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4816"/>
  <workbookPr showInkAnnotation="0" autoCompressPictures="0"/>
  <bookViews>
    <workbookView xWindow="4100" yWindow="4740" windowWidth="41140" windowHeight="16440" tabRatio="856" firstSheet="1" activeTab="4"/>
  </bookViews>
  <sheets>
    <sheet name="Table 1. Sample info" sheetId="14" r:id="rId1"/>
    <sheet name="Table 2. Radiocarbon ages" sheetId="7" r:id="rId2"/>
    <sheet name="Table 3.  Unit III info" sheetId="15" r:id="rId3"/>
    <sheet name="Table 4. WR comps" sheetId="1" r:id="rId4"/>
    <sheet name="Table 5. Glass comps " sheetId="2" r:id="rId5"/>
    <sheet name="Table 6. Oxide comps" sheetId="13" r:id="rId6"/>
    <sheet name="Table 7. Amphibole comps" sheetId="6" r:id="rId7"/>
    <sheet name="Table 8. Biotite comps" sheetId="5" r:id="rId8"/>
    <sheet name="Table 9. Prev pub glass" sheetId="3" r:id="rId9"/>
    <sheet name="Appendix A. Glass point data" sheetId="16" r:id="rId10"/>
    <sheet name="Appendix B. Oxide point data" sheetId="12" r:id="rId11"/>
    <sheet name="Appendix C. Biotite point data" sheetId="11" r:id="rId12"/>
  </sheets>
  <externalReferences>
    <externalReference r:id="rId13"/>
    <externalReference r:id="rId14"/>
    <externalReference r:id="rId15"/>
    <externalReference r:id="rId16"/>
    <externalReference r:id="rId17"/>
  </externalReferences>
  <definedNames>
    <definedName name="Datums">[1]Lists!$A$2:$A$4</definedName>
    <definedName name="f">[2]Lists!$A$2:$A$4</definedName>
    <definedName name="Geologist">[3]lists!$J$2:$J$9</definedName>
    <definedName name="Lithology">[3]lists!$H$2:$H$6</definedName>
    <definedName name="_xlnm.Print_Area" localSheetId="0">'Table 1. Sample info'!$A$1:$M$47</definedName>
    <definedName name="_xlnm.Print_Area" localSheetId="2">'Table 3.  Unit III info'!$A$1:$L$18</definedName>
    <definedName name="_xlnm.Print_Titles" localSheetId="0">'Table 1. Sample info'!$3:$3</definedName>
    <definedName name="sample_type">[4]lists!$B$4:$B$18</definedName>
    <definedName name="SampleType">[3]lists!$F$2:$F$31</definedName>
    <definedName name="samtypaug">[5]lists!$B$4:$B$18</definedName>
    <definedName name="tblsamplelocation" localSheetId="10">#REF!</definedName>
    <definedName name="tblsamplelocation" localSheetId="5">#REF!</definedName>
    <definedName name="tblsamplelocation">#REF!</definedName>
    <definedName name="y">[2]Lists!$A$2:$A$4</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AC454" i="16" l="1"/>
  <c r="AB454" i="16"/>
  <c r="AA454" i="16"/>
  <c r="Z454" i="16"/>
  <c r="Y454" i="16"/>
  <c r="X454" i="16"/>
  <c r="W454" i="16"/>
  <c r="V454" i="16"/>
  <c r="U454" i="16"/>
  <c r="T454" i="16"/>
  <c r="S454" i="16"/>
  <c r="R454" i="16"/>
  <c r="AC453" i="16"/>
  <c r="AB453" i="16"/>
  <c r="AA453" i="16"/>
  <c r="Z453" i="16"/>
  <c r="Y453" i="16"/>
  <c r="X453" i="16"/>
  <c r="W453" i="16"/>
  <c r="V453" i="16"/>
  <c r="U453" i="16"/>
  <c r="T453" i="16"/>
  <c r="S453" i="16"/>
  <c r="R453" i="16"/>
  <c r="AC445" i="16"/>
  <c r="AB445" i="16"/>
  <c r="AA445" i="16"/>
  <c r="Z445" i="16"/>
  <c r="Y445" i="16"/>
  <c r="X445" i="16"/>
  <c r="W445" i="16"/>
  <c r="V445" i="16"/>
  <c r="U445" i="16"/>
  <c r="T445" i="16"/>
  <c r="S445" i="16"/>
  <c r="R445" i="16"/>
  <c r="AC444" i="16"/>
  <c r="AB444" i="16"/>
  <c r="AA444" i="16"/>
  <c r="Z444" i="16"/>
  <c r="Y444" i="16"/>
  <c r="X444" i="16"/>
  <c r="W444" i="16"/>
  <c r="V444" i="16"/>
  <c r="U444" i="16"/>
  <c r="T444" i="16"/>
  <c r="S444" i="16"/>
  <c r="R444" i="16"/>
  <c r="AC437" i="16"/>
  <c r="AB437" i="16"/>
  <c r="AA437" i="16"/>
  <c r="Z437" i="16"/>
  <c r="Y437" i="16"/>
  <c r="X437" i="16"/>
  <c r="W437" i="16"/>
  <c r="V437" i="16"/>
  <c r="U437" i="16"/>
  <c r="T437" i="16"/>
  <c r="S437" i="16"/>
  <c r="R437" i="16"/>
  <c r="AC436" i="16"/>
  <c r="AB436" i="16"/>
  <c r="AA436" i="16"/>
  <c r="Z436" i="16"/>
  <c r="Y436" i="16"/>
  <c r="X436" i="16"/>
  <c r="W436" i="16"/>
  <c r="V436" i="16"/>
  <c r="U436" i="16"/>
  <c r="T436" i="16"/>
  <c r="S436" i="16"/>
  <c r="R436" i="16"/>
  <c r="AC429" i="16"/>
  <c r="AB429" i="16"/>
  <c r="AA429" i="16"/>
  <c r="Z429" i="16"/>
  <c r="Y429" i="16"/>
  <c r="X429" i="16"/>
  <c r="W429" i="16"/>
  <c r="V429" i="16"/>
  <c r="U429" i="16"/>
  <c r="T429" i="16"/>
  <c r="S429" i="16"/>
  <c r="R429" i="16"/>
  <c r="P429" i="16"/>
  <c r="AC428" i="16"/>
  <c r="AB428" i="16"/>
  <c r="AA428" i="16"/>
  <c r="Z428" i="16"/>
  <c r="Y428" i="16"/>
  <c r="X428" i="16"/>
  <c r="W428" i="16"/>
  <c r="V428" i="16"/>
  <c r="U428" i="16"/>
  <c r="T428" i="16"/>
  <c r="S428" i="16"/>
  <c r="R428" i="16"/>
  <c r="AC396" i="16"/>
  <c r="AB396" i="16"/>
  <c r="AA396" i="16"/>
  <c r="Z396" i="16"/>
  <c r="Y396" i="16"/>
  <c r="X396" i="16"/>
  <c r="W396" i="16"/>
  <c r="V396" i="16"/>
  <c r="U396" i="16"/>
  <c r="T396" i="16"/>
  <c r="S396" i="16"/>
  <c r="R396" i="16"/>
  <c r="AC395" i="16"/>
  <c r="AB395" i="16"/>
  <c r="AA395" i="16"/>
  <c r="Z395" i="16"/>
  <c r="Y395" i="16"/>
  <c r="X395" i="16"/>
  <c r="W395" i="16"/>
  <c r="V395" i="16"/>
  <c r="U395" i="16"/>
  <c r="T395" i="16"/>
  <c r="S395" i="16"/>
  <c r="R395" i="16"/>
  <c r="AC388" i="16"/>
  <c r="AB388" i="16"/>
  <c r="AA388" i="16"/>
  <c r="Z388" i="16"/>
  <c r="Y388" i="16"/>
  <c r="X388" i="16"/>
  <c r="W388" i="16"/>
  <c r="V388" i="16"/>
  <c r="U388" i="16"/>
  <c r="T388" i="16"/>
  <c r="S388" i="16"/>
  <c r="R388" i="16"/>
  <c r="AC387" i="16"/>
  <c r="AB387" i="16"/>
  <c r="AA387" i="16"/>
  <c r="Z387" i="16"/>
  <c r="Y387" i="16"/>
  <c r="X387" i="16"/>
  <c r="W387" i="16"/>
  <c r="V387" i="16"/>
  <c r="U387" i="16"/>
  <c r="T387" i="16"/>
  <c r="S387" i="16"/>
  <c r="R387" i="16"/>
  <c r="AC381" i="16"/>
  <c r="AB381" i="16"/>
  <c r="AA381" i="16"/>
  <c r="Z381" i="16"/>
  <c r="Y381" i="16"/>
  <c r="X381" i="16"/>
  <c r="W381" i="16"/>
  <c r="V381" i="16"/>
  <c r="U381" i="16"/>
  <c r="T381" i="16"/>
  <c r="S381" i="16"/>
  <c r="R381" i="16"/>
  <c r="AC380" i="16"/>
  <c r="AB380" i="16"/>
  <c r="AA380" i="16"/>
  <c r="Z380" i="16"/>
  <c r="Y380" i="16"/>
  <c r="X380" i="16"/>
  <c r="W380" i="16"/>
  <c r="V380" i="16"/>
  <c r="U380" i="16"/>
  <c r="T380" i="16"/>
  <c r="S380" i="16"/>
  <c r="R380" i="16"/>
  <c r="AC373" i="16"/>
  <c r="AB373" i="16"/>
  <c r="AA373" i="16"/>
  <c r="Z373" i="16"/>
  <c r="Y373" i="16"/>
  <c r="X373" i="16"/>
  <c r="W373" i="16"/>
  <c r="V373" i="16"/>
  <c r="U373" i="16"/>
  <c r="T373" i="16"/>
  <c r="S373" i="16"/>
  <c r="R373" i="16"/>
  <c r="P373" i="16"/>
  <c r="AC372" i="16"/>
  <c r="AB372" i="16"/>
  <c r="AA372" i="16"/>
  <c r="Z372" i="16"/>
  <c r="Y372" i="16"/>
  <c r="X372" i="16"/>
  <c r="W372" i="16"/>
  <c r="V372" i="16"/>
  <c r="U372" i="16"/>
  <c r="T372" i="16"/>
  <c r="S372" i="16"/>
  <c r="R372" i="16"/>
  <c r="AC367" i="16"/>
  <c r="AB367" i="16"/>
  <c r="AA367" i="16"/>
  <c r="Z367" i="16"/>
  <c r="Y367" i="16"/>
  <c r="X367" i="16"/>
  <c r="W367" i="16"/>
  <c r="V367" i="16"/>
  <c r="U367" i="16"/>
  <c r="T367" i="16"/>
  <c r="S367" i="16"/>
  <c r="R367" i="16"/>
  <c r="P367" i="16"/>
  <c r="AC366" i="16"/>
  <c r="AB366" i="16"/>
  <c r="AA366" i="16"/>
  <c r="Z366" i="16"/>
  <c r="Y366" i="16"/>
  <c r="X366" i="16"/>
  <c r="W366" i="16"/>
  <c r="V366" i="16"/>
  <c r="U366" i="16"/>
  <c r="T366" i="16"/>
  <c r="S366" i="16"/>
  <c r="R366" i="16"/>
  <c r="AC337" i="16"/>
  <c r="AB337" i="16"/>
  <c r="AA337" i="16"/>
  <c r="Z337" i="16"/>
  <c r="Y337" i="16"/>
  <c r="X337" i="16"/>
  <c r="W337" i="16"/>
  <c r="V337" i="16"/>
  <c r="U337" i="16"/>
  <c r="T337" i="16"/>
  <c r="S337" i="16"/>
  <c r="R337" i="16"/>
  <c r="P337" i="16"/>
  <c r="AC336" i="16"/>
  <c r="AB336" i="16"/>
  <c r="AA336" i="16"/>
  <c r="Z336" i="16"/>
  <c r="Y336" i="16"/>
  <c r="X336" i="16"/>
  <c r="W336" i="16"/>
  <c r="V336" i="16"/>
  <c r="U336" i="16"/>
  <c r="T336" i="16"/>
  <c r="S336" i="16"/>
  <c r="R336" i="16"/>
  <c r="AC317" i="16"/>
  <c r="AB317" i="16"/>
  <c r="AA317" i="16"/>
  <c r="Z317" i="16"/>
  <c r="Y317" i="16"/>
  <c r="X317" i="16"/>
  <c r="W317" i="16"/>
  <c r="V317" i="16"/>
  <c r="U317" i="16"/>
  <c r="T317" i="16"/>
  <c r="S317" i="16"/>
  <c r="R317" i="16"/>
  <c r="P317" i="16"/>
  <c r="AC316" i="16"/>
  <c r="AB316" i="16"/>
  <c r="AA316" i="16"/>
  <c r="Z316" i="16"/>
  <c r="Y316" i="16"/>
  <c r="X316" i="16"/>
  <c r="W316" i="16"/>
  <c r="V316" i="16"/>
  <c r="U316" i="16"/>
  <c r="T316" i="16"/>
  <c r="S316" i="16"/>
  <c r="R316" i="16"/>
  <c r="AC301" i="16"/>
  <c r="AB301" i="16"/>
  <c r="AA301" i="16"/>
  <c r="Z301" i="16"/>
  <c r="Y301" i="16"/>
  <c r="X301" i="16"/>
  <c r="W301" i="16"/>
  <c r="V301" i="16"/>
  <c r="U301" i="16"/>
  <c r="T301" i="16"/>
  <c r="S301" i="16"/>
  <c r="R301" i="16"/>
  <c r="AC300" i="16"/>
  <c r="AB300" i="16"/>
  <c r="AA300" i="16"/>
  <c r="Z300" i="16"/>
  <c r="Y300" i="16"/>
  <c r="X300" i="16"/>
  <c r="W300" i="16"/>
  <c r="V300" i="16"/>
  <c r="U300" i="16"/>
  <c r="T300" i="16"/>
  <c r="S300" i="16"/>
  <c r="R300" i="16"/>
  <c r="AC293" i="16"/>
  <c r="AB293" i="16"/>
  <c r="AA293" i="16"/>
  <c r="Z293" i="16"/>
  <c r="Y293" i="16"/>
  <c r="X293" i="16"/>
  <c r="W293" i="16"/>
  <c r="V293" i="16"/>
  <c r="U293" i="16"/>
  <c r="T293" i="16"/>
  <c r="S293" i="16"/>
  <c r="R293" i="16"/>
  <c r="AC292" i="16"/>
  <c r="AB292" i="16"/>
  <c r="AA292" i="16"/>
  <c r="Z292" i="16"/>
  <c r="Y292" i="16"/>
  <c r="X292" i="16"/>
  <c r="W292" i="16"/>
  <c r="V292" i="16"/>
  <c r="U292" i="16"/>
  <c r="T292" i="16"/>
  <c r="S292" i="16"/>
  <c r="R292" i="16"/>
  <c r="AC285" i="16"/>
  <c r="AB285" i="16"/>
  <c r="AA285" i="16"/>
  <c r="Z285" i="16"/>
  <c r="Y285" i="16"/>
  <c r="X285" i="16"/>
  <c r="W285" i="16"/>
  <c r="V285" i="16"/>
  <c r="U285" i="16"/>
  <c r="T285" i="16"/>
  <c r="S285" i="16"/>
  <c r="R285" i="16"/>
  <c r="AC284" i="16"/>
  <c r="AB284" i="16"/>
  <c r="AA284" i="16"/>
  <c r="Z284" i="16"/>
  <c r="Y284" i="16"/>
  <c r="X284" i="16"/>
  <c r="W284" i="16"/>
  <c r="V284" i="16"/>
  <c r="U284" i="16"/>
  <c r="T284" i="16"/>
  <c r="S284" i="16"/>
  <c r="R284" i="16"/>
  <c r="AC277" i="16"/>
  <c r="AB277" i="16"/>
  <c r="AA277" i="16"/>
  <c r="Z277" i="16"/>
  <c r="Y277" i="16"/>
  <c r="X277" i="16"/>
  <c r="W277" i="16"/>
  <c r="V277" i="16"/>
  <c r="U277" i="16"/>
  <c r="T277" i="16"/>
  <c r="S277" i="16"/>
  <c r="R277" i="16"/>
  <c r="P277" i="16"/>
  <c r="AC276" i="16"/>
  <c r="AB276" i="16"/>
  <c r="AA276" i="16"/>
  <c r="Z276" i="16"/>
  <c r="Y276" i="16"/>
  <c r="X276" i="16"/>
  <c r="W276" i="16"/>
  <c r="V276" i="16"/>
  <c r="U276" i="16"/>
  <c r="T276" i="16"/>
  <c r="S276" i="16"/>
  <c r="R276" i="16"/>
  <c r="AC260" i="16"/>
  <c r="AB260" i="16"/>
  <c r="AA260" i="16"/>
  <c r="Z260" i="16"/>
  <c r="Y260" i="16"/>
  <c r="X260" i="16"/>
  <c r="W260" i="16"/>
  <c r="V260" i="16"/>
  <c r="U260" i="16"/>
  <c r="T260" i="16"/>
  <c r="S260" i="16"/>
  <c r="R260" i="16"/>
  <c r="P260" i="16"/>
  <c r="AC259" i="16"/>
  <c r="AB259" i="16"/>
  <c r="AA259" i="16"/>
  <c r="Z259" i="16"/>
  <c r="Y259" i="16"/>
  <c r="X259" i="16"/>
  <c r="W259" i="16"/>
  <c r="V259" i="16"/>
  <c r="U259" i="16"/>
  <c r="T259" i="16"/>
  <c r="S259" i="16"/>
  <c r="R259" i="16"/>
  <c r="AC252" i="16"/>
  <c r="AB252" i="16"/>
  <c r="AA252" i="16"/>
  <c r="Z252" i="16"/>
  <c r="Y252" i="16"/>
  <c r="X252" i="16"/>
  <c r="W252" i="16"/>
  <c r="V252" i="16"/>
  <c r="U252" i="16"/>
  <c r="T252" i="16"/>
  <c r="S252" i="16"/>
  <c r="R252" i="16"/>
  <c r="P252" i="16"/>
  <c r="AC251" i="16"/>
  <c r="AB251" i="16"/>
  <c r="AA251" i="16"/>
  <c r="Z251" i="16"/>
  <c r="Y251" i="16"/>
  <c r="X251" i="16"/>
  <c r="W251" i="16"/>
  <c r="V251" i="16"/>
  <c r="U251" i="16"/>
  <c r="T251" i="16"/>
  <c r="S251" i="16"/>
  <c r="R251" i="16"/>
  <c r="AC238" i="16"/>
  <c r="AB238" i="16"/>
  <c r="AA238" i="16"/>
  <c r="Z238" i="16"/>
  <c r="Y238" i="16"/>
  <c r="X238" i="16"/>
  <c r="W238" i="16"/>
  <c r="V238" i="16"/>
  <c r="U238" i="16"/>
  <c r="T238" i="16"/>
  <c r="S238" i="16"/>
  <c r="R238" i="16"/>
  <c r="P238" i="16"/>
  <c r="AC237" i="16"/>
  <c r="AB237" i="16"/>
  <c r="AA237" i="16"/>
  <c r="Z237" i="16"/>
  <c r="Y237" i="16"/>
  <c r="X237" i="16"/>
  <c r="W237" i="16"/>
  <c r="V237" i="16"/>
  <c r="U237" i="16"/>
  <c r="T237" i="16"/>
  <c r="S237" i="16"/>
  <c r="R237" i="16"/>
  <c r="AC205" i="16"/>
  <c r="AB205" i="16"/>
  <c r="AA205" i="16"/>
  <c r="Z205" i="16"/>
  <c r="Y205" i="16"/>
  <c r="X205" i="16"/>
  <c r="W205" i="16"/>
  <c r="V205" i="16"/>
  <c r="U205" i="16"/>
  <c r="T205" i="16"/>
  <c r="S205" i="16"/>
  <c r="R205" i="16"/>
  <c r="AC204" i="16"/>
  <c r="AB204" i="16"/>
  <c r="AA204" i="16"/>
  <c r="Z204" i="16"/>
  <c r="Y204" i="16"/>
  <c r="X204" i="16"/>
  <c r="W204" i="16"/>
  <c r="V204" i="16"/>
  <c r="U204" i="16"/>
  <c r="T204" i="16"/>
  <c r="S204" i="16"/>
  <c r="R204" i="16"/>
  <c r="AC197" i="16"/>
  <c r="AB197" i="16"/>
  <c r="AA197" i="16"/>
  <c r="Z197" i="16"/>
  <c r="Y197" i="16"/>
  <c r="X197" i="16"/>
  <c r="W197" i="16"/>
  <c r="V197" i="16"/>
  <c r="U197" i="16"/>
  <c r="T197" i="16"/>
  <c r="S197" i="16"/>
  <c r="R197" i="16"/>
  <c r="AC196" i="16"/>
  <c r="AB196" i="16"/>
  <c r="AA196" i="16"/>
  <c r="Z196" i="16"/>
  <c r="Y196" i="16"/>
  <c r="X196" i="16"/>
  <c r="W196" i="16"/>
  <c r="V196" i="16"/>
  <c r="U196" i="16"/>
  <c r="T196" i="16"/>
  <c r="S196" i="16"/>
  <c r="R196" i="16"/>
  <c r="AC189" i="16"/>
  <c r="AB189" i="16"/>
  <c r="AA189" i="16"/>
  <c r="Z189" i="16"/>
  <c r="Y189" i="16"/>
  <c r="X189" i="16"/>
  <c r="W189" i="16"/>
  <c r="V189" i="16"/>
  <c r="U189" i="16"/>
  <c r="T189" i="16"/>
  <c r="S189" i="16"/>
  <c r="R189" i="16"/>
  <c r="AC188" i="16"/>
  <c r="AB188" i="16"/>
  <c r="AA188" i="16"/>
  <c r="Z188" i="16"/>
  <c r="Y188" i="16"/>
  <c r="X188" i="16"/>
  <c r="W188" i="16"/>
  <c r="V188" i="16"/>
  <c r="U188" i="16"/>
  <c r="T188" i="16"/>
  <c r="S188" i="16"/>
  <c r="R188" i="16"/>
  <c r="AC181" i="16"/>
  <c r="AB181" i="16"/>
  <c r="AA181" i="16"/>
  <c r="Z181" i="16"/>
  <c r="Y181" i="16"/>
  <c r="X181" i="16"/>
  <c r="W181" i="16"/>
  <c r="V181" i="16"/>
  <c r="U181" i="16"/>
  <c r="T181" i="16"/>
  <c r="S181" i="16"/>
  <c r="R181" i="16"/>
  <c r="P181" i="16"/>
  <c r="AC180" i="16"/>
  <c r="AB180" i="16"/>
  <c r="AA180" i="16"/>
  <c r="Z180" i="16"/>
  <c r="Y180" i="16"/>
  <c r="X180" i="16"/>
  <c r="W180" i="16"/>
  <c r="V180" i="16"/>
  <c r="U180" i="16"/>
  <c r="T180" i="16"/>
  <c r="S180" i="16"/>
  <c r="R180" i="16"/>
  <c r="AC158" i="16"/>
  <c r="AB158" i="16"/>
  <c r="AA158" i="16"/>
  <c r="Z158" i="16"/>
  <c r="Y158" i="16"/>
  <c r="X158" i="16"/>
  <c r="W158" i="16"/>
  <c r="V158" i="16"/>
  <c r="U158" i="16"/>
  <c r="T158" i="16"/>
  <c r="S158" i="16"/>
  <c r="R158" i="16"/>
  <c r="P158" i="16"/>
  <c r="AC157" i="16"/>
  <c r="AB157" i="16"/>
  <c r="AA157" i="16"/>
  <c r="Z157" i="16"/>
  <c r="Y157" i="16"/>
  <c r="X157" i="16"/>
  <c r="W157" i="16"/>
  <c r="V157" i="16"/>
  <c r="U157" i="16"/>
  <c r="T157" i="16"/>
  <c r="S157" i="16"/>
  <c r="R157" i="16"/>
  <c r="AC145" i="16"/>
  <c r="AB145" i="16"/>
  <c r="AA145" i="16"/>
  <c r="Z145" i="16"/>
  <c r="Y145" i="16"/>
  <c r="X145" i="16"/>
  <c r="W145" i="16"/>
  <c r="V145" i="16"/>
  <c r="U145" i="16"/>
  <c r="T145" i="16"/>
  <c r="S145" i="16"/>
  <c r="R145" i="16"/>
  <c r="P145" i="16"/>
  <c r="AC144" i="16"/>
  <c r="AB144" i="16"/>
  <c r="AA144" i="16"/>
  <c r="Z144" i="16"/>
  <c r="Y144" i="16"/>
  <c r="X144" i="16"/>
  <c r="W144" i="16"/>
  <c r="V144" i="16"/>
  <c r="U144" i="16"/>
  <c r="T144" i="16"/>
  <c r="S144" i="16"/>
  <c r="R144" i="16"/>
  <c r="AC112" i="16"/>
  <c r="AB112" i="16"/>
  <c r="AA112" i="16"/>
  <c r="Z112" i="16"/>
  <c r="Y112" i="16"/>
  <c r="X112" i="16"/>
  <c r="W112" i="16"/>
  <c r="V112" i="16"/>
  <c r="U112" i="16"/>
  <c r="T112" i="16"/>
  <c r="S112" i="16"/>
  <c r="R112" i="16"/>
  <c r="AC111" i="16"/>
  <c r="AB111" i="16"/>
  <c r="AA111" i="16"/>
  <c r="Z111" i="16"/>
  <c r="Y111" i="16"/>
  <c r="X111" i="16"/>
  <c r="W111" i="16"/>
  <c r="V111" i="16"/>
  <c r="U111" i="16"/>
  <c r="T111" i="16"/>
  <c r="S111" i="16"/>
  <c r="R111" i="16"/>
  <c r="AC104" i="16"/>
  <c r="AB104" i="16"/>
  <c r="AA104" i="16"/>
  <c r="Z104" i="16"/>
  <c r="Y104" i="16"/>
  <c r="X104" i="16"/>
  <c r="W104" i="16"/>
  <c r="V104" i="16"/>
  <c r="U104" i="16"/>
  <c r="T104" i="16"/>
  <c r="S104" i="16"/>
  <c r="R104" i="16"/>
  <c r="AC103" i="16"/>
  <c r="AB103" i="16"/>
  <c r="AA103" i="16"/>
  <c r="Z103" i="16"/>
  <c r="Y103" i="16"/>
  <c r="X103" i="16"/>
  <c r="W103" i="16"/>
  <c r="V103" i="16"/>
  <c r="U103" i="16"/>
  <c r="T103" i="16"/>
  <c r="S103" i="16"/>
  <c r="R103" i="16"/>
  <c r="AC96" i="16"/>
  <c r="AB96" i="16"/>
  <c r="AA96" i="16"/>
  <c r="Z96" i="16"/>
  <c r="Y96" i="16"/>
  <c r="X96" i="16"/>
  <c r="W96" i="16"/>
  <c r="V96" i="16"/>
  <c r="U96" i="16"/>
  <c r="T96" i="16"/>
  <c r="S96" i="16"/>
  <c r="R96" i="16"/>
  <c r="AC95" i="16"/>
  <c r="AB95" i="16"/>
  <c r="AA95" i="16"/>
  <c r="Z95" i="16"/>
  <c r="Y95" i="16"/>
  <c r="X95" i="16"/>
  <c r="W95" i="16"/>
  <c r="V95" i="16"/>
  <c r="U95" i="16"/>
  <c r="T95" i="16"/>
  <c r="S95" i="16"/>
  <c r="R95" i="16"/>
  <c r="AC88" i="16"/>
  <c r="AB88" i="16"/>
  <c r="AA88" i="16"/>
  <c r="Z88" i="16"/>
  <c r="Y88" i="16"/>
  <c r="X88" i="16"/>
  <c r="W88" i="16"/>
  <c r="V88" i="16"/>
  <c r="U88" i="16"/>
  <c r="T88" i="16"/>
  <c r="S88" i="16"/>
  <c r="R88" i="16"/>
  <c r="P88" i="16"/>
  <c r="AC87" i="16"/>
  <c r="AB87" i="16"/>
  <c r="AA87" i="16"/>
  <c r="Z87" i="16"/>
  <c r="Y87" i="16"/>
  <c r="X87" i="16"/>
  <c r="W87" i="16"/>
  <c r="V87" i="16"/>
  <c r="U87" i="16"/>
  <c r="T87" i="16"/>
  <c r="S87" i="16"/>
  <c r="R87" i="16"/>
  <c r="AC55" i="16"/>
  <c r="AB55" i="16"/>
  <c r="AA55" i="16"/>
  <c r="Z55" i="16"/>
  <c r="Y55" i="16"/>
  <c r="X55" i="16"/>
  <c r="W55" i="16"/>
  <c r="V55" i="16"/>
  <c r="U55" i="16"/>
  <c r="T55" i="16"/>
  <c r="S55" i="16"/>
  <c r="R55" i="16"/>
  <c r="P55" i="16"/>
  <c r="AC54" i="16"/>
  <c r="AB54" i="16"/>
  <c r="AA54" i="16"/>
  <c r="Z54" i="16"/>
  <c r="Y54" i="16"/>
  <c r="X54" i="16"/>
  <c r="W54" i="16"/>
  <c r="V54" i="16"/>
  <c r="U54" i="16"/>
  <c r="T54" i="16"/>
  <c r="S54" i="16"/>
  <c r="R54" i="16"/>
  <c r="AC32" i="16"/>
  <c r="AB32" i="16"/>
  <c r="AA32" i="16"/>
  <c r="Z32" i="16"/>
  <c r="Y32" i="16"/>
  <c r="X32" i="16"/>
  <c r="W32" i="16"/>
  <c r="V32" i="16"/>
  <c r="U32" i="16"/>
  <c r="T32" i="16"/>
  <c r="S32" i="16"/>
  <c r="R32" i="16"/>
  <c r="AC31" i="16"/>
  <c r="AB31" i="16"/>
  <c r="AA31" i="16"/>
  <c r="Z31" i="16"/>
  <c r="Y31" i="16"/>
  <c r="X31" i="16"/>
  <c r="W31" i="16"/>
  <c r="V31" i="16"/>
  <c r="U31" i="16"/>
  <c r="T31" i="16"/>
  <c r="S31" i="16"/>
  <c r="R31" i="16"/>
  <c r="AC24" i="16"/>
  <c r="AB24" i="16"/>
  <c r="AA24" i="16"/>
  <c r="Z24" i="16"/>
  <c r="Y24" i="16"/>
  <c r="X24" i="16"/>
  <c r="W24" i="16"/>
  <c r="V24" i="16"/>
  <c r="U24" i="16"/>
  <c r="T24" i="16"/>
  <c r="S24" i="16"/>
  <c r="R24" i="16"/>
  <c r="AC23" i="16"/>
  <c r="AB23" i="16"/>
  <c r="AA23" i="16"/>
  <c r="Z23" i="16"/>
  <c r="Y23" i="16"/>
  <c r="X23" i="16"/>
  <c r="W23" i="16"/>
  <c r="V23" i="16"/>
  <c r="U23" i="16"/>
  <c r="T23" i="16"/>
  <c r="S23" i="16"/>
  <c r="R23" i="16"/>
  <c r="AC16" i="16"/>
  <c r="AB16" i="16"/>
  <c r="AA16" i="16"/>
  <c r="Z16" i="16"/>
  <c r="Y16" i="16"/>
  <c r="X16" i="16"/>
  <c r="W16" i="16"/>
  <c r="V16" i="16"/>
  <c r="U16" i="16"/>
  <c r="T16" i="16"/>
  <c r="S16" i="16"/>
  <c r="R16" i="16"/>
  <c r="AC15" i="16"/>
  <c r="AB15" i="16"/>
  <c r="AA15" i="16"/>
  <c r="Z15" i="16"/>
  <c r="Y15" i="16"/>
  <c r="X15" i="16"/>
  <c r="W15" i="16"/>
  <c r="V15" i="16"/>
  <c r="U15" i="16"/>
  <c r="T15" i="16"/>
  <c r="S15" i="16"/>
  <c r="R15" i="16"/>
  <c r="AC8" i="16"/>
  <c r="N8" i="16"/>
  <c r="AC7" i="16"/>
  <c r="N7" i="16"/>
  <c r="AC6" i="16"/>
  <c r="N6" i="16"/>
  <c r="C793" i="11"/>
  <c r="C585" i="11"/>
  <c r="C603" i="11"/>
  <c r="C656" i="11"/>
  <c r="C398" i="11"/>
  <c r="K858" i="12"/>
  <c r="J858" i="12"/>
  <c r="I858" i="12"/>
  <c r="H858" i="12"/>
  <c r="G858" i="12"/>
  <c r="F858" i="12"/>
  <c r="E858" i="12"/>
  <c r="D858" i="12"/>
  <c r="C858" i="12"/>
  <c r="B858" i="12"/>
  <c r="K857" i="12"/>
  <c r="J857" i="12"/>
  <c r="I857" i="12"/>
  <c r="H857" i="12"/>
  <c r="G857" i="12"/>
  <c r="F857" i="12"/>
  <c r="E857" i="12"/>
  <c r="D857" i="12"/>
  <c r="C857" i="12"/>
  <c r="B857" i="12"/>
  <c r="K851" i="12"/>
  <c r="J851" i="12"/>
  <c r="I851" i="12"/>
  <c r="H851" i="12"/>
  <c r="G851" i="12"/>
  <c r="F851" i="12"/>
  <c r="E851" i="12"/>
  <c r="D851" i="12"/>
  <c r="C851" i="12"/>
  <c r="B851" i="12"/>
  <c r="K850" i="12"/>
  <c r="J850" i="12"/>
  <c r="I850" i="12"/>
  <c r="H850" i="12"/>
  <c r="G850" i="12"/>
  <c r="F850" i="12"/>
  <c r="E850" i="12"/>
  <c r="D850" i="12"/>
  <c r="C850" i="12"/>
  <c r="B850" i="12"/>
  <c r="K845" i="12"/>
  <c r="J845" i="12"/>
  <c r="I845" i="12"/>
  <c r="H845" i="12"/>
  <c r="G845" i="12"/>
  <c r="F845" i="12"/>
  <c r="E845" i="12"/>
  <c r="D845" i="12"/>
  <c r="C845" i="12"/>
  <c r="B845" i="12"/>
  <c r="K844" i="12"/>
  <c r="J844" i="12"/>
  <c r="I844" i="12"/>
  <c r="H844" i="12"/>
  <c r="G844" i="12"/>
  <c r="F844" i="12"/>
  <c r="E844" i="12"/>
  <c r="D844" i="12"/>
  <c r="C844" i="12"/>
  <c r="B844" i="12"/>
  <c r="K839" i="12"/>
  <c r="J839" i="12"/>
  <c r="I839" i="12"/>
  <c r="H839" i="12"/>
  <c r="G839" i="12"/>
  <c r="F839" i="12"/>
  <c r="E839" i="12"/>
  <c r="D839" i="12"/>
  <c r="C839" i="12"/>
  <c r="B839" i="12"/>
  <c r="K838" i="12"/>
  <c r="J838" i="12"/>
  <c r="I838" i="12"/>
  <c r="H838" i="12"/>
  <c r="G838" i="12"/>
  <c r="F838" i="12"/>
  <c r="E838" i="12"/>
  <c r="D838" i="12"/>
  <c r="C838" i="12"/>
  <c r="B838" i="12"/>
  <c r="K831" i="12"/>
  <c r="J831" i="12"/>
  <c r="I831" i="12"/>
  <c r="H831" i="12"/>
  <c r="G831" i="12"/>
  <c r="F831" i="12"/>
  <c r="E831" i="12"/>
  <c r="D831" i="12"/>
  <c r="C831" i="12"/>
  <c r="B831" i="12"/>
  <c r="K830" i="12"/>
  <c r="J830" i="12"/>
  <c r="I830" i="12"/>
  <c r="H830" i="12"/>
  <c r="G830" i="12"/>
  <c r="F830" i="12"/>
  <c r="E830" i="12"/>
  <c r="D830" i="12"/>
  <c r="C830" i="12"/>
  <c r="B830" i="12"/>
  <c r="K826" i="12"/>
  <c r="J826" i="12"/>
  <c r="I826" i="12"/>
  <c r="H826" i="12"/>
  <c r="G826" i="12"/>
  <c r="F826" i="12"/>
  <c r="E826" i="12"/>
  <c r="D826" i="12"/>
  <c r="C826" i="12"/>
  <c r="B826" i="12"/>
  <c r="K825" i="12"/>
  <c r="J825" i="12"/>
  <c r="I825" i="12"/>
  <c r="H825" i="12"/>
  <c r="G825" i="12"/>
  <c r="F825" i="12"/>
  <c r="E825" i="12"/>
  <c r="D825" i="12"/>
  <c r="C825" i="12"/>
  <c r="B825" i="12"/>
  <c r="K819" i="12"/>
  <c r="J819" i="12"/>
  <c r="I819" i="12"/>
  <c r="H819" i="12"/>
  <c r="G819" i="12"/>
  <c r="F819" i="12"/>
  <c r="E819" i="12"/>
  <c r="D819" i="12"/>
  <c r="C819" i="12"/>
  <c r="B819" i="12"/>
  <c r="K818" i="12"/>
  <c r="J818" i="12"/>
  <c r="I818" i="12"/>
  <c r="H818" i="12"/>
  <c r="G818" i="12"/>
  <c r="F818" i="12"/>
  <c r="E818" i="12"/>
  <c r="D818" i="12"/>
  <c r="C818" i="12"/>
  <c r="B818" i="12"/>
  <c r="K814" i="12"/>
  <c r="J814" i="12"/>
  <c r="I814" i="12"/>
  <c r="H814" i="12"/>
  <c r="G814" i="12"/>
  <c r="F814" i="12"/>
  <c r="E814" i="12"/>
  <c r="D814" i="12"/>
  <c r="C814" i="12"/>
  <c r="B814" i="12"/>
  <c r="K813" i="12"/>
  <c r="J813" i="12"/>
  <c r="I813" i="12"/>
  <c r="H813" i="12"/>
  <c r="G813" i="12"/>
  <c r="F813" i="12"/>
  <c r="E813" i="12"/>
  <c r="D813" i="12"/>
  <c r="C813" i="12"/>
  <c r="B813" i="12"/>
  <c r="K808" i="12"/>
  <c r="J808" i="12"/>
  <c r="I808" i="12"/>
  <c r="H808" i="12"/>
  <c r="G808" i="12"/>
  <c r="F808" i="12"/>
  <c r="E808" i="12"/>
  <c r="D808" i="12"/>
  <c r="C808" i="12"/>
  <c r="B808" i="12"/>
  <c r="K807" i="12"/>
  <c r="J807" i="12"/>
  <c r="I807" i="12"/>
  <c r="H807" i="12"/>
  <c r="G807" i="12"/>
  <c r="F807" i="12"/>
  <c r="E807" i="12"/>
  <c r="D807" i="12"/>
  <c r="C807" i="12"/>
  <c r="B807" i="12"/>
  <c r="K803" i="12"/>
  <c r="J803" i="12"/>
  <c r="I803" i="12"/>
  <c r="H803" i="12"/>
  <c r="G803" i="12"/>
  <c r="F803" i="12"/>
  <c r="E803" i="12"/>
  <c r="D803" i="12"/>
  <c r="C803" i="12"/>
  <c r="B803" i="12"/>
  <c r="K802" i="12"/>
  <c r="J802" i="12"/>
  <c r="I802" i="12"/>
  <c r="H802" i="12"/>
  <c r="G802" i="12"/>
  <c r="F802" i="12"/>
  <c r="E802" i="12"/>
  <c r="D802" i="12"/>
  <c r="C802" i="12"/>
  <c r="B802" i="12"/>
  <c r="K797" i="12"/>
  <c r="I797" i="12"/>
  <c r="H797" i="12"/>
  <c r="F797" i="12"/>
  <c r="E797" i="12"/>
  <c r="D797" i="12"/>
  <c r="C797" i="12"/>
  <c r="B797" i="12"/>
  <c r="K796" i="12"/>
  <c r="I796" i="12"/>
  <c r="H796" i="12"/>
  <c r="F796" i="12"/>
  <c r="E796" i="12"/>
  <c r="D796" i="12"/>
  <c r="C796" i="12"/>
  <c r="B796" i="12"/>
  <c r="K788" i="12"/>
  <c r="I788" i="12"/>
  <c r="H788" i="12"/>
  <c r="F788" i="12"/>
  <c r="E788" i="12"/>
  <c r="D788" i="12"/>
  <c r="C788" i="12"/>
  <c r="B788" i="12"/>
  <c r="K787" i="12"/>
  <c r="I787" i="12"/>
  <c r="H787" i="12"/>
  <c r="F787" i="12"/>
  <c r="E787" i="12"/>
  <c r="D787" i="12"/>
  <c r="C787" i="12"/>
  <c r="B787" i="12"/>
  <c r="K780" i="12"/>
  <c r="I780" i="12"/>
  <c r="H780" i="12"/>
  <c r="F780" i="12"/>
  <c r="E780" i="12"/>
  <c r="D780" i="12"/>
  <c r="C780" i="12"/>
  <c r="B780" i="12"/>
  <c r="K779" i="12"/>
  <c r="I779" i="12"/>
  <c r="H779" i="12"/>
  <c r="F779" i="12"/>
  <c r="E779" i="12"/>
  <c r="D779" i="12"/>
  <c r="C779" i="12"/>
  <c r="B779" i="12"/>
  <c r="K773" i="12"/>
  <c r="I773" i="12"/>
  <c r="H773" i="12"/>
  <c r="F773" i="12"/>
  <c r="E773" i="12"/>
  <c r="D773" i="12"/>
  <c r="C773" i="12"/>
  <c r="B773" i="12"/>
  <c r="K772" i="12"/>
  <c r="I772" i="12"/>
  <c r="H772" i="12"/>
  <c r="F772" i="12"/>
  <c r="E772" i="12"/>
  <c r="D772" i="12"/>
  <c r="C772" i="12"/>
  <c r="B772" i="12"/>
  <c r="K763" i="12"/>
  <c r="I763" i="12"/>
  <c r="H763" i="12"/>
  <c r="F763" i="12"/>
  <c r="E763" i="12"/>
  <c r="D763" i="12"/>
  <c r="C763" i="12"/>
  <c r="B763" i="12"/>
  <c r="K762" i="12"/>
  <c r="I762" i="12"/>
  <c r="H762" i="12"/>
  <c r="F762" i="12"/>
  <c r="E762" i="12"/>
  <c r="D762" i="12"/>
  <c r="C762" i="12"/>
  <c r="B762" i="12"/>
  <c r="K758" i="12"/>
  <c r="I758" i="12"/>
  <c r="H758" i="12"/>
  <c r="F758" i="12"/>
  <c r="E758" i="12"/>
  <c r="D758" i="12"/>
  <c r="C758" i="12"/>
  <c r="B758" i="12"/>
  <c r="K757" i="12"/>
  <c r="I757" i="12"/>
  <c r="H757" i="12"/>
  <c r="F757" i="12"/>
  <c r="E757" i="12"/>
  <c r="D757" i="12"/>
  <c r="C757" i="12"/>
  <c r="B757" i="12"/>
  <c r="K748" i="12"/>
  <c r="I748" i="12"/>
  <c r="H748" i="12"/>
  <c r="F748" i="12"/>
  <c r="E748" i="12"/>
  <c r="D748" i="12"/>
  <c r="C748" i="12"/>
  <c r="B748" i="12"/>
  <c r="K747" i="12"/>
  <c r="I747" i="12"/>
  <c r="H747" i="12"/>
  <c r="F747" i="12"/>
  <c r="E747" i="12"/>
  <c r="D747" i="12"/>
  <c r="C747" i="12"/>
  <c r="B747" i="12"/>
  <c r="K741" i="12"/>
  <c r="I741" i="12"/>
  <c r="H741" i="12"/>
  <c r="F741" i="12"/>
  <c r="E741" i="12"/>
  <c r="D741" i="12"/>
  <c r="C741" i="12"/>
  <c r="B741" i="12"/>
  <c r="K740" i="12"/>
  <c r="I740" i="12"/>
  <c r="H740" i="12"/>
  <c r="F740" i="12"/>
  <c r="E740" i="12"/>
  <c r="D740" i="12"/>
  <c r="C740" i="12"/>
  <c r="B740" i="12"/>
  <c r="K736" i="12"/>
  <c r="I736" i="12"/>
  <c r="H736" i="12"/>
  <c r="F736" i="12"/>
  <c r="E736" i="12"/>
  <c r="D736" i="12"/>
  <c r="C736" i="12"/>
  <c r="B736" i="12"/>
  <c r="K735" i="12"/>
  <c r="I735" i="12"/>
  <c r="H735" i="12"/>
  <c r="F735" i="12"/>
  <c r="E735" i="12"/>
  <c r="D735" i="12"/>
  <c r="C735" i="12"/>
  <c r="B735" i="12"/>
  <c r="K730" i="12"/>
  <c r="I730" i="12"/>
  <c r="H730" i="12"/>
  <c r="F730" i="12"/>
  <c r="E730" i="12"/>
  <c r="D730" i="12"/>
  <c r="C730" i="12"/>
  <c r="B730" i="12"/>
  <c r="K729" i="12"/>
  <c r="I729" i="12"/>
  <c r="H729" i="12"/>
  <c r="F729" i="12"/>
  <c r="E729" i="12"/>
  <c r="D729" i="12"/>
  <c r="C729" i="12"/>
  <c r="B729" i="12"/>
  <c r="K721" i="12"/>
  <c r="I721" i="12"/>
  <c r="H721" i="12"/>
  <c r="F721" i="12"/>
  <c r="E721" i="12"/>
  <c r="D721" i="12"/>
  <c r="C721" i="12"/>
  <c r="B721" i="12"/>
  <c r="K720" i="12"/>
  <c r="I720" i="12"/>
  <c r="H720" i="12"/>
  <c r="F720" i="12"/>
  <c r="E720" i="12"/>
  <c r="D720" i="12"/>
  <c r="C720" i="12"/>
  <c r="B720" i="12"/>
  <c r="K713" i="12"/>
  <c r="I713" i="12"/>
  <c r="H713" i="12"/>
  <c r="F713" i="12"/>
  <c r="E713" i="12"/>
  <c r="D713" i="12"/>
  <c r="C713" i="12"/>
  <c r="B713" i="12"/>
  <c r="K712" i="12"/>
  <c r="I712" i="12"/>
  <c r="H712" i="12"/>
  <c r="F712" i="12"/>
  <c r="E712" i="12"/>
  <c r="D712" i="12"/>
  <c r="C712" i="12"/>
  <c r="B712" i="12"/>
  <c r="K704" i="12"/>
  <c r="I704" i="12"/>
  <c r="H704" i="12"/>
  <c r="F704" i="12"/>
  <c r="E704" i="12"/>
  <c r="D704" i="12"/>
  <c r="C704" i="12"/>
  <c r="B704" i="12"/>
  <c r="K703" i="12"/>
  <c r="I703" i="12"/>
  <c r="H703" i="12"/>
  <c r="F703" i="12"/>
  <c r="E703" i="12"/>
  <c r="D703" i="12"/>
  <c r="C703" i="12"/>
  <c r="B703" i="12"/>
  <c r="K697" i="12"/>
  <c r="I697" i="12"/>
  <c r="H697" i="12"/>
  <c r="F697" i="12"/>
  <c r="E697" i="12"/>
  <c r="D697" i="12"/>
  <c r="C697" i="12"/>
  <c r="B697" i="12"/>
  <c r="K696" i="12"/>
  <c r="I696" i="12"/>
  <c r="H696" i="12"/>
  <c r="F696" i="12"/>
  <c r="E696" i="12"/>
  <c r="D696" i="12"/>
  <c r="C696" i="12"/>
  <c r="B696" i="12"/>
  <c r="K690" i="12"/>
  <c r="I690" i="12"/>
  <c r="H690" i="12"/>
  <c r="F690" i="12"/>
  <c r="E690" i="12"/>
  <c r="D690" i="12"/>
  <c r="C690" i="12"/>
  <c r="B690" i="12"/>
  <c r="K689" i="12"/>
  <c r="I689" i="12"/>
  <c r="H689" i="12"/>
  <c r="F689" i="12"/>
  <c r="E689" i="12"/>
  <c r="D689" i="12"/>
  <c r="C689" i="12"/>
  <c r="B689" i="12"/>
  <c r="K683" i="12"/>
  <c r="I683" i="12"/>
  <c r="H683" i="12"/>
  <c r="F683" i="12"/>
  <c r="E683" i="12"/>
  <c r="D683" i="12"/>
  <c r="C683" i="12"/>
  <c r="B683" i="12"/>
  <c r="K682" i="12"/>
  <c r="I682" i="12"/>
  <c r="H682" i="12"/>
  <c r="F682" i="12"/>
  <c r="E682" i="12"/>
  <c r="D682" i="12"/>
  <c r="C682" i="12"/>
  <c r="B682" i="12"/>
  <c r="K676" i="12"/>
  <c r="I676" i="12"/>
  <c r="H676" i="12"/>
  <c r="F676" i="12"/>
  <c r="E676" i="12"/>
  <c r="D676" i="12"/>
  <c r="C676" i="12"/>
  <c r="B676" i="12"/>
  <c r="K675" i="12"/>
  <c r="I675" i="12"/>
  <c r="H675" i="12"/>
  <c r="F675" i="12"/>
  <c r="E675" i="12"/>
  <c r="D675" i="12"/>
  <c r="C675" i="12"/>
  <c r="B675" i="12"/>
  <c r="K666" i="12"/>
  <c r="I666" i="12"/>
  <c r="H666" i="12"/>
  <c r="F666" i="12"/>
  <c r="E666" i="12"/>
  <c r="D666" i="12"/>
  <c r="C666" i="12"/>
  <c r="B666" i="12"/>
  <c r="K665" i="12"/>
  <c r="I665" i="12"/>
  <c r="H665" i="12"/>
  <c r="F665" i="12"/>
  <c r="E665" i="12"/>
  <c r="D665" i="12"/>
  <c r="C665" i="12"/>
  <c r="B665" i="12"/>
  <c r="K648" i="12"/>
  <c r="I648" i="12"/>
  <c r="H648" i="12"/>
  <c r="F648" i="12"/>
  <c r="E648" i="12"/>
  <c r="D648" i="12"/>
  <c r="C648" i="12"/>
  <c r="B648" i="12"/>
  <c r="K647" i="12"/>
  <c r="I647" i="12"/>
  <c r="H647" i="12"/>
  <c r="F647" i="12"/>
  <c r="E647" i="12"/>
  <c r="D647" i="12"/>
  <c r="C647" i="12"/>
  <c r="B647" i="12"/>
  <c r="K640" i="12"/>
  <c r="I640" i="12"/>
  <c r="H640" i="12"/>
  <c r="F640" i="12"/>
  <c r="E640" i="12"/>
  <c r="D640" i="12"/>
  <c r="C640" i="12"/>
  <c r="B640" i="12"/>
  <c r="K639" i="12"/>
  <c r="I639" i="12"/>
  <c r="H639" i="12"/>
  <c r="F639" i="12"/>
  <c r="E639" i="12"/>
  <c r="D639" i="12"/>
  <c r="C639" i="12"/>
  <c r="B639" i="12"/>
  <c r="K634" i="12"/>
  <c r="I634" i="12"/>
  <c r="H634" i="12"/>
  <c r="F634" i="12"/>
  <c r="E634" i="12"/>
  <c r="D634" i="12"/>
  <c r="C634" i="12"/>
  <c r="B634" i="12"/>
  <c r="K633" i="12"/>
  <c r="I633" i="12"/>
  <c r="H633" i="12"/>
  <c r="F633" i="12"/>
  <c r="E633" i="12"/>
  <c r="D633" i="12"/>
  <c r="C633" i="12"/>
  <c r="B633" i="12"/>
  <c r="K625" i="12"/>
  <c r="I625" i="12"/>
  <c r="H625" i="12"/>
  <c r="F625" i="12"/>
  <c r="E625" i="12"/>
  <c r="D625" i="12"/>
  <c r="C625" i="12"/>
  <c r="B625" i="12"/>
  <c r="K624" i="12"/>
  <c r="I624" i="12"/>
  <c r="H624" i="12"/>
  <c r="F624" i="12"/>
  <c r="E624" i="12"/>
  <c r="D624" i="12"/>
  <c r="C624" i="12"/>
  <c r="B624" i="12"/>
  <c r="K619" i="12"/>
  <c r="I619" i="12"/>
  <c r="H619" i="12"/>
  <c r="F619" i="12"/>
  <c r="E619" i="12"/>
  <c r="D619" i="12"/>
  <c r="C619" i="12"/>
  <c r="B619" i="12"/>
  <c r="K618" i="12"/>
  <c r="I618" i="12"/>
  <c r="H618" i="12"/>
  <c r="F618" i="12"/>
  <c r="E618" i="12"/>
  <c r="D618" i="12"/>
  <c r="C618" i="12"/>
  <c r="B618" i="12"/>
  <c r="K611" i="12"/>
  <c r="I611" i="12"/>
  <c r="H611" i="12"/>
  <c r="F611" i="12"/>
  <c r="E611" i="12"/>
  <c r="D611" i="12"/>
  <c r="C611" i="12"/>
  <c r="B611" i="12"/>
  <c r="K610" i="12"/>
  <c r="I610" i="12"/>
  <c r="H610" i="12"/>
  <c r="F610" i="12"/>
  <c r="E610" i="12"/>
  <c r="D610" i="12"/>
  <c r="C610" i="12"/>
  <c r="B610" i="12"/>
  <c r="K588" i="12"/>
  <c r="I588" i="12"/>
  <c r="H588" i="12"/>
  <c r="F588" i="12"/>
  <c r="E588" i="12"/>
  <c r="D588" i="12"/>
  <c r="C588" i="12"/>
  <c r="B588" i="12"/>
  <c r="K587" i="12"/>
  <c r="I587" i="12"/>
  <c r="H587" i="12"/>
  <c r="F587" i="12"/>
  <c r="E587" i="12"/>
  <c r="D587" i="12"/>
  <c r="C587" i="12"/>
  <c r="B587" i="12"/>
  <c r="K560" i="12"/>
  <c r="I560" i="12"/>
  <c r="H560" i="12"/>
  <c r="F560" i="12"/>
  <c r="E560" i="12"/>
  <c r="D560" i="12"/>
  <c r="C560" i="12"/>
  <c r="B560" i="12"/>
  <c r="K559" i="12"/>
  <c r="I559" i="12"/>
  <c r="H559" i="12"/>
  <c r="F559" i="12"/>
  <c r="E559" i="12"/>
  <c r="D559" i="12"/>
  <c r="C559" i="12"/>
  <c r="B559" i="12"/>
  <c r="K547" i="12"/>
  <c r="I547" i="12"/>
  <c r="H547" i="12"/>
  <c r="F547" i="12"/>
  <c r="E547" i="12"/>
  <c r="D547" i="12"/>
  <c r="C547" i="12"/>
  <c r="B547" i="12"/>
  <c r="K546" i="12"/>
  <c r="I546" i="12"/>
  <c r="H546" i="12"/>
  <c r="F546" i="12"/>
  <c r="E546" i="12"/>
  <c r="D546" i="12"/>
  <c r="C546" i="12"/>
  <c r="B546" i="12"/>
  <c r="K535" i="12"/>
  <c r="I535" i="12"/>
  <c r="H535" i="12"/>
  <c r="F535" i="12"/>
  <c r="E535" i="12"/>
  <c r="D535" i="12"/>
  <c r="C535" i="12"/>
  <c r="B535" i="12"/>
  <c r="K534" i="12"/>
  <c r="I534" i="12"/>
  <c r="H534" i="12"/>
  <c r="F534" i="12"/>
  <c r="E534" i="12"/>
  <c r="D534" i="12"/>
  <c r="C534" i="12"/>
  <c r="B534" i="12"/>
  <c r="K528" i="12"/>
  <c r="I528" i="12"/>
  <c r="H528" i="12"/>
  <c r="F528" i="12"/>
  <c r="E528" i="12"/>
  <c r="D528" i="12"/>
  <c r="C528" i="12"/>
  <c r="B528" i="12"/>
  <c r="K527" i="12"/>
  <c r="I527" i="12"/>
  <c r="H527" i="12"/>
  <c r="F527" i="12"/>
  <c r="E527" i="12"/>
  <c r="D527" i="12"/>
  <c r="C527" i="12"/>
  <c r="B527" i="12"/>
  <c r="K505" i="12"/>
  <c r="I505" i="12"/>
  <c r="H505" i="12"/>
  <c r="F505" i="12"/>
  <c r="E505" i="12"/>
  <c r="D505" i="12"/>
  <c r="C505" i="12"/>
  <c r="B505" i="12"/>
  <c r="K504" i="12"/>
  <c r="I504" i="12"/>
  <c r="H504" i="12"/>
  <c r="F504" i="12"/>
  <c r="E504" i="12"/>
  <c r="D504" i="12"/>
  <c r="C504" i="12"/>
  <c r="B504" i="12"/>
  <c r="Q8" i="11"/>
  <c r="Q9" i="11"/>
  <c r="Q23" i="11"/>
  <c r="Q10" i="11"/>
  <c r="Q22" i="11"/>
  <c r="Q11" i="11"/>
  <c r="Q12" i="11"/>
  <c r="Q13" i="11"/>
  <c r="Q14" i="11"/>
  <c r="Q15" i="11"/>
  <c r="Q16" i="11"/>
  <c r="Q17" i="11"/>
  <c r="Q18" i="11"/>
  <c r="Q19" i="11"/>
  <c r="Q20" i="11"/>
  <c r="Q21" i="11"/>
  <c r="C22" i="11"/>
  <c r="D22" i="11"/>
  <c r="E22" i="11"/>
  <c r="F22" i="11"/>
  <c r="G22" i="11"/>
  <c r="H22" i="11"/>
  <c r="I22" i="11"/>
  <c r="J22" i="11"/>
  <c r="K22" i="11"/>
  <c r="L22" i="11"/>
  <c r="M22" i="11"/>
  <c r="N22" i="11"/>
  <c r="O22" i="11"/>
  <c r="C23" i="11"/>
  <c r="D23" i="11"/>
  <c r="E23" i="11"/>
  <c r="F23" i="11"/>
  <c r="G23" i="11"/>
  <c r="H23" i="11"/>
  <c r="I23" i="11"/>
  <c r="J23" i="11"/>
  <c r="K23" i="11"/>
  <c r="L23" i="11"/>
  <c r="M23" i="11"/>
  <c r="N23" i="11"/>
  <c r="O23" i="11"/>
  <c r="Q25" i="11"/>
  <c r="Q26" i="11"/>
  <c r="Q27" i="11"/>
  <c r="Q28" i="11"/>
  <c r="Q29" i="11"/>
  <c r="Q40" i="11"/>
  <c r="Q30" i="11"/>
  <c r="Q31" i="11"/>
  <c r="Q32" i="11"/>
  <c r="Q33" i="11"/>
  <c r="Q34" i="11"/>
  <c r="Q35" i="11"/>
  <c r="Q36" i="11"/>
  <c r="Q37" i="11"/>
  <c r="Q38" i="11"/>
  <c r="B39" i="11"/>
  <c r="C39" i="11"/>
  <c r="D39" i="11"/>
  <c r="E39" i="11"/>
  <c r="F39" i="11"/>
  <c r="G39" i="11"/>
  <c r="H39" i="11"/>
  <c r="I39" i="11"/>
  <c r="J39" i="11"/>
  <c r="K39" i="11"/>
  <c r="L39" i="11"/>
  <c r="M39" i="11"/>
  <c r="N39" i="11"/>
  <c r="O39" i="11"/>
  <c r="C40" i="11"/>
  <c r="D40" i="11"/>
  <c r="E40" i="11"/>
  <c r="F40" i="11"/>
  <c r="G40" i="11"/>
  <c r="H40" i="11"/>
  <c r="I40" i="11"/>
  <c r="J40" i="11"/>
  <c r="K40" i="11"/>
  <c r="L40" i="11"/>
  <c r="M40" i="11"/>
  <c r="N40" i="11"/>
  <c r="O40" i="11"/>
  <c r="Q42" i="11"/>
  <c r="Q43" i="11"/>
  <c r="Q44" i="11"/>
  <c r="Q45" i="11"/>
  <c r="Q85" i="11"/>
  <c r="Q46" i="11"/>
  <c r="Q47" i="11"/>
  <c r="Q48" i="11"/>
  <c r="Q49" i="11"/>
  <c r="Q50" i="11"/>
  <c r="Q51" i="11"/>
  <c r="Q52" i="11"/>
  <c r="Q53" i="11"/>
  <c r="Q54" i="11"/>
  <c r="Q55" i="11"/>
  <c r="Q56" i="11"/>
  <c r="Q57" i="11"/>
  <c r="Q58" i="11"/>
  <c r="Q59" i="11"/>
  <c r="Q60" i="11"/>
  <c r="Q61" i="11"/>
  <c r="Q62" i="11"/>
  <c r="Q63" i="11"/>
  <c r="Q64" i="11"/>
  <c r="Q65" i="11"/>
  <c r="Q66" i="11"/>
  <c r="Q67" i="11"/>
  <c r="Q69" i="11"/>
  <c r="Q70" i="11"/>
  <c r="Q71" i="11"/>
  <c r="Q72" i="11"/>
  <c r="Q73" i="11"/>
  <c r="Q74" i="11"/>
  <c r="Q75" i="11"/>
  <c r="Q76" i="11"/>
  <c r="Q77" i="11"/>
  <c r="Q78" i="11"/>
  <c r="Q79" i="11"/>
  <c r="Q80" i="11"/>
  <c r="Q81" i="11"/>
  <c r="Q82" i="11"/>
  <c r="Q83" i="11"/>
  <c r="B84" i="11"/>
  <c r="C84" i="11"/>
  <c r="D84" i="11"/>
  <c r="E84" i="11"/>
  <c r="F84" i="11"/>
  <c r="G84" i="11"/>
  <c r="H84" i="11"/>
  <c r="I84" i="11"/>
  <c r="J84" i="11"/>
  <c r="K84" i="11"/>
  <c r="L84" i="11"/>
  <c r="M84" i="11"/>
  <c r="N84" i="11"/>
  <c r="O84" i="11"/>
  <c r="C85" i="11"/>
  <c r="D85" i="11"/>
  <c r="E85" i="11"/>
  <c r="F85" i="11"/>
  <c r="G85" i="11"/>
  <c r="H85" i="11"/>
  <c r="I85" i="11"/>
  <c r="J85" i="11"/>
  <c r="K85" i="11"/>
  <c r="L85" i="11"/>
  <c r="M85" i="11"/>
  <c r="N85" i="11"/>
  <c r="O85" i="11"/>
  <c r="Q87" i="11"/>
  <c r="Q88" i="11"/>
  <c r="Q89" i="11"/>
  <c r="Q90" i="11"/>
  <c r="Q91" i="11"/>
  <c r="Q92" i="11"/>
  <c r="Q93" i="11"/>
  <c r="Q94" i="11"/>
  <c r="Q96" i="11"/>
  <c r="Q107" i="11"/>
  <c r="Q97" i="11"/>
  <c r="Q106" i="11"/>
  <c r="Q98" i="11"/>
  <c r="Q99" i="11"/>
  <c r="Q100" i="11"/>
  <c r="Q101" i="11"/>
  <c r="Q102" i="11"/>
  <c r="Q103" i="11"/>
  <c r="Q104" i="11"/>
  <c r="Q105" i="11"/>
  <c r="B106" i="11"/>
  <c r="C106" i="11"/>
  <c r="D106" i="11"/>
  <c r="E106" i="11"/>
  <c r="F106" i="11"/>
  <c r="G106" i="11"/>
  <c r="H106" i="11"/>
  <c r="I106" i="11"/>
  <c r="J106" i="11"/>
  <c r="K106" i="11"/>
  <c r="L106" i="11"/>
  <c r="M106" i="11"/>
  <c r="N106" i="11"/>
  <c r="O106" i="11"/>
  <c r="C107" i="11"/>
  <c r="D107" i="11"/>
  <c r="E107" i="11"/>
  <c r="F107" i="11"/>
  <c r="G107" i="11"/>
  <c r="H107" i="11"/>
  <c r="I107" i="11"/>
  <c r="J107" i="11"/>
  <c r="K107" i="11"/>
  <c r="L107" i="11"/>
  <c r="M107" i="11"/>
  <c r="N107" i="11"/>
  <c r="O107" i="11"/>
  <c r="Q109" i="11"/>
  <c r="Q153" i="11"/>
  <c r="Q110" i="11"/>
  <c r="Q111" i="11"/>
  <c r="Q112" i="11"/>
  <c r="Q113" i="11"/>
  <c r="Q114" i="11"/>
  <c r="Q115" i="11"/>
  <c r="Q116" i="11"/>
  <c r="Q117" i="11"/>
  <c r="Q118" i="11"/>
  <c r="Q119" i="11"/>
  <c r="Q120" i="11"/>
  <c r="Q121" i="11"/>
  <c r="Q122" i="11"/>
  <c r="Q123" i="11"/>
  <c r="Q124" i="11"/>
  <c r="Q125" i="11"/>
  <c r="Q126" i="11"/>
  <c r="Q127" i="11"/>
  <c r="Q128" i="11"/>
  <c r="Q129" i="11"/>
  <c r="Q130" i="11"/>
  <c r="Q131" i="11"/>
  <c r="Q132" i="11"/>
  <c r="Q133" i="11"/>
  <c r="Q134" i="11"/>
  <c r="Q135" i="11"/>
  <c r="Q136" i="11"/>
  <c r="Q137" i="11"/>
  <c r="Q138" i="11"/>
  <c r="Q139" i="11"/>
  <c r="Q140" i="11"/>
  <c r="Q141" i="11"/>
  <c r="Q142" i="11"/>
  <c r="Q143" i="11"/>
  <c r="Q144" i="11"/>
  <c r="Q145" i="11"/>
  <c r="Q146" i="11"/>
  <c r="Q147" i="11"/>
  <c r="Q148" i="11"/>
  <c r="Q149" i="11"/>
  <c r="Q150" i="11"/>
  <c r="Q151" i="11"/>
  <c r="Q152" i="11"/>
  <c r="B153" i="11"/>
  <c r="C153" i="11"/>
  <c r="D153" i="11"/>
  <c r="E153" i="11"/>
  <c r="F153" i="11"/>
  <c r="G153" i="11"/>
  <c r="H153" i="11"/>
  <c r="I153" i="11"/>
  <c r="J153" i="11"/>
  <c r="K153" i="11"/>
  <c r="L153" i="11"/>
  <c r="M153" i="11"/>
  <c r="N153" i="11"/>
  <c r="O153" i="11"/>
  <c r="C154" i="11"/>
  <c r="D154" i="11"/>
  <c r="E154" i="11"/>
  <c r="F154" i="11"/>
  <c r="G154" i="11"/>
  <c r="H154" i="11"/>
  <c r="I154" i="11"/>
  <c r="J154" i="11"/>
  <c r="K154" i="11"/>
  <c r="L154" i="11"/>
  <c r="M154" i="11"/>
  <c r="N154" i="11"/>
  <c r="O154" i="11"/>
  <c r="Q156" i="11"/>
  <c r="Q200" i="11"/>
  <c r="Q157" i="11"/>
  <c r="Q158" i="11"/>
  <c r="Q159" i="11"/>
  <c r="Q160" i="11"/>
  <c r="Q161" i="11"/>
  <c r="Q162" i="11"/>
  <c r="Q163" i="11"/>
  <c r="Q164" i="11"/>
  <c r="Q165" i="11"/>
  <c r="Q166" i="11"/>
  <c r="Q167" i="11"/>
  <c r="Q168" i="11"/>
  <c r="Q169" i="11"/>
  <c r="Q170" i="11"/>
  <c r="Q171" i="11"/>
  <c r="Q172" i="11"/>
  <c r="Q173" i="11"/>
  <c r="Q174" i="11"/>
  <c r="Q175" i="11"/>
  <c r="Q176" i="11"/>
  <c r="Q177" i="11"/>
  <c r="Q178" i="11"/>
  <c r="Q179" i="11"/>
  <c r="Q180" i="11"/>
  <c r="Q181" i="11"/>
  <c r="Q182" i="11"/>
  <c r="Q183" i="11"/>
  <c r="Q184" i="11"/>
  <c r="Q185" i="11"/>
  <c r="Q186" i="11"/>
  <c r="Q187" i="11"/>
  <c r="Q188" i="11"/>
  <c r="Q189" i="11"/>
  <c r="Q190" i="11"/>
  <c r="Q191" i="11"/>
  <c r="Q192" i="11"/>
  <c r="Q193" i="11"/>
  <c r="Q194" i="11"/>
  <c r="Q195" i="11"/>
  <c r="Q196" i="11"/>
  <c r="Q197" i="11"/>
  <c r="Q198" i="11"/>
  <c r="B199" i="11"/>
  <c r="C199" i="11"/>
  <c r="D199" i="11"/>
  <c r="E199" i="11"/>
  <c r="F199" i="11"/>
  <c r="G199" i="11"/>
  <c r="H199" i="11"/>
  <c r="I199" i="11"/>
  <c r="J199" i="11"/>
  <c r="K199" i="11"/>
  <c r="L199" i="11"/>
  <c r="M199" i="11"/>
  <c r="N199" i="11"/>
  <c r="O199" i="11"/>
  <c r="C200" i="11"/>
  <c r="D200" i="11"/>
  <c r="E200" i="11"/>
  <c r="F200" i="11"/>
  <c r="G200" i="11"/>
  <c r="H200" i="11"/>
  <c r="I200" i="11"/>
  <c r="J200" i="11"/>
  <c r="K200" i="11"/>
  <c r="L200" i="11"/>
  <c r="M200" i="11"/>
  <c r="N200" i="11"/>
  <c r="O200" i="11"/>
  <c r="Q202" i="11"/>
  <c r="Q216" i="11"/>
  <c r="Q203" i="11"/>
  <c r="Q204" i="11"/>
  <c r="Q205" i="11"/>
  <c r="Q206" i="11"/>
  <c r="Q207" i="11"/>
  <c r="Q208" i="11"/>
  <c r="Q209" i="11"/>
  <c r="Q210" i="11"/>
  <c r="Q211" i="11"/>
  <c r="Q212" i="11"/>
  <c r="Q213" i="11"/>
  <c r="Q214" i="11"/>
  <c r="Q215" i="11"/>
  <c r="B216" i="11"/>
  <c r="C216" i="11"/>
  <c r="D216" i="11"/>
  <c r="E216" i="11"/>
  <c r="F216" i="11"/>
  <c r="G216" i="11"/>
  <c r="H216" i="11"/>
  <c r="I216" i="11"/>
  <c r="J216" i="11"/>
  <c r="K216" i="11"/>
  <c r="L216" i="11"/>
  <c r="M216" i="11"/>
  <c r="N216" i="11"/>
  <c r="O216" i="11"/>
  <c r="C217" i="11"/>
  <c r="D217" i="11"/>
  <c r="E217" i="11"/>
  <c r="F217" i="11"/>
  <c r="G217" i="11"/>
  <c r="H217" i="11"/>
  <c r="I217" i="11"/>
  <c r="J217" i="11"/>
  <c r="K217" i="11"/>
  <c r="L217" i="11"/>
  <c r="M217" i="11"/>
  <c r="N217" i="11"/>
  <c r="O217" i="11"/>
  <c r="Q219" i="11"/>
  <c r="Q220" i="11"/>
  <c r="Q221" i="11"/>
  <c r="Q222" i="11"/>
  <c r="Q223" i="11"/>
  <c r="Q233" i="11"/>
  <c r="Q224" i="11"/>
  <c r="Q225" i="11"/>
  <c r="Q226" i="11"/>
  <c r="Q227" i="11"/>
  <c r="Q228" i="11"/>
  <c r="Q229" i="11"/>
  <c r="Q230" i="11"/>
  <c r="Q231" i="11"/>
  <c r="Q232" i="11"/>
  <c r="B233" i="11"/>
  <c r="C233" i="11"/>
  <c r="D233" i="11"/>
  <c r="E233" i="11"/>
  <c r="F233" i="11"/>
  <c r="G233" i="11"/>
  <c r="H233" i="11"/>
  <c r="I233" i="11"/>
  <c r="J233" i="11"/>
  <c r="K233" i="11"/>
  <c r="L233" i="11"/>
  <c r="M233" i="11"/>
  <c r="N233" i="11"/>
  <c r="O233" i="11"/>
  <c r="C234" i="11"/>
  <c r="D234" i="11"/>
  <c r="E234" i="11"/>
  <c r="F234" i="11"/>
  <c r="G234" i="11"/>
  <c r="H234" i="11"/>
  <c r="I234" i="11"/>
  <c r="J234" i="11"/>
  <c r="K234" i="11"/>
  <c r="L234" i="11"/>
  <c r="M234" i="11"/>
  <c r="N234" i="11"/>
  <c r="O234" i="11"/>
  <c r="Q236" i="11"/>
  <c r="Q247" i="11"/>
  <c r="Q237" i="11"/>
  <c r="Q238" i="11"/>
  <c r="Q239" i="11"/>
  <c r="Q246" i="11"/>
  <c r="Q240" i="11"/>
  <c r="Q241" i="11"/>
  <c r="Q242" i="11"/>
  <c r="Q243" i="11"/>
  <c r="Q244" i="11"/>
  <c r="Q245" i="11"/>
  <c r="B246" i="11"/>
  <c r="C246" i="11"/>
  <c r="D246" i="11"/>
  <c r="E246" i="11"/>
  <c r="F246" i="11"/>
  <c r="G246" i="11"/>
  <c r="H246" i="11"/>
  <c r="I246" i="11"/>
  <c r="J246" i="11"/>
  <c r="K246" i="11"/>
  <c r="L246" i="11"/>
  <c r="M246" i="11"/>
  <c r="N246" i="11"/>
  <c r="O246" i="11"/>
  <c r="C247" i="11"/>
  <c r="D247" i="11"/>
  <c r="E247" i="11"/>
  <c r="F247" i="11"/>
  <c r="G247" i="11"/>
  <c r="H247" i="11"/>
  <c r="I247" i="11"/>
  <c r="J247" i="11"/>
  <c r="K247" i="11"/>
  <c r="L247" i="11"/>
  <c r="M247" i="11"/>
  <c r="N247" i="11"/>
  <c r="O247" i="11"/>
  <c r="Q249" i="11"/>
  <c r="Q250" i="11"/>
  <c r="Q265" i="11"/>
  <c r="Q251" i="11"/>
  <c r="Q252" i="11"/>
  <c r="Q253" i="11"/>
  <c r="Q254" i="11"/>
  <c r="Q255" i="11"/>
  <c r="Q256" i="11"/>
  <c r="Q257" i="11"/>
  <c r="Q258" i="11"/>
  <c r="Q259" i="11"/>
  <c r="Q260" i="11"/>
  <c r="Q261" i="11"/>
  <c r="Q262" i="11"/>
  <c r="Q263" i="11"/>
  <c r="B264" i="11"/>
  <c r="C264" i="11"/>
  <c r="D264" i="11"/>
  <c r="E264" i="11"/>
  <c r="F264" i="11"/>
  <c r="G264" i="11"/>
  <c r="H264" i="11"/>
  <c r="I264" i="11"/>
  <c r="J264" i="11"/>
  <c r="K264" i="11"/>
  <c r="L264" i="11"/>
  <c r="M264" i="11"/>
  <c r="N264" i="11"/>
  <c r="O264" i="11"/>
  <c r="C265" i="11"/>
  <c r="D265" i="11"/>
  <c r="E265" i="11"/>
  <c r="F265" i="11"/>
  <c r="G265" i="11"/>
  <c r="H265" i="11"/>
  <c r="I265" i="11"/>
  <c r="J265" i="11"/>
  <c r="K265" i="11"/>
  <c r="L265" i="11"/>
  <c r="M265" i="11"/>
  <c r="N265" i="11"/>
  <c r="O265" i="11"/>
  <c r="Q267" i="11"/>
  <c r="Q268" i="11"/>
  <c r="Q269" i="11"/>
  <c r="Q270" i="11"/>
  <c r="Q271" i="11"/>
  <c r="Q272" i="11"/>
  <c r="Q273" i="11"/>
  <c r="B273" i="11"/>
  <c r="C273" i="11"/>
  <c r="D273" i="11"/>
  <c r="E273" i="11"/>
  <c r="F273" i="11"/>
  <c r="G273" i="11"/>
  <c r="H273" i="11"/>
  <c r="I273" i="11"/>
  <c r="J273" i="11"/>
  <c r="K273" i="11"/>
  <c r="L273" i="11"/>
  <c r="M273" i="11"/>
  <c r="N273" i="11"/>
  <c r="O273" i="11"/>
  <c r="C274" i="11"/>
  <c r="D274" i="11"/>
  <c r="E274" i="11"/>
  <c r="F274" i="11"/>
  <c r="G274" i="11"/>
  <c r="H274" i="11"/>
  <c r="I274" i="11"/>
  <c r="J274" i="11"/>
  <c r="K274" i="11"/>
  <c r="L274" i="11"/>
  <c r="M274" i="11"/>
  <c r="N274" i="11"/>
  <c r="O274" i="11"/>
  <c r="Q276" i="11"/>
  <c r="Q294" i="11"/>
  <c r="Q277" i="11"/>
  <c r="Q278" i="11"/>
  <c r="Q279" i="11"/>
  <c r="Q280" i="11"/>
  <c r="Q281" i="11"/>
  <c r="Q282" i="11"/>
  <c r="Q283" i="11"/>
  <c r="Q284" i="11"/>
  <c r="Q285" i="11"/>
  <c r="Q286" i="11"/>
  <c r="Q287" i="11"/>
  <c r="Q288" i="11"/>
  <c r="Q289" i="11"/>
  <c r="Q290" i="11"/>
  <c r="Q291" i="11"/>
  <c r="Q292" i="11"/>
  <c r="Q293" i="11"/>
  <c r="B294" i="11"/>
  <c r="C294" i="11"/>
  <c r="D294" i="11"/>
  <c r="E294" i="11"/>
  <c r="F294" i="11"/>
  <c r="G294" i="11"/>
  <c r="H294" i="11"/>
  <c r="I294" i="11"/>
  <c r="J294" i="11"/>
  <c r="K294" i="11"/>
  <c r="L294" i="11"/>
  <c r="M294" i="11"/>
  <c r="N294" i="11"/>
  <c r="O294" i="11"/>
  <c r="C295" i="11"/>
  <c r="D295" i="11"/>
  <c r="E295" i="11"/>
  <c r="F295" i="11"/>
  <c r="G295" i="11"/>
  <c r="H295" i="11"/>
  <c r="I295" i="11"/>
  <c r="J295" i="11"/>
  <c r="K295" i="11"/>
  <c r="L295" i="11"/>
  <c r="M295" i="11"/>
  <c r="N295" i="11"/>
  <c r="O295" i="11"/>
  <c r="Q297" i="11"/>
  <c r="Q298" i="11"/>
  <c r="Q312" i="11"/>
  <c r="Q299" i="11"/>
  <c r="Q300" i="11"/>
  <c r="Q301" i="11"/>
  <c r="Q302" i="11"/>
  <c r="Q303" i="11"/>
  <c r="Q304" i="11"/>
  <c r="Q305" i="11"/>
  <c r="Q306" i="11"/>
  <c r="Q307" i="11"/>
  <c r="Q308" i="11"/>
  <c r="Q309" i="11"/>
  <c r="Q310" i="11"/>
  <c r="Q311" i="11"/>
  <c r="B312" i="11"/>
  <c r="C312" i="11"/>
  <c r="D312" i="11"/>
  <c r="E312" i="11"/>
  <c r="F312" i="11"/>
  <c r="G312" i="11"/>
  <c r="H312" i="11"/>
  <c r="I312" i="11"/>
  <c r="J312" i="11"/>
  <c r="K312" i="11"/>
  <c r="L312" i="11"/>
  <c r="M312" i="11"/>
  <c r="N312" i="11"/>
  <c r="O312" i="11"/>
  <c r="C313" i="11"/>
  <c r="D313" i="11"/>
  <c r="E313" i="11"/>
  <c r="F313" i="11"/>
  <c r="G313" i="11"/>
  <c r="H313" i="11"/>
  <c r="I313" i="11"/>
  <c r="J313" i="11"/>
  <c r="K313" i="11"/>
  <c r="L313" i="11"/>
  <c r="M313" i="11"/>
  <c r="N313" i="11"/>
  <c r="O313" i="11"/>
  <c r="Q315" i="11"/>
  <c r="Q316" i="11"/>
  <c r="Q317" i="11"/>
  <c r="Q318" i="11"/>
  <c r="Q319" i="11"/>
  <c r="Q331" i="11"/>
  <c r="Q320" i="11"/>
  <c r="Q321" i="11"/>
  <c r="Q322" i="11"/>
  <c r="Q323" i="11"/>
  <c r="Q324" i="11"/>
  <c r="Q325" i="11"/>
  <c r="Q326" i="11"/>
  <c r="Q327" i="11"/>
  <c r="Q328" i="11"/>
  <c r="Q329" i="11"/>
  <c r="B330" i="11"/>
  <c r="C330" i="11"/>
  <c r="D330" i="11"/>
  <c r="E330" i="11"/>
  <c r="F330" i="11"/>
  <c r="G330" i="11"/>
  <c r="H330" i="11"/>
  <c r="I330" i="11"/>
  <c r="J330" i="11"/>
  <c r="K330" i="11"/>
  <c r="L330" i="11"/>
  <c r="M330" i="11"/>
  <c r="N330" i="11"/>
  <c r="O330" i="11"/>
  <c r="C331" i="11"/>
  <c r="D331" i="11"/>
  <c r="E331" i="11"/>
  <c r="F331" i="11"/>
  <c r="G331" i="11"/>
  <c r="H331" i="11"/>
  <c r="I331" i="11"/>
  <c r="J331" i="11"/>
  <c r="K331" i="11"/>
  <c r="L331" i="11"/>
  <c r="M331" i="11"/>
  <c r="N331" i="11"/>
  <c r="O331" i="11"/>
  <c r="Q333" i="11"/>
  <c r="Q334" i="11"/>
  <c r="Q345" i="11"/>
  <c r="Q335" i="11"/>
  <c r="Q336" i="11"/>
  <c r="Q337" i="11"/>
  <c r="Q338" i="11"/>
  <c r="Q339" i="11"/>
  <c r="Q340" i="11"/>
  <c r="Q341" i="11"/>
  <c r="Q342" i="11"/>
  <c r="Q343" i="11"/>
  <c r="Q344" i="11"/>
  <c r="B345" i="11"/>
  <c r="C345" i="11"/>
  <c r="D345" i="11"/>
  <c r="E345" i="11"/>
  <c r="F345" i="11"/>
  <c r="G345" i="11"/>
  <c r="H345" i="11"/>
  <c r="I345" i="11"/>
  <c r="J345" i="11"/>
  <c r="K345" i="11"/>
  <c r="L345" i="11"/>
  <c r="M345" i="11"/>
  <c r="N345" i="11"/>
  <c r="O345" i="11"/>
  <c r="C346" i="11"/>
  <c r="D346" i="11"/>
  <c r="E346" i="11"/>
  <c r="F346" i="11"/>
  <c r="G346" i="11"/>
  <c r="H346" i="11"/>
  <c r="I346" i="11"/>
  <c r="J346" i="11"/>
  <c r="K346" i="11"/>
  <c r="L346" i="11"/>
  <c r="M346" i="11"/>
  <c r="N346" i="11"/>
  <c r="O346" i="11"/>
  <c r="Q348" i="11"/>
  <c r="Q376" i="11"/>
  <c r="Q349" i="11"/>
  <c r="Q350" i="11"/>
  <c r="Q351" i="11"/>
  <c r="Q352" i="11"/>
  <c r="Q353" i="11"/>
  <c r="Q354" i="11"/>
  <c r="Q355" i="11"/>
  <c r="Q356" i="11"/>
  <c r="Q357" i="11"/>
  <c r="Q358" i="11"/>
  <c r="Q359" i="11"/>
  <c r="Q360" i="11"/>
  <c r="Q361" i="11"/>
  <c r="Q362" i="11"/>
  <c r="Q363" i="11"/>
  <c r="Q364" i="11"/>
  <c r="Q365" i="11"/>
  <c r="Q366" i="11"/>
  <c r="Q367" i="11"/>
  <c r="Q368" i="11"/>
  <c r="Q369" i="11"/>
  <c r="Q370" i="11"/>
  <c r="Q371" i="11"/>
  <c r="Q372" i="11"/>
  <c r="Q373" i="11"/>
  <c r="Q374" i="11"/>
  <c r="B375" i="11"/>
  <c r="C375" i="11"/>
  <c r="D375" i="11"/>
  <c r="E375" i="11"/>
  <c r="F375" i="11"/>
  <c r="G375" i="11"/>
  <c r="H375" i="11"/>
  <c r="I375" i="11"/>
  <c r="J375" i="11"/>
  <c r="K375" i="11"/>
  <c r="L375" i="11"/>
  <c r="M375" i="11"/>
  <c r="N375" i="11"/>
  <c r="O375" i="11"/>
  <c r="C376" i="11"/>
  <c r="D376" i="11"/>
  <c r="E376" i="11"/>
  <c r="F376" i="11"/>
  <c r="G376" i="11"/>
  <c r="H376" i="11"/>
  <c r="I376" i="11"/>
  <c r="J376" i="11"/>
  <c r="K376" i="11"/>
  <c r="L376" i="11"/>
  <c r="M376" i="11"/>
  <c r="N376" i="11"/>
  <c r="O376" i="11"/>
  <c r="Q378" i="11"/>
  <c r="Q379" i="11"/>
  <c r="Q398" i="11"/>
  <c r="Q380" i="11"/>
  <c r="Q381" i="11"/>
  <c r="Q382" i="11"/>
  <c r="Q383" i="11"/>
  <c r="Q384" i="11"/>
  <c r="Q385" i="11"/>
  <c r="Q386" i="11"/>
  <c r="Q387" i="11"/>
  <c r="Q388" i="11"/>
  <c r="Q389" i="11"/>
  <c r="Q390" i="11"/>
  <c r="Q391" i="11"/>
  <c r="Q392" i="11"/>
  <c r="Q393" i="11"/>
  <c r="Q394" i="11"/>
  <c r="Q395" i="11"/>
  <c r="Q396" i="11"/>
  <c r="Q397" i="11"/>
  <c r="B398" i="11"/>
  <c r="D398" i="11"/>
  <c r="E398" i="11"/>
  <c r="F398" i="11"/>
  <c r="G398" i="11"/>
  <c r="H398" i="11"/>
  <c r="I398" i="11"/>
  <c r="J398" i="11"/>
  <c r="K398" i="11"/>
  <c r="L398" i="11"/>
  <c r="M398" i="11"/>
  <c r="N398" i="11"/>
  <c r="O398" i="11"/>
  <c r="C399" i="11"/>
  <c r="D399" i="11"/>
  <c r="E399" i="11"/>
  <c r="F399" i="11"/>
  <c r="G399" i="11"/>
  <c r="H399" i="11"/>
  <c r="I399" i="11"/>
  <c r="J399" i="11"/>
  <c r="K399" i="11"/>
  <c r="L399" i="11"/>
  <c r="M399" i="11"/>
  <c r="N399" i="11"/>
  <c r="O399" i="11"/>
  <c r="Q401" i="11"/>
  <c r="Q402" i="11"/>
  <c r="Q403" i="11"/>
  <c r="Q404" i="11"/>
  <c r="Q429" i="11"/>
  <c r="Q405" i="11"/>
  <c r="Q406" i="11"/>
  <c r="Q407" i="11"/>
  <c r="Q408" i="11"/>
  <c r="Q409" i="11"/>
  <c r="Q410" i="11"/>
  <c r="Q412" i="11"/>
  <c r="Q413" i="11"/>
  <c r="Q414" i="11"/>
  <c r="Q415" i="11"/>
  <c r="Q416" i="11"/>
  <c r="Q417" i="11"/>
  <c r="Q418" i="11"/>
  <c r="Q419" i="11"/>
  <c r="Q420" i="11"/>
  <c r="Q421" i="11"/>
  <c r="Q422" i="11"/>
  <c r="Q423" i="11"/>
  <c r="Q424" i="11"/>
  <c r="Q425" i="11"/>
  <c r="Q426" i="11"/>
  <c r="Q427" i="11"/>
  <c r="B428" i="11"/>
  <c r="C428" i="11"/>
  <c r="D428" i="11"/>
  <c r="E428" i="11"/>
  <c r="F428" i="11"/>
  <c r="G428" i="11"/>
  <c r="H428" i="11"/>
  <c r="I428" i="11"/>
  <c r="J428" i="11"/>
  <c r="K428" i="11"/>
  <c r="L428" i="11"/>
  <c r="M428" i="11"/>
  <c r="N428" i="11"/>
  <c r="O428" i="11"/>
  <c r="C429" i="11"/>
  <c r="D429" i="11"/>
  <c r="E429" i="11"/>
  <c r="F429" i="11"/>
  <c r="G429" i="11"/>
  <c r="H429" i="11"/>
  <c r="I429" i="11"/>
  <c r="J429" i="11"/>
  <c r="K429" i="11"/>
  <c r="L429" i="11"/>
  <c r="M429" i="11"/>
  <c r="N429" i="11"/>
  <c r="O429" i="11"/>
  <c r="Q431" i="11"/>
  <c r="Q432" i="11"/>
  <c r="Q456" i="11"/>
  <c r="Q433" i="11"/>
  <c r="Q434" i="11"/>
  <c r="Q435" i="11"/>
  <c r="Q436" i="11"/>
  <c r="Q437" i="11"/>
  <c r="Q438" i="11"/>
  <c r="Q439" i="11"/>
  <c r="Q440" i="11"/>
  <c r="Q441" i="11"/>
  <c r="Q442" i="11"/>
  <c r="Q443" i="11"/>
  <c r="Q444" i="11"/>
  <c r="Q445" i="11"/>
  <c r="Q446" i="11"/>
  <c r="Q447" i="11"/>
  <c r="Q448" i="11"/>
  <c r="Q449" i="11"/>
  <c r="Q450" i="11"/>
  <c r="Q451" i="11"/>
  <c r="Q452" i="11"/>
  <c r="Q453" i="11"/>
  <c r="Q454" i="11"/>
  <c r="B455" i="11"/>
  <c r="C455" i="11"/>
  <c r="D455" i="11"/>
  <c r="E455" i="11"/>
  <c r="F455" i="11"/>
  <c r="G455" i="11"/>
  <c r="H455" i="11"/>
  <c r="I455" i="11"/>
  <c r="J455" i="11"/>
  <c r="K455" i="11"/>
  <c r="L455" i="11"/>
  <c r="M455" i="11"/>
  <c r="N455" i="11"/>
  <c r="O455" i="11"/>
  <c r="C456" i="11"/>
  <c r="D456" i="11"/>
  <c r="E456" i="11"/>
  <c r="F456" i="11"/>
  <c r="G456" i="11"/>
  <c r="H456" i="11"/>
  <c r="I456" i="11"/>
  <c r="J456" i="11"/>
  <c r="K456" i="11"/>
  <c r="L456" i="11"/>
  <c r="M456" i="11"/>
  <c r="N456" i="11"/>
  <c r="O456" i="11"/>
  <c r="Q458" i="11"/>
  <c r="Q473" i="11"/>
  <c r="Q459" i="11"/>
  <c r="Q474" i="11"/>
  <c r="Q460" i="11"/>
  <c r="Q461" i="11"/>
  <c r="Q462" i="11"/>
  <c r="Q463" i="11"/>
  <c r="Q464" i="11"/>
  <c r="Q465" i="11"/>
  <c r="Q466" i="11"/>
  <c r="Q467" i="11"/>
  <c r="Q468" i="11"/>
  <c r="Q469" i="11"/>
  <c r="Q470" i="11"/>
  <c r="Q471" i="11"/>
  <c r="Q472" i="11"/>
  <c r="B473" i="11"/>
  <c r="C473" i="11"/>
  <c r="D473" i="11"/>
  <c r="E473" i="11"/>
  <c r="F473" i="11"/>
  <c r="G473" i="11"/>
  <c r="H473" i="11"/>
  <c r="I473" i="11"/>
  <c r="J473" i="11"/>
  <c r="K473" i="11"/>
  <c r="L473" i="11"/>
  <c r="M473" i="11"/>
  <c r="N473" i="11"/>
  <c r="O473" i="11"/>
  <c r="C474" i="11"/>
  <c r="D474" i="11"/>
  <c r="E474" i="11"/>
  <c r="F474" i="11"/>
  <c r="G474" i="11"/>
  <c r="H474" i="11"/>
  <c r="I474" i="11"/>
  <c r="J474" i="11"/>
  <c r="K474" i="11"/>
  <c r="L474" i="11"/>
  <c r="M474" i="11"/>
  <c r="N474" i="11"/>
  <c r="O474" i="11"/>
  <c r="Q476" i="11"/>
  <c r="Q477" i="11"/>
  <c r="Q478" i="11"/>
  <c r="Q479" i="11"/>
  <c r="Q480" i="11"/>
  <c r="Q481" i="11"/>
  <c r="Q482" i="11"/>
  <c r="Q484" i="11"/>
  <c r="Q483" i="11"/>
  <c r="Q485" i="11"/>
  <c r="B484" i="11"/>
  <c r="C484" i="11"/>
  <c r="D484" i="11"/>
  <c r="E484" i="11"/>
  <c r="F484" i="11"/>
  <c r="G484" i="11"/>
  <c r="H484" i="11"/>
  <c r="I484" i="11"/>
  <c r="J484" i="11"/>
  <c r="K484" i="11"/>
  <c r="L484" i="11"/>
  <c r="M484" i="11"/>
  <c r="N484" i="11"/>
  <c r="O484" i="11"/>
  <c r="C485" i="11"/>
  <c r="D485" i="11"/>
  <c r="E485" i="11"/>
  <c r="F485" i="11"/>
  <c r="G485" i="11"/>
  <c r="H485" i="11"/>
  <c r="I485" i="11"/>
  <c r="J485" i="11"/>
  <c r="K485" i="11"/>
  <c r="L485" i="11"/>
  <c r="M485" i="11"/>
  <c r="N485" i="11"/>
  <c r="O485" i="11"/>
  <c r="Q487" i="11"/>
  <c r="Q488" i="11"/>
  <c r="Q489" i="11"/>
  <c r="Q498" i="11"/>
  <c r="Q490" i="11"/>
  <c r="Q491" i="11"/>
  <c r="Q492" i="11"/>
  <c r="Q493" i="11"/>
  <c r="Q494" i="11"/>
  <c r="Q495" i="11"/>
  <c r="Q496" i="11"/>
  <c r="B497" i="11"/>
  <c r="C497" i="11"/>
  <c r="D497" i="11"/>
  <c r="E497" i="11"/>
  <c r="F497" i="11"/>
  <c r="G497" i="11"/>
  <c r="H497" i="11"/>
  <c r="I497" i="11"/>
  <c r="J497" i="11"/>
  <c r="K497" i="11"/>
  <c r="L497" i="11"/>
  <c r="M497" i="11"/>
  <c r="N497" i="11"/>
  <c r="O497" i="11"/>
  <c r="C498" i="11"/>
  <c r="D498" i="11"/>
  <c r="E498" i="11"/>
  <c r="F498" i="11"/>
  <c r="G498" i="11"/>
  <c r="H498" i="11"/>
  <c r="I498" i="11"/>
  <c r="J498" i="11"/>
  <c r="K498" i="11"/>
  <c r="L498" i="11"/>
  <c r="M498" i="11"/>
  <c r="N498" i="11"/>
  <c r="O498" i="11"/>
  <c r="Q500" i="11"/>
  <c r="Q501" i="11"/>
  <c r="Q502" i="11"/>
  <c r="Q503" i="11"/>
  <c r="Q504" i="11"/>
  <c r="Q505" i="11"/>
  <c r="Q523" i="11"/>
  <c r="Q506" i="11"/>
  <c r="Q522" i="11"/>
  <c r="Q507" i="11"/>
  <c r="Q508" i="11"/>
  <c r="Q509" i="11"/>
  <c r="Q510" i="11"/>
  <c r="Q511" i="11"/>
  <c r="Q512" i="11"/>
  <c r="Q513" i="11"/>
  <c r="Q514" i="11"/>
  <c r="Q515" i="11"/>
  <c r="Q516" i="11"/>
  <c r="Q517" i="11"/>
  <c r="Q518" i="11"/>
  <c r="Q519" i="11"/>
  <c r="Q520" i="11"/>
  <c r="Q521" i="11"/>
  <c r="B522" i="11"/>
  <c r="C522" i="11"/>
  <c r="D522" i="11"/>
  <c r="E522" i="11"/>
  <c r="F522" i="11"/>
  <c r="G522" i="11"/>
  <c r="H522" i="11"/>
  <c r="I522" i="11"/>
  <c r="J522" i="11"/>
  <c r="K522" i="11"/>
  <c r="L522" i="11"/>
  <c r="M522" i="11"/>
  <c r="N522" i="11"/>
  <c r="O522" i="11"/>
  <c r="C523" i="11"/>
  <c r="D523" i="11"/>
  <c r="E523" i="11"/>
  <c r="F523" i="11"/>
  <c r="G523" i="11"/>
  <c r="H523" i="11"/>
  <c r="I523" i="11"/>
  <c r="J523" i="11"/>
  <c r="K523" i="11"/>
  <c r="L523" i="11"/>
  <c r="M523" i="11"/>
  <c r="N523" i="11"/>
  <c r="O523" i="11"/>
  <c r="Q525" i="11"/>
  <c r="Q561" i="11"/>
  <c r="Q526" i="11"/>
  <c r="Q527" i="11"/>
  <c r="Q528" i="11"/>
  <c r="Q529" i="11"/>
  <c r="Q530" i="11"/>
  <c r="Q531" i="11"/>
  <c r="Q560" i="11"/>
  <c r="Q532" i="11"/>
  <c r="Q533" i="11"/>
  <c r="Q534" i="11"/>
  <c r="Q535" i="11"/>
  <c r="Q536" i="11"/>
  <c r="Q537" i="11"/>
  <c r="Q538" i="11"/>
  <c r="Q539" i="11"/>
  <c r="Q540" i="11"/>
  <c r="Q541" i="11"/>
  <c r="Q542" i="11"/>
  <c r="Q543" i="11"/>
  <c r="Q544" i="11"/>
  <c r="Q545" i="11"/>
  <c r="Q546" i="11"/>
  <c r="Q547" i="11"/>
  <c r="Q548" i="11"/>
  <c r="Q549" i="11"/>
  <c r="Q550" i="11"/>
  <c r="Q551" i="11"/>
  <c r="Q552" i="11"/>
  <c r="Q553" i="11"/>
  <c r="Q554" i="11"/>
  <c r="Q555" i="11"/>
  <c r="Q556" i="11"/>
  <c r="Q557" i="11"/>
  <c r="Q558" i="11"/>
  <c r="Q559" i="11"/>
  <c r="B560" i="11"/>
  <c r="C560" i="11"/>
  <c r="D560" i="11"/>
  <c r="E560" i="11"/>
  <c r="F560" i="11"/>
  <c r="G560" i="11"/>
  <c r="H560" i="11"/>
  <c r="I560" i="11"/>
  <c r="J560" i="11"/>
  <c r="K560" i="11"/>
  <c r="L560" i="11"/>
  <c r="M560" i="11"/>
  <c r="N560" i="11"/>
  <c r="O560" i="11"/>
  <c r="C561" i="11"/>
  <c r="D561" i="11"/>
  <c r="E561" i="11"/>
  <c r="F561" i="11"/>
  <c r="G561" i="11"/>
  <c r="H561" i="11"/>
  <c r="I561" i="11"/>
  <c r="J561" i="11"/>
  <c r="K561" i="11"/>
  <c r="L561" i="11"/>
  <c r="M561" i="11"/>
  <c r="N561" i="11"/>
  <c r="O561" i="11"/>
  <c r="Q563" i="11"/>
  <c r="Q564" i="11"/>
  <c r="Q586" i="11"/>
  <c r="Q565" i="11"/>
  <c r="Q566" i="11"/>
  <c r="Q567" i="11"/>
  <c r="Q568" i="11"/>
  <c r="Q569" i="11"/>
  <c r="Q570" i="11"/>
  <c r="Q572" i="11"/>
  <c r="Q573" i="11"/>
  <c r="Q574" i="11"/>
  <c r="Q575" i="11"/>
  <c r="Q576" i="11"/>
  <c r="Q577" i="11"/>
  <c r="Q578" i="11"/>
  <c r="Q579" i="11"/>
  <c r="Q580" i="11"/>
  <c r="Q581" i="11"/>
  <c r="Q582" i="11"/>
  <c r="Q583" i="11"/>
  <c r="Q584" i="11"/>
  <c r="B585" i="11"/>
  <c r="D585" i="11"/>
  <c r="E585" i="11"/>
  <c r="F585" i="11"/>
  <c r="G585" i="11"/>
  <c r="H585" i="11"/>
  <c r="I585" i="11"/>
  <c r="J585" i="11"/>
  <c r="K585" i="11"/>
  <c r="L585" i="11"/>
  <c r="M585" i="11"/>
  <c r="N585" i="11"/>
  <c r="O585" i="11"/>
  <c r="C586" i="11"/>
  <c r="D586" i="11"/>
  <c r="E586" i="11"/>
  <c r="F586" i="11"/>
  <c r="G586" i="11"/>
  <c r="H586" i="11"/>
  <c r="I586" i="11"/>
  <c r="J586" i="11"/>
  <c r="K586" i="11"/>
  <c r="L586" i="11"/>
  <c r="M586" i="11"/>
  <c r="N586" i="11"/>
  <c r="O586" i="11"/>
  <c r="Q588" i="11"/>
  <c r="Q589" i="11"/>
  <c r="Q590" i="11"/>
  <c r="Q591" i="11"/>
  <c r="Q592" i="11"/>
  <c r="Q593" i="11"/>
  <c r="Q604" i="11"/>
  <c r="Q594" i="11"/>
  <c r="Q595" i="11"/>
  <c r="Q596" i="11"/>
  <c r="Q597" i="11"/>
  <c r="Q598" i="11"/>
  <c r="Q599" i="11"/>
  <c r="Q600" i="11"/>
  <c r="Q601" i="11"/>
  <c r="Q602" i="11"/>
  <c r="B603" i="11"/>
  <c r="D603" i="11"/>
  <c r="E603" i="11"/>
  <c r="F603" i="11"/>
  <c r="G603" i="11"/>
  <c r="H603" i="11"/>
  <c r="I603" i="11"/>
  <c r="J603" i="11"/>
  <c r="K603" i="11"/>
  <c r="L603" i="11"/>
  <c r="M603" i="11"/>
  <c r="N603" i="11"/>
  <c r="O603" i="11"/>
  <c r="C604" i="11"/>
  <c r="D604" i="11"/>
  <c r="E604" i="11"/>
  <c r="F604" i="11"/>
  <c r="G604" i="11"/>
  <c r="H604" i="11"/>
  <c r="I604" i="11"/>
  <c r="J604" i="11"/>
  <c r="K604" i="11"/>
  <c r="L604" i="11"/>
  <c r="M604" i="11"/>
  <c r="N604" i="11"/>
  <c r="O604" i="11"/>
  <c r="Q606" i="11"/>
  <c r="Q616" i="11"/>
  <c r="Q607" i="11"/>
  <c r="Q608" i="11"/>
  <c r="Q609" i="11"/>
  <c r="Q610" i="11"/>
  <c r="Q611" i="11"/>
  <c r="Q612" i="11"/>
  <c r="Q613" i="11"/>
  <c r="Q614" i="11"/>
  <c r="Q615" i="11"/>
  <c r="B616" i="11"/>
  <c r="C616" i="11"/>
  <c r="D616" i="11"/>
  <c r="E616" i="11"/>
  <c r="F616" i="11"/>
  <c r="G616" i="11"/>
  <c r="H616" i="11"/>
  <c r="I616" i="11"/>
  <c r="J616" i="11"/>
  <c r="K616" i="11"/>
  <c r="L616" i="11"/>
  <c r="M616" i="11"/>
  <c r="N616" i="11"/>
  <c r="O616" i="11"/>
  <c r="C617" i="11"/>
  <c r="D617" i="11"/>
  <c r="E617" i="11"/>
  <c r="F617" i="11"/>
  <c r="G617" i="11"/>
  <c r="H617" i="11"/>
  <c r="I617" i="11"/>
  <c r="J617" i="11"/>
  <c r="K617" i="11"/>
  <c r="L617" i="11"/>
  <c r="M617" i="11"/>
  <c r="N617" i="11"/>
  <c r="O617" i="11"/>
  <c r="Q619" i="11"/>
  <c r="Q620" i="11"/>
  <c r="Q621" i="11"/>
  <c r="Q622" i="11"/>
  <c r="Q623" i="11"/>
  <c r="Q624" i="11"/>
  <c r="Q657" i="11"/>
  <c r="Q625" i="11"/>
  <c r="Q626" i="11"/>
  <c r="Q627" i="11"/>
  <c r="Q628" i="11"/>
  <c r="Q629" i="11"/>
  <c r="Q630" i="11"/>
  <c r="Q631" i="11"/>
  <c r="Q632" i="11"/>
  <c r="Q633" i="11"/>
  <c r="Q634" i="11"/>
  <c r="Q636" i="11"/>
  <c r="Q637" i="11"/>
  <c r="Q638" i="11"/>
  <c r="Q656" i="11"/>
  <c r="Q639" i="11"/>
  <c r="Q640" i="11"/>
  <c r="Q641" i="11"/>
  <c r="Q642" i="11"/>
  <c r="Q643" i="11"/>
  <c r="Q644" i="11"/>
  <c r="Q645" i="11"/>
  <c r="Q646" i="11"/>
  <c r="Q647" i="11"/>
  <c r="Q648" i="11"/>
  <c r="Q649" i="11"/>
  <c r="Q650" i="11"/>
  <c r="Q651" i="11"/>
  <c r="Q652" i="11"/>
  <c r="Q653" i="11"/>
  <c r="Q654" i="11"/>
  <c r="Q655" i="11"/>
  <c r="B656" i="11"/>
  <c r="D656" i="11"/>
  <c r="E656" i="11"/>
  <c r="F656" i="11"/>
  <c r="G656" i="11"/>
  <c r="H656" i="11"/>
  <c r="I656" i="11"/>
  <c r="J656" i="11"/>
  <c r="K656" i="11"/>
  <c r="L656" i="11"/>
  <c r="M656" i="11"/>
  <c r="N656" i="11"/>
  <c r="O656" i="11"/>
  <c r="C657" i="11"/>
  <c r="D657" i="11"/>
  <c r="E657" i="11"/>
  <c r="F657" i="11"/>
  <c r="G657" i="11"/>
  <c r="H657" i="11"/>
  <c r="I657" i="11"/>
  <c r="J657" i="11"/>
  <c r="K657" i="11"/>
  <c r="L657" i="11"/>
  <c r="M657" i="11"/>
  <c r="N657" i="11"/>
  <c r="O657" i="11"/>
  <c r="Q659" i="11"/>
  <c r="Q660" i="11"/>
  <c r="Q661" i="11"/>
  <c r="Q662" i="11"/>
  <c r="Q663" i="11"/>
  <c r="Q664" i="11"/>
  <c r="Q665" i="11"/>
  <c r="Q666" i="11"/>
  <c r="B666" i="11"/>
  <c r="C666" i="11"/>
  <c r="D666" i="11"/>
  <c r="E666" i="11"/>
  <c r="F666" i="11"/>
  <c r="G666" i="11"/>
  <c r="H666" i="11"/>
  <c r="I666" i="11"/>
  <c r="J666" i="11"/>
  <c r="K666" i="11"/>
  <c r="L666" i="11"/>
  <c r="M666" i="11"/>
  <c r="N666" i="11"/>
  <c r="O666" i="11"/>
  <c r="C667" i="11"/>
  <c r="D667" i="11"/>
  <c r="E667" i="11"/>
  <c r="F667" i="11"/>
  <c r="G667" i="11"/>
  <c r="H667" i="11"/>
  <c r="I667" i="11"/>
  <c r="J667" i="11"/>
  <c r="K667" i="11"/>
  <c r="L667" i="11"/>
  <c r="M667" i="11"/>
  <c r="N667" i="11"/>
  <c r="O667" i="11"/>
  <c r="Q669" i="11"/>
  <c r="Q670" i="11"/>
  <c r="Q671" i="11"/>
  <c r="Q672" i="11"/>
  <c r="Q673" i="11"/>
  <c r="Q674" i="11"/>
  <c r="Q675" i="11"/>
  <c r="Q676" i="11"/>
  <c r="B677" i="11"/>
  <c r="C677" i="11"/>
  <c r="D677" i="11"/>
  <c r="E677" i="11"/>
  <c r="F677" i="11"/>
  <c r="G677" i="11"/>
  <c r="H677" i="11"/>
  <c r="I677" i="11"/>
  <c r="J677" i="11"/>
  <c r="K677" i="11"/>
  <c r="L677" i="11"/>
  <c r="M677" i="11"/>
  <c r="N677" i="11"/>
  <c r="O677" i="11"/>
  <c r="C678" i="11"/>
  <c r="D678" i="11"/>
  <c r="E678" i="11"/>
  <c r="F678" i="11"/>
  <c r="G678" i="11"/>
  <c r="H678" i="11"/>
  <c r="I678" i="11"/>
  <c r="J678" i="11"/>
  <c r="K678" i="11"/>
  <c r="L678" i="11"/>
  <c r="M678" i="11"/>
  <c r="N678" i="11"/>
  <c r="O678" i="11"/>
  <c r="Q680" i="11"/>
  <c r="Q685" i="11"/>
  <c r="Q681" i="11"/>
  <c r="Q682" i="11"/>
  <c r="Q683" i="11"/>
  <c r="B684" i="11"/>
  <c r="C684" i="11"/>
  <c r="D684" i="11"/>
  <c r="E684" i="11"/>
  <c r="F684" i="11"/>
  <c r="G684" i="11"/>
  <c r="H684" i="11"/>
  <c r="I684" i="11"/>
  <c r="J684" i="11"/>
  <c r="K684" i="11"/>
  <c r="L684" i="11"/>
  <c r="M684" i="11"/>
  <c r="N684" i="11"/>
  <c r="O684" i="11"/>
  <c r="C685" i="11"/>
  <c r="D685" i="11"/>
  <c r="E685" i="11"/>
  <c r="F685" i="11"/>
  <c r="G685" i="11"/>
  <c r="H685" i="11"/>
  <c r="I685" i="11"/>
  <c r="J685" i="11"/>
  <c r="K685" i="11"/>
  <c r="L685" i="11"/>
  <c r="M685" i="11"/>
  <c r="N685" i="11"/>
  <c r="O685" i="11"/>
  <c r="Q687" i="11"/>
  <c r="Q688" i="11"/>
  <c r="Q689" i="11"/>
  <c r="Q690" i="11"/>
  <c r="Q691" i="11"/>
  <c r="Q693" i="11"/>
  <c r="Q692" i="11"/>
  <c r="Q694" i="11"/>
  <c r="B693" i="11"/>
  <c r="C693" i="11"/>
  <c r="D693" i="11"/>
  <c r="E693" i="11"/>
  <c r="F693" i="11"/>
  <c r="G693" i="11"/>
  <c r="H693" i="11"/>
  <c r="I693" i="11"/>
  <c r="J693" i="11"/>
  <c r="K693" i="11"/>
  <c r="L693" i="11"/>
  <c r="M693" i="11"/>
  <c r="N693" i="11"/>
  <c r="O693" i="11"/>
  <c r="C694" i="11"/>
  <c r="D694" i="11"/>
  <c r="E694" i="11"/>
  <c r="F694" i="11"/>
  <c r="G694" i="11"/>
  <c r="H694" i="11"/>
  <c r="I694" i="11"/>
  <c r="J694" i="11"/>
  <c r="K694" i="11"/>
  <c r="L694" i="11"/>
  <c r="M694" i="11"/>
  <c r="N694" i="11"/>
  <c r="O694" i="11"/>
  <c r="Q696" i="11"/>
  <c r="Q697" i="11"/>
  <c r="Q698" i="11"/>
  <c r="Q705" i="11"/>
  <c r="Q699" i="11"/>
  <c r="Q700" i="11"/>
  <c r="Q701" i="11"/>
  <c r="Q702" i="11"/>
  <c r="Q703" i="11"/>
  <c r="Q704" i="11"/>
  <c r="B704" i="11"/>
  <c r="C704" i="11"/>
  <c r="D704" i="11"/>
  <c r="E704" i="11"/>
  <c r="F704" i="11"/>
  <c r="G704" i="11"/>
  <c r="H704" i="11"/>
  <c r="I704" i="11"/>
  <c r="J704" i="11"/>
  <c r="K704" i="11"/>
  <c r="L704" i="11"/>
  <c r="M704" i="11"/>
  <c r="N704" i="11"/>
  <c r="O704" i="11"/>
  <c r="C705" i="11"/>
  <c r="D705" i="11"/>
  <c r="E705" i="11"/>
  <c r="F705" i="11"/>
  <c r="G705" i="11"/>
  <c r="H705" i="11"/>
  <c r="I705" i="11"/>
  <c r="J705" i="11"/>
  <c r="K705" i="11"/>
  <c r="L705" i="11"/>
  <c r="M705" i="11"/>
  <c r="N705" i="11"/>
  <c r="O705" i="11"/>
  <c r="Q707" i="11"/>
  <c r="Q708" i="11"/>
  <c r="Q709" i="11"/>
  <c r="Q710" i="11"/>
  <c r="Q714" i="11"/>
  <c r="Q711" i="11"/>
  <c r="Q712" i="11"/>
  <c r="Q713" i="11"/>
  <c r="Q715" i="11"/>
  <c r="B714" i="11"/>
  <c r="C714" i="11"/>
  <c r="D714" i="11"/>
  <c r="E714" i="11"/>
  <c r="F714" i="11"/>
  <c r="G714" i="11"/>
  <c r="H714" i="11"/>
  <c r="I714" i="11"/>
  <c r="J714" i="11"/>
  <c r="K714" i="11"/>
  <c r="L714" i="11"/>
  <c r="M714" i="11"/>
  <c r="N714" i="11"/>
  <c r="O714" i="11"/>
  <c r="C715" i="11"/>
  <c r="D715" i="11"/>
  <c r="E715" i="11"/>
  <c r="F715" i="11"/>
  <c r="G715" i="11"/>
  <c r="H715" i="11"/>
  <c r="I715" i="11"/>
  <c r="J715" i="11"/>
  <c r="K715" i="11"/>
  <c r="L715" i="11"/>
  <c r="M715" i="11"/>
  <c r="N715" i="11"/>
  <c r="O715" i="11"/>
  <c r="Q717" i="11"/>
  <c r="Q718" i="11"/>
  <c r="Q719" i="11"/>
  <c r="Q720" i="11"/>
  <c r="Q721" i="11"/>
  <c r="Q722" i="11"/>
  <c r="Q727" i="11"/>
  <c r="Q723" i="11"/>
  <c r="Q724" i="11"/>
  <c r="Q725" i="11"/>
  <c r="Q726" i="11"/>
  <c r="B727" i="11"/>
  <c r="C727" i="11"/>
  <c r="D727" i="11"/>
  <c r="E727" i="11"/>
  <c r="F727" i="11"/>
  <c r="G727" i="11"/>
  <c r="H727" i="11"/>
  <c r="I727" i="11"/>
  <c r="J727" i="11"/>
  <c r="K727" i="11"/>
  <c r="L727" i="11"/>
  <c r="M727" i="11"/>
  <c r="N727" i="11"/>
  <c r="O727" i="11"/>
  <c r="C728" i="11"/>
  <c r="D728" i="11"/>
  <c r="E728" i="11"/>
  <c r="F728" i="11"/>
  <c r="G728" i="11"/>
  <c r="H728" i="11"/>
  <c r="I728" i="11"/>
  <c r="J728" i="11"/>
  <c r="K728" i="11"/>
  <c r="L728" i="11"/>
  <c r="M728" i="11"/>
  <c r="N728" i="11"/>
  <c r="O728" i="11"/>
  <c r="Q730" i="11"/>
  <c r="Q731" i="11"/>
  <c r="Q732" i="11"/>
  <c r="Q733" i="11"/>
  <c r="B734" i="11"/>
  <c r="C734" i="11"/>
  <c r="D734" i="11"/>
  <c r="E734" i="11"/>
  <c r="F734" i="11"/>
  <c r="G734" i="11"/>
  <c r="H734" i="11"/>
  <c r="I734" i="11"/>
  <c r="J734" i="11"/>
  <c r="K734" i="11"/>
  <c r="L734" i="11"/>
  <c r="M734" i="11"/>
  <c r="N734" i="11"/>
  <c r="O734" i="11"/>
  <c r="C735" i="11"/>
  <c r="D735" i="11"/>
  <c r="E735" i="11"/>
  <c r="F735" i="11"/>
  <c r="G735" i="11"/>
  <c r="H735" i="11"/>
  <c r="I735" i="11"/>
  <c r="J735" i="11"/>
  <c r="K735" i="11"/>
  <c r="L735" i="11"/>
  <c r="M735" i="11"/>
  <c r="N735" i="11"/>
  <c r="O735" i="11"/>
  <c r="Q737" i="11"/>
  <c r="Q753" i="11"/>
  <c r="Q738" i="11"/>
  <c r="Q752" i="11"/>
  <c r="Q739" i="11"/>
  <c r="Q741" i="11"/>
  <c r="Q742" i="11"/>
  <c r="Q743" i="11"/>
  <c r="Q744" i="11"/>
  <c r="Q745" i="11"/>
  <c r="Q746" i="11"/>
  <c r="Q747" i="11"/>
  <c r="Q748" i="11"/>
  <c r="Q749" i="11"/>
  <c r="Q750" i="11"/>
  <c r="Q751" i="11"/>
  <c r="B752" i="11"/>
  <c r="C752" i="11"/>
  <c r="D752" i="11"/>
  <c r="E752" i="11"/>
  <c r="F752" i="11"/>
  <c r="G752" i="11"/>
  <c r="H752" i="11"/>
  <c r="I752" i="11"/>
  <c r="J752" i="11"/>
  <c r="K752" i="11"/>
  <c r="L752" i="11"/>
  <c r="M752" i="11"/>
  <c r="N752" i="11"/>
  <c r="O752" i="11"/>
  <c r="C753" i="11"/>
  <c r="D753" i="11"/>
  <c r="E753" i="11"/>
  <c r="F753" i="11"/>
  <c r="G753" i="11"/>
  <c r="H753" i="11"/>
  <c r="I753" i="11"/>
  <c r="J753" i="11"/>
  <c r="K753" i="11"/>
  <c r="L753" i="11"/>
  <c r="M753" i="11"/>
  <c r="N753" i="11"/>
  <c r="O753" i="11"/>
  <c r="Q755" i="11"/>
  <c r="Q756" i="11"/>
  <c r="Q757" i="11"/>
  <c r="Q758" i="11"/>
  <c r="Q759" i="11"/>
  <c r="Q760" i="11"/>
  <c r="Q770" i="11"/>
  <c r="Q761" i="11"/>
  <c r="Q762" i="11"/>
  <c r="Q763" i="11"/>
  <c r="Q771" i="11"/>
  <c r="Q764" i="11"/>
  <c r="Q765" i="11"/>
  <c r="Q766" i="11"/>
  <c r="Q767" i="11"/>
  <c r="Q768" i="11"/>
  <c r="Q769" i="11"/>
  <c r="B770" i="11"/>
  <c r="C770" i="11"/>
  <c r="D770" i="11"/>
  <c r="E770" i="11"/>
  <c r="F770" i="11"/>
  <c r="G770" i="11"/>
  <c r="H770" i="11"/>
  <c r="I770" i="11"/>
  <c r="J770" i="11"/>
  <c r="K770" i="11"/>
  <c r="L770" i="11"/>
  <c r="M770" i="11"/>
  <c r="N770" i="11"/>
  <c r="O770" i="11"/>
  <c r="C771" i="11"/>
  <c r="D771" i="11"/>
  <c r="E771" i="11"/>
  <c r="F771" i="11"/>
  <c r="G771" i="11"/>
  <c r="H771" i="11"/>
  <c r="I771" i="11"/>
  <c r="J771" i="11"/>
  <c r="K771" i="11"/>
  <c r="L771" i="11"/>
  <c r="M771" i="11"/>
  <c r="N771" i="11"/>
  <c r="O771" i="11"/>
  <c r="Q773" i="11"/>
  <c r="Q774" i="11"/>
  <c r="Q779" i="11"/>
  <c r="Q775" i="11"/>
  <c r="Q778" i="11"/>
  <c r="Q776" i="11"/>
  <c r="Q777" i="11"/>
  <c r="B778" i="11"/>
  <c r="C778" i="11"/>
  <c r="D778" i="11"/>
  <c r="E778" i="11"/>
  <c r="F778" i="11"/>
  <c r="G778" i="11"/>
  <c r="H778" i="11"/>
  <c r="I778" i="11"/>
  <c r="J778" i="11"/>
  <c r="K778" i="11"/>
  <c r="L778" i="11"/>
  <c r="M778" i="11"/>
  <c r="N778" i="11"/>
  <c r="O778" i="11"/>
  <c r="C779" i="11"/>
  <c r="D779" i="11"/>
  <c r="E779" i="11"/>
  <c r="F779" i="11"/>
  <c r="G779" i="11"/>
  <c r="H779" i="11"/>
  <c r="I779" i="11"/>
  <c r="J779" i="11"/>
  <c r="K779" i="11"/>
  <c r="L779" i="11"/>
  <c r="M779" i="11"/>
  <c r="N779" i="11"/>
  <c r="O779" i="11"/>
  <c r="Q781" i="11"/>
  <c r="Q782" i="11"/>
  <c r="Q783" i="11"/>
  <c r="Q785" i="11"/>
  <c r="C784" i="11"/>
  <c r="D784" i="11"/>
  <c r="E784" i="11"/>
  <c r="F784" i="11"/>
  <c r="G784" i="11"/>
  <c r="H784" i="11"/>
  <c r="I784" i="11"/>
  <c r="J784" i="11"/>
  <c r="K784" i="11"/>
  <c r="L784" i="11"/>
  <c r="M784" i="11"/>
  <c r="N784" i="11"/>
  <c r="O784" i="11"/>
  <c r="C785" i="11"/>
  <c r="D785" i="11"/>
  <c r="E785" i="11"/>
  <c r="F785" i="11"/>
  <c r="G785" i="11"/>
  <c r="H785" i="11"/>
  <c r="I785" i="11"/>
  <c r="J785" i="11"/>
  <c r="K785" i="11"/>
  <c r="L785" i="11"/>
  <c r="M785" i="11"/>
  <c r="N785" i="11"/>
  <c r="O785" i="11"/>
  <c r="Q787" i="11"/>
  <c r="Q790" i="11"/>
  <c r="Q793" i="11"/>
  <c r="Q791" i="11"/>
  <c r="Q792" i="11"/>
  <c r="D793" i="11"/>
  <c r="E793" i="11"/>
  <c r="F793" i="11"/>
  <c r="G793" i="11"/>
  <c r="H793" i="11"/>
  <c r="I793" i="11"/>
  <c r="J793" i="11"/>
  <c r="K793" i="11"/>
  <c r="L793" i="11"/>
  <c r="M793" i="11"/>
  <c r="N793" i="11"/>
  <c r="O793" i="11"/>
  <c r="C794" i="11"/>
  <c r="D794" i="11"/>
  <c r="E794" i="11"/>
  <c r="F794" i="11"/>
  <c r="G794" i="11"/>
  <c r="H794" i="11"/>
  <c r="I794" i="11"/>
  <c r="J794" i="11"/>
  <c r="K794" i="11"/>
  <c r="L794" i="11"/>
  <c r="M794" i="11"/>
  <c r="N794" i="11"/>
  <c r="O794" i="11"/>
  <c r="Q796" i="11"/>
  <c r="Q797" i="11"/>
  <c r="Q798" i="11"/>
  <c r="Q799" i="11"/>
  <c r="Q800" i="11"/>
  <c r="Q804" i="11"/>
  <c r="Q801" i="11"/>
  <c r="Q802" i="11"/>
  <c r="Q803" i="11"/>
  <c r="B804" i="11"/>
  <c r="C804" i="11"/>
  <c r="D804" i="11"/>
  <c r="E804" i="11"/>
  <c r="F804" i="11"/>
  <c r="G804" i="11"/>
  <c r="H804" i="11"/>
  <c r="I804" i="11"/>
  <c r="J804" i="11"/>
  <c r="K804" i="11"/>
  <c r="L804" i="11"/>
  <c r="M804" i="11"/>
  <c r="N804" i="11"/>
  <c r="O804" i="11"/>
  <c r="C805" i="11"/>
  <c r="D805" i="11"/>
  <c r="E805" i="11"/>
  <c r="F805" i="11"/>
  <c r="G805" i="11"/>
  <c r="H805" i="11"/>
  <c r="I805" i="11"/>
  <c r="J805" i="11"/>
  <c r="K805" i="11"/>
  <c r="L805" i="11"/>
  <c r="M805" i="11"/>
  <c r="N805" i="11"/>
  <c r="O805" i="11"/>
  <c r="Q807" i="11"/>
  <c r="Q808" i="11"/>
  <c r="Q809" i="11"/>
  <c r="Q810" i="11"/>
  <c r="Q811" i="11"/>
  <c r="B812" i="11"/>
  <c r="C812" i="11"/>
  <c r="D812" i="11"/>
  <c r="E812" i="11"/>
  <c r="F812" i="11"/>
  <c r="G812" i="11"/>
  <c r="H812" i="11"/>
  <c r="I812" i="11"/>
  <c r="J812" i="11"/>
  <c r="K812" i="11"/>
  <c r="L812" i="11"/>
  <c r="M812" i="11"/>
  <c r="N812" i="11"/>
  <c r="O812" i="11"/>
  <c r="C813" i="11"/>
  <c r="D813" i="11"/>
  <c r="E813" i="11"/>
  <c r="F813" i="11"/>
  <c r="G813" i="11"/>
  <c r="H813" i="11"/>
  <c r="I813" i="11"/>
  <c r="J813" i="11"/>
  <c r="K813" i="11"/>
  <c r="L813" i="11"/>
  <c r="M813" i="11"/>
  <c r="N813" i="11"/>
  <c r="O813" i="11"/>
  <c r="Q815" i="11"/>
  <c r="Q866" i="11"/>
  <c r="Q816" i="11"/>
  <c r="Q817" i="11"/>
  <c r="Q818" i="11"/>
  <c r="Q819" i="11"/>
  <c r="Q820" i="11"/>
  <c r="Q821" i="11"/>
  <c r="Q822" i="11"/>
  <c r="Q823" i="11"/>
  <c r="Q824" i="11"/>
  <c r="Q825" i="11"/>
  <c r="Q826" i="11"/>
  <c r="Q828" i="11"/>
  <c r="Q829" i="11"/>
  <c r="Q830" i="11"/>
  <c r="Q831" i="11"/>
  <c r="Q832" i="11"/>
  <c r="Q834" i="11"/>
  <c r="Q835" i="11"/>
  <c r="Q836" i="11"/>
  <c r="Q837" i="11"/>
  <c r="Q838" i="11"/>
  <c r="Q839" i="11"/>
  <c r="Q840" i="11"/>
  <c r="Q841" i="11"/>
  <c r="Q842" i="11"/>
  <c r="Q843" i="11"/>
  <c r="Q844" i="11"/>
  <c r="Q846" i="11"/>
  <c r="Q847" i="11"/>
  <c r="Q848" i="11"/>
  <c r="Q849" i="11"/>
  <c r="Q850" i="11"/>
  <c r="Q851" i="11"/>
  <c r="Q852" i="11"/>
  <c r="Q853" i="11"/>
  <c r="Q854" i="11"/>
  <c r="Q855" i="11"/>
  <c r="Q856" i="11"/>
  <c r="Q857" i="11"/>
  <c r="Q858" i="11"/>
  <c r="Q859" i="11"/>
  <c r="Q860" i="11"/>
  <c r="Q861" i="11"/>
  <c r="Q862" i="11"/>
  <c r="Q863" i="11"/>
  <c r="Q864" i="11"/>
  <c r="Q865" i="11"/>
  <c r="B866" i="11"/>
  <c r="C866" i="11"/>
  <c r="D866" i="11"/>
  <c r="E866" i="11"/>
  <c r="F866" i="11"/>
  <c r="G866" i="11"/>
  <c r="H866" i="11"/>
  <c r="I866" i="11"/>
  <c r="J866" i="11"/>
  <c r="K866" i="11"/>
  <c r="L866" i="11"/>
  <c r="M866" i="11"/>
  <c r="N866" i="11"/>
  <c r="O866" i="11"/>
  <c r="C867" i="11"/>
  <c r="D867" i="11"/>
  <c r="E867" i="11"/>
  <c r="F867" i="11"/>
  <c r="G867" i="11"/>
  <c r="H867" i="11"/>
  <c r="I867" i="11"/>
  <c r="J867" i="11"/>
  <c r="K867" i="11"/>
  <c r="L867" i="11"/>
  <c r="M867" i="11"/>
  <c r="N867" i="11"/>
  <c r="O867" i="11"/>
  <c r="Q869" i="11"/>
  <c r="Q887" i="11"/>
  <c r="Q870" i="11"/>
  <c r="Q871" i="11"/>
  <c r="Q872" i="11"/>
  <c r="Q873" i="11"/>
  <c r="Q875" i="11"/>
  <c r="Q876" i="11"/>
  <c r="Q877" i="11"/>
  <c r="Q878" i="11"/>
  <c r="Q879" i="11"/>
  <c r="Q880" i="11"/>
  <c r="Q881" i="11"/>
  <c r="Q882" i="11"/>
  <c r="Q883" i="11"/>
  <c r="Q884" i="11"/>
  <c r="Q885" i="11"/>
  <c r="B886" i="11"/>
  <c r="C886" i="11"/>
  <c r="D886" i="11"/>
  <c r="E886" i="11"/>
  <c r="F886" i="11"/>
  <c r="G886" i="11"/>
  <c r="H886" i="11"/>
  <c r="I886" i="11"/>
  <c r="J886" i="11"/>
  <c r="K886" i="11"/>
  <c r="L886" i="11"/>
  <c r="M886" i="11"/>
  <c r="N886" i="11"/>
  <c r="O886" i="11"/>
  <c r="C887" i="11"/>
  <c r="D887" i="11"/>
  <c r="E887" i="11"/>
  <c r="F887" i="11"/>
  <c r="G887" i="11"/>
  <c r="H887" i="11"/>
  <c r="I887" i="11"/>
  <c r="J887" i="11"/>
  <c r="K887" i="11"/>
  <c r="L887" i="11"/>
  <c r="M887" i="11"/>
  <c r="N887" i="11"/>
  <c r="O887" i="11"/>
  <c r="Q889" i="11"/>
  <c r="Q901" i="11"/>
  <c r="Q890" i="11"/>
  <c r="Q891" i="11"/>
  <c r="Q892" i="11"/>
  <c r="Q893" i="11"/>
  <c r="Q894" i="11"/>
  <c r="Q895" i="11"/>
  <c r="Q896" i="11"/>
  <c r="Q897" i="11"/>
  <c r="Q898" i="11"/>
  <c r="Q899" i="11"/>
  <c r="B900" i="11"/>
  <c r="C900" i="11"/>
  <c r="D900" i="11"/>
  <c r="E900" i="11"/>
  <c r="F900" i="11"/>
  <c r="G900" i="11"/>
  <c r="H900" i="11"/>
  <c r="I900" i="11"/>
  <c r="J900" i="11"/>
  <c r="K900" i="11"/>
  <c r="L900" i="11"/>
  <c r="M900" i="11"/>
  <c r="N900" i="11"/>
  <c r="O900" i="11"/>
  <c r="C901" i="11"/>
  <c r="D901" i="11"/>
  <c r="E901" i="11"/>
  <c r="F901" i="11"/>
  <c r="G901" i="11"/>
  <c r="H901" i="11"/>
  <c r="I901" i="11"/>
  <c r="J901" i="11"/>
  <c r="K901" i="11"/>
  <c r="L901" i="11"/>
  <c r="M901" i="11"/>
  <c r="N901" i="11"/>
  <c r="O901" i="11"/>
  <c r="Q903" i="11"/>
  <c r="Q933" i="11"/>
  <c r="Q904" i="11"/>
  <c r="Q905" i="11"/>
  <c r="Q906" i="11"/>
  <c r="Q907" i="11"/>
  <c r="Q908" i="11"/>
  <c r="Q909" i="11"/>
  <c r="Q910" i="11"/>
  <c r="Q911" i="11"/>
  <c r="Q912" i="11"/>
  <c r="Q913" i="11"/>
  <c r="Q914" i="11"/>
  <c r="Q915" i="11"/>
  <c r="Q916" i="11"/>
  <c r="Q917" i="11"/>
  <c r="Q918" i="11"/>
  <c r="Q919" i="11"/>
  <c r="Q920" i="11"/>
  <c r="Q921" i="11"/>
  <c r="Q922" i="11"/>
  <c r="Q923" i="11"/>
  <c r="Q924" i="11"/>
  <c r="Q925" i="11"/>
  <c r="Q926" i="11"/>
  <c r="Q927" i="11"/>
  <c r="Q928" i="11"/>
  <c r="Q929" i="11"/>
  <c r="Q930" i="11"/>
  <c r="Q931" i="11"/>
  <c r="Q932" i="11"/>
  <c r="B933" i="11"/>
  <c r="C933" i="11"/>
  <c r="D933" i="11"/>
  <c r="E933" i="11"/>
  <c r="F933" i="11"/>
  <c r="G933" i="11"/>
  <c r="H933" i="11"/>
  <c r="I933" i="11"/>
  <c r="J933" i="11"/>
  <c r="K933" i="11"/>
  <c r="L933" i="11"/>
  <c r="M933" i="11"/>
  <c r="N933" i="11"/>
  <c r="O933" i="11"/>
  <c r="C934" i="11"/>
  <c r="D934" i="11"/>
  <c r="E934" i="11"/>
  <c r="F934" i="11"/>
  <c r="G934" i="11"/>
  <c r="H934" i="11"/>
  <c r="I934" i="11"/>
  <c r="J934" i="11"/>
  <c r="K934" i="11"/>
  <c r="L934" i="11"/>
  <c r="M934" i="11"/>
  <c r="N934" i="11"/>
  <c r="O934" i="11"/>
  <c r="Q784" i="11"/>
  <c r="Q734" i="11"/>
  <c r="Q735" i="11"/>
  <c r="Q428" i="11"/>
  <c r="Q813" i="11"/>
  <c r="Q603" i="11"/>
  <c r="Q274" i="11"/>
  <c r="Q678" i="11"/>
  <c r="Q677" i="11"/>
  <c r="Q886" i="11"/>
  <c r="Q617" i="11"/>
  <c r="Q585" i="11"/>
  <c r="Q84" i="11"/>
  <c r="Q812" i="11"/>
  <c r="Q805" i="11"/>
  <c r="Q667" i="11"/>
  <c r="Q346" i="11"/>
  <c r="Q154" i="11"/>
  <c r="Q199" i="11"/>
  <c r="Q900" i="11"/>
  <c r="Q330" i="11"/>
  <c r="Q684" i="11"/>
  <c r="Q867" i="11"/>
  <c r="Q455" i="11"/>
  <c r="Q295" i="11"/>
  <c r="Q934" i="11"/>
  <c r="Q794" i="11"/>
  <c r="Q497" i="11"/>
  <c r="Q217" i="11"/>
  <c r="Q313" i="11"/>
  <c r="Q399" i="11"/>
  <c r="Q264" i="11"/>
  <c r="Q234" i="11"/>
  <c r="Q728" i="11"/>
  <c r="Q375" i="11"/>
  <c r="Q39" i="11"/>
</calcChain>
</file>

<file path=xl/sharedStrings.xml><?xml version="1.0" encoding="utf-8"?>
<sst xmlns="http://schemas.openxmlformats.org/spreadsheetml/2006/main" count="9465" uniqueCount="2936">
  <si>
    <t>SiO2</t>
  </si>
  <si>
    <t>TiO2</t>
  </si>
  <si>
    <t>Al2O3</t>
  </si>
  <si>
    <t>MnO</t>
  </si>
  <si>
    <t>MgO</t>
  </si>
  <si>
    <t>CaO</t>
  </si>
  <si>
    <t>Na2O</t>
  </si>
  <si>
    <t>K2O</t>
  </si>
  <si>
    <t>Ni</t>
  </si>
  <si>
    <t>Cr</t>
  </si>
  <si>
    <t>Sc</t>
  </si>
  <si>
    <t>V</t>
  </si>
  <si>
    <t>Cu</t>
  </si>
  <si>
    <t>Zn</t>
  </si>
  <si>
    <t>La</t>
  </si>
  <si>
    <t>Ce</t>
  </si>
  <si>
    <t>Pr</t>
  </si>
  <si>
    <t>Nd</t>
  </si>
  <si>
    <t>Sm</t>
  </si>
  <si>
    <t>Eu</t>
  </si>
  <si>
    <t>Gd</t>
  </si>
  <si>
    <t>Tb</t>
  </si>
  <si>
    <t>Dy</t>
  </si>
  <si>
    <t>Ho</t>
  </si>
  <si>
    <t>Er</t>
  </si>
  <si>
    <t>Tm</t>
  </si>
  <si>
    <t>Yb</t>
  </si>
  <si>
    <t>Lu</t>
  </si>
  <si>
    <t>Ba</t>
  </si>
  <si>
    <t>Th</t>
  </si>
  <si>
    <t>Nb</t>
  </si>
  <si>
    <t>Y</t>
  </si>
  <si>
    <t>Hf</t>
  </si>
  <si>
    <t>Ta</t>
  </si>
  <si>
    <t>U</t>
  </si>
  <si>
    <t>Pb</t>
  </si>
  <si>
    <t>Rb</t>
  </si>
  <si>
    <t>Cs</t>
  </si>
  <si>
    <t>Sr</t>
  </si>
  <si>
    <t>Zr</t>
  </si>
  <si>
    <t>11HYMC001-3</t>
  </si>
  <si>
    <t>11HYMC001-4</t>
  </si>
  <si>
    <t>11HYMC001-5</t>
  </si>
  <si>
    <t>11HYMC001-6</t>
  </si>
  <si>
    <t>11HYMC001-7</t>
  </si>
  <si>
    <t>11HYMC002-2</t>
  </si>
  <si>
    <t>11HYMC003-2</t>
  </si>
  <si>
    <t>11HYMC003-4</t>
  </si>
  <si>
    <t>11HYMC003-5</t>
  </si>
  <si>
    <t>11HYTS001</t>
  </si>
  <si>
    <t>11HYTS002</t>
  </si>
  <si>
    <t>00CW201-1</t>
  </si>
  <si>
    <t>00CW203-2</t>
  </si>
  <si>
    <t>Lahar clast</t>
  </si>
  <si>
    <t>99CW1-1</t>
  </si>
  <si>
    <t>Dome</t>
  </si>
  <si>
    <t>99CW1-2</t>
  </si>
  <si>
    <t>99CW3-3</t>
  </si>
  <si>
    <t>99CW4-1, &lt;2mm</t>
  </si>
  <si>
    <t>99CW5-2, &gt; 2mm</t>
  </si>
  <si>
    <t>11HYKLW001-5</t>
  </si>
  <si>
    <t>11HYKLW001-7</t>
  </si>
  <si>
    <t>Proximal pumice</t>
  </si>
  <si>
    <t>Major elements (in wt%), by XRF, normalized to 100%</t>
  </si>
  <si>
    <t>Trace elements (in ppm), by XRF</t>
  </si>
  <si>
    <t>Trace elements (in ppm) by LA-ICPMS</t>
  </si>
  <si>
    <t>Sample name</t>
  </si>
  <si>
    <t>Unit</t>
  </si>
  <si>
    <t>Analysis date</t>
  </si>
  <si>
    <t>Tephra fall</t>
  </si>
  <si>
    <t>Analytical total</t>
  </si>
  <si>
    <t>Unit Name</t>
  </si>
  <si>
    <t>n</t>
  </si>
  <si>
    <t>Cl</t>
  </si>
  <si>
    <t>F</t>
  </si>
  <si>
    <t>Cr2O3</t>
  </si>
  <si>
    <t>BaO</t>
  </si>
  <si>
    <t>NiO</t>
  </si>
  <si>
    <t>Riehle 23-A</t>
  </si>
  <si>
    <t>Riehle 23-B</t>
  </si>
  <si>
    <t>Riehle 23-C</t>
  </si>
  <si>
    <t>Riehle 23-D</t>
  </si>
  <si>
    <t>Riehle 23-E1</t>
  </si>
  <si>
    <t>Riehle 23-E2</t>
  </si>
  <si>
    <t>Riehle 23-F</t>
  </si>
  <si>
    <t>Riehle 23-G</t>
  </si>
  <si>
    <t>ATC-633</t>
  </si>
  <si>
    <t>ATC-634</t>
  </si>
  <si>
    <t>ATC-635</t>
  </si>
  <si>
    <t>ATC-636</t>
  </si>
  <si>
    <t>ATC-637</t>
  </si>
  <si>
    <t>TL-3</t>
  </si>
  <si>
    <t>TL-7</t>
  </si>
  <si>
    <t>TL-8</t>
  </si>
  <si>
    <t>TL-9</t>
  </si>
  <si>
    <t>88-TL-CC</t>
  </si>
  <si>
    <t>ATC-638</t>
  </si>
  <si>
    <t>ATC-639</t>
  </si>
  <si>
    <t>ATC-640</t>
  </si>
  <si>
    <t>ATC-641</t>
  </si>
  <si>
    <t>ATC-643</t>
  </si>
  <si>
    <t>11HYKLW001-11</t>
  </si>
  <si>
    <t>11HYKLW001-10</t>
  </si>
  <si>
    <t>11HYKLW001-9</t>
  </si>
  <si>
    <t>11HYKLW001-8</t>
  </si>
  <si>
    <t>11HYKLW001-13</t>
  </si>
  <si>
    <t>11HYKLW001-6</t>
  </si>
  <si>
    <t>CW203-2</t>
  </si>
  <si>
    <t>11HYMLC001-3</t>
  </si>
  <si>
    <t>11HYMLC002-1</t>
  </si>
  <si>
    <t>11HYMLC003-5</t>
  </si>
  <si>
    <t>Crystal #</t>
  </si>
  <si>
    <t>Total</t>
  </si>
  <si>
    <t xml:space="preserve">Dome </t>
  </si>
  <si>
    <t>1 (TS)</t>
  </si>
  <si>
    <t>2 (TS)</t>
  </si>
  <si>
    <t>11HYMLC003-4</t>
  </si>
  <si>
    <t>11HYMLC001-4</t>
  </si>
  <si>
    <t>11HYMLC001-6</t>
  </si>
  <si>
    <t>11HYMLC002-2</t>
  </si>
  <si>
    <t>Crystal type</t>
  </si>
  <si>
    <t>Reacted phenocryst</t>
  </si>
  <si>
    <t>Microphenocryst</t>
  </si>
  <si>
    <t>Phenocryst</t>
  </si>
  <si>
    <t>Sample ID</t>
  </si>
  <si>
    <t>AT-2557</t>
  </si>
  <si>
    <t>4,450 ± 30</t>
  </si>
  <si>
    <t>AMS of HA</t>
  </si>
  <si>
    <t>AT-2555</t>
  </si>
  <si>
    <t>3,750 ± 30</t>
  </si>
  <si>
    <t>AT-2556</t>
  </si>
  <si>
    <t>3,690 ± 30</t>
  </si>
  <si>
    <t>AT-2564</t>
  </si>
  <si>
    <t>x</t>
  </si>
  <si>
    <t>AT-2563</t>
  </si>
  <si>
    <t>AT-2562</t>
  </si>
  <si>
    <t>AT-2561</t>
  </si>
  <si>
    <t>AT-2560</t>
  </si>
  <si>
    <t>AT-2565</t>
  </si>
  <si>
    <t>AT-2567</t>
  </si>
  <si>
    <t>AT-2566</t>
  </si>
  <si>
    <t>n/a</t>
  </si>
  <si>
    <t>AT-2568</t>
  </si>
  <si>
    <t>AT-2559</t>
  </si>
  <si>
    <t>AT-2558</t>
  </si>
  <si>
    <t>Tephra Lab ID</t>
  </si>
  <si>
    <t>Description</t>
  </si>
  <si>
    <t>Glass</t>
  </si>
  <si>
    <t>Whole-rock</t>
  </si>
  <si>
    <t>Oxides</t>
  </si>
  <si>
    <t>Amphibole</t>
  </si>
  <si>
    <t>Biotite</t>
  </si>
  <si>
    <t>Latitude (NAD83)</t>
  </si>
  <si>
    <t>Longitude (NAD83)</t>
  </si>
  <si>
    <t>Comment</t>
  </si>
  <si>
    <t>Si</t>
  </si>
  <si>
    <t>Tetr Al</t>
  </si>
  <si>
    <t>Sum T</t>
  </si>
  <si>
    <t>C-site Al</t>
  </si>
  <si>
    <t>Ti</t>
  </si>
  <si>
    <t>Fe(iii)</t>
  </si>
  <si>
    <t>Mg</t>
  </si>
  <si>
    <t>Fe (ii) in C</t>
  </si>
  <si>
    <t>Mn</t>
  </si>
  <si>
    <t>Fe (ii) in B</t>
  </si>
  <si>
    <t>Ca</t>
  </si>
  <si>
    <t>Na in B</t>
  </si>
  <si>
    <t>Total B</t>
  </si>
  <si>
    <t>Na in A</t>
  </si>
  <si>
    <t>K</t>
  </si>
  <si>
    <t>Total cations</t>
  </si>
  <si>
    <t>Al (total)</t>
  </si>
  <si>
    <t>Na (total)</t>
  </si>
  <si>
    <t>Fe (ii)</t>
  </si>
  <si>
    <t>Fe (total)</t>
  </si>
  <si>
    <t>Mg# (all Fe)</t>
  </si>
  <si>
    <t>Ca+Na</t>
  </si>
  <si>
    <t>Fe(iii)/all Fe</t>
  </si>
  <si>
    <t>Name (H&amp;B 94)</t>
  </si>
  <si>
    <t>1-3 hbl 1 line 1</t>
  </si>
  <si>
    <t>Magnesiohornblende</t>
  </si>
  <si>
    <t>1-3 hbl 1 line 10</t>
  </si>
  <si>
    <t>Tschermakite</t>
  </si>
  <si>
    <t>1-3 hbl 1 line 11</t>
  </si>
  <si>
    <t>1-3 hbl 1 line 12</t>
  </si>
  <si>
    <t>1-3 hbl 1 line 13</t>
  </si>
  <si>
    <t>1-3 hbl 1 line 14</t>
  </si>
  <si>
    <t>1-3 hbl 1 line 15</t>
  </si>
  <si>
    <t>1-3 hbl 1 line 16</t>
  </si>
  <si>
    <t>1-3 hbl 1 line 17</t>
  </si>
  <si>
    <t>1-3 hbl 1 line 18</t>
  </si>
  <si>
    <t>1-3 hbl 1 line 19</t>
  </si>
  <si>
    <t>1-3 hbl 1 line 2</t>
  </si>
  <si>
    <t>1-3 hbl 1 line 20</t>
  </si>
  <si>
    <t>1-3 hbl 1 line 3</t>
  </si>
  <si>
    <t>1-3 hbl 1 line 4</t>
  </si>
  <si>
    <t>1-3 hbl 1 line 5</t>
  </si>
  <si>
    <t>1-3 hbl 1 line 6</t>
  </si>
  <si>
    <t>1-3 hbl 1 line 7</t>
  </si>
  <si>
    <t>1-3 hbl 1 line 8</t>
  </si>
  <si>
    <t>1-3 hbl 1 line 9</t>
  </si>
  <si>
    <t>1-3 hbl 2 line 1</t>
  </si>
  <si>
    <t>1-3 hbl 2 line 10</t>
  </si>
  <si>
    <t>1-3 hbl 2 line 11</t>
  </si>
  <si>
    <t>1-3 hbl 2 line 12</t>
  </si>
  <si>
    <t>1-3 hbl 2 line 13</t>
  </si>
  <si>
    <t>1-3 hbl 2 line 14</t>
  </si>
  <si>
    <t>1-3 hbl 2 line 15</t>
  </si>
  <si>
    <t>1-3 hbl 2 line 16</t>
  </si>
  <si>
    <t>1-3 hbl 2 line 17</t>
  </si>
  <si>
    <t>1-3 hbl 2 line 18</t>
  </si>
  <si>
    <t>1-3 hbl 2 line 19</t>
  </si>
  <si>
    <t>1-3 hbl 2 line 2</t>
  </si>
  <si>
    <t>1-3 hbl 2 line 20</t>
  </si>
  <si>
    <t>1-3 hbl 2 line 21</t>
  </si>
  <si>
    <t>1-3 hbl 2 line 22</t>
  </si>
  <si>
    <t>1-3 hbl 2 line 23</t>
  </si>
  <si>
    <t>1-3 hbl 2 line 24</t>
  </si>
  <si>
    <t>1-3 hbl 2 line 25</t>
  </si>
  <si>
    <t>1-3 hbl 2 line 26</t>
  </si>
  <si>
    <t>1-3 hbl 2 line 27</t>
  </si>
  <si>
    <t>1-3 hbl 2 line 28</t>
  </si>
  <si>
    <t>1-3 hbl 2 line 29</t>
  </si>
  <si>
    <t>1-3 hbl 2 line 3</t>
  </si>
  <si>
    <t>1-3 hbl 2 line 30</t>
  </si>
  <si>
    <t>1-3 hbl 2 line 31</t>
  </si>
  <si>
    <t>1-3 hbl 2 line 32</t>
  </si>
  <si>
    <t>1-3 hbl 2 line 33</t>
  </si>
  <si>
    <t>1-3 hbl 2 line 34</t>
  </si>
  <si>
    <t>1-3 hbl 2 line 35</t>
  </si>
  <si>
    <t>1-3 hbl 2 line 36</t>
  </si>
  <si>
    <t>1-3 hbl 2 line 37</t>
  </si>
  <si>
    <t>1-3 hbl 2 line 38</t>
  </si>
  <si>
    <t>1-3 hbl 2 line 39</t>
  </si>
  <si>
    <t>1-3 hbl 2 line 4</t>
  </si>
  <si>
    <t>1-3 hbl 2 line 40</t>
  </si>
  <si>
    <t>1-3 hbl 2 line 41</t>
  </si>
  <si>
    <t>1-3 hbl 2 line 42</t>
  </si>
  <si>
    <t>1-3 hbl 2 line 43</t>
  </si>
  <si>
    <t>1-3 hbl 2 line 44</t>
  </si>
  <si>
    <t>1-3 hbl 2 line 45</t>
  </si>
  <si>
    <t>1-3 hbl 2 line 46</t>
  </si>
  <si>
    <t>1-3 hbl 2 line 47</t>
  </si>
  <si>
    <t>1-3 hbl 2 line 48</t>
  </si>
  <si>
    <t>1-3 hbl 2 line 49</t>
  </si>
  <si>
    <t>Magnesiohastingsite</t>
  </si>
  <si>
    <t>1-3 hbl 2 line 5</t>
  </si>
  <si>
    <t>1-3 hbl 2 line 50</t>
  </si>
  <si>
    <t>1-3 hbl 2 line 6</t>
  </si>
  <si>
    <t>1-3 hbl 2 line 7</t>
  </si>
  <si>
    <t>1-3 hbl 2 line 8</t>
  </si>
  <si>
    <t>1-3 hbl 2 line 9</t>
  </si>
  <si>
    <t>1-3 hbl 3 line 1</t>
  </si>
  <si>
    <t>1-3 hbl 3 line 10</t>
  </si>
  <si>
    <t>1-3 hbl 3 line 11</t>
  </si>
  <si>
    <t>1-3 hbl 3 line 12</t>
  </si>
  <si>
    <t>1-3 hbl 3 line 13</t>
  </si>
  <si>
    <t>1-3 hbl 3 line 14</t>
  </si>
  <si>
    <t>1-3 hbl 3 line 15</t>
  </si>
  <si>
    <t>1-3 hbl 3 line 2</t>
  </si>
  <si>
    <t>1-3 hbl 3 line 3</t>
  </si>
  <si>
    <t>1-3 hbl 3 line 4</t>
  </si>
  <si>
    <t>1-3 hbl 3 line 5</t>
  </si>
  <si>
    <t>1-3 hbl 3 line 6</t>
  </si>
  <si>
    <t>1-3 hbl 3 line 7</t>
  </si>
  <si>
    <t>1-3 hbl 3 line 8</t>
  </si>
  <si>
    <t>1-3 hbl 3 line 9</t>
  </si>
  <si>
    <t>1-3 hbl 4 line 1</t>
  </si>
  <si>
    <t>1-3 hbl 4 line 10</t>
  </si>
  <si>
    <t>1-3 hbl 4 line 11</t>
  </si>
  <si>
    <t>1-3 hbl 4 line 12</t>
  </si>
  <si>
    <t>1-3 hbl 4 line 13</t>
  </si>
  <si>
    <t>1-3 hbl 4 line 14</t>
  </si>
  <si>
    <t>1-3 hbl 4 line 15</t>
  </si>
  <si>
    <t>1-3 hbl 4 line 2</t>
  </si>
  <si>
    <t>1-3 hbl 4 line 3</t>
  </si>
  <si>
    <t>1-3 hbl 4 line 4</t>
  </si>
  <si>
    <t>1-3 hbl 4 line 5</t>
  </si>
  <si>
    <t>1-3 hbl 4 line 6</t>
  </si>
  <si>
    <t>1-3 hbl 4 line 7</t>
  </si>
  <si>
    <t>1-3 hbl 4 line 8</t>
  </si>
  <si>
    <t>1-3 hbl 4 line 9</t>
  </si>
  <si>
    <t>1-3 hbl 5 rim core line 1</t>
  </si>
  <si>
    <t>1-3 hbl 5 rim core line 10</t>
  </si>
  <si>
    <t>1-3 hbl 5 rim core line 11</t>
  </si>
  <si>
    <t>1-3 hbl 5 rim core line 12</t>
  </si>
  <si>
    <t>1-3 hbl 5 rim core line 13</t>
  </si>
  <si>
    <t>1-3 hbl 5 rim core line 14</t>
  </si>
  <si>
    <t>1-3 hbl 5 rim core line 15</t>
  </si>
  <si>
    <t>1-3 hbl 5 rim core line 2</t>
  </si>
  <si>
    <t>1-3 hbl 5 rim core line 3</t>
  </si>
  <si>
    <t>1-3 hbl 5 rim core line 4</t>
  </si>
  <si>
    <t>1-3 hbl 5 rim core line 5</t>
  </si>
  <si>
    <t>1-3 hbl 5 rim core line 6</t>
  </si>
  <si>
    <t>1-3 hbl 5 rim core line 7</t>
  </si>
  <si>
    <t>1-3 hbl 5 rim core line 8</t>
  </si>
  <si>
    <t>1-3 hbl 5 rim core line 9</t>
  </si>
  <si>
    <t>1-3 hbl 6 line 1</t>
  </si>
  <si>
    <t>1-3 hbl 6 line 10</t>
  </si>
  <si>
    <t>1-3 hbl 6 line 11</t>
  </si>
  <si>
    <t>1-3 hbl 6 line 12</t>
  </si>
  <si>
    <t>1-3 hbl 6 line 13</t>
  </si>
  <si>
    <t>1-3 hbl 6 line 14</t>
  </si>
  <si>
    <t>1-3 hbl 6 line 15</t>
  </si>
  <si>
    <t>1-3 hbl 6 line 2</t>
  </si>
  <si>
    <t>1-3 hbl 6 line 3</t>
  </si>
  <si>
    <t>1-3 hbl 6 line 4</t>
  </si>
  <si>
    <t>1-3 hbl 6 line 5</t>
  </si>
  <si>
    <t>1-3 hbl 6 line 6</t>
  </si>
  <si>
    <t>1-3 hbl 6 line 7</t>
  </si>
  <si>
    <t>1-3 hbl 6 line 8</t>
  </si>
  <si>
    <t>1-3 hbl 6 line 9</t>
  </si>
  <si>
    <t>1-3 hbl 7 rim core line 1</t>
  </si>
  <si>
    <t>1-3 hbl 7 rim core line 10</t>
  </si>
  <si>
    <t>1-3 hbl 7 rim core line 11</t>
  </si>
  <si>
    <t>1-3 hbl 7 rim core line 12</t>
  </si>
  <si>
    <t>1-3 hbl 7 rim core line 13</t>
  </si>
  <si>
    <t>1-3 hbl 7 rim core line 14</t>
  </si>
  <si>
    <t>1-3 hbl 7 rim core line 15</t>
  </si>
  <si>
    <t>1-3 hbl 7 rim core line 2</t>
  </si>
  <si>
    <t>1-3 hbl 7 rim core line 3</t>
  </si>
  <si>
    <t>1-3 hbl 7 rim core line 4</t>
  </si>
  <si>
    <t>1-3 hbl 7 rim core line 6</t>
  </si>
  <si>
    <t>1-3 hbl 7 rim core line 8</t>
  </si>
  <si>
    <t>1-3 hbl 7 rim core line 9</t>
  </si>
  <si>
    <t>2-1 hbl 2 line 1</t>
  </si>
  <si>
    <t>2-1 hbl 2 line 10</t>
  </si>
  <si>
    <t>2-1 hbl 2 line 11</t>
  </si>
  <si>
    <t>2-1 hbl 2 line 12</t>
  </si>
  <si>
    <t>2-1 hbl 2 line 13</t>
  </si>
  <si>
    <t>2-1 hbl 2 line 14</t>
  </si>
  <si>
    <t>2-1 hbl 2 line 15</t>
  </si>
  <si>
    <t>2-1 hbl 2 line 2</t>
  </si>
  <si>
    <t>2-1 hbl 2 line 3</t>
  </si>
  <si>
    <t>2-1 hbl 2 line 4</t>
  </si>
  <si>
    <t>2-1 hbl 2 line 5</t>
  </si>
  <si>
    <t>2-1 hbl 2 line 6</t>
  </si>
  <si>
    <t>2-1 hbl 2 line 7</t>
  </si>
  <si>
    <t>2-1 hbl 2 line 8</t>
  </si>
  <si>
    <t>2-1 hbl 2 line 9</t>
  </si>
  <si>
    <t>2-1 hbl 3 rim core line 1</t>
  </si>
  <si>
    <t>2-1 hbl 3 rim core line 10</t>
  </si>
  <si>
    <t>2-1 hbl 3 rim core line 11</t>
  </si>
  <si>
    <t>2-1 hbl 3 rim core line 12</t>
  </si>
  <si>
    <t>2-1 hbl 3 rim core line 13</t>
  </si>
  <si>
    <t>2-1 hbl 3 rim core line 14</t>
  </si>
  <si>
    <t>2-1 hbl 3 rim core line 15</t>
  </si>
  <si>
    <t>2-1 hbl 3 rim core line 2</t>
  </si>
  <si>
    <t>2-1 hbl 3 rim core line 3</t>
  </si>
  <si>
    <t>2-1 hbl 3 rim core line 4</t>
  </si>
  <si>
    <t>2-1 hbl 3 rim core line 6</t>
  </si>
  <si>
    <t>2-1 hbl 3 rim core line 7</t>
  </si>
  <si>
    <t>2-1 hbl 3 rim core line 8</t>
  </si>
  <si>
    <t>2-1 hbl 3 rim core line 9</t>
  </si>
  <si>
    <t>2-1 hbl 4 traverse line 1</t>
  </si>
  <si>
    <t>2-1 hbl 4 traverse line 10</t>
  </si>
  <si>
    <t>2-1 hbl 4 traverse line 2</t>
  </si>
  <si>
    <t>2-1 hbl 4 traverse line 3</t>
  </si>
  <si>
    <t>2-1 hbl 4 traverse line 4</t>
  </si>
  <si>
    <t>2-1 hbl 4 traverse line 5</t>
  </si>
  <si>
    <t>2-1 hbl 4 traverse line 6</t>
  </si>
  <si>
    <t>2-1 hbl 4 traverse line 7</t>
  </si>
  <si>
    <t>2-1 hbl 4 traverse line 8</t>
  </si>
  <si>
    <t>2-1 hbl 4 traverse line 9</t>
  </si>
  <si>
    <t xml:space="preserve">2-1 hbl 5.1 </t>
  </si>
  <si>
    <t>2-1 hbl 5.10</t>
  </si>
  <si>
    <t>2-1 hbl 5.11</t>
  </si>
  <si>
    <t>2-1 hbl 5.12</t>
  </si>
  <si>
    <t>2-1 hbl 5.13</t>
  </si>
  <si>
    <t>2-1 hbl 5.14</t>
  </si>
  <si>
    <t>2-1 hbl 5.15</t>
  </si>
  <si>
    <t>2-1 hbl 5.16</t>
  </si>
  <si>
    <t>2-1 hbl 5.2</t>
  </si>
  <si>
    <t>2-1 hbl 5.3</t>
  </si>
  <si>
    <t>2-1 hbl 5.4</t>
  </si>
  <si>
    <t>2-1 hbl 5.5</t>
  </si>
  <si>
    <t>2-1 hbl 5.6</t>
  </si>
  <si>
    <t>2-1 hbl 5.7</t>
  </si>
  <si>
    <t>2-1 hbl 5.8</t>
  </si>
  <si>
    <t>2-1 hbl 5.9</t>
  </si>
  <si>
    <t>2-1 hbl 6 rim core line 1</t>
  </si>
  <si>
    <t>2-1 hbl 6 rim core line 10</t>
  </si>
  <si>
    <t>2-1 hbl 6 rim core line 11</t>
  </si>
  <si>
    <t>2-1 hbl 6 rim core line 12</t>
  </si>
  <si>
    <t>2-1 hbl 6 rim core line 13</t>
  </si>
  <si>
    <t>2-1 hbl 6 rim core line 14</t>
  </si>
  <si>
    <t>2-1 hbl 6 rim core line 15</t>
  </si>
  <si>
    <t>2-1 hbl 6 rim core line 16</t>
  </si>
  <si>
    <t>2-1 hbl 6 rim core line 17</t>
  </si>
  <si>
    <t>2-1 hbl 6 rim core line 18</t>
  </si>
  <si>
    <t>2-1 hbl 6 rim core line 19</t>
  </si>
  <si>
    <t>2-1 hbl 6 rim core line 2</t>
  </si>
  <si>
    <t>2-1 hbl 6 rim core line 20</t>
  </si>
  <si>
    <t>2-1 hbl 6 rim core line 22</t>
  </si>
  <si>
    <t>2-1 hbl 6 rim core line 23</t>
  </si>
  <si>
    <t>2-1 hbl 6 rim core line 24</t>
  </si>
  <si>
    <t>2-1 hbl 6 rim core line 25</t>
  </si>
  <si>
    <t>2-1 hbl 6 rim core line 26</t>
  </si>
  <si>
    <t>2-1 hbl 6 rim core line 27</t>
  </si>
  <si>
    <t>2-1 hbl 6 rim core line 28</t>
  </si>
  <si>
    <t>2-1 hbl 6 rim core line 29</t>
  </si>
  <si>
    <t>2-1 hbl 6 rim core line 3</t>
  </si>
  <si>
    <t>2-1 hbl 6 rim core line 30</t>
  </si>
  <si>
    <t>2-1 hbl 6 rim core line 4</t>
  </si>
  <si>
    <t>2-1 hbl 6 rim core line 5</t>
  </si>
  <si>
    <t>2-1 hbl 6 rim core line 7</t>
  </si>
  <si>
    <t>2-1 hbl 6 rim core line 8</t>
  </si>
  <si>
    <t>2-1 hbl 6 rim core line 9</t>
  </si>
  <si>
    <t>2-1 hbl 7 line 1</t>
  </si>
  <si>
    <t>2-1 hbl 7 line 10</t>
  </si>
  <si>
    <t>2-1 hbl 7 line 12</t>
  </si>
  <si>
    <t>2-1 hbl 7 line 13</t>
  </si>
  <si>
    <t>2-1 hbl 7 line 14</t>
  </si>
  <si>
    <t>2-1 hbl 7 line 15</t>
  </si>
  <si>
    <t>2-1 hbl 7 line 2</t>
  </si>
  <si>
    <t>2-1 hbl 7 line 3</t>
  </si>
  <si>
    <t>2-1 hbl 7 line 4</t>
  </si>
  <si>
    <t>2-1 hbl 7 line 5</t>
  </si>
  <si>
    <t>2-1 hbl 7 line 6</t>
  </si>
  <si>
    <t>2-1 hbl 7 line 7</t>
  </si>
  <si>
    <t>2-1 hbl 7 line 8</t>
  </si>
  <si>
    <t>2-1 hbl 7 line 9</t>
  </si>
  <si>
    <t>2-1 hbl 8 traverse line 1</t>
  </si>
  <si>
    <t>2-1 hbl 8 traverse line 10</t>
  </si>
  <si>
    <t>2-1 hbl 8 traverse line 11</t>
  </si>
  <si>
    <t>2-1 hbl 8 traverse line 12</t>
  </si>
  <si>
    <t>2-1 hbl 8 traverse line 13</t>
  </si>
  <si>
    <t>2-1 hbl 8 traverse line 14</t>
  </si>
  <si>
    <t>2-1 hbl 8 traverse line 15</t>
  </si>
  <si>
    <t>2-1 hbl 8 traverse line 16</t>
  </si>
  <si>
    <t>2-1 hbl 8 traverse line 17</t>
  </si>
  <si>
    <t>2-1 hbl 8 traverse line 18</t>
  </si>
  <si>
    <t>2-1 hbl 8 traverse line 19</t>
  </si>
  <si>
    <t>2-1 hbl 8 traverse line 2</t>
  </si>
  <si>
    <t>2-1 hbl 8 traverse line 20</t>
  </si>
  <si>
    <t>2-1 hbl 8 traverse line 21</t>
  </si>
  <si>
    <t>2-1 hbl 8 traverse line 22</t>
  </si>
  <si>
    <t>2-1 hbl 8 traverse line 23</t>
  </si>
  <si>
    <t>2-1 hbl 8 traverse line 24</t>
  </si>
  <si>
    <t>2-1 hbl 8 traverse line 25</t>
  </si>
  <si>
    <t>2-1 hbl 8 traverse line 3</t>
  </si>
  <si>
    <t>2-1 hbl 8 traverse line 4</t>
  </si>
  <si>
    <t>2-1 hbl 8 traverse line 5</t>
  </si>
  <si>
    <t>2-1 hbl 8 traverse line 6</t>
  </si>
  <si>
    <t>2-1 hbl 8 traverse line 7</t>
  </si>
  <si>
    <t>2-1 hbl 8 traverse line 8</t>
  </si>
  <si>
    <t>2-1 hbl 8 traverse line 9</t>
  </si>
  <si>
    <t>2-2 hbl 10 line 1</t>
  </si>
  <si>
    <t>2-2 hbl 10 line 10</t>
  </si>
  <si>
    <t>2-2 hbl 10 line 11</t>
  </si>
  <si>
    <t>2-2 hbl 10 line 12</t>
  </si>
  <si>
    <t>2-2 hbl 10 line 2</t>
  </si>
  <si>
    <t>2-2 hbl 10 line 3</t>
  </si>
  <si>
    <t>2-2 hbl 10 line 4</t>
  </si>
  <si>
    <t>2-2 hbl 10 line 5</t>
  </si>
  <si>
    <t>2-2 hbl 10 line 6</t>
  </si>
  <si>
    <t>2-2 hbl 10 line 7</t>
  </si>
  <si>
    <t>2-2 hbl 10 line 8</t>
  </si>
  <si>
    <t>2-2 hbl 10 line 9</t>
  </si>
  <si>
    <t>2-2 hbl 2 line 1</t>
  </si>
  <si>
    <t>2-2 hbl 2 line 10</t>
  </si>
  <si>
    <t>2-2 hbl 2 line 11</t>
  </si>
  <si>
    <t>2-2 hbl 2 line 12</t>
  </si>
  <si>
    <t>2-2 hbl 2 line 13</t>
  </si>
  <si>
    <t>2-2 hbl 2 line 14</t>
  </si>
  <si>
    <t>2-2 hbl 2 line 15</t>
  </si>
  <si>
    <t>2-2 hbl 2 line 16</t>
  </si>
  <si>
    <t>2-2 hbl 2 line 2</t>
  </si>
  <si>
    <t>2-2 hbl 2 line 3</t>
  </si>
  <si>
    <t>2-2 hbl 2 line 4</t>
  </si>
  <si>
    <t>2-2 hbl 2 line 5</t>
  </si>
  <si>
    <t>2-2 hbl 2 line 6</t>
  </si>
  <si>
    <t>2-2 hbl 2 line 7</t>
  </si>
  <si>
    <t>2-2 hbl 2 line 8</t>
  </si>
  <si>
    <t>2-2 hbl 2 line 9</t>
  </si>
  <si>
    <t>2-2 hbl 3 line 1</t>
  </si>
  <si>
    <t>2-2 hbl 3 line 10</t>
  </si>
  <si>
    <t>2-2 hbl 3 line 11</t>
  </si>
  <si>
    <t>2-2 hbl 3 line 12</t>
  </si>
  <si>
    <t>2-2 hbl 3 line 13</t>
  </si>
  <si>
    <t>2-2 hbl 3 line 14</t>
  </si>
  <si>
    <t>2-2 hbl 3 line 15</t>
  </si>
  <si>
    <t>2-2 hbl 3 line 16</t>
  </si>
  <si>
    <t>2-2 hbl 3 line 17</t>
  </si>
  <si>
    <t>2-2 hbl 3 line 18</t>
  </si>
  <si>
    <t>2-2 hbl 3 line 19</t>
  </si>
  <si>
    <t>2-2 hbl 3 line 2</t>
  </si>
  <si>
    <t>2-2 hbl 3 line 20</t>
  </si>
  <si>
    <t>2-2 hbl 3 line 3</t>
  </si>
  <si>
    <t>2-2 hbl 3 line 4</t>
  </si>
  <si>
    <t>2-2 hbl 3 line 5</t>
  </si>
  <si>
    <t>2-2 hbl 3 line 6</t>
  </si>
  <si>
    <t>2-2 hbl 3 line 7</t>
  </si>
  <si>
    <t>2-2 hbl 3 line 8</t>
  </si>
  <si>
    <t>2-2 hbl 3 line 9</t>
  </si>
  <si>
    <t>2-2 hbl 4 line 1</t>
  </si>
  <si>
    <t>2-2 hbl 4 line 10</t>
  </si>
  <si>
    <t>2-2 hbl 4 line 11</t>
  </si>
  <si>
    <t>2-2 hbl 4 line 12</t>
  </si>
  <si>
    <t>2-2 hbl 4 line 13</t>
  </si>
  <si>
    <t>2-2 hbl 4 line 14</t>
  </si>
  <si>
    <t>2-2 hbl 4 line 15</t>
  </si>
  <si>
    <t>2-2 hbl 4 line 2</t>
  </si>
  <si>
    <t>2-2 hbl 4 line 3</t>
  </si>
  <si>
    <t>2-2 hbl 4 line 4</t>
  </si>
  <si>
    <t>2-2 hbl 4 line 5</t>
  </si>
  <si>
    <t>2-2 hbl 4 line 6</t>
  </si>
  <si>
    <t>2-2 hbl 4 line 7</t>
  </si>
  <si>
    <t>2-2 hbl 4 line 8</t>
  </si>
  <si>
    <t>2-2 hbl 4 line 9</t>
  </si>
  <si>
    <t>2-2 hbl 5 line 1</t>
  </si>
  <si>
    <t>2-2 hbl 5 line 10</t>
  </si>
  <si>
    <t>2-2 hbl 5 line 11</t>
  </si>
  <si>
    <t>2-2 hbl 5 line 12</t>
  </si>
  <si>
    <t>2-2 hbl 5 line 13</t>
  </si>
  <si>
    <t>2-2 hbl 5 line 14</t>
  </si>
  <si>
    <t>2-2 hbl 5 line 15</t>
  </si>
  <si>
    <t>2-2 hbl 5 line 2</t>
  </si>
  <si>
    <t>2-2 hbl 5 line 3</t>
  </si>
  <si>
    <t>2-2 hbl 5 line 4</t>
  </si>
  <si>
    <t>2-2 hbl 5 line 5</t>
  </si>
  <si>
    <t>2-2 hbl 5 line 6</t>
  </si>
  <si>
    <t>2-2 hbl 5 line 7</t>
  </si>
  <si>
    <t>2-2 hbl 5 line 8</t>
  </si>
  <si>
    <t>2-2 hbl 5 line 9</t>
  </si>
  <si>
    <t>2-2 hbl 6 line 1</t>
  </si>
  <si>
    <t>2-2 hbl 6 line 10</t>
  </si>
  <si>
    <t>2-2 hbl 6 line 11</t>
  </si>
  <si>
    <t>2-2 hbl 6 line 12</t>
  </si>
  <si>
    <t>2-2 hbl 6 line 13</t>
  </si>
  <si>
    <t>2-2 hbl 6 line 14</t>
  </si>
  <si>
    <t>2-2 hbl 6 line 15</t>
  </si>
  <si>
    <t>2-2 hbl 6 line 2</t>
  </si>
  <si>
    <t>2-2 hbl 6 line 3</t>
  </si>
  <si>
    <t>2-2 hbl 6 line 4</t>
  </si>
  <si>
    <t>2-2 hbl 6 line 5</t>
  </si>
  <si>
    <t>2-2 hbl 6 line 6</t>
  </si>
  <si>
    <t>2-2 hbl 6 line 7</t>
  </si>
  <si>
    <t>2-2 hbl 6 line 8</t>
  </si>
  <si>
    <t>2-2 hbl 6 line 9</t>
  </si>
  <si>
    <t>2-2 hbl 7 line 1</t>
  </si>
  <si>
    <t>2-2 hbl 7 line 10</t>
  </si>
  <si>
    <t>2-2 hbl 7 line 11</t>
  </si>
  <si>
    <t>2-2 hbl 7 line 12</t>
  </si>
  <si>
    <t>2-2 hbl 7 line 13</t>
  </si>
  <si>
    <t>2-2 hbl 7 line 14</t>
  </si>
  <si>
    <t>2-2 hbl 7 line 2</t>
  </si>
  <si>
    <t>2-2 hbl 7 line 3</t>
  </si>
  <si>
    <t>2-2 hbl 7 line 4</t>
  </si>
  <si>
    <t>2-2 hbl 7 line 5</t>
  </si>
  <si>
    <t>2-2 hbl 7 line 6</t>
  </si>
  <si>
    <t>2-2 hbl 7 line 7</t>
  </si>
  <si>
    <t>2-2 hbl 7 line 8</t>
  </si>
  <si>
    <t>2-2 hbl 7 line 9</t>
  </si>
  <si>
    <t>2-2 hbl 8 line 1</t>
  </si>
  <si>
    <t>2-2 hbl 8 line 10</t>
  </si>
  <si>
    <t>Pargasite</t>
  </si>
  <si>
    <t>2-2 hbl 8 line 11</t>
  </si>
  <si>
    <t>2-2 hbl 8 line 12</t>
  </si>
  <si>
    <t>2-2 hbl 8 line 13</t>
  </si>
  <si>
    <t>2-2 hbl 8 line 14</t>
  </si>
  <si>
    <t>2-2 hbl 8 line 15</t>
  </si>
  <si>
    <t>2-2 hbl 8 line 16</t>
  </si>
  <si>
    <t>2-2 hbl 8 line 17</t>
  </si>
  <si>
    <t>2-2 hbl 8 line 2</t>
  </si>
  <si>
    <t>2-2 hbl 8 line 3</t>
  </si>
  <si>
    <t>2-2 hbl 8 line 4</t>
  </si>
  <si>
    <t>2-2 hbl 8 line 5</t>
  </si>
  <si>
    <t>2-2 hbl 8 line 6</t>
  </si>
  <si>
    <t>2-2 hbl 8 line 7</t>
  </si>
  <si>
    <t>2-2 hbl 8 line 8</t>
  </si>
  <si>
    <t>2-2 hbl 8 line 9</t>
  </si>
  <si>
    <t>2-2 hbl 9 line 1</t>
  </si>
  <si>
    <t>2-2 hbl 9 line 10</t>
  </si>
  <si>
    <t>2-2 hbl 9 line 11</t>
  </si>
  <si>
    <t>2-2 hbl 9 line 2</t>
  </si>
  <si>
    <t>2-2 hbl 9 line 3</t>
  </si>
  <si>
    <t>2-2 hbl 9 line 4</t>
  </si>
  <si>
    <t>2-2 hbl 9 line 5</t>
  </si>
  <si>
    <t>2-2 hbl 9 line 6</t>
  </si>
  <si>
    <t>2-2 hbl 9 line 7</t>
  </si>
  <si>
    <t>2-2 hbl 9 line 8</t>
  </si>
  <si>
    <t>2-2 hbl 9 line 9</t>
  </si>
  <si>
    <t>2-2 hbl1 line 1</t>
  </si>
  <si>
    <t>2-2 hbl1 line 10</t>
  </si>
  <si>
    <t>2-2 hbl1 line 11</t>
  </si>
  <si>
    <t>2-2 hbl1 line 12</t>
  </si>
  <si>
    <t>2-2 hbl1 line 13</t>
  </si>
  <si>
    <t>2-2 hbl1 line 14</t>
  </si>
  <si>
    <t>2-2 hbl1 line 15</t>
  </si>
  <si>
    <t>2-2 hbl1 line 16</t>
  </si>
  <si>
    <t>2-2 hbl1 line 17</t>
  </si>
  <si>
    <t>2-2 hbl1 line 18</t>
  </si>
  <si>
    <t>2-2 hbl1 line 19</t>
  </si>
  <si>
    <t>2-2 hbl1 line 2</t>
  </si>
  <si>
    <t>2-2 hbl1 line 20</t>
  </si>
  <si>
    <t>2-2 hbl1 line 3</t>
  </si>
  <si>
    <t>2-2 hbl1 line 4</t>
  </si>
  <si>
    <t>2-2 hbl1 line 5</t>
  </si>
  <si>
    <t>2-2 hbl1 line 6</t>
  </si>
  <si>
    <t>2-2 hbl1 line 7</t>
  </si>
  <si>
    <t>2-2 hbl1 line 8</t>
  </si>
  <si>
    <t>2-2 hbl1 line 9</t>
  </si>
  <si>
    <t xml:space="preserve">99CW1-1-amph-1-1 </t>
  </si>
  <si>
    <t>99CW1-1 Dome HB1</t>
  </si>
  <si>
    <t xml:space="preserve">99CW1-1-amph-1-2 </t>
  </si>
  <si>
    <t xml:space="preserve">99CW1-1-amph-1-3 </t>
  </si>
  <si>
    <t xml:space="preserve">99CW1-1-amph-2-1 </t>
  </si>
  <si>
    <t>99CW1-1 Dome HB2</t>
  </si>
  <si>
    <t xml:space="preserve">99CW1-1-amph-2-2 </t>
  </si>
  <si>
    <t xml:space="preserve">99CW1-1-amph-3-1 </t>
  </si>
  <si>
    <t>99CW1-1 Dome HB3</t>
  </si>
  <si>
    <t>Edenite</t>
  </si>
  <si>
    <t xml:space="preserve">99CW1-1-amph-3-3 </t>
  </si>
  <si>
    <t xml:space="preserve">99CW1-1-amph-3-4 </t>
  </si>
  <si>
    <t xml:space="preserve">99CW1-1-amph-4-1 </t>
  </si>
  <si>
    <t>99CW1-1 Dome HB4</t>
  </si>
  <si>
    <t xml:space="preserve">99CW1-1-amph-4-2 </t>
  </si>
  <si>
    <t xml:space="preserve">99CW1-1-amph-4-3 </t>
  </si>
  <si>
    <t xml:space="preserve">99CW1-1-amph-4-4 </t>
  </si>
  <si>
    <t xml:space="preserve">99CW1-1-amph-5-1 </t>
  </si>
  <si>
    <t>99CW1-1 Dome HB5</t>
  </si>
  <si>
    <t xml:space="preserve">99CW1-1-amph-5-2 </t>
  </si>
  <si>
    <t xml:space="preserve">99CW1-1-amph-5-3 </t>
  </si>
  <si>
    <t xml:space="preserve">99CW1-1-amph-5-4 </t>
  </si>
  <si>
    <t xml:space="preserve">HYKLW001-7-amph-10.1 </t>
  </si>
  <si>
    <t xml:space="preserve">HYKLW001-7-amph-10.2 </t>
  </si>
  <si>
    <t xml:space="preserve">HYKLW001-7-amph-10.3 </t>
  </si>
  <si>
    <t xml:space="preserve">HYKLW001-7-amph-10.4 </t>
  </si>
  <si>
    <t xml:space="preserve">HYKLW001-7-amph-10.5 </t>
  </si>
  <si>
    <t>HYKLW001-7-amph-9</t>
  </si>
  <si>
    <t xml:space="preserve">HYKLW001-7-amph-9.1 </t>
  </si>
  <si>
    <t xml:space="preserve">HYKLW001-7-amph-9.2 </t>
  </si>
  <si>
    <t xml:space="preserve">HYKLW001-7-amph-9.3 </t>
  </si>
  <si>
    <t xml:space="preserve">HYKLW001-7-amph-9.4 </t>
  </si>
  <si>
    <t xml:space="preserve">HYKLW001-7-amph-9.5 </t>
  </si>
  <si>
    <t xml:space="preserve">HYKLW001-7-amphonbio-1.1 </t>
  </si>
  <si>
    <t xml:space="preserve">HYKLW001-7-amphonbio-1.2 </t>
  </si>
  <si>
    <t xml:space="preserve">HYKLW001-7-amphonbio-1.3 </t>
  </si>
  <si>
    <t xml:space="preserve">HYKLW001-7-amphonbio-1.4 </t>
  </si>
  <si>
    <t xml:space="preserve">HYKLW001-7-amphonbio-1.5 </t>
  </si>
  <si>
    <t xml:space="preserve">KLW001-7-amph-3.1 </t>
  </si>
  <si>
    <t xml:space="preserve">KLW001-7-amph-3.2 </t>
  </si>
  <si>
    <t xml:space="preserve">KLW001-7-amph-3.3 </t>
  </si>
  <si>
    <t xml:space="preserve">KLW001-7-amph-3.4 </t>
  </si>
  <si>
    <t xml:space="preserve">KLW001-7-amph-3.5 </t>
  </si>
  <si>
    <t xml:space="preserve">KLW001-7-amph-4.1 </t>
  </si>
  <si>
    <t xml:space="preserve">KLW001-7-amph-4.2 </t>
  </si>
  <si>
    <t xml:space="preserve">KLW001-7-amph-4.4 </t>
  </si>
  <si>
    <t xml:space="preserve">KLW001-7-amph-4.5 </t>
  </si>
  <si>
    <t xml:space="preserve">KLW001-7-amph-5.1 </t>
  </si>
  <si>
    <t xml:space="preserve">KLW001-7-amph-5.2 </t>
  </si>
  <si>
    <t xml:space="preserve">KLW001-7-amph-5.3 </t>
  </si>
  <si>
    <t xml:space="preserve">KLW001-7-amph-5.4 </t>
  </si>
  <si>
    <t xml:space="preserve">KLW001-7-amph-5.5 </t>
  </si>
  <si>
    <t xml:space="preserve">KLW001-7-amph-6.1 </t>
  </si>
  <si>
    <t xml:space="preserve">KLW001-7-amph-6.2 </t>
  </si>
  <si>
    <t xml:space="preserve">KLW001-7-amph-6.3 </t>
  </si>
  <si>
    <t xml:space="preserve">KLW001-7-amph-6.4 </t>
  </si>
  <si>
    <t xml:space="preserve">KLW001-7-amph-6.5 </t>
  </si>
  <si>
    <t xml:space="preserve">KLW001-7-amph-7.1 </t>
  </si>
  <si>
    <t xml:space="preserve">KLW001-7-amph-7.2 </t>
  </si>
  <si>
    <t xml:space="preserve">KLW001-7-amph-7.3 </t>
  </si>
  <si>
    <t xml:space="preserve">KLW001-7-amph-7.4 </t>
  </si>
  <si>
    <t xml:space="preserve">KLW001-7-amph-7.5 </t>
  </si>
  <si>
    <t xml:space="preserve">KLW001-7-amph-8-core.1 </t>
  </si>
  <si>
    <t xml:space="preserve">KLW001-7-amph-8-core.2 </t>
  </si>
  <si>
    <t xml:space="preserve">KLW001-7-amph-8-core.3 </t>
  </si>
  <si>
    <t xml:space="preserve">KLW001-7-amph-8-core.4 </t>
  </si>
  <si>
    <t xml:space="preserve">KLW001-7-amph-8-core.5 </t>
  </si>
  <si>
    <t>KLW001-7-amph-8-rim</t>
  </si>
  <si>
    <t xml:space="preserve">KLW001-7-amph-8-rim.1 </t>
  </si>
  <si>
    <t xml:space="preserve">KLW001-7-amph-8-rim.2 </t>
  </si>
  <si>
    <t xml:space="preserve">KLW001-7-amph-8-rim.3 </t>
  </si>
  <si>
    <t xml:space="preserve">KLW001-7-amph-8-rim.4 </t>
  </si>
  <si>
    <t xml:space="preserve">KLW001-7-amph-8-rim.5 </t>
  </si>
  <si>
    <t xml:space="preserve">KLW001-7-amph-8.1 </t>
  </si>
  <si>
    <t xml:space="preserve">KLW001-7-amph-8.2 </t>
  </si>
  <si>
    <t xml:space="preserve">KLW001-7-amph-8.3 </t>
  </si>
  <si>
    <t xml:space="preserve">KLW001-7-amph-8.4 </t>
  </si>
  <si>
    <t xml:space="preserve">KLW001-7-amph-8.5 </t>
  </si>
  <si>
    <t xml:space="preserve">Line 1 2-1 hbl1 rim core </t>
  </si>
  <si>
    <t xml:space="preserve">Line 1 HYKLW001-7-amph-1 </t>
  </si>
  <si>
    <t xml:space="preserve">Line 1 HYKLW001-7-amph-2 </t>
  </si>
  <si>
    <t xml:space="preserve">Line 10 2-1 hbl1 rim core </t>
  </si>
  <si>
    <t xml:space="preserve">Line 10 HYKLW001-7-amph-1 </t>
  </si>
  <si>
    <t xml:space="preserve">Line 10 HYKLW001-7-amph-2 </t>
  </si>
  <si>
    <t xml:space="preserve">Line 11 2-1 hbl1 rim core </t>
  </si>
  <si>
    <t xml:space="preserve">Line 12 2-1 hbl1 rim core </t>
  </si>
  <si>
    <t xml:space="preserve">Line 13 2-1 hbl1 rim core </t>
  </si>
  <si>
    <t xml:space="preserve">Line 14 2-1 hbl1 rim core </t>
  </si>
  <si>
    <t xml:space="preserve">Line 15 2-1 hbl1 rim core </t>
  </si>
  <si>
    <t xml:space="preserve">Line 2 2-1 hbl1 rim core </t>
  </si>
  <si>
    <t xml:space="preserve">Line 2 HYKLW001-7-amph-1 </t>
  </si>
  <si>
    <t xml:space="preserve">Line 2 HYKLW001-7-amph-2 </t>
  </si>
  <si>
    <t xml:space="preserve">Line 3 2-1 hbl1 rim core </t>
  </si>
  <si>
    <t xml:space="preserve">Line 3 HYKLW001-7-amph-1 </t>
  </si>
  <si>
    <t xml:space="preserve">Line 3 HYKLW001-7-amph-2 </t>
  </si>
  <si>
    <t xml:space="preserve">Line 4 2-1 hbl1 rim core </t>
  </si>
  <si>
    <t xml:space="preserve">Line 4 HYKLW001-7-amph-1 </t>
  </si>
  <si>
    <t xml:space="preserve">Line 4 HYKLW001-7-amph-2 </t>
  </si>
  <si>
    <t xml:space="preserve">Line 5 2-1 hbl1 rim core </t>
  </si>
  <si>
    <t xml:space="preserve">Line 5 HYKLW001-7-amph-1 </t>
  </si>
  <si>
    <t xml:space="preserve">Line 5 HYKLW001-7-amph-2 </t>
  </si>
  <si>
    <t xml:space="preserve">Line 6 2-1 hbl1 rim core </t>
  </si>
  <si>
    <t xml:space="preserve">Line 6 HYKLW001-7-amph-1 </t>
  </si>
  <si>
    <t xml:space="preserve">Line 6 HYKLW001-7-amph-2 </t>
  </si>
  <si>
    <t xml:space="preserve">Line 7 2-1 hbl1 rim core </t>
  </si>
  <si>
    <t xml:space="preserve">Line 7 HYKLW001-7-amph-1 </t>
  </si>
  <si>
    <t xml:space="preserve">Line 7 HYKLW001-7-amph-2 </t>
  </si>
  <si>
    <t xml:space="preserve">Line 8 2-1 hbl1 rim core </t>
  </si>
  <si>
    <t xml:space="preserve">Line 8 HYKLW001-7-amph-1 </t>
  </si>
  <si>
    <t xml:space="preserve">Line 8 HYKLW001-7-amph-2 </t>
  </si>
  <si>
    <t xml:space="preserve">Line 9 2-1 hbl1 rim core </t>
  </si>
  <si>
    <t xml:space="preserve">Line 9 HYKLW001-7-amph-1 </t>
  </si>
  <si>
    <t xml:space="preserve">Line 9 HYKLW001-7-amph-2 </t>
  </si>
  <si>
    <t>Cations based on 23 O, using method of Holland and Blundy (1994)</t>
  </si>
  <si>
    <t>Unit Name, Crystal #</t>
  </si>
  <si>
    <t>Point #</t>
  </si>
  <si>
    <t>ACT-004</t>
  </si>
  <si>
    <t>Reference</t>
  </si>
  <si>
    <t>A-T1</t>
  </si>
  <si>
    <t>B-T1</t>
  </si>
  <si>
    <t>Combellick and Pinney (1995)</t>
  </si>
  <si>
    <t>4960-5285 (0.91)</t>
  </si>
  <si>
    <t>3959-4095 (0.90)</t>
  </si>
  <si>
    <t>0/4/96</t>
  </si>
  <si>
    <t>0/6/94</t>
  </si>
  <si>
    <t>0/5/95</t>
  </si>
  <si>
    <t>1/5/94</t>
  </si>
  <si>
    <t>1/8/92</t>
  </si>
  <si>
    <t>1/7/92</t>
  </si>
  <si>
    <t>Raw unnormalized data</t>
  </si>
  <si>
    <t>Normalized data</t>
  </si>
  <si>
    <t xml:space="preserve">   TiO2  </t>
  </si>
  <si>
    <t xml:space="preserve">   Al2O3 </t>
  </si>
  <si>
    <t xml:space="preserve">   MnO   </t>
  </si>
  <si>
    <t xml:space="preserve">   MgO   </t>
  </si>
  <si>
    <t xml:space="preserve">   CaO   </t>
  </si>
  <si>
    <t xml:space="preserve">   K2O   </t>
  </si>
  <si>
    <t xml:space="preserve">   Cl    </t>
  </si>
  <si>
    <t xml:space="preserve">  Total  </t>
  </si>
  <si>
    <t xml:space="preserve">AT-2564-1 </t>
  </si>
  <si>
    <t xml:space="preserve">AT-2564-2 </t>
  </si>
  <si>
    <t xml:space="preserve">AT-2564-3 </t>
  </si>
  <si>
    <t xml:space="preserve">AT-2564-4 </t>
  </si>
  <si>
    <t xml:space="preserve">AT-2564-5 </t>
  </si>
  <si>
    <t xml:space="preserve">AT-2564-6 </t>
  </si>
  <si>
    <t xml:space="preserve">AT-2564-7 </t>
  </si>
  <si>
    <t xml:space="preserve">AT-2564-8 </t>
  </si>
  <si>
    <t xml:space="preserve">AT-2564-9 </t>
  </si>
  <si>
    <t xml:space="preserve">AT-2564-10 </t>
  </si>
  <si>
    <t xml:space="preserve">AT-2564-11 </t>
  </si>
  <si>
    <t xml:space="preserve">AT-2564-12 </t>
  </si>
  <si>
    <t xml:space="preserve">AT-2564-13 </t>
  </si>
  <si>
    <t xml:space="preserve">AT-2564-14 </t>
  </si>
  <si>
    <t xml:space="preserve">AT-2564-15 </t>
  </si>
  <si>
    <t xml:space="preserve">AT-2564-16 </t>
  </si>
  <si>
    <t xml:space="preserve">AT-2564-17 </t>
  </si>
  <si>
    <t xml:space="preserve">AT-2564-18 </t>
  </si>
  <si>
    <t xml:space="preserve">AT-2564-20 </t>
  </si>
  <si>
    <t xml:space="preserve">AT-2564-21 </t>
  </si>
  <si>
    <t xml:space="preserve">AT-2564-22 </t>
  </si>
  <si>
    <t xml:space="preserve">AT-2564-24 </t>
  </si>
  <si>
    <t xml:space="preserve">AT-2564-25 </t>
  </si>
  <si>
    <t>AVERAGE</t>
  </si>
  <si>
    <t>STDEV</t>
  </si>
  <si>
    <t xml:space="preserve">AT-2563-1 </t>
  </si>
  <si>
    <t xml:space="preserve">AT-2563-2 </t>
  </si>
  <si>
    <t xml:space="preserve">AT-2563-4 </t>
  </si>
  <si>
    <t xml:space="preserve">AT-2563-5 </t>
  </si>
  <si>
    <t xml:space="preserve">AT-2563-6 </t>
  </si>
  <si>
    <t xml:space="preserve">AT-2563-7 </t>
  </si>
  <si>
    <t xml:space="preserve">AT-2563-8 </t>
  </si>
  <si>
    <t xml:space="preserve">AT-2563-9 </t>
  </si>
  <si>
    <t xml:space="preserve">AT-2563-11 </t>
  </si>
  <si>
    <t xml:space="preserve">AT-2563-13 </t>
  </si>
  <si>
    <t xml:space="preserve">AT-2563-14 </t>
  </si>
  <si>
    <t xml:space="preserve">AT-2563-15 </t>
  </si>
  <si>
    <t xml:space="preserve">AT-2563-16 </t>
  </si>
  <si>
    <t xml:space="preserve">AT-2563-17 </t>
  </si>
  <si>
    <t xml:space="preserve">AT-2563-18 </t>
  </si>
  <si>
    <t xml:space="preserve">AT-2563-19 </t>
  </si>
  <si>
    <t xml:space="preserve">AT-2563-20 </t>
  </si>
  <si>
    <t xml:space="preserve">AT-2563-21 </t>
  </si>
  <si>
    <t xml:space="preserve">AT-2563-22 </t>
  </si>
  <si>
    <t xml:space="preserve">AT-2563-23 </t>
  </si>
  <si>
    <t xml:space="preserve">AT-2563-24 </t>
  </si>
  <si>
    <t xml:space="preserve">AT-2562-2 </t>
  </si>
  <si>
    <t xml:space="preserve">AT-2562-16 </t>
  </si>
  <si>
    <t xml:space="preserve">AT-2562-8 </t>
  </si>
  <si>
    <t xml:space="preserve">AT-2562-6 </t>
  </si>
  <si>
    <t xml:space="preserve">AT-2562-7 </t>
  </si>
  <si>
    <t xml:space="preserve">AT-2562-9 </t>
  </si>
  <si>
    <t xml:space="preserve">AT-2562-14 </t>
  </si>
  <si>
    <t xml:space="preserve">AT-2562-20 </t>
  </si>
  <si>
    <t xml:space="preserve">AT-2562-5 </t>
  </si>
  <si>
    <t xml:space="preserve">AT-2562-4 </t>
  </si>
  <si>
    <t xml:space="preserve">AT-2562-1 </t>
  </si>
  <si>
    <t xml:space="preserve">AT-2561-1 </t>
  </si>
  <si>
    <t xml:space="preserve">AT-2561-2 </t>
  </si>
  <si>
    <t xml:space="preserve">AT-2561-3 </t>
  </si>
  <si>
    <t xml:space="preserve">AT-2561-4 </t>
  </si>
  <si>
    <t xml:space="preserve">AT-2561-5 </t>
  </si>
  <si>
    <t xml:space="preserve">AT-2561-6 </t>
  </si>
  <si>
    <t xml:space="preserve">AT-2561-7 </t>
  </si>
  <si>
    <t xml:space="preserve">AT-2561-8 </t>
  </si>
  <si>
    <t xml:space="preserve">AT-2561-9 </t>
  </si>
  <si>
    <t xml:space="preserve">AT-2561-10 </t>
  </si>
  <si>
    <t xml:space="preserve">AT-2561-11 </t>
  </si>
  <si>
    <t xml:space="preserve">AT-2561-12 </t>
  </si>
  <si>
    <t xml:space="preserve">AT-2561-13 </t>
  </si>
  <si>
    <t xml:space="preserve">AT-2561-14 </t>
  </si>
  <si>
    <t xml:space="preserve">AT-2561-15 </t>
  </si>
  <si>
    <t xml:space="preserve">AT-2561-16 </t>
  </si>
  <si>
    <t xml:space="preserve">AT-2561-17 </t>
  </si>
  <si>
    <t xml:space="preserve">AT-2561-18 </t>
  </si>
  <si>
    <t xml:space="preserve">AT-2561-19 </t>
  </si>
  <si>
    <t xml:space="preserve">AT-2561-21 </t>
  </si>
  <si>
    <t xml:space="preserve">AT-2561-22 </t>
  </si>
  <si>
    <t xml:space="preserve">AT-2561-23 </t>
  </si>
  <si>
    <t xml:space="preserve">AT-2561-24 </t>
  </si>
  <si>
    <t xml:space="preserve">AT-2561-25 </t>
  </si>
  <si>
    <t xml:space="preserve">AT-2560-1 </t>
  </si>
  <si>
    <t xml:space="preserve">AT-2565-1 </t>
  </si>
  <si>
    <t xml:space="preserve">AT-2565-2 </t>
  </si>
  <si>
    <t xml:space="preserve">AT-2565-3 </t>
  </si>
  <si>
    <t xml:space="preserve">AT-2565-4 </t>
  </si>
  <si>
    <t xml:space="preserve">AT-2565-5 </t>
  </si>
  <si>
    <t xml:space="preserve">AT-2565-6 </t>
  </si>
  <si>
    <t xml:space="preserve">AT-2565-10 </t>
  </si>
  <si>
    <t xml:space="preserve">AT-2565-13 </t>
  </si>
  <si>
    <t xml:space="preserve">AT-2565-15 </t>
  </si>
  <si>
    <t xml:space="preserve">AT-2565-16 </t>
  </si>
  <si>
    <t xml:space="preserve">AT-2565-17 </t>
  </si>
  <si>
    <t xml:space="preserve">AT-2565-18 </t>
  </si>
  <si>
    <t xml:space="preserve">AT-2565-19 </t>
  </si>
  <si>
    <t xml:space="preserve">AT-2565-20 </t>
  </si>
  <si>
    <t xml:space="preserve">AT-2565-21 </t>
  </si>
  <si>
    <t xml:space="preserve">AT-2565-22 </t>
  </si>
  <si>
    <t xml:space="preserve">AT-2565-23 </t>
  </si>
  <si>
    <t xml:space="preserve">AT-2565-24 </t>
  </si>
  <si>
    <t xml:space="preserve">AT-2565-25 </t>
  </si>
  <si>
    <t xml:space="preserve">AT-2559-1 </t>
  </si>
  <si>
    <t xml:space="preserve">AT-2559-2 </t>
  </si>
  <si>
    <t xml:space="preserve">AT-2559-4 </t>
  </si>
  <si>
    <t xml:space="preserve">AT-2559-5 </t>
  </si>
  <si>
    <t xml:space="preserve">AT-2559-6 </t>
  </si>
  <si>
    <t xml:space="preserve">AT-2559-7 </t>
  </si>
  <si>
    <t xml:space="preserve">AT-2559-8 </t>
  </si>
  <si>
    <t xml:space="preserve">AT-2559-9 </t>
  </si>
  <si>
    <t xml:space="preserve">AT-2559-11 </t>
  </si>
  <si>
    <t xml:space="preserve">AT-2559-13 </t>
  </si>
  <si>
    <t xml:space="preserve">AT-2559-14 </t>
  </si>
  <si>
    <t xml:space="preserve">AT-2559-15 </t>
  </si>
  <si>
    <t xml:space="preserve">AT-2559-16 </t>
  </si>
  <si>
    <t xml:space="preserve">AT-2559-17 </t>
  </si>
  <si>
    <t xml:space="preserve">AT-2559-18 </t>
  </si>
  <si>
    <t xml:space="preserve">AT-2559-19 </t>
  </si>
  <si>
    <t xml:space="preserve">AT-2559-20 </t>
  </si>
  <si>
    <t xml:space="preserve">AT-2559-21 </t>
  </si>
  <si>
    <t xml:space="preserve">AT-2559-23 </t>
  </si>
  <si>
    <t xml:space="preserve">AT-2559-24 </t>
  </si>
  <si>
    <t xml:space="preserve">AT-2559-25 </t>
  </si>
  <si>
    <t xml:space="preserve">AT-2558-2 </t>
  </si>
  <si>
    <t xml:space="preserve">AT-2558-3 </t>
  </si>
  <si>
    <t xml:space="preserve">AT-2558-4 </t>
  </si>
  <si>
    <t xml:space="preserve">AT-2558-5 </t>
  </si>
  <si>
    <t xml:space="preserve">AT-2558-6 </t>
  </si>
  <si>
    <t xml:space="preserve">AT-2558-10 </t>
  </si>
  <si>
    <t xml:space="preserve">AT-2558-11 </t>
  </si>
  <si>
    <t xml:space="preserve">AT-2558-13 </t>
  </si>
  <si>
    <t xml:space="preserve">AT-2558-15 </t>
  </si>
  <si>
    <t xml:space="preserve">AT-2558-16 </t>
  </si>
  <si>
    <t xml:space="preserve">AT-2558-17 </t>
  </si>
  <si>
    <t xml:space="preserve">AT-2558-18 </t>
  </si>
  <si>
    <t xml:space="preserve">AT-2558-19 </t>
  </si>
  <si>
    <t xml:space="preserve">AT-2558-20 </t>
  </si>
  <si>
    <t xml:space="preserve">AT-2558-21 </t>
  </si>
  <si>
    <t xml:space="preserve">AT-2558-22 </t>
  </si>
  <si>
    <t xml:space="preserve">AT-2558-23 </t>
  </si>
  <si>
    <t xml:space="preserve">AT-2558-24 </t>
  </si>
  <si>
    <t xml:space="preserve">AT-2558-25 </t>
  </si>
  <si>
    <t>AT-2558.1</t>
  </si>
  <si>
    <t>AT-190</t>
  </si>
  <si>
    <t>AT-197</t>
  </si>
  <si>
    <t xml:space="preserve">11HYKLW001-5 </t>
  </si>
  <si>
    <t>AT-194</t>
  </si>
  <si>
    <t>AT-195</t>
  </si>
  <si>
    <t xml:space="preserve">AT-2564-amph-4.1 </t>
  </si>
  <si>
    <t xml:space="preserve">AT-2564-amph-4.2 </t>
  </si>
  <si>
    <t xml:space="preserve">AT-2564-amph-4.3 </t>
  </si>
  <si>
    <t xml:space="preserve">AT-2564-amph-4.4 </t>
  </si>
  <si>
    <t xml:space="preserve">AT-2564-amph-4.5 </t>
  </si>
  <si>
    <t xml:space="preserve">AT-2564-amph-3.1 </t>
  </si>
  <si>
    <t xml:space="preserve">AT-2564-amph-3.2 </t>
  </si>
  <si>
    <t xml:space="preserve">AT-2564-amph-3.3 </t>
  </si>
  <si>
    <t xml:space="preserve">AT-2564-amph-3.4 </t>
  </si>
  <si>
    <t xml:space="preserve">AT-2564-amph-3.5 </t>
  </si>
  <si>
    <t xml:space="preserve">AT-2564-amph-2.1 </t>
  </si>
  <si>
    <t xml:space="preserve">AT-2564-amph-2.2 </t>
  </si>
  <si>
    <t xml:space="preserve">AT-2564-amph-2.3 </t>
  </si>
  <si>
    <t xml:space="preserve">AT-2564-amph-2.5 </t>
  </si>
  <si>
    <t xml:space="preserve">AT-2564-amph-1.1 </t>
  </si>
  <si>
    <t xml:space="preserve">AT-2564-amph-1.2 </t>
  </si>
  <si>
    <t xml:space="preserve">AT-2564-amph-1.3 </t>
  </si>
  <si>
    <t xml:space="preserve">AT-2564-amph-1.5 </t>
  </si>
  <si>
    <t xml:space="preserve">AT-2563-amph-3.1 </t>
  </si>
  <si>
    <t xml:space="preserve">AT-2563-amph-3.2 </t>
  </si>
  <si>
    <t xml:space="preserve">AT-2563-amph-3.3 </t>
  </si>
  <si>
    <t xml:space="preserve">AT-2563-amph-3.4 </t>
  </si>
  <si>
    <t xml:space="preserve">AT-2563-amph-3.5 </t>
  </si>
  <si>
    <t xml:space="preserve">AT-2563-amph-2.1 </t>
  </si>
  <si>
    <t xml:space="preserve">AT-2563-amph-2.2 </t>
  </si>
  <si>
    <t xml:space="preserve">AT-2563-amph-2.3 </t>
  </si>
  <si>
    <t xml:space="preserve">AT-2563-amph-2.4 </t>
  </si>
  <si>
    <t xml:space="preserve">AT-2563-amph-2.5 </t>
  </si>
  <si>
    <t xml:space="preserve">AT-2563-amph-1.1 </t>
  </si>
  <si>
    <t xml:space="preserve">AT-2563-amph-1.2 </t>
  </si>
  <si>
    <t xml:space="preserve">AT-2563-amph-1.3 </t>
  </si>
  <si>
    <t xml:space="preserve">AT-2563-amph-1.4 </t>
  </si>
  <si>
    <t xml:space="preserve">AT-2563-amph-1.5 </t>
  </si>
  <si>
    <t xml:space="preserve">AT-2562-amph-4.1 </t>
  </si>
  <si>
    <t xml:space="preserve">AT-2562-amph-4.2 </t>
  </si>
  <si>
    <t xml:space="preserve">AT-2562-amph-4.3 </t>
  </si>
  <si>
    <t xml:space="preserve">AT-2562-amph-4.4 </t>
  </si>
  <si>
    <t xml:space="preserve">AT-2562-amph-4.5 </t>
  </si>
  <si>
    <t xml:space="preserve">AT-2562-amph-3.1 </t>
  </si>
  <si>
    <t xml:space="preserve">AT-2562-amph-3.2 </t>
  </si>
  <si>
    <t xml:space="preserve">AT-2562-amph-3.3 </t>
  </si>
  <si>
    <t xml:space="preserve">AT-2562-amph-3.4 </t>
  </si>
  <si>
    <t xml:space="preserve">AT-2562-amph-3.5 </t>
  </si>
  <si>
    <t xml:space="preserve">AT-2562-amph-2.4 </t>
  </si>
  <si>
    <t xml:space="preserve">AT-2562-amph-2.5 </t>
  </si>
  <si>
    <t xml:space="preserve">AT-2562-amph-1.1 </t>
  </si>
  <si>
    <t xml:space="preserve">AT-2562-amph-1.2 </t>
  </si>
  <si>
    <t xml:space="preserve">AT-2562-amph-1.4 </t>
  </si>
  <si>
    <t xml:space="preserve">AT-2562-amph-1.5 </t>
  </si>
  <si>
    <t xml:space="preserve">AT-2561-amph-4.1 </t>
  </si>
  <si>
    <t xml:space="preserve">AT-2561-amph-4.2 </t>
  </si>
  <si>
    <t xml:space="preserve">AT-2561-amph-4.3 </t>
  </si>
  <si>
    <t xml:space="preserve">AT-2561-amph-4.4 </t>
  </si>
  <si>
    <t xml:space="preserve">AT-2561-amph-4.5 </t>
  </si>
  <si>
    <t xml:space="preserve">AT-2561-amph-3.1 </t>
  </si>
  <si>
    <t xml:space="preserve">AT-2561-amph-3.2 </t>
  </si>
  <si>
    <t xml:space="preserve">AT-2561-amph-3.3 </t>
  </si>
  <si>
    <t xml:space="preserve">AT-2561-amph-2.1 </t>
  </si>
  <si>
    <t xml:space="preserve">AT-2561-amph-1.2 </t>
  </si>
  <si>
    <t xml:space="preserve">AT-2561-amph-1.3 </t>
  </si>
  <si>
    <t xml:space="preserve">AT-2561-amph-1.4 </t>
  </si>
  <si>
    <t xml:space="preserve">AT-2561-amph-1.5 </t>
  </si>
  <si>
    <t xml:space="preserve">AT-2560-amph-2.2 </t>
  </si>
  <si>
    <t xml:space="preserve">AT-2560-amph-2.3 </t>
  </si>
  <si>
    <t xml:space="preserve">AT-2560-amph-2.4 </t>
  </si>
  <si>
    <t xml:space="preserve">AT-2560-amph-2.5 </t>
  </si>
  <si>
    <t xml:space="preserve">AT-2560-amph-1.1 </t>
  </si>
  <si>
    <t xml:space="preserve">AT-2560-amph-1.2 </t>
  </si>
  <si>
    <t xml:space="preserve">AT-2560-amph-1.3 </t>
  </si>
  <si>
    <t xml:space="preserve">AT-2560-amph-1.4 </t>
  </si>
  <si>
    <t xml:space="preserve">AT-2560-amph-1.5 </t>
  </si>
  <si>
    <t xml:space="preserve">AT-2565-amph-4.1 </t>
  </si>
  <si>
    <t xml:space="preserve">AT-2565-amph-4.2 </t>
  </si>
  <si>
    <t xml:space="preserve">AT-2565-amph-4.3 </t>
  </si>
  <si>
    <t xml:space="preserve">AT-2565-amph-4.4 </t>
  </si>
  <si>
    <t xml:space="preserve">AT-2565-amph-4.5 </t>
  </si>
  <si>
    <t xml:space="preserve">AT-2565-amph-3.1 </t>
  </si>
  <si>
    <t xml:space="preserve">AT-2565-amph-3.2 </t>
  </si>
  <si>
    <t xml:space="preserve">AT-2565-amph-3.3 </t>
  </si>
  <si>
    <t xml:space="preserve">AT-2565-amph-3.4 </t>
  </si>
  <si>
    <t xml:space="preserve">AT-2565-amph-3.5 </t>
  </si>
  <si>
    <t xml:space="preserve">AT-2565-amph-2.1 </t>
  </si>
  <si>
    <t xml:space="preserve">AT-2565-amph-2.2 </t>
  </si>
  <si>
    <t xml:space="preserve">AT-2565-amph-2.3 </t>
  </si>
  <si>
    <t xml:space="preserve">AT-2565-amph-2.4 </t>
  </si>
  <si>
    <t xml:space="preserve">AT-2565-amph-2.5 </t>
  </si>
  <si>
    <t xml:space="preserve">AT-2565-amph-1.1 </t>
  </si>
  <si>
    <t xml:space="preserve">AT-2565-amph-1.2 </t>
  </si>
  <si>
    <t xml:space="preserve">AT-2565-amph-1.3 </t>
  </si>
  <si>
    <t xml:space="preserve">AT-2565-amph-1.4 </t>
  </si>
  <si>
    <t xml:space="preserve">AT-2565-amph-1.5 </t>
  </si>
  <si>
    <t xml:space="preserve">AT-2567-amph-4.1 </t>
  </si>
  <si>
    <t xml:space="preserve">AT-2567-amph-4.2 </t>
  </si>
  <si>
    <t xml:space="preserve">AT-2567-amph-4.3 </t>
  </si>
  <si>
    <t xml:space="preserve">AT-2567-amph-4.4 </t>
  </si>
  <si>
    <t xml:space="preserve">AT-2567-amph-4.5 </t>
  </si>
  <si>
    <t xml:space="preserve">AT-2567-amph-3.1 </t>
  </si>
  <si>
    <t xml:space="preserve">AT-2567-amph-3.2 </t>
  </si>
  <si>
    <t xml:space="preserve">AT-2567-amph-3.3 </t>
  </si>
  <si>
    <t xml:space="preserve">AT-2567-amph-3.4 </t>
  </si>
  <si>
    <t xml:space="preserve">AT-2567-amph-3.5 </t>
  </si>
  <si>
    <t xml:space="preserve">AT-2567-amph-2.1 </t>
  </si>
  <si>
    <t xml:space="preserve">AT-2567-amph-2.2 </t>
  </si>
  <si>
    <t xml:space="preserve">AT-2567-amph-2.3 </t>
  </si>
  <si>
    <t xml:space="preserve">AT-2567-amph-2.4 </t>
  </si>
  <si>
    <t xml:space="preserve">AT-2567-amph-2.5 </t>
  </si>
  <si>
    <t xml:space="preserve">AT-2567-amph-1.1 </t>
  </si>
  <si>
    <t xml:space="preserve">AT-2567-amph-1.2 </t>
  </si>
  <si>
    <t xml:space="preserve">AT-2567-amph-1.3 </t>
  </si>
  <si>
    <t xml:space="preserve">AT-2567-amph-1.4 </t>
  </si>
  <si>
    <t xml:space="preserve">AT-2567-amph-1.5 </t>
  </si>
  <si>
    <t xml:space="preserve">AT-2559-amph-3.1 </t>
  </si>
  <si>
    <t xml:space="preserve">AT-2559-amph-2.2 </t>
  </si>
  <si>
    <t xml:space="preserve">AT-2559-amph-2.3 </t>
  </si>
  <si>
    <t xml:space="preserve">AT-2559-amph-2.5 </t>
  </si>
  <si>
    <t xml:space="preserve">AT-2559-amph-1.1 </t>
  </si>
  <si>
    <t xml:space="preserve">AT-2559-amph-1.2 </t>
  </si>
  <si>
    <t xml:space="preserve">AT-2559-amph-1.3 </t>
  </si>
  <si>
    <t xml:space="preserve">AT-2559-amph-1.4 </t>
  </si>
  <si>
    <t xml:space="preserve">AT-2559-amph-1.5 </t>
  </si>
  <si>
    <t xml:space="preserve">AT-2558-amph-3.1 </t>
  </si>
  <si>
    <t xml:space="preserve">AT-2558-amph-3.2 </t>
  </si>
  <si>
    <t xml:space="preserve">AT-2558-amph-3.3 </t>
  </si>
  <si>
    <t xml:space="preserve">AT-2558-amph-2.1 </t>
  </si>
  <si>
    <t xml:space="preserve">AT-2558-amph-2.4 </t>
  </si>
  <si>
    <t xml:space="preserve">AT-2558-amph-2.5 </t>
  </si>
  <si>
    <t xml:space="preserve">AT-2558-amph-1.2 </t>
  </si>
  <si>
    <t xml:space="preserve">AT-2558-amph-1.3 </t>
  </si>
  <si>
    <t xml:space="preserve">AT-2558-amph-1.4 </t>
  </si>
  <si>
    <t xml:space="preserve">AT-2558-amph-1.5 </t>
  </si>
  <si>
    <t>white oxidized</t>
  </si>
  <si>
    <t>bright white</t>
  </si>
  <si>
    <t>HD</t>
  </si>
  <si>
    <t>11HYKLW001-15</t>
  </si>
  <si>
    <t>11HYKLW001-14</t>
  </si>
  <si>
    <t>11HYKLW001-17</t>
  </si>
  <si>
    <t>11HYKLW001-2</t>
  </si>
  <si>
    <t>11HYKLW001-3</t>
  </si>
  <si>
    <t>11HYKLW001-4</t>
  </si>
  <si>
    <t>11HYMC002-1</t>
  </si>
  <si>
    <t>11HYMC003-1</t>
  </si>
  <si>
    <t>11HYMC003-3</t>
  </si>
  <si>
    <t>Riehle (1994)</t>
  </si>
  <si>
    <r>
      <t xml:space="preserve">1 </t>
    </r>
    <r>
      <rPr>
        <b/>
        <sz val="10"/>
        <rFont val="Symbol"/>
        <family val="1"/>
        <charset val="2"/>
      </rPr>
      <t>s</t>
    </r>
  </si>
  <si>
    <t>―</t>
  </si>
  <si>
    <t xml:space="preserve">MgO   </t>
  </si>
  <si>
    <t xml:space="preserve">CaO   </t>
  </si>
  <si>
    <t xml:space="preserve">MnO   </t>
  </si>
  <si>
    <t xml:space="preserve">med. gray </t>
  </si>
  <si>
    <t>lt. gray</t>
  </si>
  <si>
    <t>white - 2 types</t>
  </si>
  <si>
    <t>Devil</t>
  </si>
  <si>
    <t>Upper Watana</t>
  </si>
  <si>
    <t>Lower Watana</t>
  </si>
  <si>
    <t>Romick, 1984 (in Dilley, 1988)</t>
  </si>
  <si>
    <t>Sample-grain-point #</t>
  </si>
  <si>
    <t xml:space="preserve">   FeO   </t>
  </si>
  <si>
    <t xml:space="preserve">   V2O3  </t>
  </si>
  <si>
    <t xml:space="preserve">   Cr2O3 </t>
  </si>
  <si>
    <t xml:space="preserve">   SiO2  </t>
  </si>
  <si>
    <t xml:space="preserve">   NiO   </t>
  </si>
  <si>
    <t>Analyzed May 2013 by M. Coombs</t>
  </si>
  <si>
    <t xml:space="preserve">00CW203-2-oxide-1-1 </t>
  </si>
  <si>
    <t xml:space="preserve">00CW203-2-oxide-1-2 </t>
  </si>
  <si>
    <t xml:space="preserve">00CW203-2-oxide-1-3 </t>
  </si>
  <si>
    <t xml:space="preserve">00CW203-2-oxide-1-4 </t>
  </si>
  <si>
    <t>Average</t>
  </si>
  <si>
    <t>Standard deviation</t>
  </si>
  <si>
    <t xml:space="preserve">99CW1-1-oxide-1 </t>
  </si>
  <si>
    <t xml:space="preserve">99CW1-1-oxide-2 </t>
  </si>
  <si>
    <t xml:space="preserve">99CW1-1-oxide-3 </t>
  </si>
  <si>
    <t xml:space="preserve">99CW1-1-oxide-4 </t>
  </si>
  <si>
    <t xml:space="preserve">99CW1-1-oxide-2-1 </t>
  </si>
  <si>
    <t xml:space="preserve">99CW1-1-oxide-2-2 </t>
  </si>
  <si>
    <t xml:space="preserve">99CW1-1-oxide-2-3 </t>
  </si>
  <si>
    <t xml:space="preserve">99CW1-1-oxide-2-4 </t>
  </si>
  <si>
    <t xml:space="preserve">99CW1-1-oxide-3-1 </t>
  </si>
  <si>
    <t xml:space="preserve">99CW1-1-oxide-3-2 </t>
  </si>
  <si>
    <t xml:space="preserve">99CW1-1-oxide-3-3 </t>
  </si>
  <si>
    <t xml:space="preserve">99CW1-1-oxide-3-4 </t>
  </si>
  <si>
    <t xml:space="preserve">99CW1-1-oxide-4-1 </t>
  </si>
  <si>
    <t xml:space="preserve">99CW1-1-oxide-4-2 </t>
  </si>
  <si>
    <t xml:space="preserve">99CW1-1-oxide-4-3 </t>
  </si>
  <si>
    <t xml:space="preserve">99CW1-1-oxide-4-4 </t>
  </si>
  <si>
    <t xml:space="preserve">99CW1-1-oxide-5-1 </t>
  </si>
  <si>
    <t xml:space="preserve">99CW1-1-oxide-5-2 </t>
  </si>
  <si>
    <t xml:space="preserve">99CW1-1-oxide-5-3 </t>
  </si>
  <si>
    <t xml:space="preserve">99CW1-1-oxide-5-4 </t>
  </si>
  <si>
    <t xml:space="preserve">99CW1-1-oxide-6-1 </t>
  </si>
  <si>
    <t xml:space="preserve">99CW1-1-oxide-6-2 </t>
  </si>
  <si>
    <t xml:space="preserve">99CW1-1-oxide-6-3 </t>
  </si>
  <si>
    <t xml:space="preserve">99CW1-1-oxide-6-4 </t>
  </si>
  <si>
    <t xml:space="preserve">99CW1-1-oxide-7-1 </t>
  </si>
  <si>
    <t xml:space="preserve">99CW1-1-oxide-7-2 </t>
  </si>
  <si>
    <t xml:space="preserve">99CW1-1-oxide-7-3 </t>
  </si>
  <si>
    <t xml:space="preserve">99CW1-1-oxide-7-4 </t>
  </si>
  <si>
    <t xml:space="preserve">AT2558-oxide-1-1 </t>
  </si>
  <si>
    <t xml:space="preserve">AT2558-oxide-1-2 </t>
  </si>
  <si>
    <t xml:space="preserve">AT2558-oxide-1-3 </t>
  </si>
  <si>
    <t xml:space="preserve">AT2558-oxide-1-4 </t>
  </si>
  <si>
    <t xml:space="preserve">AT2558-oxide-2-1 </t>
  </si>
  <si>
    <t xml:space="preserve">AT2558-oxide-2-2 </t>
  </si>
  <si>
    <t xml:space="preserve">AT2558-oxide-2-3 </t>
  </si>
  <si>
    <t xml:space="preserve">AT2558-oxide-2-4 </t>
  </si>
  <si>
    <t xml:space="preserve">AT2558-oxide-3-1 </t>
  </si>
  <si>
    <t xml:space="preserve">AT2558-oxide-4-1 </t>
  </si>
  <si>
    <t xml:space="preserve">AT2558-oxide-4-2 </t>
  </si>
  <si>
    <t xml:space="preserve">AT2558-oxide-4-3 </t>
  </si>
  <si>
    <t xml:space="preserve">AT2558-oxide-4-4 </t>
  </si>
  <si>
    <t xml:space="preserve">AT2558-oxide-5-1 </t>
  </si>
  <si>
    <t xml:space="preserve">AT2558-oxide-5-2 </t>
  </si>
  <si>
    <t xml:space="preserve">AT2558-oxide-5-3 </t>
  </si>
  <si>
    <t xml:space="preserve">AT2558-oxide-5-4 </t>
  </si>
  <si>
    <t xml:space="preserve">AT2561-oxide-1-1 </t>
  </si>
  <si>
    <t xml:space="preserve">AT2561-oxide-1-2 </t>
  </si>
  <si>
    <t xml:space="preserve">AT2561-oxide-1-3 </t>
  </si>
  <si>
    <t xml:space="preserve">AT2561-oxide-1-4 </t>
  </si>
  <si>
    <t xml:space="preserve">AT2561-oxide-2-1 </t>
  </si>
  <si>
    <t xml:space="preserve">AT2561-oxide-2-2 </t>
  </si>
  <si>
    <t xml:space="preserve">AT2561-oxide-2-3 </t>
  </si>
  <si>
    <t xml:space="preserve">AT2561-oxide-2-4 </t>
  </si>
  <si>
    <t xml:space="preserve">AT2561-oxide-3-1 </t>
  </si>
  <si>
    <t xml:space="preserve">AT2561-oxide-3-2 </t>
  </si>
  <si>
    <t xml:space="preserve">AT2561-oxide-3-3 </t>
  </si>
  <si>
    <t xml:space="preserve">AT2561-oxide-3-4 </t>
  </si>
  <si>
    <t xml:space="preserve">AT2561-oxide-4-1 </t>
  </si>
  <si>
    <t xml:space="preserve">AT2561-oxide-4-2 </t>
  </si>
  <si>
    <t xml:space="preserve">AT2561-oxide-4-3 </t>
  </si>
  <si>
    <t xml:space="preserve">AT2561-oxide-4-4 </t>
  </si>
  <si>
    <t xml:space="preserve">AT2561-oxide-5-1 </t>
  </si>
  <si>
    <t xml:space="preserve">AT2561-oxide-5-2 </t>
  </si>
  <si>
    <t xml:space="preserve">AT2561-oxide-5-3 </t>
  </si>
  <si>
    <t xml:space="preserve">AT2561-oxide-5-4 </t>
  </si>
  <si>
    <t xml:space="preserve">AT2562-oxide-1-1 </t>
  </si>
  <si>
    <t xml:space="preserve">AT2562-oxide-1-2 </t>
  </si>
  <si>
    <t xml:space="preserve">AT2562-oxide-1-3 </t>
  </si>
  <si>
    <t xml:space="preserve">AT2562-oxide-1-4 </t>
  </si>
  <si>
    <t xml:space="preserve">AT2562-oxide-2-1 </t>
  </si>
  <si>
    <t xml:space="preserve">AT2562-oxide-2-2 </t>
  </si>
  <si>
    <t xml:space="preserve">AT2562-oxide-2-3 </t>
  </si>
  <si>
    <t xml:space="preserve">AT2562-oxide-2-4 </t>
  </si>
  <si>
    <t xml:space="preserve">AT2562-oxide-3-1 </t>
  </si>
  <si>
    <t xml:space="preserve">AT2562-oxide-3-2 </t>
  </si>
  <si>
    <t xml:space="preserve">AT2562-oxide-3-3 </t>
  </si>
  <si>
    <t xml:space="preserve">AT2562-oxide-3-4 </t>
  </si>
  <si>
    <t xml:space="preserve">AT2562-oxide-4-1 </t>
  </si>
  <si>
    <t xml:space="preserve">AT2562-oxide-4-2 </t>
  </si>
  <si>
    <t xml:space="preserve">AT2562-oxide-4-3 </t>
  </si>
  <si>
    <t xml:space="preserve">AT2562-oxide-4-4 </t>
  </si>
  <si>
    <t xml:space="preserve">AT2562-oxide-5-1 </t>
  </si>
  <si>
    <t xml:space="preserve">AT2562-oxide-5-2 </t>
  </si>
  <si>
    <t xml:space="preserve">AT2562-oxide-5-3 </t>
  </si>
  <si>
    <t xml:space="preserve">AT2562-oxide-5-4 </t>
  </si>
  <si>
    <t xml:space="preserve">AT2562-oxide-6-1 </t>
  </si>
  <si>
    <t xml:space="preserve">AT2562-oxide-6-2 </t>
  </si>
  <si>
    <t xml:space="preserve">AT2562-oxide-6-3 </t>
  </si>
  <si>
    <t xml:space="preserve">AT2563-oxide-1-1 </t>
  </si>
  <si>
    <t xml:space="preserve">AT2563-oxide-1-2 </t>
  </si>
  <si>
    <t xml:space="preserve">AT2563-oxide-1-3 </t>
  </si>
  <si>
    <t xml:space="preserve">AT2563-oxide-1-4 </t>
  </si>
  <si>
    <t xml:space="preserve">AT2563-oxide-2-1 </t>
  </si>
  <si>
    <t xml:space="preserve">AT2563-oxide-2-2 </t>
  </si>
  <si>
    <t xml:space="preserve">AT2563-oxide-2-3 </t>
  </si>
  <si>
    <t xml:space="preserve">AT2563-oxide-2-4 </t>
  </si>
  <si>
    <t xml:space="preserve">AT2563-oxide-3big-1 </t>
  </si>
  <si>
    <t xml:space="preserve">AT2563-oxide-3big-2 </t>
  </si>
  <si>
    <t xml:space="preserve">AT2563-oxide-3big-3 </t>
  </si>
  <si>
    <t xml:space="preserve">AT2563-oxide-3big-4 </t>
  </si>
  <si>
    <t xml:space="preserve">AT2563-oxide-4-1 </t>
  </si>
  <si>
    <t xml:space="preserve">AT2563-oxide-4-2 </t>
  </si>
  <si>
    <t xml:space="preserve">AT2563-oxide-4-3 </t>
  </si>
  <si>
    <t xml:space="preserve">AT2563-oxide-4-4 </t>
  </si>
  <si>
    <t xml:space="preserve">AT2563-oxide-5-1 </t>
  </si>
  <si>
    <t xml:space="preserve">AT2563-oxide-5-2 </t>
  </si>
  <si>
    <t xml:space="preserve">AT2563-oxide-5-3 </t>
  </si>
  <si>
    <t xml:space="preserve">AT2563-oxide-5-4 </t>
  </si>
  <si>
    <t xml:space="preserve">AT2563-oxide-5ilm-1 </t>
  </si>
  <si>
    <t xml:space="preserve">AT2563-oxide-5ilm-2 </t>
  </si>
  <si>
    <t xml:space="preserve">AT2560-oxide-1-1 </t>
  </si>
  <si>
    <t xml:space="preserve">AT2560-oxide-1-2 </t>
  </si>
  <si>
    <t xml:space="preserve">AT2560-oxide-1-3 </t>
  </si>
  <si>
    <t xml:space="preserve">AT2560-oxide-1-4 </t>
  </si>
  <si>
    <t xml:space="preserve">AT2560-oxide-2-1 </t>
  </si>
  <si>
    <t xml:space="preserve">AT2560-oxide-2-2 </t>
  </si>
  <si>
    <t xml:space="preserve">AT2560-oxide-2-3 </t>
  </si>
  <si>
    <t xml:space="preserve">AT2560-oxide-2-4 </t>
  </si>
  <si>
    <t xml:space="preserve">AT2560-oxide-3-1 </t>
  </si>
  <si>
    <t xml:space="preserve">AT2560-oxide-3-2 </t>
  </si>
  <si>
    <t xml:space="preserve">AT2560-oxide-3-3 </t>
  </si>
  <si>
    <t xml:space="preserve">AT2560-oxide-3-4 </t>
  </si>
  <si>
    <t xml:space="preserve">AT2560-oxide-4-1 </t>
  </si>
  <si>
    <t xml:space="preserve">AT2560-oxide-4-2 </t>
  </si>
  <si>
    <t xml:space="preserve">AT2560-oxide-4-3 </t>
  </si>
  <si>
    <t xml:space="preserve">AT2560-oxide-4-4 </t>
  </si>
  <si>
    <t xml:space="preserve">AT2560-oxide-5-1 </t>
  </si>
  <si>
    <t xml:space="preserve">AT2560-oxide-5-2 </t>
  </si>
  <si>
    <t xml:space="preserve">AT2560-oxide-5-3 </t>
  </si>
  <si>
    <t xml:space="preserve">AT2560-oxide-5-4 </t>
  </si>
  <si>
    <t xml:space="preserve">AT2560-oxide-6-1 </t>
  </si>
  <si>
    <t xml:space="preserve">AT2560-oxide-6-2 </t>
  </si>
  <si>
    <t xml:space="preserve">AT2560-oxide-6-3 </t>
  </si>
  <si>
    <t xml:space="preserve">AT2560-oxide-6-4 </t>
  </si>
  <si>
    <t xml:space="preserve">AT2560-oxide-7-1 </t>
  </si>
  <si>
    <t xml:space="preserve">AT2560-oxide-7-2 </t>
  </si>
  <si>
    <t xml:space="preserve">AT2560-oxide-7-3 </t>
  </si>
  <si>
    <t xml:space="preserve">AT2560-oxide-7-4 </t>
  </si>
  <si>
    <t xml:space="preserve">AT2564-oxide-1-1 </t>
  </si>
  <si>
    <t xml:space="preserve">AT2564-oxide-1-2 </t>
  </si>
  <si>
    <t xml:space="preserve">AT2564-oxide-1-3 </t>
  </si>
  <si>
    <t xml:space="preserve">AT2564-oxide-1-4 </t>
  </si>
  <si>
    <t xml:space="preserve">AT2564-oxide-2-1 </t>
  </si>
  <si>
    <t xml:space="preserve">AT2564-oxide-2-2 </t>
  </si>
  <si>
    <t xml:space="preserve">AT2564-oxide-2-3 </t>
  </si>
  <si>
    <t xml:space="preserve">AT2564-oxide-2-4 </t>
  </si>
  <si>
    <t xml:space="preserve">AT2564-oxide-3-1 </t>
  </si>
  <si>
    <t xml:space="preserve">AT2564-oxide-3-2 </t>
  </si>
  <si>
    <t xml:space="preserve">AT2564-oxide-3-3 </t>
  </si>
  <si>
    <t xml:space="preserve">AT2564-oxide-3-4 </t>
  </si>
  <si>
    <t xml:space="preserve">AT2564-oxide-4-1 </t>
  </si>
  <si>
    <t xml:space="preserve">AT2564-oxide-4-2 </t>
  </si>
  <si>
    <t xml:space="preserve">AT2564-oxide-4-3 </t>
  </si>
  <si>
    <t xml:space="preserve">AT2564-oxide-4-4 </t>
  </si>
  <si>
    <t xml:space="preserve">AT2564-oxide-5-1 </t>
  </si>
  <si>
    <t xml:space="preserve">AT2564-oxide-5-2 </t>
  </si>
  <si>
    <t xml:space="preserve">AT2564-oxide-5-3 </t>
  </si>
  <si>
    <t xml:space="preserve">AT2564-oxide-5-4 </t>
  </si>
  <si>
    <t xml:space="preserve">AT2564-oxide-6big-1 </t>
  </si>
  <si>
    <t xml:space="preserve">AT2564-oxide-6big-2 </t>
  </si>
  <si>
    <t xml:space="preserve">AT2564-oxide-6big-3 </t>
  </si>
  <si>
    <t xml:space="preserve">AT2564-oxide-6big-4 </t>
  </si>
  <si>
    <t xml:space="preserve">AT2565-oxide-1-1 </t>
  </si>
  <si>
    <t xml:space="preserve">AT2565-oxide-1-2 </t>
  </si>
  <si>
    <t xml:space="preserve">AT2565-oxide-1-3 </t>
  </si>
  <si>
    <t xml:space="preserve">AT2565-oxide-1-4 </t>
  </si>
  <si>
    <t xml:space="preserve">AT2565-oxide-2-1 </t>
  </si>
  <si>
    <t xml:space="preserve">AT2565-oxide-2-2 </t>
  </si>
  <si>
    <t xml:space="preserve">AT2565-oxide-2-3 </t>
  </si>
  <si>
    <t xml:space="preserve">AT2565-oxide-2-4 </t>
  </si>
  <si>
    <t xml:space="preserve">AT2565-oxide-3-1 </t>
  </si>
  <si>
    <t xml:space="preserve">AT2565-oxide-3-2 </t>
  </si>
  <si>
    <t xml:space="preserve">AT2565-oxide-3-3 </t>
  </si>
  <si>
    <t xml:space="preserve">AT2565-oxide-3-4 </t>
  </si>
  <si>
    <t xml:space="preserve">AT2565-oxide-4-1 </t>
  </si>
  <si>
    <t xml:space="preserve">AT2565-oxide-4-2 </t>
  </si>
  <si>
    <t xml:space="preserve">AT2565-oxide-4-3 </t>
  </si>
  <si>
    <t xml:space="preserve">AT2565-oxide-4-4 </t>
  </si>
  <si>
    <t xml:space="preserve">AT2565-oxide-5-1 </t>
  </si>
  <si>
    <t xml:space="preserve">AT2565-oxide-5-2 </t>
  </si>
  <si>
    <t xml:space="preserve">AT2565-oxide-5-3 </t>
  </si>
  <si>
    <t xml:space="preserve">AT2565-oxide-5-4 </t>
  </si>
  <si>
    <t xml:space="preserve">AT2567-oxide-1-1 </t>
  </si>
  <si>
    <t xml:space="preserve">AT2567-oxide-1-2 </t>
  </si>
  <si>
    <t xml:space="preserve">AT2567-oxide-1-3 </t>
  </si>
  <si>
    <t xml:space="preserve">AT2567-oxide-1-4 </t>
  </si>
  <si>
    <t xml:space="preserve">AT2567-oxide-2-1 </t>
  </si>
  <si>
    <t xml:space="preserve">AT2567-oxide-2-2 </t>
  </si>
  <si>
    <t xml:space="preserve">AT2567-oxide-2-3 </t>
  </si>
  <si>
    <t xml:space="preserve">AT2567-oxide-2-4 </t>
  </si>
  <si>
    <t xml:space="preserve">AT2567-oxide-3-1 </t>
  </si>
  <si>
    <t xml:space="preserve">AT2567-oxide-3-2 </t>
  </si>
  <si>
    <t xml:space="preserve">AT2567-oxide-3-3 </t>
  </si>
  <si>
    <t xml:space="preserve">AT2567-oxide-3-4 </t>
  </si>
  <si>
    <t xml:space="preserve">AT2567-oxide-4-1 </t>
  </si>
  <si>
    <t xml:space="preserve">AT2567-oxide-4-2 </t>
  </si>
  <si>
    <t xml:space="preserve">AT2567-oxide-4-3 </t>
  </si>
  <si>
    <t xml:space="preserve">AT2567-oxide-4-4 </t>
  </si>
  <si>
    <t xml:space="preserve">AT2567-oxide-5-1 </t>
  </si>
  <si>
    <t xml:space="preserve">AT2567-oxide-5-2 </t>
  </si>
  <si>
    <t xml:space="preserve">AT2567-oxide-5-3 </t>
  </si>
  <si>
    <t xml:space="preserve">AT2567-oxide-5-4 </t>
  </si>
  <si>
    <t xml:space="preserve">AT2567-oxide-6-1 </t>
  </si>
  <si>
    <t xml:space="preserve">AT2567-oxide-6-2 </t>
  </si>
  <si>
    <t xml:space="preserve">AT2567-oxide-6-3 </t>
  </si>
  <si>
    <t xml:space="preserve">AT2567-oxide-6-4 </t>
  </si>
  <si>
    <t xml:space="preserve">AT2567-oxide-7-1 </t>
  </si>
  <si>
    <t xml:space="preserve">AT2567-oxide-7-2 </t>
  </si>
  <si>
    <t xml:space="preserve">AT2567-oxide-7-3 </t>
  </si>
  <si>
    <t xml:space="preserve">AT2567-oxide-7-4 </t>
  </si>
  <si>
    <t xml:space="preserve">HYKLW001-5-oxide-1-1 </t>
  </si>
  <si>
    <t xml:space="preserve">HYKLW001-5-oxide-1-2 </t>
  </si>
  <si>
    <t xml:space="preserve">HYKLW001-5-oxide-1-3 </t>
  </si>
  <si>
    <t xml:space="preserve">HYKLW001-5-oxide-1-4 </t>
  </si>
  <si>
    <t xml:space="preserve">HYKLW001-5-oxide-2-1 </t>
  </si>
  <si>
    <t xml:space="preserve">HYKLW001-5-oxide-2-2 </t>
  </si>
  <si>
    <t xml:space="preserve">HYKLW001-5-oxide-2-3 </t>
  </si>
  <si>
    <t xml:space="preserve">HYKLW001-5-oxide-2-4 </t>
  </si>
  <si>
    <t xml:space="preserve">HYKLW001-7-oxide-1-1 </t>
  </si>
  <si>
    <t xml:space="preserve">HYKLW001-7-oxide-1-2 </t>
  </si>
  <si>
    <t xml:space="preserve">HYKLW001-7-oxide-1-3 </t>
  </si>
  <si>
    <t xml:space="preserve">HYKLW001-7-oxide-1-4 </t>
  </si>
  <si>
    <t xml:space="preserve">HYKLW001-7-oxide-2-1 </t>
  </si>
  <si>
    <t xml:space="preserve">HYKLW001-7-oxide-2-2 </t>
  </si>
  <si>
    <t xml:space="preserve">HYKLW001-7-oxide-2-3 </t>
  </si>
  <si>
    <t xml:space="preserve">HYKLW001-7-oxide-2-4 </t>
  </si>
  <si>
    <t xml:space="preserve">HYKLW001-7-oxide-3-1 </t>
  </si>
  <si>
    <t xml:space="preserve">HYKLW001-7-oxide-3-2 </t>
  </si>
  <si>
    <t xml:space="preserve">HYKLW001-7-oxide-3-3 </t>
  </si>
  <si>
    <t xml:space="preserve">HYKLW001-7-oxide-3-4 </t>
  </si>
  <si>
    <t xml:space="preserve">HYKLW001-7-oxide-4-1 </t>
  </si>
  <si>
    <t xml:space="preserve">HYKLW001-7-oxide-4-2 </t>
  </si>
  <si>
    <t xml:space="preserve">HYKLW001-7-oxide-4-3 </t>
  </si>
  <si>
    <t xml:space="preserve">HYKLW001-7-oxide-4-4 </t>
  </si>
  <si>
    <t xml:space="preserve">HYKLW001-7-oxide-5-1 </t>
  </si>
  <si>
    <t xml:space="preserve">HYKLW001-7-oxide-5-2 </t>
  </si>
  <si>
    <t xml:space="preserve">HYKLW001-7-oxide-5-3 </t>
  </si>
  <si>
    <t xml:space="preserve">HYKLW001-7-oxide-5-4 </t>
  </si>
  <si>
    <t xml:space="preserve">HYKLW001-7-oxide-6-1 </t>
  </si>
  <si>
    <t xml:space="preserve">HYKLW001-7-oxide-6-2 </t>
  </si>
  <si>
    <t xml:space="preserve">HYKLW001-7-oxide-6-3 </t>
  </si>
  <si>
    <t xml:space="preserve">HYKLW001-7-oxide-6-4 </t>
  </si>
  <si>
    <t xml:space="preserve">HYKLW001-7-oxide-6ilm-1 </t>
  </si>
  <si>
    <t xml:space="preserve">HYKLW001-7-oxide-6ilm-2 </t>
  </si>
  <si>
    <t xml:space="preserve">HYKLW001-7-oxide-6ilm-3 </t>
  </si>
  <si>
    <t xml:space="preserve">HYKLW001-7-oxide-6ilm-4 </t>
  </si>
  <si>
    <t xml:space="preserve">HYKLW001-7-oxide-7-1 </t>
  </si>
  <si>
    <t xml:space="preserve">HYKLW001-7-oxide-7-2 </t>
  </si>
  <si>
    <t xml:space="preserve">HYKLW001-7-oxide-7-3 </t>
  </si>
  <si>
    <t xml:space="preserve">HYKLW001-7-oxide-7-4 </t>
  </si>
  <si>
    <t xml:space="preserve">HYKLW001-7-oxide-8big-1 </t>
  </si>
  <si>
    <t xml:space="preserve">HYKLW001-7-oxide-8big-2 </t>
  </si>
  <si>
    <t xml:space="preserve">HYKLW001-7-oxide-8big-3 </t>
  </si>
  <si>
    <t xml:space="preserve">HYKLW001-7-oxide-8big-4 </t>
  </si>
  <si>
    <t xml:space="preserve">HYKLW001-7-oxide-8ilm-1 </t>
  </si>
  <si>
    <t xml:space="preserve">HYKLW001-7-oxide-8ilm-2 </t>
  </si>
  <si>
    <t xml:space="preserve">HYKLW001-7-oxide-8ilm-3 </t>
  </si>
  <si>
    <t xml:space="preserve">HYKLW001-7-oxide-8ilm-4 </t>
  </si>
  <si>
    <t xml:space="preserve">HYKLW001-7-oxide-9-1 </t>
  </si>
  <si>
    <t xml:space="preserve">HYKLW001-7-oxide-9-2 </t>
  </si>
  <si>
    <t xml:space="preserve">HYKLW001-7-oxide-9-3 </t>
  </si>
  <si>
    <t xml:space="preserve">HYKLW001-7-oxide-9-4 </t>
  </si>
  <si>
    <t xml:space="preserve">HYKLW001-7-oxide-10-1 </t>
  </si>
  <si>
    <t xml:space="preserve">HYKLW001-7-oxide-10-2 </t>
  </si>
  <si>
    <t xml:space="preserve">HYKLW001-7-oxide-10-3 </t>
  </si>
  <si>
    <t xml:space="preserve">HYKLW001-7-oxide-10-4 </t>
  </si>
  <si>
    <t>Analyzed 12/31/2012 by Leslie Hayden</t>
  </si>
  <si>
    <t xml:space="preserve">Comment  </t>
  </si>
  <si>
    <t xml:space="preserve">Line 1 1-3 oxide1 </t>
  </si>
  <si>
    <t xml:space="preserve">Line 2 1-3 oxide1 </t>
  </si>
  <si>
    <t xml:space="preserve">Line 3 1-3 oxide1 </t>
  </si>
  <si>
    <t xml:space="preserve">Line 4 1-3 oxide1 </t>
  </si>
  <si>
    <t xml:space="preserve">Line 5 1-3 oxide1 </t>
  </si>
  <si>
    <t xml:space="preserve">Line 6 1-3 oxide1 </t>
  </si>
  <si>
    <t xml:space="preserve">Line 7 1-3 oxide1 </t>
  </si>
  <si>
    <t xml:space="preserve">Line 8 1-3 oxide1 </t>
  </si>
  <si>
    <t xml:space="preserve">Line 9 1-3 oxide1 </t>
  </si>
  <si>
    <t xml:space="preserve">Line 10 1-3 oxide1 </t>
  </si>
  <si>
    <t xml:space="preserve">Line 11 1-3 oxide1 </t>
  </si>
  <si>
    <t xml:space="preserve">Line 12 1-3 oxide1 </t>
  </si>
  <si>
    <t xml:space="preserve">Line 13 1-3 oxide1 </t>
  </si>
  <si>
    <t xml:space="preserve">Line 14 1-3 oxide1 </t>
  </si>
  <si>
    <t xml:space="preserve">Line 15 1-3 oxide1 </t>
  </si>
  <si>
    <t xml:space="preserve">Line 16 1-3 oxide1 </t>
  </si>
  <si>
    <t xml:space="preserve">Line 17 1-3 oxide1 </t>
  </si>
  <si>
    <t xml:space="preserve">Line 18 1-3 oxide1 </t>
  </si>
  <si>
    <t xml:space="preserve">Line 19 1-3 oxide1 </t>
  </si>
  <si>
    <t xml:space="preserve">Line 20 1-3 oxide1 </t>
  </si>
  <si>
    <t xml:space="preserve">Line 1 1-3 oxide2 </t>
  </si>
  <si>
    <t xml:space="preserve">Line 2 1-3 oxide2 </t>
  </si>
  <si>
    <t xml:space="preserve">Line 3 1-3 oxide2 </t>
  </si>
  <si>
    <t xml:space="preserve">Line 4 1-3 oxide2 </t>
  </si>
  <si>
    <t xml:space="preserve">Line 5 1-3 oxide2 </t>
  </si>
  <si>
    <t xml:space="preserve">Line 6 1-3 oxide2 </t>
  </si>
  <si>
    <t xml:space="preserve">Line 7 1-3 oxide2 </t>
  </si>
  <si>
    <t xml:space="preserve">Line 8 1-3 oxide2 </t>
  </si>
  <si>
    <t xml:space="preserve">Line 9 1-3 oxide2 </t>
  </si>
  <si>
    <t xml:space="preserve">Line 10 1-3 oxide2 </t>
  </si>
  <si>
    <t xml:space="preserve">Line 11 1-3 oxide2 </t>
  </si>
  <si>
    <t xml:space="preserve">Line 12 1-3 oxide2 </t>
  </si>
  <si>
    <t xml:space="preserve">Line 13 1-3 oxide2 </t>
  </si>
  <si>
    <t xml:space="preserve">Line 14 1-3 oxide2 </t>
  </si>
  <si>
    <t xml:space="preserve">Line 15 1-3 oxide2 </t>
  </si>
  <si>
    <t xml:space="preserve">Line 16 1-3 oxide2 </t>
  </si>
  <si>
    <t xml:space="preserve">Line 17 1-3 oxide2 </t>
  </si>
  <si>
    <t xml:space="preserve">Line 18 1-3 oxide2 </t>
  </si>
  <si>
    <t xml:space="preserve">Line 19 1-3 oxide2 </t>
  </si>
  <si>
    <t xml:space="preserve">Line 20 1-3 oxide2 </t>
  </si>
  <si>
    <t xml:space="preserve">1-3 oxide3.1 </t>
  </si>
  <si>
    <t xml:space="preserve">1-3 oxide3.2 </t>
  </si>
  <si>
    <t xml:space="preserve">1-3 oxide3.3 </t>
  </si>
  <si>
    <t xml:space="preserve">1-3 oxide3.4 </t>
  </si>
  <si>
    <t xml:space="preserve">Line 1 1-3 oxide4 </t>
  </si>
  <si>
    <t xml:space="preserve">Line 2 1-3 oxide4 </t>
  </si>
  <si>
    <t xml:space="preserve">Line 3 1-3 oxide4 </t>
  </si>
  <si>
    <t xml:space="preserve">Line 4 1-3 oxide4 </t>
  </si>
  <si>
    <t xml:space="preserve">Line 5 1-3 oxide4 </t>
  </si>
  <si>
    <t xml:space="preserve">Line 6 1-3 oxide4 </t>
  </si>
  <si>
    <t xml:space="preserve">Line 7 1-3 oxide4 </t>
  </si>
  <si>
    <t xml:space="preserve">Line 8 1-3 oxide4 </t>
  </si>
  <si>
    <t xml:space="preserve">Line 9 1-3 oxide4 </t>
  </si>
  <si>
    <t xml:space="preserve">Line 1  1-3 oxide5 rim core </t>
  </si>
  <si>
    <t xml:space="preserve">Line 2  1-3 oxide5 rim core </t>
  </si>
  <si>
    <t xml:space="preserve">Line 3  1-3 oxide5 rim core </t>
  </si>
  <si>
    <t xml:space="preserve">Line 4  1-3 oxide5 rim core </t>
  </si>
  <si>
    <t xml:space="preserve">Line 5  1-3 oxide5 rim core </t>
  </si>
  <si>
    <t xml:space="preserve">Line 6  1-3 oxide5 rim core </t>
  </si>
  <si>
    <t xml:space="preserve">Line 7  1-3 oxide5 rim core </t>
  </si>
  <si>
    <t xml:space="preserve">Line 8  1-3 oxide5 rim core </t>
  </si>
  <si>
    <t xml:space="preserve">Line 9  1-3 oxide5 rim core </t>
  </si>
  <si>
    <t xml:space="preserve">Line 10  1-3 oxide5 rim core </t>
  </si>
  <si>
    <t xml:space="preserve">Line 1 2-1 oxide 1  traverse </t>
  </si>
  <si>
    <t xml:space="preserve">Line 2 2-1 oxide 1  traverse </t>
  </si>
  <si>
    <t xml:space="preserve">Line 3 2-1 oxide 1  traverse </t>
  </si>
  <si>
    <t xml:space="preserve">Line 4 2-1 oxide 1  traverse </t>
  </si>
  <si>
    <t xml:space="preserve">Line 5 2-1 oxide 1  traverse </t>
  </si>
  <si>
    <t xml:space="preserve">Line 6 2-1 oxide 1  traverse </t>
  </si>
  <si>
    <t xml:space="preserve">Line 7 2-1 oxide 1  traverse </t>
  </si>
  <si>
    <t xml:space="preserve">Line 8 2-1 oxide 1  traverse </t>
  </si>
  <si>
    <t xml:space="preserve">Line 9 2-1 oxide 1  traverse </t>
  </si>
  <si>
    <t xml:space="preserve">Line 10 2-1 oxide 1  traverse </t>
  </si>
  <si>
    <t xml:space="preserve">Line 11 2-1 oxide 1  traverse </t>
  </si>
  <si>
    <t xml:space="preserve">Line 12 2-1 oxide 1  traverse </t>
  </si>
  <si>
    <t xml:space="preserve">Line 13 2-1 oxide 1  traverse </t>
  </si>
  <si>
    <t xml:space="preserve">Line 14 2-1 oxide 1  traverse </t>
  </si>
  <si>
    <t xml:space="preserve">Line 15 2-1 oxide 1  traverse </t>
  </si>
  <si>
    <t xml:space="preserve">Line 16 2-1 oxide 1  traverse </t>
  </si>
  <si>
    <t xml:space="preserve">Line 17 2-1 oxide 1  traverse </t>
  </si>
  <si>
    <t xml:space="preserve">Line 18 2-1 oxide 1  traverse </t>
  </si>
  <si>
    <t xml:space="preserve">Line 19 2-1 oxide 1  traverse </t>
  </si>
  <si>
    <t xml:space="preserve">Line 20 2-1 oxide 1  traverse </t>
  </si>
  <si>
    <t xml:space="preserve">Line 21 2-1 oxide 1  traverse </t>
  </si>
  <si>
    <t xml:space="preserve">Line 22 2-1 oxide 1  traverse </t>
  </si>
  <si>
    <t xml:space="preserve">Line 23 2-1 oxide 1  traverse </t>
  </si>
  <si>
    <t xml:space="preserve">Line 24 2-1 oxide 1  traverse </t>
  </si>
  <si>
    <t xml:space="preserve">Line 25 2-1 oxide 1  traverse </t>
  </si>
  <si>
    <t xml:space="preserve">Line 1 2-1 oxide2 rim core </t>
  </si>
  <si>
    <t xml:space="preserve">Line 2 2-1 oxide2 rim core </t>
  </si>
  <si>
    <t xml:space="preserve">Line 3 2-1 oxide2 rim core </t>
  </si>
  <si>
    <t xml:space="preserve">Line 4 2-1 oxide2 rim core </t>
  </si>
  <si>
    <t xml:space="preserve">Line 5 2-1 oxide2 rim core </t>
  </si>
  <si>
    <t xml:space="preserve">Line 6 2-1 oxide2 rim core </t>
  </si>
  <si>
    <t xml:space="preserve">Line 7 2-1 oxide2 rim core </t>
  </si>
  <si>
    <t xml:space="preserve">Line 8 2-1 oxide2 rim core </t>
  </si>
  <si>
    <t xml:space="preserve">Line 9 2-1 oxide2 rim core </t>
  </si>
  <si>
    <t xml:space="preserve">Line 10 2-1 oxide2 rim core </t>
  </si>
  <si>
    <t xml:space="preserve">Line 11 2-1 oxide2 rim core </t>
  </si>
  <si>
    <t xml:space="preserve">Line 12 2-1 oxide2 rim core </t>
  </si>
  <si>
    <t xml:space="preserve">Line 13 2-1 oxide2 rim core </t>
  </si>
  <si>
    <t xml:space="preserve">Line 14 2-1 oxide2 rim core </t>
  </si>
  <si>
    <t xml:space="preserve">Line 15 2-1 oxide2 rim core </t>
  </si>
  <si>
    <t xml:space="preserve">Line 16 2-1 oxide2 rim core </t>
  </si>
  <si>
    <t xml:space="preserve">Line 17 2-1 oxide2 rim core </t>
  </si>
  <si>
    <t xml:space="preserve">Line 18 2-1 oxide2 rim core </t>
  </si>
  <si>
    <t xml:space="preserve">Line 19 2-1 oxide2 rim core </t>
  </si>
  <si>
    <t xml:space="preserve">Line 20 2-1 oxide2 rim core </t>
  </si>
  <si>
    <t xml:space="preserve">2-1 ox 3.1 </t>
  </si>
  <si>
    <t xml:space="preserve">2-1 ox 3.2 </t>
  </si>
  <si>
    <t xml:space="preserve">2-1 ox 3.3 </t>
  </si>
  <si>
    <t xml:space="preserve">2-1 ox 3.4 </t>
  </si>
  <si>
    <t xml:space="preserve">2-1 ox 3.5 </t>
  </si>
  <si>
    <t xml:space="preserve">2-1 ox 4.1 </t>
  </si>
  <si>
    <t xml:space="preserve">2-1 ox 4.2 </t>
  </si>
  <si>
    <t xml:space="preserve">2-1 ox 4.3 </t>
  </si>
  <si>
    <t xml:space="preserve">2-1 ox 5.1 </t>
  </si>
  <si>
    <t xml:space="preserve">2-1 ox 5.2 </t>
  </si>
  <si>
    <t xml:space="preserve">2-1 ox 5.3 </t>
  </si>
  <si>
    <t xml:space="preserve">2-1 ox 5.4 </t>
  </si>
  <si>
    <t xml:space="preserve">2-1 ox 5.5 </t>
  </si>
  <si>
    <t xml:space="preserve">2-1 ox 5.6 </t>
  </si>
  <si>
    <t xml:space="preserve">2-1 ox 6.1 </t>
  </si>
  <si>
    <t xml:space="preserve">2-1 ox 6.2 </t>
  </si>
  <si>
    <t xml:space="preserve">2-1 ox 6.3 </t>
  </si>
  <si>
    <t xml:space="preserve">2-1 ox 7.1 </t>
  </si>
  <si>
    <t xml:space="preserve">2-1 ox 7.2 </t>
  </si>
  <si>
    <t xml:space="preserve">2-1 ox 7.3 </t>
  </si>
  <si>
    <t xml:space="preserve">2-1 ox 7.4 </t>
  </si>
  <si>
    <t xml:space="preserve">2-1 ox 7.5 </t>
  </si>
  <si>
    <t xml:space="preserve">Line 1 2-1 oxide 8 rim core </t>
  </si>
  <si>
    <t xml:space="preserve">Line 2 2-1 oxide 8 rim core </t>
  </si>
  <si>
    <t xml:space="preserve">Line 3 2-1 oxide 8 rim core </t>
  </si>
  <si>
    <t xml:space="preserve">Line 4 2-1 oxide 8 rim core </t>
  </si>
  <si>
    <t xml:space="preserve">Line 5 2-1 oxide 8 rim core </t>
  </si>
  <si>
    <t xml:space="preserve">Line 6 2-1 oxide 8 rim core </t>
  </si>
  <si>
    <t xml:space="preserve">Line 7 2-1 oxide 8 rim core </t>
  </si>
  <si>
    <t xml:space="preserve">Line 8 2-1 oxide 8 rim core </t>
  </si>
  <si>
    <t xml:space="preserve">Line 9 2-1 oxide 8 rim core </t>
  </si>
  <si>
    <t xml:space="preserve">Line 10 2-1 oxide 8 rim core </t>
  </si>
  <si>
    <t xml:space="preserve">Line 11 2-1 oxide 8 rim core </t>
  </si>
  <si>
    <t xml:space="preserve">Line 12 2-1 oxide 8 rim core </t>
  </si>
  <si>
    <t xml:space="preserve">Line 13 2-1 oxide 8 rim core </t>
  </si>
  <si>
    <t xml:space="preserve">Line 14 2-1 oxide 8 rim core </t>
  </si>
  <si>
    <t xml:space="preserve">Line 15 2-1 oxide 8 rim core </t>
  </si>
  <si>
    <t xml:space="preserve">2-1 ox 9.1 </t>
  </si>
  <si>
    <t xml:space="preserve">2-1 ox 9.2 </t>
  </si>
  <si>
    <t xml:space="preserve">2-1 ox 9.3 </t>
  </si>
  <si>
    <t xml:space="preserve">2-1 ox 9.4 </t>
  </si>
  <si>
    <t xml:space="preserve">2-1 ox 9.5 </t>
  </si>
  <si>
    <t xml:space="preserve">2-1 ox 9.6 </t>
  </si>
  <si>
    <t xml:space="preserve">2-1 ox 9.7 </t>
  </si>
  <si>
    <t xml:space="preserve">2-1 ox 10.1 </t>
  </si>
  <si>
    <t xml:space="preserve">2-1 ox 10.2 </t>
  </si>
  <si>
    <t xml:space="preserve">2-1 ox 10.3 </t>
  </si>
  <si>
    <t xml:space="preserve">2-1 ox 10.4 </t>
  </si>
  <si>
    <t xml:space="preserve">2-1 ox 11.1 </t>
  </si>
  <si>
    <t xml:space="preserve">2-1 ox 11.2 </t>
  </si>
  <si>
    <t xml:space="preserve">2-1 ox 11.3 </t>
  </si>
  <si>
    <t xml:space="preserve">2-1 ox 11.4 </t>
  </si>
  <si>
    <t xml:space="preserve">2-1 ox 12.1 </t>
  </si>
  <si>
    <t xml:space="preserve">2-1 ox 12.2 </t>
  </si>
  <si>
    <t xml:space="preserve">2-1 ox 12.3 </t>
  </si>
  <si>
    <t xml:space="preserve">2-1 ox 12.4 </t>
  </si>
  <si>
    <t xml:space="preserve">2-1 ox 13.1 </t>
  </si>
  <si>
    <t xml:space="preserve">2-1 ox 13.2 </t>
  </si>
  <si>
    <t xml:space="preserve">2-1 ox 13.3 </t>
  </si>
  <si>
    <t xml:space="preserve">2-1 ox 13.4 </t>
  </si>
  <si>
    <t xml:space="preserve">3-5 oxide1.1 </t>
  </si>
  <si>
    <t xml:space="preserve">3-5 oxide1.2 </t>
  </si>
  <si>
    <t xml:space="preserve">3-5 oxide1.3 </t>
  </si>
  <si>
    <t xml:space="preserve">3-5 oxide1.4 </t>
  </si>
  <si>
    <t xml:space="preserve">3-5 oxide1.5 </t>
  </si>
  <si>
    <t xml:space="preserve">3-5 oxide1.6 </t>
  </si>
  <si>
    <t xml:space="preserve">3-5 oxide1.7 </t>
  </si>
  <si>
    <t xml:space="preserve">3-5 oxide2.1 </t>
  </si>
  <si>
    <t xml:space="preserve">3-5 oxide2.2 </t>
  </si>
  <si>
    <t xml:space="preserve">3-5 oxide2.3 </t>
  </si>
  <si>
    <t xml:space="preserve">3-5 oxide2.4 </t>
  </si>
  <si>
    <t xml:space="preserve">3-5 oxide2.5 </t>
  </si>
  <si>
    <t xml:space="preserve">3-5 oxide3.1 </t>
  </si>
  <si>
    <t xml:space="preserve">3-5 oxide3.2 </t>
  </si>
  <si>
    <t xml:space="preserve">3-5 oxide3.3 </t>
  </si>
  <si>
    <t xml:space="preserve">3-5 oxide3.4 </t>
  </si>
  <si>
    <t xml:space="preserve">3-5 oxide3.5 </t>
  </si>
  <si>
    <t xml:space="preserve">3-5 oxide3.6 </t>
  </si>
  <si>
    <t xml:space="preserve">3-5 oxide4.1 </t>
  </si>
  <si>
    <t xml:space="preserve">3-5 oxide4.2 </t>
  </si>
  <si>
    <t xml:space="preserve">3-5 oxide4.3 </t>
  </si>
  <si>
    <t xml:space="preserve">3-5 oxide5.1 </t>
  </si>
  <si>
    <t xml:space="preserve">3-5 oxide5.2 </t>
  </si>
  <si>
    <t xml:space="preserve">3-5 oxide6.1 </t>
  </si>
  <si>
    <t xml:space="preserve">3-5 oxide6.2 </t>
  </si>
  <si>
    <t xml:space="preserve">3-5 oxide6.3 </t>
  </si>
  <si>
    <t xml:space="preserve">3-5 oxide7.1 </t>
  </si>
  <si>
    <t xml:space="preserve">3-5 oxide7.2 </t>
  </si>
  <si>
    <t xml:space="preserve">3-5 oxide7.3 </t>
  </si>
  <si>
    <t xml:space="preserve">3-5 oxide7.4 </t>
  </si>
  <si>
    <t xml:space="preserve">3-5 oxide7.5 </t>
  </si>
  <si>
    <t xml:space="preserve">3-5 oxide7.6 </t>
  </si>
  <si>
    <t xml:space="preserve">3-5 oxide7.7 </t>
  </si>
  <si>
    <t xml:space="preserve">3-5 oxide8.1 </t>
  </si>
  <si>
    <t xml:space="preserve">3-5 oxide8.2 </t>
  </si>
  <si>
    <t xml:space="preserve">3-5 oxide9.1 </t>
  </si>
  <si>
    <t xml:space="preserve">3-5 oxide9.2 </t>
  </si>
  <si>
    <t xml:space="preserve">3-5 oxide9.3 </t>
  </si>
  <si>
    <t xml:space="preserve">3-5 oxide9.4 </t>
  </si>
  <si>
    <t xml:space="preserve">3-5 oxide9.5 </t>
  </si>
  <si>
    <t xml:space="preserve">3-5 oxide9.6 </t>
  </si>
  <si>
    <t xml:space="preserve">3-5 oxide9.7 </t>
  </si>
  <si>
    <t xml:space="preserve">3-5 oxide10.1 </t>
  </si>
  <si>
    <t xml:space="preserve">3-5 oxide10.2 </t>
  </si>
  <si>
    <t xml:space="preserve">3-5 oxide10.3 </t>
  </si>
  <si>
    <t xml:space="preserve">3-5 oxide10.4 </t>
  </si>
  <si>
    <t xml:space="preserve">3-5 oxide11.1 </t>
  </si>
  <si>
    <t xml:space="preserve">3-5 oxide11.2 </t>
  </si>
  <si>
    <t xml:space="preserve">3-5 oxide11.3 </t>
  </si>
  <si>
    <t xml:space="preserve">3-5 oxide11.4 </t>
  </si>
  <si>
    <t xml:space="preserve">3-5 oxide11.5 </t>
  </si>
  <si>
    <t xml:space="preserve">3-5 oxide12.1 </t>
  </si>
  <si>
    <t xml:space="preserve">3-5 oxide12.2 </t>
  </si>
  <si>
    <t xml:space="preserve">3-5 oxide12.3 </t>
  </si>
  <si>
    <t xml:space="preserve">3-5 oxide12.4 </t>
  </si>
  <si>
    <t xml:space="preserve">3-5 oxide12.5 </t>
  </si>
  <si>
    <t xml:space="preserve">3-5 oxide12.6 </t>
  </si>
  <si>
    <t xml:space="preserve">Line 30 3-5 biotite 7 traverse </t>
  </si>
  <si>
    <t xml:space="preserve">Line 29 3-5 biotite 7 traverse </t>
  </si>
  <si>
    <t xml:space="preserve">Line 28 3-5 biotite 7 traverse </t>
  </si>
  <si>
    <t xml:space="preserve">Line 27 3-5 biotite 7 traverse </t>
  </si>
  <si>
    <t xml:space="preserve">Line 26 3-5 biotite 7 traverse </t>
  </si>
  <si>
    <t xml:space="preserve">Line 25 3-5 biotite 7 traverse </t>
  </si>
  <si>
    <t xml:space="preserve">Line 24 3-5 biotite 7 traverse </t>
  </si>
  <si>
    <t xml:space="preserve">Line 23 3-5 biotite 7 traverse </t>
  </si>
  <si>
    <t xml:space="preserve">Line 22 3-5 biotite 7 traverse </t>
  </si>
  <si>
    <t xml:space="preserve">Line 21 3-5 biotite 7 traverse </t>
  </si>
  <si>
    <t xml:space="preserve">Line 20 3-5 biotite 7 traverse </t>
  </si>
  <si>
    <t xml:space="preserve">Line 19 3-5 biotite 7 traverse </t>
  </si>
  <si>
    <t xml:space="preserve">Line 18 3-5 biotite 7 traverse </t>
  </si>
  <si>
    <t xml:space="preserve">Line 17 3-5 biotite 7 traverse </t>
  </si>
  <si>
    <t xml:space="preserve">Line 16 3-5 biotite 7 traverse </t>
  </si>
  <si>
    <t xml:space="preserve">Line 15 3-5 biotite 7 traverse </t>
  </si>
  <si>
    <t xml:space="preserve">Line 14 3-5 biotite 7 traverse </t>
  </si>
  <si>
    <t xml:space="preserve">Line 13 3-5 biotite 7 traverse </t>
  </si>
  <si>
    <t xml:space="preserve">Line 12 3-5 biotite 7 traverse </t>
  </si>
  <si>
    <t xml:space="preserve">Line 11 3-5 biotite 7 traverse </t>
  </si>
  <si>
    <t xml:space="preserve">Line 10 3-5 biotite 7 traverse </t>
  </si>
  <si>
    <t xml:space="preserve">Line 9 3-5 biotite 7 traverse </t>
  </si>
  <si>
    <t xml:space="preserve">Line 8 3-5 biotite 7 traverse </t>
  </si>
  <si>
    <t xml:space="preserve">Line 7 3-5 biotite 7 traverse </t>
  </si>
  <si>
    <t xml:space="preserve">Line 6 3-5 biotite 7 traverse </t>
  </si>
  <si>
    <t xml:space="preserve">Line 5 3-5 biotite 7 traverse </t>
  </si>
  <si>
    <t xml:space="preserve">Line 4 3-5 biotite 7 traverse </t>
  </si>
  <si>
    <t xml:space="preserve">Line 3 3-5 biotite 7 traverse </t>
  </si>
  <si>
    <t xml:space="preserve">Line 2 3-5 biotite 7 traverse </t>
  </si>
  <si>
    <t>12.2 um</t>
  </si>
  <si>
    <t xml:space="preserve">Line 1 3-5 biotite 7 traverse </t>
  </si>
  <si>
    <t xml:space="preserve">3-5 biotite6 tip.1 </t>
  </si>
  <si>
    <t xml:space="preserve">Line 10 3-5 biot6 </t>
  </si>
  <si>
    <t xml:space="preserve">Line 9 3-5 biot6 </t>
  </si>
  <si>
    <t xml:space="preserve">Line 8 3-5 biot6 </t>
  </si>
  <si>
    <t xml:space="preserve">Line 7 3-5 biot6 </t>
  </si>
  <si>
    <t xml:space="preserve">Line 6 3-5 biot6 </t>
  </si>
  <si>
    <t xml:space="preserve">Line 5 3-5 biot6 </t>
  </si>
  <si>
    <t xml:space="preserve">Line 4 3-5 biot6 </t>
  </si>
  <si>
    <t xml:space="preserve">Line 3 3-5 biot6 </t>
  </si>
  <si>
    <t xml:space="preserve">Line 2 3-5 biot6 </t>
  </si>
  <si>
    <t>5 um</t>
  </si>
  <si>
    <t xml:space="preserve">Line 1 3-5 biot6 </t>
  </si>
  <si>
    <t xml:space="preserve">3-5 biotite5.9 </t>
  </si>
  <si>
    <t xml:space="preserve">3-5 biotite5.8 </t>
  </si>
  <si>
    <t xml:space="preserve">3-5 biotite5.7 </t>
  </si>
  <si>
    <t xml:space="preserve">3-5 biotite5.6 </t>
  </si>
  <si>
    <t xml:space="preserve">3-5 biotite5.4 </t>
  </si>
  <si>
    <t xml:space="preserve">3-5 biotite5.3 </t>
  </si>
  <si>
    <t xml:space="preserve">3-5 biotite5.2 </t>
  </si>
  <si>
    <t xml:space="preserve">3-5 biotite5.1 </t>
  </si>
  <si>
    <t xml:space="preserve">3-5 biotite4.9 </t>
  </si>
  <si>
    <t xml:space="preserve">3-5 biotite4.8 </t>
  </si>
  <si>
    <t xml:space="preserve">3-5 biotite4.7 </t>
  </si>
  <si>
    <t xml:space="preserve">3-5 biotite4.6 </t>
  </si>
  <si>
    <t xml:space="preserve">3-5 biotite4.5 </t>
  </si>
  <si>
    <t xml:space="preserve">3-5 biotite4.4 </t>
  </si>
  <si>
    <t xml:space="preserve">3-5 biotite4.3 </t>
  </si>
  <si>
    <t xml:space="preserve">3-5 biotite4.2 </t>
  </si>
  <si>
    <t xml:space="preserve">3-5 biotite4.1 </t>
  </si>
  <si>
    <t xml:space="preserve">Line 20 3-5 biot 3 width </t>
  </si>
  <si>
    <t xml:space="preserve">Line 19 3-5 biot 3 width </t>
  </si>
  <si>
    <t xml:space="preserve">Line 18 3-5 biot 3 width </t>
  </si>
  <si>
    <t xml:space="preserve">Line 17 3-5 biot 3 width </t>
  </si>
  <si>
    <t xml:space="preserve">Line 16 3-5 biot 3 width </t>
  </si>
  <si>
    <t xml:space="preserve">Line 15 3-5 biot 3 width </t>
  </si>
  <si>
    <t xml:space="preserve">Line 14 3-5 biot 3 width </t>
  </si>
  <si>
    <t xml:space="preserve">Line 13 3-5 biot 3 width </t>
  </si>
  <si>
    <t xml:space="preserve">Line 12 3-5 biot 3 width </t>
  </si>
  <si>
    <t xml:space="preserve">Line 11 3-5 biot 3 width </t>
  </si>
  <si>
    <t xml:space="preserve">Line 10 3-5 biot 3 width </t>
  </si>
  <si>
    <t xml:space="preserve">Line 9 3-5 biot 3 width </t>
  </si>
  <si>
    <t xml:space="preserve">Line 8 3-5 biot 3 width </t>
  </si>
  <si>
    <t xml:space="preserve">Line 7 3-5 biot 3 width </t>
  </si>
  <si>
    <t xml:space="preserve">Line 6 3-5 biot 3 width </t>
  </si>
  <si>
    <t xml:space="preserve">Line 5 3-5 biot 3 width </t>
  </si>
  <si>
    <t xml:space="preserve">Line 4 3-5 biot 3 width </t>
  </si>
  <si>
    <t xml:space="preserve">Line 3 3-5 biot 3 width </t>
  </si>
  <si>
    <t xml:space="preserve">Line 2 3-5 biot 3 width </t>
  </si>
  <si>
    <t>8.3 um</t>
  </si>
  <si>
    <t xml:space="preserve">Line 1 3-5 biot 3 width </t>
  </si>
  <si>
    <t xml:space="preserve">Line 30 3-5 biotite3 length </t>
  </si>
  <si>
    <t xml:space="preserve">Line 29 3-5 biotite3 length </t>
  </si>
  <si>
    <t xml:space="preserve">Line 28 3-5 biotite3 length </t>
  </si>
  <si>
    <t xml:space="preserve">Line 27 3-5 biotite3 length </t>
  </si>
  <si>
    <t xml:space="preserve">Line 26 3-5 biotite3 length </t>
  </si>
  <si>
    <t xml:space="preserve">Line 25 3-5 biotite3 length </t>
  </si>
  <si>
    <t xml:space="preserve">Line 24 3-5 biotite3 length </t>
  </si>
  <si>
    <t xml:space="preserve">Line 23 3-5 biotite3 length </t>
  </si>
  <si>
    <t xml:space="preserve">Line 22 3-5 biotite3 length </t>
  </si>
  <si>
    <t xml:space="preserve">Line 21 3-5 biotite3 length </t>
  </si>
  <si>
    <t xml:space="preserve">Line 20 3-5 biotite3 length </t>
  </si>
  <si>
    <t xml:space="preserve">Line 19 3-5 biotite3 length </t>
  </si>
  <si>
    <t xml:space="preserve">Line 18 3-5 biotite3 length </t>
  </si>
  <si>
    <t xml:space="preserve">Line 17 3-5 biotite3 length </t>
  </si>
  <si>
    <t xml:space="preserve">Line 16 3-5 biotite3 length </t>
  </si>
  <si>
    <t xml:space="preserve">Line 15 3-5 biotite3 length </t>
  </si>
  <si>
    <t xml:space="preserve">Line 14 3-5 biotite3 length </t>
  </si>
  <si>
    <t xml:space="preserve">Line 13 3-5 biotite3 length </t>
  </si>
  <si>
    <t xml:space="preserve">Line 12 3-5 biotite3 length </t>
  </si>
  <si>
    <t xml:space="preserve">Line 11 3-5 biotite3 length </t>
  </si>
  <si>
    <t xml:space="preserve">Line 10 3-5 biotite3 length </t>
  </si>
  <si>
    <t xml:space="preserve">Line 9 3-5 biotite3 length </t>
  </si>
  <si>
    <t xml:space="preserve">Line 8 3-5 biotite3 length </t>
  </si>
  <si>
    <t xml:space="preserve">Line 7 3-5 biotite3 length </t>
  </si>
  <si>
    <t xml:space="preserve">Line 6 3-5 biotite3 length </t>
  </si>
  <si>
    <t xml:space="preserve">Line 5 3-5 biotite3 length </t>
  </si>
  <si>
    <t xml:space="preserve">Line 4 3-5 biotite3 length </t>
  </si>
  <si>
    <t xml:space="preserve">Line 3 3-5 biotite3 length </t>
  </si>
  <si>
    <t xml:space="preserve">Line 2 3-5 biotite3 length </t>
  </si>
  <si>
    <t>51 um</t>
  </si>
  <si>
    <t xml:space="preserve">Line 1 3-5 biotite3 length </t>
  </si>
  <si>
    <t xml:space="preserve">3-5 biotite2.6 </t>
  </si>
  <si>
    <t xml:space="preserve">3-5 biotite2.5 </t>
  </si>
  <si>
    <t xml:space="preserve">3-5 biotite2.4 </t>
  </si>
  <si>
    <t xml:space="preserve">3-5 biotite2.3 </t>
  </si>
  <si>
    <t xml:space="preserve">3-5 biotite2.2 </t>
  </si>
  <si>
    <t xml:space="preserve">3-5 biotite1.8 </t>
  </si>
  <si>
    <t xml:space="preserve">3-5 biotite1.7 </t>
  </si>
  <si>
    <t xml:space="preserve">3-5 biotite1.6 </t>
  </si>
  <si>
    <t xml:space="preserve">3-5 biotite1.5 </t>
  </si>
  <si>
    <t xml:space="preserve">3-5 biotite1.4 </t>
  </si>
  <si>
    <t xml:space="preserve">3-5 biotite1.3 </t>
  </si>
  <si>
    <t xml:space="preserve">3-5 biotite1.2 </t>
  </si>
  <si>
    <t xml:space="preserve">3-5 biotite1.1 </t>
  </si>
  <si>
    <t xml:space="preserve">2-1 biot6.3 </t>
  </si>
  <si>
    <t xml:space="preserve">2-1 biot6.2 </t>
  </si>
  <si>
    <t xml:space="preserve">2-1 biot6.1 </t>
  </si>
  <si>
    <t xml:space="preserve">2-1 biot3.2 </t>
  </si>
  <si>
    <t xml:space="preserve">2-1 biot2.4 </t>
  </si>
  <si>
    <t xml:space="preserve">2-1 biot2.3 </t>
  </si>
  <si>
    <t xml:space="preserve">2-1 biot2.1 </t>
  </si>
  <si>
    <t xml:space="preserve">2-1 biot1.5 </t>
  </si>
  <si>
    <t xml:space="preserve">2-1 biot1.4 </t>
  </si>
  <si>
    <t xml:space="preserve">2-1 biot1.3 </t>
  </si>
  <si>
    <t xml:space="preserve">2-1 biot1.2 </t>
  </si>
  <si>
    <t xml:space="preserve">2-1 biot1.1 </t>
  </si>
  <si>
    <t xml:space="preserve">1-3 small biot </t>
  </si>
  <si>
    <t xml:space="preserve">Line 15 2-2 biotite 1 </t>
  </si>
  <si>
    <t xml:space="preserve">Line 14 2-2 biotite 1 </t>
  </si>
  <si>
    <t xml:space="preserve">Line 13 2-2 biotite 1 </t>
  </si>
  <si>
    <t xml:space="preserve">Line 12 2-2 biotite 1 </t>
  </si>
  <si>
    <t xml:space="preserve">Line 11 2-2 biotite 1 </t>
  </si>
  <si>
    <t xml:space="preserve">Line 10 2-2 biotite 1 </t>
  </si>
  <si>
    <t xml:space="preserve">Line 9 2-2 biotite 1 </t>
  </si>
  <si>
    <t xml:space="preserve">Line 8 2-2 biotite 1 </t>
  </si>
  <si>
    <t xml:space="preserve">Line 7 2-2 biotite 1 </t>
  </si>
  <si>
    <t xml:space="preserve">Line 6 2-2 biotite 1 </t>
  </si>
  <si>
    <t xml:space="preserve">Line 5 2-2 biotite 1 </t>
  </si>
  <si>
    <t xml:space="preserve">Line 4 2-2 biotite 1 </t>
  </si>
  <si>
    <t xml:space="preserve">Line 3 2-2 biotite 1 </t>
  </si>
  <si>
    <t xml:space="preserve">Line 2 2-2 biotite 1 </t>
  </si>
  <si>
    <t>10.6 um</t>
  </si>
  <si>
    <t xml:space="preserve">Line 1 2-2 biotite 1 </t>
  </si>
  <si>
    <t xml:space="preserve">1-6 biot 8.4 </t>
  </si>
  <si>
    <t xml:space="preserve">1-6 biot 8.3 </t>
  </si>
  <si>
    <t xml:space="preserve">1-6 biot 8.2 </t>
  </si>
  <si>
    <t xml:space="preserve">1-6 biot 8.1 </t>
  </si>
  <si>
    <t xml:space="preserve">1-6 biot 7.10 </t>
  </si>
  <si>
    <t xml:space="preserve">1-6 biot 7.9 </t>
  </si>
  <si>
    <t xml:space="preserve">1-6 biot 7.8 </t>
  </si>
  <si>
    <t xml:space="preserve">1-6 biot 7.7 </t>
  </si>
  <si>
    <t xml:space="preserve">1-6 biot 7.6 </t>
  </si>
  <si>
    <t xml:space="preserve">1-6 biot 7.5 </t>
  </si>
  <si>
    <t xml:space="preserve">1-6 biot 7.4 </t>
  </si>
  <si>
    <t xml:space="preserve">1-6 biot 7.3 </t>
  </si>
  <si>
    <t xml:space="preserve">1-6 biot 7.2 </t>
  </si>
  <si>
    <t xml:space="preserve">1-6 biot 7.1 </t>
  </si>
  <si>
    <t xml:space="preserve">1-6 biot 6.7 </t>
  </si>
  <si>
    <t xml:space="preserve">1-6 biot 6.6 </t>
  </si>
  <si>
    <t xml:space="preserve">1-6 biot 6.5 </t>
  </si>
  <si>
    <t xml:space="preserve">1-6 biot 6.4 </t>
  </si>
  <si>
    <t xml:space="preserve">1-6 biot 6.3 </t>
  </si>
  <si>
    <t xml:space="preserve">1-6 biot 6.2 </t>
  </si>
  <si>
    <t xml:space="preserve">1-6 biot 6.1 </t>
  </si>
  <si>
    <t xml:space="preserve">1-6 biot 5.8 </t>
  </si>
  <si>
    <t xml:space="preserve">1-6 biot 5.7 </t>
  </si>
  <si>
    <t xml:space="preserve">1-6 biot 5.6 </t>
  </si>
  <si>
    <t xml:space="preserve">1-6 biot 5.5 </t>
  </si>
  <si>
    <t xml:space="preserve">1-6 biot 5.4 </t>
  </si>
  <si>
    <t xml:space="preserve">1-6 biot 5.3 </t>
  </si>
  <si>
    <t xml:space="preserve">1-6 biot 5.2 </t>
  </si>
  <si>
    <t xml:space="preserve">1-6 biot 5.1 </t>
  </si>
  <si>
    <t xml:space="preserve">1-6 biot 4.6 </t>
  </si>
  <si>
    <t xml:space="preserve">1-6 biot 4.5 </t>
  </si>
  <si>
    <t xml:space="preserve">1-6 biot 4.4 </t>
  </si>
  <si>
    <t xml:space="preserve">1-6 biot 4.3 </t>
  </si>
  <si>
    <t xml:space="preserve">1-6 biot 4.2 </t>
  </si>
  <si>
    <t xml:space="preserve">1-6 biot 4.1 </t>
  </si>
  <si>
    <t xml:space="preserve">1-6 biot 3.4 </t>
  </si>
  <si>
    <t xml:space="preserve">1-6 biot 3.3 </t>
  </si>
  <si>
    <t xml:space="preserve">1-6 biot 3.2 </t>
  </si>
  <si>
    <t xml:space="preserve">1-6 biot 3.1 </t>
  </si>
  <si>
    <t xml:space="preserve">1-6 biot 2.8 </t>
  </si>
  <si>
    <t xml:space="preserve">1-6 biot 2.7 </t>
  </si>
  <si>
    <t xml:space="preserve">1-6 biot 2.6 </t>
  </si>
  <si>
    <t xml:space="preserve">1-6 biot 2.5 </t>
  </si>
  <si>
    <t xml:space="preserve">1-6 biot 2.4 </t>
  </si>
  <si>
    <t xml:space="preserve">1-6 biot 2.3 </t>
  </si>
  <si>
    <t xml:space="preserve">1-6 biot 2.2 </t>
  </si>
  <si>
    <t xml:space="preserve">1-6 biot 2.1 </t>
  </si>
  <si>
    <t xml:space="preserve">1-6 biot 1.7 </t>
  </si>
  <si>
    <t xml:space="preserve">1-6 biot 1.6 </t>
  </si>
  <si>
    <t xml:space="preserve">1-6 biot 1.5 </t>
  </si>
  <si>
    <t xml:space="preserve">1-6 biot 1.4 </t>
  </si>
  <si>
    <t xml:space="preserve">1-6 biot 1.3 </t>
  </si>
  <si>
    <t xml:space="preserve">1-6 biot 1.2 </t>
  </si>
  <si>
    <t xml:space="preserve">1-6 biot 1.1 </t>
  </si>
  <si>
    <t xml:space="preserve">Line 20 1-6 biotite 10 tip </t>
  </si>
  <si>
    <t xml:space="preserve">Line 19 1-6 biotite 10 tip </t>
  </si>
  <si>
    <t xml:space="preserve">Line 18 1-6 biotite 10 tip </t>
  </si>
  <si>
    <t xml:space="preserve">Line 17 1-6 biotite 10 tip </t>
  </si>
  <si>
    <t xml:space="preserve">Line 16 1-6 biotite 10 tip </t>
  </si>
  <si>
    <t xml:space="preserve">Line 15 1-6 biotite 10 tip </t>
  </si>
  <si>
    <t xml:space="preserve">Line 14 1-6 biotite 10 tip </t>
  </si>
  <si>
    <t xml:space="preserve">Line 13 1-6 biotite 10 tip </t>
  </si>
  <si>
    <t xml:space="preserve">Line 12 1-6 biotite 10 tip </t>
  </si>
  <si>
    <t xml:space="preserve">Line 11 1-6 biotite 10 tip </t>
  </si>
  <si>
    <t xml:space="preserve">Line 10 1-6 biotite 10 tip </t>
  </si>
  <si>
    <t xml:space="preserve">Line 9 1-6 biotite 10 tip </t>
  </si>
  <si>
    <t xml:space="preserve">Line 8 1-6 biotite 10 tip </t>
  </si>
  <si>
    <t xml:space="preserve">Line 7 1-6 biotite 10 tip </t>
  </si>
  <si>
    <t xml:space="preserve">Line 6 1-6 biotite 10 tip </t>
  </si>
  <si>
    <t xml:space="preserve">Line 5 1-6 biotite 10 tip </t>
  </si>
  <si>
    <t xml:space="preserve">Line 4 1-6 biotite 10 tip </t>
  </si>
  <si>
    <t xml:space="preserve">Line 3 1-6 biotite 10 tip </t>
  </si>
  <si>
    <t xml:space="preserve">Line 2 1-6 biotite 10 tip </t>
  </si>
  <si>
    <t>9 um</t>
  </si>
  <si>
    <t xml:space="preserve">Line 1 1-6 biotite 10 tip </t>
  </si>
  <si>
    <t xml:space="preserve">Line 20 1-6 biotite 10 </t>
  </si>
  <si>
    <t xml:space="preserve">Line 19 1-6 biotite 10 </t>
  </si>
  <si>
    <t xml:space="preserve">Line 16 1-6 biotite 10 </t>
  </si>
  <si>
    <t xml:space="preserve">Line 15 1-6 biotite 10 </t>
  </si>
  <si>
    <t xml:space="preserve">Line 13 1-6 biotite 10 </t>
  </si>
  <si>
    <t xml:space="preserve">Line 12 1-6 biotite 10 </t>
  </si>
  <si>
    <t xml:space="preserve">Line 11 1-6 biotite 10 </t>
  </si>
  <si>
    <t xml:space="preserve">Line 10 1-6 biotite 10 </t>
  </si>
  <si>
    <t xml:space="preserve">Line 9 1-6 biotite 10 </t>
  </si>
  <si>
    <t xml:space="preserve">Line 8 1-6 biotite 10 </t>
  </si>
  <si>
    <t xml:space="preserve">Line 7 1-6 biotite 10 </t>
  </si>
  <si>
    <t xml:space="preserve">Line 5 1-6 biotite 10 </t>
  </si>
  <si>
    <t xml:space="preserve">Line 4 1-6 biotite 10 </t>
  </si>
  <si>
    <t xml:space="preserve">Line 3 1-6 biotite 10 </t>
  </si>
  <si>
    <t xml:space="preserve">Line 2 1-6 biotite 10 </t>
  </si>
  <si>
    <t>8.7 um</t>
  </si>
  <si>
    <t xml:space="preserve">Line 1 1-6 biotite 10 </t>
  </si>
  <si>
    <t xml:space="preserve">1-6 biotite 9 interior </t>
  </si>
  <si>
    <t xml:space="preserve">1-6 biotite 9 end </t>
  </si>
  <si>
    <t xml:space="preserve">Line 15 1-6 biotite 9 </t>
  </si>
  <si>
    <t xml:space="preserve">Line 14 1-6 biotite 9 </t>
  </si>
  <si>
    <t xml:space="preserve">Line 13 1-6 biotite 9 </t>
  </si>
  <si>
    <t xml:space="preserve">Line 12 1-6 biotite 9 </t>
  </si>
  <si>
    <t xml:space="preserve">Line 11 1-6 biotite 9 </t>
  </si>
  <si>
    <t xml:space="preserve">Line 10 1-6 biotite 9 </t>
  </si>
  <si>
    <t xml:space="preserve">Line 9 1-6 biotite 9 </t>
  </si>
  <si>
    <t xml:space="preserve">Line 8 1-6 biotite 9 </t>
  </si>
  <si>
    <t xml:space="preserve">Line 7 1-6 biotite 9 </t>
  </si>
  <si>
    <t xml:space="preserve">Line 6 1-6 biotite 9 </t>
  </si>
  <si>
    <t xml:space="preserve">Line 5 1-6 biotite 9 </t>
  </si>
  <si>
    <t xml:space="preserve">Line 4 1-6 biotite 9 </t>
  </si>
  <si>
    <t xml:space="preserve">Line 3 1-6 biotite 9 </t>
  </si>
  <si>
    <t xml:space="preserve">Line 2 1-6 biotite 9 </t>
  </si>
  <si>
    <t xml:space="preserve">Line 1 1-6 biotite 9 </t>
  </si>
  <si>
    <t xml:space="preserve">Line 25 1-6 biotite 8 </t>
  </si>
  <si>
    <t xml:space="preserve">Line 24 1-6 biotite 8 </t>
  </si>
  <si>
    <t xml:space="preserve">Line 23 1-6 biotite 8 </t>
  </si>
  <si>
    <t xml:space="preserve">Line 22 1-6 biotite 8 </t>
  </si>
  <si>
    <t xml:space="preserve">Line 20 1-6 biotite 8 </t>
  </si>
  <si>
    <t xml:space="preserve">Line 19 1-6 biotite 8 </t>
  </si>
  <si>
    <t xml:space="preserve">Line 17 1-6 biotite 8 </t>
  </si>
  <si>
    <t xml:space="preserve">Line 16 1-6 biotite 8 </t>
  </si>
  <si>
    <t xml:space="preserve">Line 15 1-6 biotite 8 </t>
  </si>
  <si>
    <t xml:space="preserve">Line 13 1-6 biotite 8 </t>
  </si>
  <si>
    <t xml:space="preserve">Line 12 1-6 biotite 8 </t>
  </si>
  <si>
    <t xml:space="preserve">Line 11 1-6 biotite 8 </t>
  </si>
  <si>
    <t xml:space="preserve">Line 10 1-6 biotite 8 </t>
  </si>
  <si>
    <t xml:space="preserve">Line 9 1-6 biotite 8 </t>
  </si>
  <si>
    <t xml:space="preserve">Line 8 1-6 biotite 8 </t>
  </si>
  <si>
    <t xml:space="preserve">Line 7 1-6 biotite 8 </t>
  </si>
  <si>
    <t xml:space="preserve">Line 6 1-6 biotite 8 </t>
  </si>
  <si>
    <t xml:space="preserve">Line 5 1-6 biotite 8 </t>
  </si>
  <si>
    <t xml:space="preserve">Line 4 1-6 biotite 8 </t>
  </si>
  <si>
    <t xml:space="preserve">Line 3 1-6 biotite 8 </t>
  </si>
  <si>
    <t xml:space="preserve">Line 2 1-6 biotite 8 </t>
  </si>
  <si>
    <t>2.6 um</t>
  </si>
  <si>
    <t xml:space="preserve">Line 1 1-6 biotite 8 </t>
  </si>
  <si>
    <t xml:space="preserve">Line 15 1-6 biotite 7 </t>
  </si>
  <si>
    <t xml:space="preserve">Line 14 1-6 biotite 7 </t>
  </si>
  <si>
    <t xml:space="preserve">Line 13 1-6 biotite 7 </t>
  </si>
  <si>
    <t xml:space="preserve">Line 12 1-6 biotite 7 </t>
  </si>
  <si>
    <t xml:space="preserve">Line 11 1-6 biotite 7 </t>
  </si>
  <si>
    <t xml:space="preserve">Line 10 1-6 biotite 7 </t>
  </si>
  <si>
    <t xml:space="preserve">Line 9 1-6 biotite 7 </t>
  </si>
  <si>
    <t xml:space="preserve">Line 8 1-6 biotite 7 </t>
  </si>
  <si>
    <t xml:space="preserve">Line 7 1-6 biotite 7 </t>
  </si>
  <si>
    <t xml:space="preserve">Line 6 1-6 biotite 7 </t>
  </si>
  <si>
    <t xml:space="preserve">Line 5 1-6 biotite 7 </t>
  </si>
  <si>
    <t xml:space="preserve">Line 4 1-6 biotite 7 </t>
  </si>
  <si>
    <t xml:space="preserve">Line 3 1-6 biotite 7 </t>
  </si>
  <si>
    <t xml:space="preserve">Line 2 1-6 biotite 7 </t>
  </si>
  <si>
    <t>29 um</t>
  </si>
  <si>
    <t xml:space="preserve">Line 1 1-6 biotite 7 </t>
  </si>
  <si>
    <t xml:space="preserve">Line 25 1-6 biotite 7 </t>
  </si>
  <si>
    <t xml:space="preserve">Line 24 1-6 biotite 7 </t>
  </si>
  <si>
    <t xml:space="preserve">Line 23 1-6 biotite 7 </t>
  </si>
  <si>
    <t xml:space="preserve">Line 22 1-6 biotite 7 </t>
  </si>
  <si>
    <t xml:space="preserve">Line 21 1-6 biotite 7 </t>
  </si>
  <si>
    <t xml:space="preserve">Line 19 1-6 biotite 7 </t>
  </si>
  <si>
    <t xml:space="preserve">Line 17 1-6 biotite 7 </t>
  </si>
  <si>
    <t xml:space="preserve">Line 16 1-6 biotite 7 </t>
  </si>
  <si>
    <t>5.4 um</t>
  </si>
  <si>
    <t xml:space="preserve">Line 15 1-6 biotite 6 </t>
  </si>
  <si>
    <t xml:space="preserve">Line 14 1-6 biotite 6 </t>
  </si>
  <si>
    <t xml:space="preserve">Line 13 1-6 biotite 6 </t>
  </si>
  <si>
    <t xml:space="preserve">Line 12 1-6 biotite 6 </t>
  </si>
  <si>
    <t xml:space="preserve">Line 11 1-6 biotite 6 </t>
  </si>
  <si>
    <t xml:space="preserve">Line 10 1-6 biotite 6 </t>
  </si>
  <si>
    <t xml:space="preserve">Line 9 1-6 biotite 6 </t>
  </si>
  <si>
    <t xml:space="preserve">Line 8 1-6 biotite 6 </t>
  </si>
  <si>
    <t xml:space="preserve">Line 7 1-6 biotite 6 </t>
  </si>
  <si>
    <t xml:space="preserve">Line 6 1-6 biotite 6 </t>
  </si>
  <si>
    <t xml:space="preserve">Line 5 1-6 biotite 6 </t>
  </si>
  <si>
    <t xml:space="preserve">Line 4 1-6 biotite 6 </t>
  </si>
  <si>
    <t xml:space="preserve">Line 3 1-6 biotite 6 </t>
  </si>
  <si>
    <t xml:space="preserve">Line 2 1-6 biotite 6 </t>
  </si>
  <si>
    <t xml:space="preserve">Line 1 1-6 biotite 6 </t>
  </si>
  <si>
    <t xml:space="preserve">Line 10 1-6 biotite 5 </t>
  </si>
  <si>
    <t xml:space="preserve">Line 9 1-6 biotite 5 </t>
  </si>
  <si>
    <t xml:space="preserve">Line 8 1-6 biotite 5 </t>
  </si>
  <si>
    <t xml:space="preserve">Line 7 1-6 biotite 5 </t>
  </si>
  <si>
    <t xml:space="preserve">Line 6 1-6 biotite 5 </t>
  </si>
  <si>
    <t xml:space="preserve">Line 5 1-6 biotite 5 </t>
  </si>
  <si>
    <t xml:space="preserve">Line 4 1-6 biotite 5 </t>
  </si>
  <si>
    <t xml:space="preserve">Line 3 1-6 biotite 5 </t>
  </si>
  <si>
    <t xml:space="preserve">Line 2 1-6 biotite 5 </t>
  </si>
  <si>
    <t>26 um</t>
  </si>
  <si>
    <t xml:space="preserve">Line 1 1-6 biotite 5 </t>
  </si>
  <si>
    <t xml:space="preserve">Line 10 1-6 biotite 4 </t>
  </si>
  <si>
    <t xml:space="preserve">Line 9 1-6 biotite 4 </t>
  </si>
  <si>
    <t xml:space="preserve">Line 8 1-6 biotite 4 </t>
  </si>
  <si>
    <t xml:space="preserve">Line 7 1-6 biotite 4 </t>
  </si>
  <si>
    <t xml:space="preserve">Line 4 1-6 biotite 4 </t>
  </si>
  <si>
    <t xml:space="preserve">Line 3 1-6 biotite 4 </t>
  </si>
  <si>
    <t xml:space="preserve">Line 2 1-6 biotite 4 </t>
  </si>
  <si>
    <t>14.6 um</t>
  </si>
  <si>
    <t xml:space="preserve">Line 1 1-6 biotite 4 </t>
  </si>
  <si>
    <t xml:space="preserve">Line 15 1-6 biotite 3 </t>
  </si>
  <si>
    <t xml:space="preserve">Line 14 1-6 biotite 3 </t>
  </si>
  <si>
    <t xml:space="preserve">Line 13 1-6 biotite 3 </t>
  </si>
  <si>
    <t xml:space="preserve">Line 12 1-6 biotite 3 </t>
  </si>
  <si>
    <t xml:space="preserve">Line 11 1-6 biotite 3 </t>
  </si>
  <si>
    <t xml:space="preserve">Line 10 1-6 biotite 3 </t>
  </si>
  <si>
    <t xml:space="preserve">Line 9 1-6 biotite 3 </t>
  </si>
  <si>
    <t xml:space="preserve">Line 8 1-6 biotite 3 </t>
  </si>
  <si>
    <t xml:space="preserve">Line 7 1-6 biotite 3 </t>
  </si>
  <si>
    <t xml:space="preserve">Line 6 1-6 biotite 3 </t>
  </si>
  <si>
    <t xml:space="preserve">Line 5 1-6 biotite 3 </t>
  </si>
  <si>
    <t xml:space="preserve">Line 4 1-6 biotite 3 </t>
  </si>
  <si>
    <t xml:space="preserve">Line 3 1-6 biotite 3 </t>
  </si>
  <si>
    <t xml:space="preserve">Line 2 1-6 biotite 3 </t>
  </si>
  <si>
    <t>11.9 um</t>
  </si>
  <si>
    <t xml:space="preserve">Line 1 1-6 biotite 3 </t>
  </si>
  <si>
    <t xml:space="preserve">Line 20 1-6 biotite 2 </t>
  </si>
  <si>
    <t xml:space="preserve">Line 19 1-6 biotite 2 </t>
  </si>
  <si>
    <t xml:space="preserve">Line 18 1-6 biotite 2 </t>
  </si>
  <si>
    <t xml:space="preserve">Line 17 1-6 biotite 2 </t>
  </si>
  <si>
    <t xml:space="preserve">Line 16 1-6 biotite 2 </t>
  </si>
  <si>
    <t xml:space="preserve">Line 15 1-6 biotite 2 </t>
  </si>
  <si>
    <t xml:space="preserve">Line 14 1-6 biotite 2 </t>
  </si>
  <si>
    <t xml:space="preserve">Line 13 1-6 biotite 2 </t>
  </si>
  <si>
    <t xml:space="preserve">Line 12 1-6 biotite 2 </t>
  </si>
  <si>
    <t xml:space="preserve">Line 11 1-6 biotite 2 </t>
  </si>
  <si>
    <t xml:space="preserve">Line 10 1-6 biotite 2 </t>
  </si>
  <si>
    <t xml:space="preserve">Line 9 1-6 biotite 2 </t>
  </si>
  <si>
    <t xml:space="preserve">Line 8 1-6 biotite 2 </t>
  </si>
  <si>
    <t xml:space="preserve">Line 7 1-6 biotite 2 </t>
  </si>
  <si>
    <t xml:space="preserve">Line 5 1-6 biotite 2 </t>
  </si>
  <si>
    <t xml:space="preserve">Line 2 1-6 biotite 2 </t>
  </si>
  <si>
    <t xml:space="preserve">Line 6 1-6 biotite 2 </t>
  </si>
  <si>
    <t xml:space="preserve">Line 4 1-6 biotite 2 </t>
  </si>
  <si>
    <t xml:space="preserve">Line 3 1-6 biotite 2 </t>
  </si>
  <si>
    <t>11.8 um</t>
  </si>
  <si>
    <t xml:space="preserve">Line 1 1-6 biotite 2 </t>
  </si>
  <si>
    <t xml:space="preserve">Line 15 1-6 biotite 1 </t>
  </si>
  <si>
    <t xml:space="preserve">Line 14 1-6 biotite 1 </t>
  </si>
  <si>
    <t xml:space="preserve">Line 13 1-6 biotite 1 </t>
  </si>
  <si>
    <t xml:space="preserve">Line 12 1-6 biotite 1 </t>
  </si>
  <si>
    <t xml:space="preserve">Line 11 1-6 biotite 1 </t>
  </si>
  <si>
    <t xml:space="preserve">Line 10 1-6 biotite 1 </t>
  </si>
  <si>
    <t xml:space="preserve">Line 9 1-6 biotite 1 </t>
  </si>
  <si>
    <t xml:space="preserve">Line 8 1-6 biotite 1 </t>
  </si>
  <si>
    <t xml:space="preserve">Line 7 1-6 biotite 1 </t>
  </si>
  <si>
    <t xml:space="preserve">Line 6 1-6 biotite 1 </t>
  </si>
  <si>
    <t xml:space="preserve">Line 5 1-6 biotite 1 </t>
  </si>
  <si>
    <t xml:space="preserve">Line 4 1-6 biotite 1 </t>
  </si>
  <si>
    <t xml:space="preserve">Line 3 1-6 biotite 1 </t>
  </si>
  <si>
    <t xml:space="preserve">Line 2 1-6 biotite 1 </t>
  </si>
  <si>
    <t>14.5 um</t>
  </si>
  <si>
    <t xml:space="preserve">Line 1 1-6 biotite 1 </t>
  </si>
  <si>
    <t>Biotites 1, 3, 5, 9, 10 were 'ugly'</t>
  </si>
  <si>
    <t>Biotites similar to sample 1-4</t>
  </si>
  <si>
    <t>3 um</t>
  </si>
  <si>
    <t xml:space="preserve">Line 11 1-4 biotite 11 length </t>
  </si>
  <si>
    <t xml:space="preserve">Line 10 1-4 biotite 11 length </t>
  </si>
  <si>
    <t xml:space="preserve">Line 9 1-4 biotite 11 length </t>
  </si>
  <si>
    <t xml:space="preserve">Line 8 1-4 biotite 11 length </t>
  </si>
  <si>
    <t xml:space="preserve">Line 7 1-4 biotite 11 length </t>
  </si>
  <si>
    <t xml:space="preserve">Line 6 1-4 biotite 11 length </t>
  </si>
  <si>
    <t xml:space="preserve">Line 5 1-4 biotite 11 length </t>
  </si>
  <si>
    <t xml:space="preserve">Line 4 1-4 biotite 11 length </t>
  </si>
  <si>
    <t xml:space="preserve">Line 3 1-4 biotite 11 length </t>
  </si>
  <si>
    <t xml:space="preserve">Line 2 1-4 biotite 11 length </t>
  </si>
  <si>
    <t>11.5 um</t>
  </si>
  <si>
    <t xml:space="preserve">Line 1 1-4 biotite 11 length </t>
  </si>
  <si>
    <t xml:space="preserve">Line 11 1-4 biotite 11 width </t>
  </si>
  <si>
    <t xml:space="preserve">Line 10 1-4 biotite 11 width </t>
  </si>
  <si>
    <t xml:space="preserve">Line 9 1-4 biotite 11 width </t>
  </si>
  <si>
    <t xml:space="preserve">Line 8 1-4 biotite 11 width </t>
  </si>
  <si>
    <t xml:space="preserve">Line 6 1-4 biotite 11 width </t>
  </si>
  <si>
    <t xml:space="preserve">Line 5 1-4 biotite 11 width </t>
  </si>
  <si>
    <t xml:space="preserve">Line 3 1-4 biotite 11 width </t>
  </si>
  <si>
    <t xml:space="preserve">Line 2 1-4 biotite 11 width </t>
  </si>
  <si>
    <t>2.2. um</t>
  </si>
  <si>
    <t xml:space="preserve">Line 1 1-4 biotite 11 width </t>
  </si>
  <si>
    <t xml:space="preserve">Line 20 1-4 biotite 10 length </t>
  </si>
  <si>
    <t xml:space="preserve">Line 19 1-4 biotite 10 length </t>
  </si>
  <si>
    <t xml:space="preserve">Line 18 1-4 biotite 10 length </t>
  </si>
  <si>
    <t xml:space="preserve">Line 17 1-4 biotite 10 length </t>
  </si>
  <si>
    <t xml:space="preserve">Line 16 1-4 biotite 10 length </t>
  </si>
  <si>
    <t xml:space="preserve">Line 15 1-4 biotite 10 length </t>
  </si>
  <si>
    <t xml:space="preserve">Line 14 1-4 biotite 10 length </t>
  </si>
  <si>
    <t xml:space="preserve">Line 13 1-4 biotite 10 length </t>
  </si>
  <si>
    <t xml:space="preserve">Line 12 1-4 biotite 10 length </t>
  </si>
  <si>
    <t xml:space="preserve">Line 11 1-4 biotite 10 length </t>
  </si>
  <si>
    <t xml:space="preserve">Line 10 1-4 biotite 10 length </t>
  </si>
  <si>
    <t xml:space="preserve">Line 9 1-4 biotite 10 length </t>
  </si>
  <si>
    <t xml:space="preserve">Line 8 1-4 biotite 10 length </t>
  </si>
  <si>
    <t xml:space="preserve">Line 7 1-4 biotite 10 length </t>
  </si>
  <si>
    <t xml:space="preserve">Line 6 1-4 biotite 10 length </t>
  </si>
  <si>
    <t xml:space="preserve">Line 5 1-4 biotite 10 length </t>
  </si>
  <si>
    <t xml:space="preserve">Line 4 1-4 biotite 10 length </t>
  </si>
  <si>
    <t xml:space="preserve">Line 3 1-4 biotite 10 length </t>
  </si>
  <si>
    <t xml:space="preserve">Line 2 1-4 biotite 10 length </t>
  </si>
  <si>
    <t xml:space="preserve">Line 1 1-4 biotite 10 length </t>
  </si>
  <si>
    <t xml:space="preserve">Line 7 1-4 biotite 10 width </t>
  </si>
  <si>
    <t xml:space="preserve">Line 6 1-4 biotite 10 width </t>
  </si>
  <si>
    <t xml:space="preserve">Line 5 1-4 biotite 10 width </t>
  </si>
  <si>
    <t xml:space="preserve">Line 4 1-4 biotite 10 width </t>
  </si>
  <si>
    <t xml:space="preserve">Line 3 1-4 biotite 10 width </t>
  </si>
  <si>
    <t xml:space="preserve">Line 2 1-4 biotite 10 width </t>
  </si>
  <si>
    <t xml:space="preserve">Line 1 1-4 biotite 10 width </t>
  </si>
  <si>
    <t xml:space="preserve">Line 12 1-4 biotite 9 </t>
  </si>
  <si>
    <t xml:space="preserve">Line 11 1-4 biotite 9 </t>
  </si>
  <si>
    <t xml:space="preserve">Line 10 1-4 biotite 9 </t>
  </si>
  <si>
    <t xml:space="preserve">Line 9 1-4 biotite 9 </t>
  </si>
  <si>
    <t xml:space="preserve">Line 8 1-4 biotite 9 </t>
  </si>
  <si>
    <t xml:space="preserve">Line 7 1-4 biotite 9 </t>
  </si>
  <si>
    <t xml:space="preserve">Line 6 1-4 biotite 9 </t>
  </si>
  <si>
    <t xml:space="preserve">Line 5 1-4 biotite 9 </t>
  </si>
  <si>
    <t xml:space="preserve">Line 4 1-4 biotite 9 </t>
  </si>
  <si>
    <t xml:space="preserve">Line 3 1-4 biotite 9 </t>
  </si>
  <si>
    <t xml:space="preserve">Line 2 1-4 biotite 9 </t>
  </si>
  <si>
    <t>12 um</t>
  </si>
  <si>
    <t xml:space="preserve">Line 1 1-4 biotite 9 </t>
  </si>
  <si>
    <t xml:space="preserve">Line 15 1-4 biotite 8 </t>
  </si>
  <si>
    <t xml:space="preserve">Line 14 1-4 biotite 8 </t>
  </si>
  <si>
    <t xml:space="preserve">Line 13 1-4 biotite 8 </t>
  </si>
  <si>
    <t xml:space="preserve">Line 12 1-4 biotite 8 </t>
  </si>
  <si>
    <t xml:space="preserve">Line 11 1-4 biotite 8 </t>
  </si>
  <si>
    <t xml:space="preserve">Line 10 1-4 biotite 8 </t>
  </si>
  <si>
    <t xml:space="preserve">Line 9 1-4 biotite 8 </t>
  </si>
  <si>
    <t xml:space="preserve">Line 8 1-4 biotite 8 </t>
  </si>
  <si>
    <t xml:space="preserve">Line 7 1-4 biotite 8 </t>
  </si>
  <si>
    <t xml:space="preserve">Line 6 1-4 biotite 8 </t>
  </si>
  <si>
    <t xml:space="preserve">Line 5 1-4 biotite 8 </t>
  </si>
  <si>
    <t xml:space="preserve">Line 4 1-4 biotite 8 </t>
  </si>
  <si>
    <t xml:space="preserve">Line 3 1-4 biotite 8 </t>
  </si>
  <si>
    <t xml:space="preserve">Line 2 1-4 biotite 8 </t>
  </si>
  <si>
    <t>11.4 um</t>
  </si>
  <si>
    <t xml:space="preserve">Line 1 1-4 biotite 8 </t>
  </si>
  <si>
    <t xml:space="preserve">Line 15 1-4 biotite 7 </t>
  </si>
  <si>
    <t xml:space="preserve">Line 14 1-4 biotite 7 </t>
  </si>
  <si>
    <t xml:space="preserve">Line 13 1-4 biotite 7 </t>
  </si>
  <si>
    <t xml:space="preserve">Line 12 1-4 biotite 7 </t>
  </si>
  <si>
    <t xml:space="preserve">Line 11 1-4 biotite 7 </t>
  </si>
  <si>
    <t xml:space="preserve">Line 10 1-4 biotite 7 </t>
  </si>
  <si>
    <t xml:space="preserve">Line 9 1-4 biotite 7 </t>
  </si>
  <si>
    <t xml:space="preserve">Line 8 1-4 biotite 7 </t>
  </si>
  <si>
    <t xml:space="preserve">Line 7 1-4 biotite 7 </t>
  </si>
  <si>
    <t xml:space="preserve">Line 6 1-4 biotite 7 </t>
  </si>
  <si>
    <t xml:space="preserve">Line 5 1-4 biotite 7 </t>
  </si>
  <si>
    <t xml:space="preserve">Line 4 1-4 biotite 7 </t>
  </si>
  <si>
    <t xml:space="preserve">Line 3 1-4 biotite 7 </t>
  </si>
  <si>
    <t xml:space="preserve">Line 2 1-4 biotite 7 </t>
  </si>
  <si>
    <t>6.4 um</t>
  </si>
  <si>
    <t xml:space="preserve">Line 1 1-4 biotite 7 </t>
  </si>
  <si>
    <t xml:space="preserve">Line 18 1-4 biotite 6 </t>
  </si>
  <si>
    <t xml:space="preserve">Line 17 1-4 biotite 6 </t>
  </si>
  <si>
    <t xml:space="preserve">Line 16 1-4 biotite 6 </t>
  </si>
  <si>
    <t xml:space="preserve">Line 15 1-4 biotite 6 </t>
  </si>
  <si>
    <t xml:space="preserve">Line 14 1-4 biotite 6 </t>
  </si>
  <si>
    <t xml:space="preserve">Line 13 1-4 biotite 6 </t>
  </si>
  <si>
    <t xml:space="preserve">Line 12 1-4 biotite 6 </t>
  </si>
  <si>
    <t xml:space="preserve">Line 11 1-4 biotite 6 </t>
  </si>
  <si>
    <t xml:space="preserve">Line 10 1-4 biotite 6 </t>
  </si>
  <si>
    <t xml:space="preserve">Line 9 1-4 biotite 6 </t>
  </si>
  <si>
    <t xml:space="preserve">Line 8 1-4 biotite 6 </t>
  </si>
  <si>
    <t xml:space="preserve">Line 7 1-4 biotite 6 </t>
  </si>
  <si>
    <t xml:space="preserve">Line 6 1-4 biotite 6 </t>
  </si>
  <si>
    <t xml:space="preserve">Line 5 1-4 biotite 6 </t>
  </si>
  <si>
    <t xml:space="preserve">Line 4 1-4 biotite 6 </t>
  </si>
  <si>
    <t xml:space="preserve">Line 3 1-4 biotite 6 </t>
  </si>
  <si>
    <t xml:space="preserve">Line 2 1-4 biotite 6 </t>
  </si>
  <si>
    <t xml:space="preserve">Line 1 1-4 biotite 6 </t>
  </si>
  <si>
    <t xml:space="preserve">Line 7 1-4 biotite 5 </t>
  </si>
  <si>
    <t xml:space="preserve">Line 6 1-4 biotite 5 </t>
  </si>
  <si>
    <t xml:space="preserve">Line 5 1-4 biotite 5 </t>
  </si>
  <si>
    <t xml:space="preserve">Line 4 1-4 biotite 5 </t>
  </si>
  <si>
    <t xml:space="preserve">Line 3 1-4 biotite 5 </t>
  </si>
  <si>
    <t>5.3 um</t>
  </si>
  <si>
    <t xml:space="preserve">Line 2 1-4 biotite 5 </t>
  </si>
  <si>
    <t xml:space="preserve">Line 15 1-4 biotite4 </t>
  </si>
  <si>
    <t xml:space="preserve">Line 14 1-4 biotite4 </t>
  </si>
  <si>
    <t xml:space="preserve">Line 13 1-4 biotite4 </t>
  </si>
  <si>
    <t xml:space="preserve">Line 12 1-4 biotite4 </t>
  </si>
  <si>
    <t xml:space="preserve">Line 11 1-4 biotite4 </t>
  </si>
  <si>
    <t xml:space="preserve">Line 10 1-4 biotite4 </t>
  </si>
  <si>
    <t xml:space="preserve">Line 9 1-4 biotite4 </t>
  </si>
  <si>
    <t xml:space="preserve">Line 8 1-4 biotite4 </t>
  </si>
  <si>
    <t xml:space="preserve">Line 7 1-4 biotite4 </t>
  </si>
  <si>
    <t xml:space="preserve">Line 6 1-4 biotite4 </t>
  </si>
  <si>
    <t xml:space="preserve">Line 5 1-4 biotite4 </t>
  </si>
  <si>
    <t xml:space="preserve">Line 4 1-4 biotite4 </t>
  </si>
  <si>
    <t xml:space="preserve">Line 3 1-4 biotite4 </t>
  </si>
  <si>
    <t xml:space="preserve">Line 2 1-4 biotite4 </t>
  </si>
  <si>
    <t>9.4 um</t>
  </si>
  <si>
    <t xml:space="preserve">Line 1 1-4 biotite4 </t>
  </si>
  <si>
    <t xml:space="preserve">Line 10 1-4 biotite 3 </t>
  </si>
  <si>
    <t xml:space="preserve">Line 9 1-4 biotite 3 </t>
  </si>
  <si>
    <t xml:space="preserve">Line 8 1-4 biotite 3 </t>
  </si>
  <si>
    <t xml:space="preserve">Line 7 1-4 biotite 3 </t>
  </si>
  <si>
    <t xml:space="preserve">Line 6 1-4 biotite 3 </t>
  </si>
  <si>
    <t xml:space="preserve">Line 5 1-4 biotite 3 </t>
  </si>
  <si>
    <t xml:space="preserve">Line 4 1-4 biotite 3 </t>
  </si>
  <si>
    <t xml:space="preserve">Line 3 1-4 biotite 3 </t>
  </si>
  <si>
    <t xml:space="preserve">Line 2 1-4 biotite 3 </t>
  </si>
  <si>
    <t>12.8 um</t>
  </si>
  <si>
    <t xml:space="preserve">Line 1 1-4 biotite 3 </t>
  </si>
  <si>
    <t xml:space="preserve">Line 15 1-4 biotite 2 </t>
  </si>
  <si>
    <t xml:space="preserve">Line 13 1-4 biotite 2 </t>
  </si>
  <si>
    <t xml:space="preserve">Line 12 1-4 biotite 2 </t>
  </si>
  <si>
    <t xml:space="preserve">Line 11 1-4 biotite 2 </t>
  </si>
  <si>
    <t xml:space="preserve">Line 10 1-4 biotite 2 </t>
  </si>
  <si>
    <t xml:space="preserve">Line 9 1-4 biotite 2 </t>
  </si>
  <si>
    <t xml:space="preserve">Line 8 1-4 biotite 2 </t>
  </si>
  <si>
    <t xml:space="preserve">Line 7 1-4 biotite 2 </t>
  </si>
  <si>
    <t xml:space="preserve">Line 6 1-4 biotite 2 </t>
  </si>
  <si>
    <t xml:space="preserve">Line 5 1-4 biotite 2 </t>
  </si>
  <si>
    <t xml:space="preserve">Line 4 1-4 biotite 2 </t>
  </si>
  <si>
    <t xml:space="preserve">Line 3 1-4 biotite 2 </t>
  </si>
  <si>
    <t xml:space="preserve">Line 2 1-4 biotite 2 </t>
  </si>
  <si>
    <t>17.1 um</t>
  </si>
  <si>
    <t xml:space="preserve">Line 1 1-4 biotite 2 </t>
  </si>
  <si>
    <t xml:space="preserve">Line 14 1-4 biotite 1 </t>
  </si>
  <si>
    <t xml:space="preserve">Line 13 1-4 biotite 1 </t>
  </si>
  <si>
    <t xml:space="preserve">Line 12 1-4 biotite 1 </t>
  </si>
  <si>
    <t xml:space="preserve">Line 11 1-4 biotite 1 </t>
  </si>
  <si>
    <t xml:space="preserve">Line 10 1-4 biotite 1 </t>
  </si>
  <si>
    <t xml:space="preserve">Line 9 1-4 biotite 1 </t>
  </si>
  <si>
    <t xml:space="preserve">Line 8 1-4 biotite 1 </t>
  </si>
  <si>
    <t xml:space="preserve">Line 7 1-4 biotite 1 </t>
  </si>
  <si>
    <t>Not much zoning because they are so narrow</t>
  </si>
  <si>
    <t xml:space="preserve">Line 6 1-4 biotite 1 </t>
  </si>
  <si>
    <t>Biotites 3, 4, 8, 9, 10 were 'ugly', but not compositionally different it seems</t>
  </si>
  <si>
    <t xml:space="preserve">Line 5 1-4 biotite 1 </t>
  </si>
  <si>
    <t>One is brown under reflected light and looks speckled and 'ugly'</t>
  </si>
  <si>
    <t xml:space="preserve">Line 4 1-4 biotite 1 </t>
  </si>
  <si>
    <t>One is transparent under reflected light and looks 'clean' in BSE/SE</t>
  </si>
  <si>
    <t xml:space="preserve">Line 3 1-4 biotite 1 </t>
  </si>
  <si>
    <t>There are two 'types'</t>
  </si>
  <si>
    <t xml:space="preserve">Line 2 1-4 biotite 1 </t>
  </si>
  <si>
    <t>Biotites in 1-4 are smaller, skinnier than 3-4</t>
  </si>
  <si>
    <t>16.5 um</t>
  </si>
  <si>
    <t xml:space="preserve">Line 1 1-4 biotite 1 </t>
  </si>
  <si>
    <t xml:space="preserve">Line 45 3-4 biotite 6 </t>
  </si>
  <si>
    <t xml:space="preserve">Line 43 3-4 biotite 6 </t>
  </si>
  <si>
    <t xml:space="preserve">Line 42 3-4 biotite 6 </t>
  </si>
  <si>
    <t xml:space="preserve">Line 41 3-4 biotite 6 </t>
  </si>
  <si>
    <t xml:space="preserve">Line 40 3-4 biotite 6 </t>
  </si>
  <si>
    <t xml:space="preserve">Line 39 3-4 biotite 6 </t>
  </si>
  <si>
    <t xml:space="preserve">Line 38 3-4 biotite 6 </t>
  </si>
  <si>
    <t xml:space="preserve">Line 37 3-4 biotite 6 </t>
  </si>
  <si>
    <t xml:space="preserve">Line 36 3-4 biotite 6 </t>
  </si>
  <si>
    <t xml:space="preserve">Line 35 3-4 biotite 6 </t>
  </si>
  <si>
    <t xml:space="preserve">Line 34 3-4 biotite 6 </t>
  </si>
  <si>
    <t xml:space="preserve">Line 33 3-4 biotite 6 </t>
  </si>
  <si>
    <t xml:space="preserve">Line 32 3-4 biotite 6 </t>
  </si>
  <si>
    <t xml:space="preserve">Line 31 3-4 biotite 6 </t>
  </si>
  <si>
    <t xml:space="preserve">Line 30 3-4 biotite 6 </t>
  </si>
  <si>
    <t xml:space="preserve">Line 29 3-4 biotite 6 </t>
  </si>
  <si>
    <t xml:space="preserve">Line 28 3-4 biotite 6 </t>
  </si>
  <si>
    <t xml:space="preserve">Line 27 3-4 biotite 6 </t>
  </si>
  <si>
    <t xml:space="preserve">Line 26 3-4 biotite 6 </t>
  </si>
  <si>
    <t xml:space="preserve">Line 25 3-4 biotite 6 </t>
  </si>
  <si>
    <t xml:space="preserve">Line 24 3-4 biotite 6 </t>
  </si>
  <si>
    <t xml:space="preserve">Line 23 3-4 biotite 6 </t>
  </si>
  <si>
    <t xml:space="preserve">Line 22 3-4 biotite 6 </t>
  </si>
  <si>
    <t xml:space="preserve">Line 21 3-4 biotite 6 </t>
  </si>
  <si>
    <t xml:space="preserve">Line 20 3-4 biotite 6 </t>
  </si>
  <si>
    <t xml:space="preserve">Line 19 3-4 biotite 6 </t>
  </si>
  <si>
    <t xml:space="preserve">Line 18 3-4 biotite 6 </t>
  </si>
  <si>
    <t xml:space="preserve">Line 17 3-4 biotite 6 </t>
  </si>
  <si>
    <t xml:space="preserve">Line 16 3-4 biotite 6 </t>
  </si>
  <si>
    <t xml:space="preserve">Line 15 3-4 biotite 6 </t>
  </si>
  <si>
    <t xml:space="preserve">Line 14 3-4 biotite 6 </t>
  </si>
  <si>
    <t xml:space="preserve">Line 13 3-4 biotite 6 </t>
  </si>
  <si>
    <t xml:space="preserve">Line 12 3-4 biotite 6 </t>
  </si>
  <si>
    <t xml:space="preserve">Line 11 3-4 biotite 6 </t>
  </si>
  <si>
    <t xml:space="preserve">Line 10 3-4 biotite 6 </t>
  </si>
  <si>
    <t xml:space="preserve">Line 9 3-4 biotite 6 </t>
  </si>
  <si>
    <t xml:space="preserve">Line 8 3-4 biotite 6 </t>
  </si>
  <si>
    <t xml:space="preserve">Line 7 3-4 biotite 6 </t>
  </si>
  <si>
    <t xml:space="preserve">Line 6 3-4 biotite 6 </t>
  </si>
  <si>
    <t xml:space="preserve">Line 5 3-4 biotite 6 </t>
  </si>
  <si>
    <t xml:space="preserve">Line 4 3-4 biotite 6 </t>
  </si>
  <si>
    <t xml:space="preserve">Line 3 3-4 biotite 6 </t>
  </si>
  <si>
    <t>5.1 um</t>
  </si>
  <si>
    <t xml:space="preserve">Line 2 3-4 biotite 6 </t>
  </si>
  <si>
    <t xml:space="preserve">Line 45 3-4 biotite 5 </t>
  </si>
  <si>
    <t xml:space="preserve">Line 44 3-4 biotite 5 </t>
  </si>
  <si>
    <t xml:space="preserve">Line 43 3-4 biotite 5 </t>
  </si>
  <si>
    <t xml:space="preserve">Line 42 3-4 biotite 5 </t>
  </si>
  <si>
    <t xml:space="preserve">Line 41 3-4 biotite 5 </t>
  </si>
  <si>
    <t xml:space="preserve">Line 40 3-4 biotite 5 </t>
  </si>
  <si>
    <t xml:space="preserve">Line 39 3-4 biotite 5 </t>
  </si>
  <si>
    <t xml:space="preserve">Line 38 3-4 biotite 5 </t>
  </si>
  <si>
    <t xml:space="preserve">Line 37 3-4 biotite 5 </t>
  </si>
  <si>
    <t xml:space="preserve">Line 36 3-4 biotite 5 </t>
  </si>
  <si>
    <t xml:space="preserve">Line 35 3-4 biotite 5 </t>
  </si>
  <si>
    <t xml:space="preserve">Line 34 3-4 biotite 5 </t>
  </si>
  <si>
    <t xml:space="preserve">Line 33 3-4 biotite 5 </t>
  </si>
  <si>
    <t xml:space="preserve">Line 32 3-4 biotite 5 </t>
  </si>
  <si>
    <t xml:space="preserve">Line 31 3-4 biotite 5 </t>
  </si>
  <si>
    <t xml:space="preserve">Line 30 3-4 biotite 5 </t>
  </si>
  <si>
    <t xml:space="preserve">Line 29 3-4 biotite 5 </t>
  </si>
  <si>
    <t xml:space="preserve">Line 28 3-4 biotite 5 </t>
  </si>
  <si>
    <t xml:space="preserve">Line 27 3-4 biotite 5 </t>
  </si>
  <si>
    <t xml:space="preserve">Line 26 3-4 biotite 5 </t>
  </si>
  <si>
    <t xml:space="preserve">Line 25 3-4 biotite 5 </t>
  </si>
  <si>
    <t xml:space="preserve">Line 24 3-4 biotite 5 </t>
  </si>
  <si>
    <t xml:space="preserve">Line 22 3-4 biotite 5 </t>
  </si>
  <si>
    <t xml:space="preserve">Line 21 3-4 biotite 5 </t>
  </si>
  <si>
    <t xml:space="preserve">Line 20 3-4 biotite 5 </t>
  </si>
  <si>
    <t xml:space="preserve">Line 19 3-4 biotite 5 </t>
  </si>
  <si>
    <t xml:space="preserve">Line 18 3-4 biotite 5 </t>
  </si>
  <si>
    <t xml:space="preserve">Line 17 3-4 biotite 5 </t>
  </si>
  <si>
    <t xml:space="preserve">Line 16 3-4 biotite 5 </t>
  </si>
  <si>
    <t xml:space="preserve">Line 15 3-4 biotite 5 </t>
  </si>
  <si>
    <t xml:space="preserve">Line 14 3-4 biotite 5 </t>
  </si>
  <si>
    <t xml:space="preserve">Line 13 3-4 biotite 5 </t>
  </si>
  <si>
    <t xml:space="preserve">Line 12 3-4 biotite 5 </t>
  </si>
  <si>
    <t xml:space="preserve">Line 11 3-4 biotite 5 </t>
  </si>
  <si>
    <t xml:space="preserve">Line 10 3-4 biotite 5 </t>
  </si>
  <si>
    <t xml:space="preserve">Line 9 3-4 biotite 5 </t>
  </si>
  <si>
    <t xml:space="preserve">Line 8 3-4 biotite 5 </t>
  </si>
  <si>
    <t xml:space="preserve">Line 7 3-4 biotite 5 </t>
  </si>
  <si>
    <t xml:space="preserve">Line 6 3-4 biotite 5 </t>
  </si>
  <si>
    <t xml:space="preserve">Line 5 3-4 biotite 5 </t>
  </si>
  <si>
    <t xml:space="preserve">Line 4 3-4 biotite 5 </t>
  </si>
  <si>
    <t xml:space="preserve">Line 3 3-4 biotite 5 </t>
  </si>
  <si>
    <t xml:space="preserve">Line 2 3-4 biotite 5 </t>
  </si>
  <si>
    <t>6 um</t>
  </si>
  <si>
    <t xml:space="preserve">Line 1 3-4 biotite 5 </t>
  </si>
  <si>
    <t xml:space="preserve">Line 19 3-4 biotite 4 </t>
  </si>
  <si>
    <t xml:space="preserve">Line 18 3-4 biotite 4 </t>
  </si>
  <si>
    <t xml:space="preserve">Line 17 3-4 biotite 4 </t>
  </si>
  <si>
    <t xml:space="preserve">Line 16 3-4 biotite 4 </t>
  </si>
  <si>
    <t xml:space="preserve">Line 15 3-4 biotite 4 </t>
  </si>
  <si>
    <t xml:space="preserve">Line 14 3-4 biotite 4 </t>
  </si>
  <si>
    <t xml:space="preserve">Line 13 3-4 biotite 4 </t>
  </si>
  <si>
    <t xml:space="preserve">Line 12 3-4 biotite 4 </t>
  </si>
  <si>
    <t xml:space="preserve">Line 11 3-4 biotite 4 </t>
  </si>
  <si>
    <t xml:space="preserve">Line 10 3-4 biotite 4 </t>
  </si>
  <si>
    <t xml:space="preserve">Line 9 3-4 biotite 4 </t>
  </si>
  <si>
    <t xml:space="preserve">Line 8 3-4 biotite 4 </t>
  </si>
  <si>
    <t xml:space="preserve">Line 7 3-4 biotite 4 </t>
  </si>
  <si>
    <t xml:space="preserve">Line 6 3-4 biotite 4 </t>
  </si>
  <si>
    <t xml:space="preserve">Line 5 3-4 biotite 4 </t>
  </si>
  <si>
    <t xml:space="preserve">Line 4 3-4 biotite 4 </t>
  </si>
  <si>
    <t xml:space="preserve">Line 3 3-4 biotite 4 </t>
  </si>
  <si>
    <t xml:space="preserve">Line 2 3-4 biotite 4 </t>
  </si>
  <si>
    <t>10.4 um</t>
  </si>
  <si>
    <t xml:space="preserve">Line 1 3-4 biotite 4 </t>
  </si>
  <si>
    <t xml:space="preserve">Line 28 3-4 biotite 3 length </t>
  </si>
  <si>
    <t xml:space="preserve">Line 27 3-4 biotite 3 length </t>
  </si>
  <si>
    <t xml:space="preserve">Line 26 3-4 biotite 3 length </t>
  </si>
  <si>
    <t xml:space="preserve">Line 25 3-4 biotite 3 length </t>
  </si>
  <si>
    <t xml:space="preserve">Line 24 3-4 biotite 3 length </t>
  </si>
  <si>
    <t xml:space="preserve">Line 23 3-4 biotite 3 length </t>
  </si>
  <si>
    <t xml:space="preserve">Line 22 3-4 biotite 3 length </t>
  </si>
  <si>
    <t xml:space="preserve">Line 21 3-4 biotite 3 length </t>
  </si>
  <si>
    <t xml:space="preserve">Line 20 3-4 biotite 3 length </t>
  </si>
  <si>
    <t xml:space="preserve">Line 19 3-4 biotite 3 length </t>
  </si>
  <si>
    <t xml:space="preserve">Line 18 3-4 biotite 3 length </t>
  </si>
  <si>
    <t xml:space="preserve">Line 17 3-4 biotite 3 length </t>
  </si>
  <si>
    <t xml:space="preserve">Line 16 3-4 biotite 3 length </t>
  </si>
  <si>
    <t xml:space="preserve">Line 15 3-4 biotite 3 length </t>
  </si>
  <si>
    <t xml:space="preserve">Line 14 3-4 biotite 3 length </t>
  </si>
  <si>
    <t xml:space="preserve">Line 13 3-4 biotite 3 length </t>
  </si>
  <si>
    <t xml:space="preserve">Line 12 3-4 biotite 3 length </t>
  </si>
  <si>
    <t xml:space="preserve">Line 11 3-4 biotite 3 length </t>
  </si>
  <si>
    <t xml:space="preserve">Line 10 3-4 biotite 3 length </t>
  </si>
  <si>
    <t xml:space="preserve">Line 9 3-4 biotite 3 length </t>
  </si>
  <si>
    <t xml:space="preserve">Line 8 3-4 biotite 3 length </t>
  </si>
  <si>
    <t xml:space="preserve">Line 7 3-4 biotite 3 length </t>
  </si>
  <si>
    <t xml:space="preserve">Line 6 3-4 biotite 3 length </t>
  </si>
  <si>
    <t xml:space="preserve">Line 5 3-4 biotite 3 length </t>
  </si>
  <si>
    <t xml:space="preserve">Line 4 3-4 biotite 3 length </t>
  </si>
  <si>
    <t xml:space="preserve">Line 3 3-4 biotite 3 length </t>
  </si>
  <si>
    <t xml:space="preserve">Line 2 3-4 biotite 3 length </t>
  </si>
  <si>
    <t>56 um</t>
  </si>
  <si>
    <t xml:space="preserve">Line 1 3-4 biotite 3 length </t>
  </si>
  <si>
    <t xml:space="preserve">Line 14 3-4 biotite 3 width </t>
  </si>
  <si>
    <t xml:space="preserve">Line 13 3-4 biotite 3 width </t>
  </si>
  <si>
    <t xml:space="preserve">Line 12 3-4 biotite 3 width </t>
  </si>
  <si>
    <t xml:space="preserve">Line 11 3-4 biotite 3 width </t>
  </si>
  <si>
    <t xml:space="preserve">Line 10 3-4 biotite 3 width </t>
  </si>
  <si>
    <t xml:space="preserve">Line 9 3-4 biotite 3 width </t>
  </si>
  <si>
    <t xml:space="preserve">Line 8 3-4 biotite 3 width </t>
  </si>
  <si>
    <t xml:space="preserve">Line 7 3-4 biotite 3 width </t>
  </si>
  <si>
    <t xml:space="preserve">Line 6 3-4 biotite 3 width </t>
  </si>
  <si>
    <t xml:space="preserve">Line 5 3-4 biotite 3 width </t>
  </si>
  <si>
    <t xml:space="preserve">Line 4 3-4 biotite 3 width </t>
  </si>
  <si>
    <t xml:space="preserve">Line 3 3-4 biotite 3 width </t>
  </si>
  <si>
    <t xml:space="preserve">Line 2 3-4 biotite 3 width </t>
  </si>
  <si>
    <t>23 um</t>
  </si>
  <si>
    <t xml:space="preserve">Line 1 3-4 biotite 3 width </t>
  </si>
  <si>
    <t xml:space="preserve">Line 15 3-4 biotite 2 </t>
  </si>
  <si>
    <t xml:space="preserve">Line 14 3-4 biotite 2 </t>
  </si>
  <si>
    <t xml:space="preserve">Line 13 3-4 biotite 2 </t>
  </si>
  <si>
    <t xml:space="preserve">Line 11 3-4 biotite 2 </t>
  </si>
  <si>
    <t xml:space="preserve">Line 10 3-4 biotite 2 </t>
  </si>
  <si>
    <t xml:space="preserve">Line 9 3-4 biotite 2 </t>
  </si>
  <si>
    <t xml:space="preserve">Line 8 3-4 biotite 2 </t>
  </si>
  <si>
    <t xml:space="preserve">Line 7 3-4 biotite 2 </t>
  </si>
  <si>
    <t xml:space="preserve">Line 6 3-4 biotite 2 </t>
  </si>
  <si>
    <t xml:space="preserve">Line 5 3-4 biotite 2 </t>
  </si>
  <si>
    <t xml:space="preserve">Line 4 3-4 biotite 2 </t>
  </si>
  <si>
    <t xml:space="preserve">Line 3 3-4 biotite 2 </t>
  </si>
  <si>
    <t xml:space="preserve">Line 2 3-4 biotite 2 </t>
  </si>
  <si>
    <t xml:space="preserve">Line 1 3-4 biotite 2 </t>
  </si>
  <si>
    <t xml:space="preserve">Line 15 3-4 biotite 1 </t>
  </si>
  <si>
    <t xml:space="preserve">Line 14 3-4 biotite 1 </t>
  </si>
  <si>
    <t xml:space="preserve">Line 13 3-4 biotite 1 </t>
  </si>
  <si>
    <t xml:space="preserve">Line 12 3-4 biotite 1 </t>
  </si>
  <si>
    <t xml:space="preserve">Line 11 3-4 biotite 1 </t>
  </si>
  <si>
    <t xml:space="preserve">Line 10 3-4 biotite 1 </t>
  </si>
  <si>
    <t xml:space="preserve">Line 9 3-4 biotite 1 </t>
  </si>
  <si>
    <t xml:space="preserve">Line 8 3-4 biotite 1 </t>
  </si>
  <si>
    <t xml:space="preserve">Line 7 3-4 biotite 1 </t>
  </si>
  <si>
    <t xml:space="preserve">Line 6 3-4 biotite 1 </t>
  </si>
  <si>
    <t xml:space="preserve">Line 5 3-4 biotite 1 </t>
  </si>
  <si>
    <t xml:space="preserve">Line 4 3-4 biotite 1 </t>
  </si>
  <si>
    <t>Any zoning is splotchy, irregular</t>
  </si>
  <si>
    <t xml:space="preserve">Line 3 3-4 biotite 1 </t>
  </si>
  <si>
    <t>Biotites in 3-4 are pretty uniform</t>
  </si>
  <si>
    <t>18.3 um</t>
  </si>
  <si>
    <t xml:space="preserve">Line 2 3-4 biotite 1 </t>
  </si>
  <si>
    <t>Comments</t>
  </si>
  <si>
    <t>spacing</t>
  </si>
  <si>
    <t xml:space="preserve">   Ce2O3 </t>
  </si>
  <si>
    <t xml:space="preserve">   BaO   </t>
  </si>
  <si>
    <t xml:space="preserve">   Na2O  </t>
  </si>
  <si>
    <t>Notes</t>
  </si>
  <si>
    <t xml:space="preserve"> </t>
  </si>
  <si>
    <t xml:space="preserve">  Sample : HayesBiot24dec  </t>
  </si>
  <si>
    <t xml:space="preserve">   F     </t>
  </si>
  <si>
    <t xml:space="preserve">KLW001-5-bio-1.1 </t>
  </si>
  <si>
    <t xml:space="preserve">KLW001-5-bio-1.2 </t>
  </si>
  <si>
    <t xml:space="preserve">KLW001-5-bio-1.3 </t>
  </si>
  <si>
    <t xml:space="preserve">KLW001-5-bio-1.4 </t>
  </si>
  <si>
    <t xml:space="preserve">KLW001-5-bio-1.5 </t>
  </si>
  <si>
    <t xml:space="preserve">KLW001-5-bio-2.1 </t>
  </si>
  <si>
    <t xml:space="preserve">KLW001-5-bio-2.2 </t>
  </si>
  <si>
    <t xml:space="preserve">KLW001-5-bio-2.3 </t>
  </si>
  <si>
    <t xml:space="preserve">KLW001-5-bio-2.4 </t>
  </si>
  <si>
    <t xml:space="preserve">KLW001-5-bio-2.5 </t>
  </si>
  <si>
    <t xml:space="preserve">KLW001-5-bio-3.1 </t>
  </si>
  <si>
    <t xml:space="preserve">KLW001-5-bio-3.2 </t>
  </si>
  <si>
    <t xml:space="preserve">KLW001-5-bio-3.3 </t>
  </si>
  <si>
    <t xml:space="preserve">KLW001-5-bio-4.1 </t>
  </si>
  <si>
    <t xml:space="preserve">KLW001-5-bio-4.2 </t>
  </si>
  <si>
    <t xml:space="preserve">KLW001-5-bio-4.3 </t>
  </si>
  <si>
    <t xml:space="preserve">KLW001-5-bio-5.1 </t>
  </si>
  <si>
    <t xml:space="preserve">KLW001-5-bio-5.2 </t>
  </si>
  <si>
    <t xml:space="preserve">KLW001-5-bio-5.3 </t>
  </si>
  <si>
    <t xml:space="preserve">KLW001-5-bio-5.4 </t>
  </si>
  <si>
    <t xml:space="preserve">KLW001-5-bio-5.5 </t>
  </si>
  <si>
    <t xml:space="preserve">KLW001-5-bio-6.1 </t>
  </si>
  <si>
    <t xml:space="preserve">KLW001-5-bio-6.2 </t>
  </si>
  <si>
    <t xml:space="preserve">KLW001-5-bio-6.3 </t>
  </si>
  <si>
    <t xml:space="preserve">KLW001-5-bio-6.4 </t>
  </si>
  <si>
    <t xml:space="preserve">KLW001-5-bio-6.5 </t>
  </si>
  <si>
    <t xml:space="preserve">KLW001-5-bio-7.1 </t>
  </si>
  <si>
    <t xml:space="preserve">KLW001-5-bio-7.2 </t>
  </si>
  <si>
    <t xml:space="preserve">KLW001-5-bio-7.3 </t>
  </si>
  <si>
    <t xml:space="preserve">KLW001-5-bio-7.4 </t>
  </si>
  <si>
    <t xml:space="preserve">KLW001-5-bio-7.5 </t>
  </si>
  <si>
    <t xml:space="preserve">KLW001-5-bio-8.1 </t>
  </si>
  <si>
    <t xml:space="preserve">KLW001-5-bio-8.2 </t>
  </si>
  <si>
    <t xml:space="preserve">KLW001-5-bio-8.3 </t>
  </si>
  <si>
    <t xml:space="preserve">KLW001-5-bio-8.4 </t>
  </si>
  <si>
    <t xml:space="preserve">KLW001-5-bio-8.5 </t>
  </si>
  <si>
    <t xml:space="preserve">HYKLW001-7-bio-1.1 </t>
  </si>
  <si>
    <t xml:space="preserve">HYKLW001-7-bio-1.2 </t>
  </si>
  <si>
    <t xml:space="preserve">HYKLW001-7-bio-1.3 </t>
  </si>
  <si>
    <t xml:space="preserve">HYKLW001-7-bio-1.4 </t>
  </si>
  <si>
    <t xml:space="preserve">HYKLW001-7-bio-1.5 </t>
  </si>
  <si>
    <t xml:space="preserve">00CW203-2-bio-1-1 </t>
  </si>
  <si>
    <t xml:space="preserve">00CW203-2-bio-1-2 </t>
  </si>
  <si>
    <t xml:space="preserve">00CW203-2-bio-1-3 </t>
  </si>
  <si>
    <t xml:space="preserve">00CW203-2-bio-1-4 </t>
  </si>
  <si>
    <t xml:space="preserve">00CW203-2-bio-2-1 </t>
  </si>
  <si>
    <t xml:space="preserve">00CW203-2-bio-2-2 </t>
  </si>
  <si>
    <t xml:space="preserve">00CW203-2-bio-2-3 </t>
  </si>
  <si>
    <t xml:space="preserve">00CW203-2-bio-2-4 </t>
  </si>
  <si>
    <t xml:space="preserve">00CW203-2-bio-3-1 </t>
  </si>
  <si>
    <t xml:space="preserve">00CW203-2-bio-3-2 </t>
  </si>
  <si>
    <t xml:space="preserve">00CW203-2-bio-3-3 </t>
  </si>
  <si>
    <t xml:space="preserve">00CW203-2-bio-3-4 </t>
  </si>
  <si>
    <t xml:space="preserve">00CW203-2-bio-4-1 </t>
  </si>
  <si>
    <t xml:space="preserve">00CW203-2-bio-4-2 </t>
  </si>
  <si>
    <t xml:space="preserve">00CW203-2-bio-4-3 </t>
  </si>
  <si>
    <t xml:space="preserve">00CW203-2-bio-4-4 </t>
  </si>
  <si>
    <t xml:space="preserve">00CW203-2-bio-5-1 </t>
  </si>
  <si>
    <t xml:space="preserve">00CW203-2-bio-5-2 </t>
  </si>
  <si>
    <t xml:space="preserve">00CW203-2-bio-5-3 </t>
  </si>
  <si>
    <t xml:space="preserve">00CW203-2-bio-5-4 </t>
  </si>
  <si>
    <t xml:space="preserve">99CW1-1-bio-1-1 </t>
  </si>
  <si>
    <t xml:space="preserve">99CW1-1-bio-1-2 </t>
  </si>
  <si>
    <t xml:space="preserve">99CW1-1-bio-1-3 </t>
  </si>
  <si>
    <t xml:space="preserve">99CW1-1-bio-1-4 </t>
  </si>
  <si>
    <t>Analyzed December 2012 by L. Hayden</t>
  </si>
  <si>
    <t>HRI?</t>
  </si>
  <si>
    <t>Other</t>
  </si>
  <si>
    <t xml:space="preserve">AT-2567-11 </t>
  </si>
  <si>
    <t xml:space="preserve">AT-2567-12 </t>
  </si>
  <si>
    <t xml:space="preserve">AT-2567-13 </t>
  </si>
  <si>
    <t xml:space="preserve">AT-2567-14 </t>
  </si>
  <si>
    <t xml:space="preserve">AT-2567-15 </t>
  </si>
  <si>
    <t xml:space="preserve">AT-2567-18 </t>
  </si>
  <si>
    <t xml:space="preserve">AT-2567-19 </t>
  </si>
  <si>
    <t xml:space="preserve">AT-2567-20 </t>
  </si>
  <si>
    <t>Analyzed 4-14-14 by L. Hayden</t>
  </si>
  <si>
    <t xml:space="preserve">AT-2559-OX.1 </t>
  </si>
  <si>
    <t xml:space="preserve">AT-2559-OX.2 </t>
  </si>
  <si>
    <t xml:space="preserve">AT-2559-OX.3 </t>
  </si>
  <si>
    <t xml:space="preserve">AT-2559-OX.4 </t>
  </si>
  <si>
    <t xml:space="preserve">AT-2559-OX.6 </t>
  </si>
  <si>
    <t xml:space="preserve">AT-2559-OX.7 </t>
  </si>
  <si>
    <t xml:space="preserve">AT-2559-OX.8 </t>
  </si>
  <si>
    <t xml:space="preserve">AT-2559-OX.9 </t>
  </si>
  <si>
    <t xml:space="preserve">AT-2559-OX.10 </t>
  </si>
  <si>
    <t xml:space="preserve">AT-2559-OX.11 </t>
  </si>
  <si>
    <t xml:space="preserve">AT-2559-OX.12 </t>
  </si>
  <si>
    <t xml:space="preserve">AT-2559-OX.13 </t>
  </si>
  <si>
    <t xml:space="preserve">AT-2559-OX.14 </t>
  </si>
  <si>
    <t xml:space="preserve">AT-2559-OX.15 </t>
  </si>
  <si>
    <t xml:space="preserve">AT-2559-OX.16 </t>
  </si>
  <si>
    <t xml:space="preserve">AT-2559-OX.17 </t>
  </si>
  <si>
    <t xml:space="preserve">AT-2559-OX.18 </t>
  </si>
  <si>
    <t xml:space="preserve">AT-2559-OX.19 </t>
  </si>
  <si>
    <t xml:space="preserve">AT-2559-OX.20 </t>
  </si>
  <si>
    <t xml:space="preserve">AT-2559-OX.21 </t>
  </si>
  <si>
    <t xml:space="preserve">AT-2559-OX.22 </t>
  </si>
  <si>
    <t xml:space="preserve">AT-2559-OX.23 </t>
  </si>
  <si>
    <t xml:space="preserve">AT-2559-OX.24 </t>
  </si>
  <si>
    <t xml:space="preserve">AT-2559-OX.25 </t>
  </si>
  <si>
    <t xml:space="preserve">AT-2559-OX.26 </t>
  </si>
  <si>
    <t xml:space="preserve">AT-2559-OX.27 </t>
  </si>
  <si>
    <t xml:space="preserve">AT-2559-OX.28 </t>
  </si>
  <si>
    <t xml:space="preserve">AT-2559-OX.29 </t>
  </si>
  <si>
    <t xml:space="preserve">AT-2559-OX.30 </t>
  </si>
  <si>
    <t>Unit III:  Tephra-Fall Sequence</t>
  </si>
  <si>
    <t>3987-4162 (0.90)</t>
  </si>
  <si>
    <t>Pumice color</t>
  </si>
  <si>
    <t>10YR 8/2</t>
  </si>
  <si>
    <t>N9 &amp; 10YR 8/2</t>
  </si>
  <si>
    <t xml:space="preserve">N9  </t>
  </si>
  <si>
    <t>10 YR 8/2</t>
  </si>
  <si>
    <t>10YR 7/4</t>
  </si>
  <si>
    <t>N8</t>
  </si>
  <si>
    <t>N9</t>
  </si>
  <si>
    <t>N8-N5</t>
  </si>
  <si>
    <t>N5</t>
  </si>
  <si>
    <t>Unit II:  Flowage and Bouldery Diamicton Package</t>
  </si>
  <si>
    <t>Unit II</t>
  </si>
  <si>
    <t>Unit III: tephra A</t>
  </si>
  <si>
    <t>Unit III: tephra F1</t>
  </si>
  <si>
    <t>Unit I: HRI</t>
  </si>
  <si>
    <t>Dense clast from lahar</t>
  </si>
  <si>
    <t>Dome rock from summit</t>
  </si>
  <si>
    <t>Pumice from lahar</t>
  </si>
  <si>
    <t>Unit III: Tephra H2</t>
  </si>
  <si>
    <t>Unit III: Tephra H1</t>
  </si>
  <si>
    <t>Unit III: Tephra G</t>
  </si>
  <si>
    <t>Unit III: Tephra F2</t>
  </si>
  <si>
    <t>Unit III: Tephra F1</t>
  </si>
  <si>
    <t>Unit III: Tephra E</t>
  </si>
  <si>
    <t>Unit III: Tephra D</t>
  </si>
  <si>
    <t>Unit III: Tephra B</t>
  </si>
  <si>
    <t>Unit III: Tephra A</t>
  </si>
  <si>
    <t xml:space="preserve">AT-2567-1 </t>
  </si>
  <si>
    <t xml:space="preserve">AT-2567-2 </t>
  </si>
  <si>
    <t xml:space="preserve">AT-2567-4 </t>
  </si>
  <si>
    <t xml:space="preserve">AT-2567-5 </t>
  </si>
  <si>
    <t xml:space="preserve">AT-2567-6 </t>
  </si>
  <si>
    <t xml:space="preserve">AT-2567-7 </t>
  </si>
  <si>
    <t xml:space="preserve">AT-2567-8 </t>
  </si>
  <si>
    <t xml:space="preserve">AT-2567-9 </t>
  </si>
  <si>
    <t xml:space="preserve">AT-2567-10 </t>
  </si>
  <si>
    <t>Unit III:  tephra  H2, HB4</t>
  </si>
  <si>
    <t>Unit III:  tephra  H2, HB3</t>
  </si>
  <si>
    <t>Unit III:  tephra  H2, HB2</t>
  </si>
  <si>
    <t>Unit III:  tephra  H2, HB1</t>
  </si>
  <si>
    <t>Unit III:  tephra  H1, HB3</t>
  </si>
  <si>
    <t>Unit III:  tephra  H1, HB2</t>
  </si>
  <si>
    <t>Unit III:  tephra  H1, HB1</t>
  </si>
  <si>
    <t>Unit III:  tephra  G, HB4</t>
  </si>
  <si>
    <t>Unit III:  tephra  G, HB3</t>
  </si>
  <si>
    <t>Unit III:  tephra  G, HB2</t>
  </si>
  <si>
    <t>Unit III:  tephra  G, HB1</t>
  </si>
  <si>
    <t>Unit III:  tephra  F2, HB4</t>
  </si>
  <si>
    <t>Unit III:  tephra  F2, HB3</t>
  </si>
  <si>
    <t>Unit III:  tephra  F2, HB2</t>
  </si>
  <si>
    <t>Unit III:  tephra  F2, HB1</t>
  </si>
  <si>
    <t>Unit III:  tephra  F1, TS HB9</t>
  </si>
  <si>
    <t>Unit III:  tephra  F1, TS HB8</t>
  </si>
  <si>
    <t>Unit III:  tephra  F1, TS HB7</t>
  </si>
  <si>
    <t>Unit III:  tephra  F1, TS HB6</t>
  </si>
  <si>
    <t>Unit III:  tephra  F1, TS HB5</t>
  </si>
  <si>
    <t>Unit III:  tephra  F1, TS HB4</t>
  </si>
  <si>
    <t>Unit III:  tephra  F1, TS HB3</t>
  </si>
  <si>
    <t>Unit III:  tephra  F1, TS HB2</t>
  </si>
  <si>
    <t>Unit III:  tephra  F1, TS HB10</t>
  </si>
  <si>
    <t>Unit III:  tephra  F1, TS HB1</t>
  </si>
  <si>
    <t>Unit III:  tephra  F1, TS HB on bio 1</t>
  </si>
  <si>
    <t>Unit III:  tephra  F1, HB2</t>
  </si>
  <si>
    <t>Unit III:  tephra  F1, HB1</t>
  </si>
  <si>
    <t>Unit III:  tephra  E, HB4</t>
  </si>
  <si>
    <t>Unit III:  tephra  E, HB3</t>
  </si>
  <si>
    <t>Unit III:  tephra  E, HB2</t>
  </si>
  <si>
    <t>Unit III:  tephra  E, HB1</t>
  </si>
  <si>
    <t>Unit III:  tephra  D, HB4</t>
  </si>
  <si>
    <t>Unit III:  tephra  D, HB3</t>
  </si>
  <si>
    <t>Unit III:  tephra  D, HB2</t>
  </si>
  <si>
    <t>Unit III:  tephra  D, HB1</t>
  </si>
  <si>
    <t>Unit III:  tephra  B, HB3</t>
  </si>
  <si>
    <t>Unit III:  tephra  B, HB2</t>
  </si>
  <si>
    <t>Unit III:  tephra  B, HB1</t>
  </si>
  <si>
    <t>Unit III:  tephra  A, HB3</t>
  </si>
  <si>
    <t>Unit III:  tephra  A, HB2</t>
  </si>
  <si>
    <t>Unit III:  tephra  A, HB1</t>
  </si>
  <si>
    <t>Unit II: rhyodacite, HB 1</t>
  </si>
  <si>
    <t>Unit II: rhyodacite, HB 2</t>
  </si>
  <si>
    <t>Unit II: rhyodacite, HB 3</t>
  </si>
  <si>
    <t>Unit II: rhyodacite, HB 4</t>
  </si>
  <si>
    <t>Unit II: rhyodacite, HB 5</t>
  </si>
  <si>
    <t>Unit II: rhyodacite, HB 6</t>
  </si>
  <si>
    <t>Unit II: rhyodacite, HB 7</t>
  </si>
  <si>
    <t>Unit II: rhyodacite 202, HB10</t>
  </si>
  <si>
    <t>Unit II: rhyodacite 202, HB2</t>
  </si>
  <si>
    <t>Unit II: rhyodacite 202, HB3</t>
  </si>
  <si>
    <t>Unit II: rhyodacite 202, HB4</t>
  </si>
  <si>
    <t>Unit II: rhyodacite 202, HB5</t>
  </si>
  <si>
    <t>Unit II: rhyodacite 202, HB6</t>
  </si>
  <si>
    <t>Unit II: rhyodacite 202, HB7</t>
  </si>
  <si>
    <t>Unit II: rhyodacite 202, HB8</t>
  </si>
  <si>
    <t>Unit II: rhyodacite 202, HB9</t>
  </si>
  <si>
    <t>Unit II: rhyodacite 202, HB1</t>
  </si>
  <si>
    <t>Unit III: tephra A, rhyolite lapilli</t>
  </si>
  <si>
    <t>Unit II:, juvenile clast</t>
  </si>
  <si>
    <t>Unit I: HRI, cognate inclusion</t>
  </si>
  <si>
    <t>Unit I: HRI, breccia clast</t>
  </si>
  <si>
    <t>Unit I: HRI, pumice</t>
  </si>
  <si>
    <t>Unit III: tephra H2</t>
  </si>
  <si>
    <t>Unit III: tephra H1</t>
  </si>
  <si>
    <t>Unit III: tephra G</t>
  </si>
  <si>
    <t>Unit III: tephra F2</t>
  </si>
  <si>
    <t>Unit III: tephra E</t>
  </si>
  <si>
    <t>Unit III: tephra D</t>
  </si>
  <si>
    <t>Unit III: tephra B</t>
  </si>
  <si>
    <t>Unit III</t>
  </si>
  <si>
    <t>Unit I:  HRI, breccia clast</t>
  </si>
  <si>
    <t>Unit I:  HRI, cognate inclusion</t>
  </si>
  <si>
    <t>Unit I: breccia, HB2</t>
  </si>
  <si>
    <t>Unit I: breccia, HB3</t>
  </si>
  <si>
    <t>Unit I: breccia, HB4</t>
  </si>
  <si>
    <t>Unit I: breccia, HB5</t>
  </si>
  <si>
    <t>Unit I: breccia, HB6</t>
  </si>
  <si>
    <t>Unit I: breccia, HB7</t>
  </si>
  <si>
    <t>Unit I: breccia, HB8</t>
  </si>
  <si>
    <t>Unit I: breccia, HB1</t>
  </si>
  <si>
    <t>Thickness, cm</t>
  </si>
  <si>
    <t>Oxidized</t>
  </si>
  <si>
    <t>tephra H2</t>
  </si>
  <si>
    <t>upper 10 cm of  20 cm normally graded fallout</t>
  </si>
  <si>
    <t>very fine ash to fine lapilli</t>
  </si>
  <si>
    <t>yes</t>
  </si>
  <si>
    <t>dark yellowish orange (10 YR 6/6)</t>
  </si>
  <si>
    <t>white oxidized (10YR 7/4)</t>
  </si>
  <si>
    <t>tephra H1</t>
  </si>
  <si>
    <t>lower 10 cm of 20 cm normally graded fallout</t>
  </si>
  <si>
    <t>very fine ash to medium lapilli</t>
  </si>
  <si>
    <t>tephra G</t>
  </si>
  <si>
    <t>normal graded fallout</t>
  </si>
  <si>
    <t>medium ash to fine lapilli</t>
  </si>
  <si>
    <t>no</t>
  </si>
  <si>
    <t>medium gray (N5)</t>
  </si>
  <si>
    <t>cream–white (10 YR 8/2)</t>
  </si>
  <si>
    <t>light–medium gray (N6)</t>
  </si>
  <si>
    <t>tephra F2</t>
  </si>
  <si>
    <t>upper 27 cm of 37 cm normally graded fallout</t>
  </si>
  <si>
    <t>coarse ash to fine lapilli</t>
  </si>
  <si>
    <t>very pale orange (10 YR 8/2)</t>
  </si>
  <si>
    <t>tephra F1</t>
  </si>
  <si>
    <t>lower 10 cm of 37 cm normally graded fallout</t>
  </si>
  <si>
    <t>coarse ash to medium lapilli</t>
  </si>
  <si>
    <t>tephra E</t>
  </si>
  <si>
    <t>massive</t>
  </si>
  <si>
    <t>medium to coarse ash</t>
  </si>
  <si>
    <t>tephra D</t>
  </si>
  <si>
    <t>coarse ash</t>
  </si>
  <si>
    <t>tephra B</t>
  </si>
  <si>
    <t>well-sorted salt &amp; pepper fallout</t>
  </si>
  <si>
    <t>20–25</t>
  </si>
  <si>
    <t xml:space="preserve">bright white (N9)   </t>
  </si>
  <si>
    <t>tephra A</t>
  </si>
  <si>
    <t>fine ash to coarse lapilli</t>
  </si>
  <si>
    <t>moderate brown (5YR 3/4)</t>
  </si>
  <si>
    <t>moderate brown (10YR 7/4)</t>
  </si>
  <si>
    <t>bright white (N9) and cream (10YR 8/2)</t>
  </si>
  <si>
    <t>grayish orange oxidized (10YR 7/4)</t>
  </si>
  <si>
    <t>very light gray</t>
  </si>
  <si>
    <t>N7</t>
  </si>
  <si>
    <t>Table 3.  Descriptions of Unit III tephra-fall deposits from the Hayes River outcrop.</t>
  </si>
  <si>
    <t>black and white (N1 and N9)</t>
  </si>
  <si>
    <t xml:space="preserve">TiO2  </t>
  </si>
  <si>
    <t xml:space="preserve">Cl    </t>
  </si>
  <si>
    <t xml:space="preserve">Total  </t>
  </si>
  <si>
    <t>Table 1.Type of analyses completed for samples of Hayes River outcrop, in stratigraphic order.</t>
  </si>
  <si>
    <t>Table 2. Radiocarbon ages from Hayes River outcrop Unit III:  tephra fall sequence.</t>
  </si>
  <si>
    <t>Table 4. Whole-rock compositions, determined by GeoAnalytical Laboratories, Washington State University.</t>
  </si>
  <si>
    <t>Table 5. Major-element glass compositions from Hayes River outcrop, determined by electron probe microanalyzer at the U.S. Geological Survey in Menlo Park, Calif.</t>
  </si>
  <si>
    <t>Table 6. Magnetite and ilmenite compositions of samples from the Hayes River outcrop, determined by electron probe microanalyzer at the U.S. Geological Survey in Menlo Park, Calif.</t>
  </si>
  <si>
    <t>Table 7. Amphiboles compositions from samples of samples from the Hayes River outcrop, determined by electron probe microanalyzer at the U.S. Geological Survey in Menlo Park, Calif.</t>
  </si>
  <si>
    <t>Table 8. Composition of biotite samples from the Hayes River outcrop, determined by electron probe miscroanalyzer at the U.S. Geological Survey in Menlo Park, Calif.</t>
  </si>
  <si>
    <t>Table 9. Previously published major-element glass compositions of Hayes Set H and possible Hayes tephras.</t>
  </si>
  <si>
    <t>Beget and others (1991)</t>
  </si>
  <si>
    <t>Child and others (1998)</t>
  </si>
  <si>
    <t>1 cm pale yelllowish brown MA-CA fallout.</t>
  </si>
  <si>
    <t>1-m diameter dense angular crystal-rich juvenile block.</t>
  </si>
  <si>
    <t>25x25x10 cm foliated quartz-plagioclase-biotite pumice, friable.</t>
  </si>
  <si>
    <t>25x25x10 cm foliated quartz-plagioclase-biotite pumice bomb.</t>
  </si>
  <si>
    <t>13x13x9 cm  finely vesicular quartz-plagioclase-biotite pumice bomb.</t>
  </si>
  <si>
    <t>10-cm banded pumice clast.</t>
  </si>
  <si>
    <t>Tephra fall from near toe of Trimble Glacier.</t>
  </si>
  <si>
    <t>Dense clast from lahar(?) in small drainage just north of Hayes River outcrop.</t>
  </si>
  <si>
    <t>Lower 10 cm of 20 cm dark yellowish orange normally graded VFA-ML fallout.</t>
  </si>
  <si>
    <t>Upper 10 cm of  20 cm dark yellowish/orange, normally graded VFA-FL fallout.</t>
  </si>
  <si>
    <t>5 cm normal graded, medium gray MA-FL fallout.</t>
  </si>
  <si>
    <t>1 cm medium gray, massive CA fallout.</t>
  </si>
  <si>
    <t>Prominent paleosol dirctly below unit A - basal age of tephra sequence - 4,450+/-30 yr B.P.</t>
  </si>
  <si>
    <t>Prominent well-develped paelosol directly above Unit A- 3,690+/-30 yr B.P.</t>
  </si>
  <si>
    <t>Weakly developed paleosol directly below      Unit B - 3,750+/-30 yr B.P.</t>
  </si>
  <si>
    <t>Woody paleosol directly below Unit D tephra-no date.</t>
  </si>
  <si>
    <t>Woody paleosol directly below Unit C tephra-no date.</t>
  </si>
  <si>
    <t>Lower 10 cm of 37 cm very pale orange, normally graded CA-ML fallout.</t>
  </si>
  <si>
    <t>Upper 27 cm of 37 cm very pale orange, massive CA-FL fallout.</t>
  </si>
  <si>
    <t>Dense glassy juvenile clast; dominant clast type in this upper lahar sequence.</t>
  </si>
  <si>
    <t>Indurated pumice-bearing ignimbrite clast within boulder breccia near top of HRI.</t>
  </si>
  <si>
    <t>Quartz-biotite pumice bomb.</t>
  </si>
  <si>
    <t>Quartz-biotite pumice bomb with notable foliation, friable.</t>
  </si>
  <si>
    <t>Finely vesicular pumice, sturdier than white variety; no foliation, equant vesicles. Same apparent mineralogy. Some banding and gradation between two types.</t>
  </si>
  <si>
    <t xml:space="preserve">Dense, 10x5 cm angular block. Bright white matrix encloses abundant phenocrysts of quartz-plagioclase-biotite.Cognate inclusion?  </t>
  </si>
  <si>
    <t xml:space="preserve">Dense, 4x5 cm angular block.  Bright white matrix encloses abundant phenocrysts of quartz-plagioclase-biotite.Cognate inclusion?  </t>
  </si>
  <si>
    <t>20-cm diameter quartz-rich pumice bomb.</t>
  </si>
  <si>
    <t>Dome rock from summit area.</t>
  </si>
  <si>
    <t>Pumice clast from lahar/pyroclastic flow(?), Hayes River outcrop.</t>
  </si>
  <si>
    <t>Pumice clast from lahar deposit 8 km downstream of Hayes River outcrop.</t>
  </si>
  <si>
    <t>Pumice clast from lahar deposit 18 km downstream of Hayes River outcrop.</t>
  </si>
  <si>
    <t>poorly-sorted fallout</t>
  </si>
  <si>
    <t>very pale orange    (10 YR 8/2)</t>
  </si>
  <si>
    <t>black and white    (N1 and N9)</t>
  </si>
  <si>
    <t>n/a, not applicable; XRF, x-ray fluorescence; ICP-MS, inductively coupled-mass spectometry; ppm, parts per million; wt.%, weight percent</t>
  </si>
  <si>
    <t>Raw point data given in Appendix A</t>
  </si>
  <si>
    <t>6 big</t>
  </si>
  <si>
    <t>3 big</t>
  </si>
  <si>
    <t>5-ilmenite</t>
  </si>
  <si>
    <t>6-ilminite</t>
  </si>
  <si>
    <t>8 big</t>
  </si>
  <si>
    <t>8-ilmenite</t>
  </si>
  <si>
    <t>Sum C</t>
  </si>
  <si>
    <t>Sum A</t>
  </si>
  <si>
    <t>Mg#  (c-site)</t>
  </si>
  <si>
    <t>23-A</t>
  </si>
  <si>
    <t>23-B</t>
  </si>
  <si>
    <t>23-C</t>
  </si>
  <si>
    <t>23-D</t>
  </si>
  <si>
    <t>23-E1</t>
  </si>
  <si>
    <t>23-E2</t>
  </si>
  <si>
    <t>23-F</t>
  </si>
  <si>
    <t>23-G</t>
  </si>
  <si>
    <t>Appendix A.  Point and normalized major-element glass compositions from Hayes River outcrop Units I and III, determined by electron probe microanalyzer at the U.S. Geological Survey in Menlo Park, Calif.</t>
  </si>
  <si>
    <t>Appendix B. Magnetite and ilmenite spot compositions, determined by electron probe microanalyzer at the U.S. Geological Survey in Menlo Park, Calif.</t>
  </si>
  <si>
    <t>Appendix C. Biotite point compositions, determined by electron probe microanalyzer at the U.S. Geological Survey in Menlo Park, Calif.</t>
  </si>
  <si>
    <t>#, number; ― not determined or not reported</t>
  </si>
  <si>
    <t>um, micrometer or micron; bio, biotite; ― not determined or not reported</t>
  </si>
  <si>
    <r>
      <t>Unit</t>
    </r>
    <r>
      <rPr>
        <b/>
        <vertAlign val="superscript"/>
        <sz val="10"/>
        <color theme="1"/>
        <rFont val="Arial Narrow"/>
        <family val="2"/>
      </rPr>
      <t>a</t>
    </r>
  </si>
  <si>
    <t>cream–white</t>
  </si>
  <si>
    <t>20–25 cm salt &amp; pepper, well-sorted CA fallout.</t>
  </si>
  <si>
    <t>3–5 cm moderate brown, porly-sorted FA-CL fallout.</t>
  </si>
  <si>
    <t>lt–med. gray</t>
  </si>
  <si>
    <r>
      <t>Grain size</t>
    </r>
    <r>
      <rPr>
        <b/>
        <vertAlign val="superscript"/>
        <sz val="10"/>
        <color theme="1"/>
        <rFont val="Arial Narrow"/>
        <family val="2"/>
      </rPr>
      <t>b</t>
    </r>
  </si>
  <si>
    <t>Deposit Color, wet</t>
  </si>
  <si>
    <t>Deposit color, dry</t>
  </si>
  <si>
    <t>Pumice color, dry</t>
  </si>
  <si>
    <r>
      <t>Lithic</t>
    </r>
    <r>
      <rPr>
        <b/>
        <vertAlign val="superscript"/>
        <sz val="10"/>
        <color theme="1"/>
        <rFont val="Arial Narrow"/>
        <family val="2"/>
      </rPr>
      <t xml:space="preserve">c </t>
    </r>
    <r>
      <rPr>
        <b/>
        <sz val="10"/>
        <color theme="1"/>
        <rFont val="Arial Narrow"/>
        <family val="2"/>
      </rPr>
      <t>color, dry</t>
    </r>
  </si>
  <si>
    <r>
      <t>CPX/OPX/AMP/Bi</t>
    </r>
    <r>
      <rPr>
        <b/>
        <vertAlign val="superscript"/>
        <sz val="10"/>
        <color theme="1"/>
        <rFont val="Arial Narrow"/>
        <family val="2"/>
      </rPr>
      <t>d</t>
    </r>
  </si>
  <si>
    <t>37–40</t>
  </si>
  <si>
    <t>cream–white (10 YR 8/2–N9)</t>
  </si>
  <si>
    <t>3–5</t>
  </si>
  <si>
    <r>
      <t>AT-#</t>
    </r>
    <r>
      <rPr>
        <b/>
        <vertAlign val="superscript"/>
        <sz val="10"/>
        <color theme="1"/>
        <rFont val="Arial Narrow"/>
        <family val="2"/>
      </rPr>
      <t>a</t>
    </r>
  </si>
  <si>
    <r>
      <t>Lab ID</t>
    </r>
    <r>
      <rPr>
        <b/>
        <vertAlign val="superscript"/>
        <sz val="10"/>
        <color theme="1"/>
        <rFont val="Arial Narrow"/>
        <family val="2"/>
      </rPr>
      <t>b</t>
    </r>
  </si>
  <si>
    <r>
      <rPr>
        <b/>
        <vertAlign val="superscript"/>
        <sz val="10"/>
        <color theme="1"/>
        <rFont val="Arial Narrow"/>
        <family val="2"/>
      </rPr>
      <t>14</t>
    </r>
    <r>
      <rPr>
        <b/>
        <sz val="10"/>
        <color theme="1"/>
        <rFont val="Arial Narrow"/>
        <family val="2"/>
      </rPr>
      <t>C age, yr B.P.</t>
    </r>
    <r>
      <rPr>
        <b/>
        <vertAlign val="superscript"/>
        <sz val="10"/>
        <color theme="1"/>
        <rFont val="Arial Narrow"/>
        <family val="2"/>
      </rPr>
      <t>c</t>
    </r>
  </si>
  <si>
    <r>
      <t>δ</t>
    </r>
    <r>
      <rPr>
        <b/>
        <vertAlign val="superscript"/>
        <sz val="10"/>
        <color theme="1"/>
        <rFont val="Arial Narrow"/>
        <family val="2"/>
      </rPr>
      <t>13</t>
    </r>
    <r>
      <rPr>
        <b/>
        <sz val="10"/>
        <color theme="1"/>
        <rFont val="Arial Narrow"/>
        <family val="2"/>
      </rPr>
      <t>C,‰</t>
    </r>
  </si>
  <si>
    <r>
      <t>Calibrated age, cal yr</t>
    </r>
    <r>
      <rPr>
        <b/>
        <vertAlign val="superscript"/>
        <sz val="10"/>
        <color theme="1"/>
        <rFont val="Arial Narrow"/>
        <family val="2"/>
      </rPr>
      <t>d</t>
    </r>
  </si>
  <si>
    <r>
      <t>Type of analysis</t>
    </r>
    <r>
      <rPr>
        <b/>
        <vertAlign val="superscript"/>
        <sz val="10"/>
        <color theme="1"/>
        <rFont val="Arial Narrow"/>
        <family val="2"/>
      </rPr>
      <t>e</t>
    </r>
  </si>
  <si>
    <r>
      <t>AT-#</t>
    </r>
    <r>
      <rPr>
        <b/>
        <vertAlign val="superscript"/>
        <sz val="10"/>
        <color theme="1"/>
        <rFont val="Arial Narrow"/>
        <family val="2"/>
      </rPr>
      <t>b</t>
    </r>
  </si>
  <si>
    <r>
      <t>Unit</t>
    </r>
    <r>
      <rPr>
        <b/>
        <vertAlign val="superscript"/>
        <sz val="10"/>
        <color theme="1"/>
        <rFont val="Arial Narrow"/>
        <family val="2"/>
      </rPr>
      <t>c</t>
    </r>
  </si>
  <si>
    <r>
      <t>SiO</t>
    </r>
    <r>
      <rPr>
        <b/>
        <vertAlign val="subscript"/>
        <sz val="10"/>
        <rFont val="Arial Narrow"/>
        <family val="2"/>
      </rPr>
      <t>2</t>
    </r>
    <r>
      <rPr>
        <b/>
        <sz val="10"/>
        <rFont val="Arial Narrow"/>
        <family val="2"/>
      </rPr>
      <t xml:space="preserve">  </t>
    </r>
  </si>
  <si>
    <r>
      <t>TiO</t>
    </r>
    <r>
      <rPr>
        <b/>
        <vertAlign val="subscript"/>
        <sz val="10"/>
        <rFont val="Arial Narrow"/>
        <family val="2"/>
      </rPr>
      <t xml:space="preserve">2 </t>
    </r>
    <r>
      <rPr>
        <b/>
        <sz val="10"/>
        <rFont val="Arial Narrow"/>
        <family val="2"/>
      </rPr>
      <t xml:space="preserve"> </t>
    </r>
  </si>
  <si>
    <r>
      <t>Al</t>
    </r>
    <r>
      <rPr>
        <b/>
        <vertAlign val="subscript"/>
        <sz val="10"/>
        <rFont val="Arial Narrow"/>
        <family val="2"/>
      </rPr>
      <t>2</t>
    </r>
    <r>
      <rPr>
        <b/>
        <sz val="10"/>
        <rFont val="Arial Narrow"/>
        <family val="2"/>
      </rPr>
      <t>O</t>
    </r>
    <r>
      <rPr>
        <b/>
        <vertAlign val="subscript"/>
        <sz val="10"/>
        <rFont val="Arial Narrow"/>
        <family val="2"/>
      </rPr>
      <t>3</t>
    </r>
    <r>
      <rPr>
        <b/>
        <sz val="10"/>
        <rFont val="Arial Narrow"/>
        <family val="2"/>
      </rPr>
      <t xml:space="preserve"> </t>
    </r>
  </si>
  <si>
    <r>
      <t>FeO</t>
    </r>
    <r>
      <rPr>
        <b/>
        <vertAlign val="subscript"/>
        <sz val="10"/>
        <rFont val="Arial Narrow"/>
        <family val="2"/>
      </rPr>
      <t>t</t>
    </r>
  </si>
  <si>
    <r>
      <t>Na</t>
    </r>
    <r>
      <rPr>
        <b/>
        <vertAlign val="subscript"/>
        <sz val="10"/>
        <rFont val="Arial Narrow"/>
        <family val="2"/>
      </rPr>
      <t>2</t>
    </r>
    <r>
      <rPr>
        <b/>
        <sz val="10"/>
        <rFont val="Arial Narrow"/>
        <family val="2"/>
      </rPr>
      <t xml:space="preserve">O  </t>
    </r>
  </si>
  <si>
    <r>
      <t>K</t>
    </r>
    <r>
      <rPr>
        <b/>
        <vertAlign val="subscript"/>
        <sz val="10"/>
        <rFont val="Arial Narrow"/>
        <family val="2"/>
      </rPr>
      <t>2</t>
    </r>
    <r>
      <rPr>
        <b/>
        <sz val="10"/>
        <rFont val="Arial Narrow"/>
        <family val="2"/>
      </rPr>
      <t xml:space="preserve">O   </t>
    </r>
  </si>
  <si>
    <r>
      <t>P</t>
    </r>
    <r>
      <rPr>
        <b/>
        <vertAlign val="subscript"/>
        <sz val="10"/>
        <color theme="1"/>
        <rFont val="Arial Narrow"/>
        <family val="2"/>
      </rPr>
      <t>2</t>
    </r>
    <r>
      <rPr>
        <b/>
        <sz val="10"/>
        <color theme="1"/>
        <rFont val="Arial Narrow"/>
        <family val="2"/>
      </rPr>
      <t>O</t>
    </r>
    <r>
      <rPr>
        <b/>
        <vertAlign val="subscript"/>
        <sz val="10"/>
        <color theme="1"/>
        <rFont val="Arial Narrow"/>
        <family val="2"/>
      </rPr>
      <t>5</t>
    </r>
  </si>
  <si>
    <r>
      <t>Pumice</t>
    </r>
    <r>
      <rPr>
        <vertAlign val="superscript"/>
        <sz val="10"/>
        <color theme="1"/>
        <rFont val="Times New Roman"/>
        <family val="1"/>
      </rPr>
      <t>a</t>
    </r>
  </si>
  <si>
    <r>
      <rPr>
        <vertAlign val="superscript"/>
        <sz val="10"/>
        <color theme="1"/>
        <rFont val="Times New Roman"/>
        <family val="1"/>
      </rPr>
      <t>a</t>
    </r>
    <r>
      <rPr>
        <sz val="10"/>
        <color theme="1"/>
        <rFont val="Times New Roman"/>
        <family val="1"/>
      </rPr>
      <t>Analysis from Riehle and others (1990)</t>
    </r>
  </si>
  <si>
    <r>
      <t>b</t>
    </r>
    <r>
      <rPr>
        <sz val="10"/>
        <color rgb="FF000000"/>
        <rFont val="Times New Roman"/>
        <family val="1"/>
      </rPr>
      <t>Alaska Tephra Laboratory and Data Center identification number (AT-#)</t>
    </r>
  </si>
  <si>
    <t>― not determined or not reported</t>
  </si>
  <si>
    <r>
      <rPr>
        <vertAlign val="superscript"/>
        <sz val="10"/>
        <color theme="1"/>
        <rFont val="Times New Roman"/>
        <family val="1"/>
      </rPr>
      <t>a</t>
    </r>
    <r>
      <rPr>
        <sz val="10"/>
        <color theme="1"/>
        <rFont val="Times New Roman"/>
        <family val="1"/>
      </rPr>
      <t>Alaska Tephra Laboratory and Data Center identification number (AT #)</t>
    </r>
  </si>
  <si>
    <t>Reported compositions are weight percent averages of n points, normalized to 100 percent, total gives original sum, 1 s is standard devation - NOT standard deviation of the mean</t>
  </si>
  <si>
    <r>
      <t xml:space="preserve">Reported compositions are weight percent averages of n points, normalized to 100 percent, total gives original sum, 1 </t>
    </r>
    <r>
      <rPr>
        <sz val="10"/>
        <rFont val="Symbol"/>
        <family val="1"/>
        <charset val="2"/>
      </rPr>
      <t>s</t>
    </r>
    <r>
      <rPr>
        <sz val="10"/>
        <rFont val="Times New Roman"/>
        <family val="1"/>
      </rPr>
      <t xml:space="preserve"> is standard devation - NOT standard deviation of the mean</t>
    </r>
  </si>
  <si>
    <r>
      <t>Cr</t>
    </r>
    <r>
      <rPr>
        <b/>
        <vertAlign val="subscript"/>
        <sz val="10"/>
        <color theme="1"/>
        <rFont val="Arial Narrow"/>
        <family val="2"/>
      </rPr>
      <t>2</t>
    </r>
    <r>
      <rPr>
        <b/>
        <sz val="10"/>
        <color theme="1"/>
        <rFont val="Arial Narrow"/>
        <family val="2"/>
      </rPr>
      <t>O</t>
    </r>
    <r>
      <rPr>
        <b/>
        <vertAlign val="subscript"/>
        <sz val="10"/>
        <color theme="1"/>
        <rFont val="Arial Narrow"/>
        <family val="2"/>
      </rPr>
      <t>3</t>
    </r>
  </si>
  <si>
    <r>
      <t>V</t>
    </r>
    <r>
      <rPr>
        <b/>
        <vertAlign val="subscript"/>
        <sz val="10"/>
        <color theme="1"/>
        <rFont val="Arial Narrow"/>
        <family val="2"/>
      </rPr>
      <t>2</t>
    </r>
    <r>
      <rPr>
        <b/>
        <sz val="10"/>
        <color theme="1"/>
        <rFont val="Arial Narrow"/>
        <family val="2"/>
      </rPr>
      <t>O</t>
    </r>
    <r>
      <rPr>
        <b/>
        <vertAlign val="subscript"/>
        <sz val="10"/>
        <color theme="1"/>
        <rFont val="Arial Narrow"/>
        <family val="2"/>
      </rPr>
      <t>3</t>
    </r>
  </si>
  <si>
    <t>T, °C</t>
  </si>
  <si>
    <r>
      <t xml:space="preserve">log </t>
    </r>
    <r>
      <rPr>
        <b/>
        <i/>
        <sz val="10"/>
        <color theme="1"/>
        <rFont val="Arial Narrow"/>
        <family val="2"/>
      </rPr>
      <t>f</t>
    </r>
    <r>
      <rPr>
        <b/>
        <sz val="10"/>
        <color theme="1"/>
        <rFont val="Arial Narrow"/>
        <family val="2"/>
      </rPr>
      <t>O</t>
    </r>
    <r>
      <rPr>
        <b/>
        <vertAlign val="subscript"/>
        <sz val="10"/>
        <color theme="1"/>
        <rFont val="Arial Narrow"/>
        <family val="2"/>
      </rPr>
      <t>2</t>
    </r>
    <r>
      <rPr>
        <b/>
        <sz val="10"/>
        <color theme="1"/>
        <rFont val="Arial Narrow"/>
        <family val="2"/>
      </rPr>
      <t xml:space="preserve"> (rel. to NNO)</t>
    </r>
  </si>
  <si>
    <r>
      <t>aTiO</t>
    </r>
    <r>
      <rPr>
        <b/>
        <vertAlign val="subscript"/>
        <sz val="10"/>
        <color theme="1"/>
        <rFont val="Arial Narrow"/>
        <family val="2"/>
      </rPr>
      <t>2</t>
    </r>
  </si>
  <si>
    <r>
      <t>FeO</t>
    </r>
    <r>
      <rPr>
        <b/>
        <vertAlign val="subscript"/>
        <sz val="10"/>
        <color theme="1"/>
        <rFont val="Arial Narrow"/>
        <family val="2"/>
      </rPr>
      <t>t</t>
    </r>
  </si>
  <si>
    <t>― not determined or not reported; n/a, not applicable; amph, amphibole; hbl, hornblende; HB, hornblende; #, number; H&amp;B, Holland and Blundy (1994)</t>
  </si>
  <si>
    <r>
      <t>Ce</t>
    </r>
    <r>
      <rPr>
        <b/>
        <vertAlign val="subscript"/>
        <sz val="10"/>
        <color theme="1"/>
        <rFont val="Arial Narrow"/>
        <family val="2"/>
      </rPr>
      <t>2</t>
    </r>
    <r>
      <rPr>
        <b/>
        <sz val="10"/>
        <color theme="1"/>
        <rFont val="Arial Narrow"/>
        <family val="2"/>
      </rPr>
      <t>O</t>
    </r>
    <r>
      <rPr>
        <b/>
        <vertAlign val="subscript"/>
        <sz val="10"/>
        <color theme="1"/>
        <rFont val="Arial Narrow"/>
        <family val="2"/>
      </rPr>
      <t>3</t>
    </r>
  </si>
  <si>
    <r>
      <t xml:space="preserve">Total </t>
    </r>
    <r>
      <rPr>
        <b/>
        <vertAlign val="subscript"/>
        <sz val="10"/>
        <color theme="1"/>
        <rFont val="Arial Narrow"/>
        <family val="2"/>
      </rPr>
      <t>orig.</t>
    </r>
  </si>
  <si>
    <r>
      <t>SiO</t>
    </r>
    <r>
      <rPr>
        <b/>
        <vertAlign val="subscript"/>
        <sz val="10"/>
        <color theme="1"/>
        <rFont val="Arial Narrow"/>
        <family val="2"/>
      </rPr>
      <t>2</t>
    </r>
    <r>
      <rPr>
        <b/>
        <sz val="10"/>
        <color theme="1"/>
        <rFont val="Arial Narrow"/>
        <family val="2"/>
      </rPr>
      <t xml:space="preserve">  </t>
    </r>
  </si>
  <si>
    <r>
      <t>FeO</t>
    </r>
    <r>
      <rPr>
        <b/>
        <vertAlign val="subscript"/>
        <sz val="10"/>
        <color theme="1"/>
        <rFont val="Arial Narrow"/>
        <family val="2"/>
      </rPr>
      <t>T</t>
    </r>
  </si>
  <si>
    <r>
      <t>FeO</t>
    </r>
    <r>
      <rPr>
        <b/>
        <vertAlign val="subscript"/>
        <sz val="10"/>
        <color theme="1"/>
        <rFont val="Arial Narrow"/>
        <family val="2"/>
      </rPr>
      <t>T</t>
    </r>
    <r>
      <rPr>
        <b/>
        <sz val="10"/>
        <color theme="1"/>
        <rFont val="Arial Narrow"/>
        <family val="2"/>
      </rPr>
      <t>n</t>
    </r>
  </si>
  <si>
    <r>
      <t>Unit</t>
    </r>
    <r>
      <rPr>
        <b/>
        <vertAlign val="superscript"/>
        <sz val="10"/>
        <color theme="1"/>
        <rFont val="Arial Narrow"/>
        <family val="2"/>
      </rPr>
      <t>b</t>
    </r>
  </si>
  <si>
    <r>
      <t>Temperature, oxygen fugacity, and TiO</t>
    </r>
    <r>
      <rPr>
        <vertAlign val="subscript"/>
        <sz val="10"/>
        <color theme="1"/>
        <rFont val="Times New Roman"/>
        <family val="1"/>
      </rPr>
      <t>2</t>
    </r>
    <r>
      <rPr>
        <sz val="10"/>
        <color theme="1"/>
        <rFont val="Times New Roman"/>
        <family val="1"/>
      </rPr>
      <t xml:space="preserve"> activity calculated using expression of Ghiorso and Evans (2010)</t>
    </r>
  </si>
  <si>
    <r>
      <t xml:space="preserve">Reported compositions are weight percent averages of n points, 1 </t>
    </r>
    <r>
      <rPr>
        <sz val="10"/>
        <rFont val="Symbol"/>
        <family val="1"/>
        <charset val="2"/>
      </rPr>
      <t>s</t>
    </r>
    <r>
      <rPr>
        <sz val="10"/>
        <rFont val="Times New Roman"/>
        <family val="1"/>
      </rPr>
      <t xml:space="preserve"> is standard deviation - NOT standard deviation of the mean</t>
    </r>
  </si>
  <si>
    <t>Raw point data given in Appendix B</t>
  </si>
  <si>
    <t>Each analysis is a single point in weight percent. Where the word "line" appears in comment field, the analyses for that- crystal form a profile from rim to core</t>
  </si>
  <si>
    <r>
      <t xml:space="preserve">Reported compositions are averages of n points, 1 </t>
    </r>
    <r>
      <rPr>
        <sz val="10"/>
        <rFont val="Symbol"/>
        <family val="1"/>
        <charset val="2"/>
      </rPr>
      <t>s</t>
    </r>
    <r>
      <rPr>
        <sz val="10"/>
        <rFont val="Times New Roman"/>
        <family val="1"/>
      </rPr>
      <t xml:space="preserve"> is standard deviation - NOT standard deviation of the mean</t>
    </r>
  </si>
  <si>
    <t>Raw point data given in Appendix C</t>
  </si>
  <si>
    <t>Beget and others (1991), Child and others (1998), Combellick and Pinney (1995), and J. Romick written commun., 1984, Dilly (1988)</t>
  </si>
  <si>
    <t>Riehle (1994) are "nine-channel analyses" shown in his Table 1, p. 286 and normalized to 100 percent</t>
  </si>
  <si>
    <r>
      <t>Fe  reported as Fe</t>
    </r>
    <r>
      <rPr>
        <vertAlign val="subscript"/>
        <sz val="10"/>
        <color theme="1"/>
        <rFont val="Times New Roman"/>
        <family val="1"/>
      </rPr>
      <t>2</t>
    </r>
    <r>
      <rPr>
        <sz val="10"/>
        <color theme="1"/>
        <rFont val="Times New Roman"/>
        <family val="1"/>
      </rPr>
      <t>O</t>
    </r>
    <r>
      <rPr>
        <vertAlign val="subscript"/>
        <sz val="10"/>
        <color theme="1"/>
        <rFont val="Times New Roman"/>
        <family val="1"/>
      </rPr>
      <t>3</t>
    </r>
    <r>
      <rPr>
        <sz val="10"/>
        <color theme="1"/>
        <rFont val="Times New Roman"/>
        <family val="1"/>
      </rPr>
      <t xml:space="preserve"> not FeO</t>
    </r>
  </si>
  <si>
    <r>
      <t>Tephra Lab ID</t>
    </r>
    <r>
      <rPr>
        <b/>
        <vertAlign val="superscript"/>
        <sz val="10"/>
        <color theme="1"/>
        <rFont val="Arial Narrow"/>
        <family val="2"/>
      </rPr>
      <t>a</t>
    </r>
  </si>
  <si>
    <r>
      <t>Pumice Munsell color</t>
    </r>
    <r>
      <rPr>
        <b/>
        <vertAlign val="superscript"/>
        <sz val="10"/>
        <color theme="1"/>
        <rFont val="Arial Narrow"/>
        <family val="2"/>
      </rPr>
      <t>c</t>
    </r>
  </si>
  <si>
    <t>Unit I:  Hayes River ignimbrite (HRI)</t>
  </si>
  <si>
    <r>
      <t>c</t>
    </r>
    <r>
      <rPr>
        <sz val="11"/>
        <color rgb="FF000000"/>
        <rFont val="Times New Roman"/>
        <family val="1"/>
      </rPr>
      <t>Unit refers to stratigraphic unit designation shown in  fig. 3, 5:  Unit I, informal Hayes River ignimbrite (HRI); Unit II, rhyodacite-bearing flowage and diamicton; Unit III, tephra-fall sequence</t>
    </r>
  </si>
  <si>
    <t>― not determined or not reported; n/a, not applicable; HRI, informal Hayes River ignimbrite; #, number; T, temperature; °C, degrees celcius; TS, thin section</t>
  </si>
  <si>
    <t>― not determined or not reported; n/a, not applicable; HRI, informal Hayes River ignimbrite</t>
  </si>
  <si>
    <t>Jarvis Ash Bed</t>
  </si>
  <si>
    <t>Cantwell ash bed (informal)</t>
  </si>
  <si>
    <t>Tangle Lakes tephra (informal)</t>
  </si>
  <si>
    <t>Devil tephra (informal)</t>
  </si>
  <si>
    <t>upper Watana tephra (informal)</t>
  </si>
  <si>
    <t>lower Watana tephra (informal)</t>
  </si>
  <si>
    <t>Oshetna tephra (informal),  pop. 1</t>
  </si>
  <si>
    <t>Oshetna tephra (informal), pop. 2</t>
  </si>
  <si>
    <t>No., number; pop., population; STDEV, standard deviation; n, normalized</t>
  </si>
  <si>
    <r>
      <t>SiO</t>
    </r>
    <r>
      <rPr>
        <b/>
        <vertAlign val="subscript"/>
        <sz val="10"/>
        <color theme="1"/>
        <rFont val="Arial Narrow"/>
        <family val="2"/>
      </rPr>
      <t>2</t>
    </r>
    <r>
      <rPr>
        <b/>
        <sz val="10"/>
        <color theme="1"/>
        <rFont val="Arial Narrow"/>
        <family val="2"/>
      </rPr>
      <t xml:space="preserve">n </t>
    </r>
  </si>
  <si>
    <t xml:space="preserve">TiO2n  </t>
  </si>
  <si>
    <r>
      <t>Al</t>
    </r>
    <r>
      <rPr>
        <b/>
        <vertAlign val="subscript"/>
        <sz val="10"/>
        <color theme="1"/>
        <rFont val="Arial Narrow"/>
        <family val="2"/>
      </rPr>
      <t>2</t>
    </r>
    <r>
      <rPr>
        <b/>
        <sz val="10"/>
        <color theme="1"/>
        <rFont val="Arial Narrow"/>
        <family val="2"/>
      </rPr>
      <t>O</t>
    </r>
    <r>
      <rPr>
        <b/>
        <vertAlign val="subscript"/>
        <sz val="10"/>
        <color theme="1"/>
        <rFont val="Arial Narrow"/>
        <family val="2"/>
      </rPr>
      <t>3</t>
    </r>
    <r>
      <rPr>
        <b/>
        <sz val="10"/>
        <color theme="1"/>
        <rFont val="Arial Narrow"/>
        <family val="2"/>
      </rPr>
      <t>n</t>
    </r>
  </si>
  <si>
    <t>MnOn</t>
  </si>
  <si>
    <t>MgOn</t>
  </si>
  <si>
    <t xml:space="preserve">CaOn </t>
  </si>
  <si>
    <r>
      <t>Na</t>
    </r>
    <r>
      <rPr>
        <b/>
        <vertAlign val="subscript"/>
        <sz val="10"/>
        <color theme="1"/>
        <rFont val="Arial Narrow"/>
        <family val="2"/>
      </rPr>
      <t>2</t>
    </r>
    <r>
      <rPr>
        <b/>
        <sz val="10"/>
        <color theme="1"/>
        <rFont val="Arial Narrow"/>
        <family val="2"/>
      </rPr>
      <t>On</t>
    </r>
  </si>
  <si>
    <r>
      <t>K</t>
    </r>
    <r>
      <rPr>
        <b/>
        <vertAlign val="subscript"/>
        <sz val="10"/>
        <color theme="1"/>
        <rFont val="Arial Narrow"/>
        <family val="2"/>
      </rPr>
      <t>2</t>
    </r>
    <r>
      <rPr>
        <b/>
        <sz val="10"/>
        <color theme="1"/>
        <rFont val="Arial Narrow"/>
        <family val="2"/>
      </rPr>
      <t>On</t>
    </r>
  </si>
  <si>
    <t>Cln</t>
  </si>
  <si>
    <r>
      <t>P</t>
    </r>
    <r>
      <rPr>
        <b/>
        <vertAlign val="subscript"/>
        <sz val="10"/>
        <color theme="1"/>
        <rFont val="Arial Narrow"/>
        <family val="2"/>
      </rPr>
      <t>2</t>
    </r>
    <r>
      <rPr>
        <b/>
        <sz val="10"/>
        <color theme="1"/>
        <rFont val="Arial Narrow"/>
        <family val="2"/>
      </rPr>
      <t>O</t>
    </r>
    <r>
      <rPr>
        <b/>
        <vertAlign val="subscript"/>
        <sz val="10"/>
        <color theme="1"/>
        <rFont val="Arial Narrow"/>
        <family val="2"/>
      </rPr>
      <t>5</t>
    </r>
    <r>
      <rPr>
        <b/>
        <sz val="10"/>
        <color theme="1"/>
        <rFont val="Arial Narrow"/>
        <family val="2"/>
      </rPr>
      <t>n</t>
    </r>
  </si>
  <si>
    <t xml:space="preserve">AT-2561 </t>
  </si>
  <si>
    <t xml:space="preserve">AT-2563 POP 1 </t>
  </si>
  <si>
    <t>AT-2563 POP 2</t>
  </si>
  <si>
    <t>AT-2562 POP 1</t>
  </si>
  <si>
    <t>AT-2562 POP 2</t>
  </si>
  <si>
    <t>AT-2560 POP 1</t>
  </si>
  <si>
    <t>AT-2560 POP 2</t>
  </si>
  <si>
    <t>AT-2558 POP 1</t>
  </si>
  <si>
    <t>AT-2558 POP 2</t>
  </si>
  <si>
    <t>AT-2558 POP 3</t>
  </si>
  <si>
    <t xml:space="preserve">Probe Point No. </t>
  </si>
  <si>
    <t>Sample Point No.</t>
  </si>
  <si>
    <r>
      <t>Al</t>
    </r>
    <r>
      <rPr>
        <b/>
        <vertAlign val="subscript"/>
        <sz val="10"/>
        <color theme="1"/>
        <rFont val="Arial Narrow"/>
        <family val="2"/>
      </rPr>
      <t>2</t>
    </r>
    <r>
      <rPr>
        <b/>
        <sz val="10"/>
        <color theme="1"/>
        <rFont val="Arial Narrow"/>
        <family val="2"/>
      </rPr>
      <t>O</t>
    </r>
    <r>
      <rPr>
        <b/>
        <vertAlign val="subscript"/>
        <sz val="10"/>
        <color theme="1"/>
        <rFont val="Arial Narrow"/>
        <family val="2"/>
      </rPr>
      <t>3</t>
    </r>
    <r>
      <rPr>
        <b/>
        <sz val="10"/>
        <color theme="1"/>
        <rFont val="Arial Narrow"/>
        <family val="2"/>
      </rPr>
      <t xml:space="preserve"> </t>
    </r>
  </si>
  <si>
    <r>
      <t>Na</t>
    </r>
    <r>
      <rPr>
        <b/>
        <vertAlign val="subscript"/>
        <sz val="10"/>
        <color theme="1"/>
        <rFont val="Arial Narrow"/>
        <family val="2"/>
      </rPr>
      <t>2</t>
    </r>
    <r>
      <rPr>
        <b/>
        <sz val="10"/>
        <color theme="1"/>
        <rFont val="Arial Narrow"/>
        <family val="2"/>
      </rPr>
      <t>O</t>
    </r>
  </si>
  <si>
    <r>
      <t>K</t>
    </r>
    <r>
      <rPr>
        <b/>
        <vertAlign val="subscript"/>
        <sz val="10"/>
        <color theme="1"/>
        <rFont val="Arial Narrow"/>
        <family val="2"/>
      </rPr>
      <t>2</t>
    </r>
    <r>
      <rPr>
        <b/>
        <sz val="10"/>
        <color theme="1"/>
        <rFont val="Arial Narrow"/>
        <family val="2"/>
      </rPr>
      <t xml:space="preserve">O   </t>
    </r>
  </si>
  <si>
    <r>
      <t>P</t>
    </r>
    <r>
      <rPr>
        <b/>
        <vertAlign val="subscript"/>
        <sz val="10"/>
        <color theme="1"/>
        <rFont val="Arial Narrow"/>
        <family val="2"/>
      </rPr>
      <t>2</t>
    </r>
    <r>
      <rPr>
        <b/>
        <sz val="10"/>
        <color theme="1"/>
        <rFont val="Arial Narrow"/>
        <family val="2"/>
      </rPr>
      <t>O</t>
    </r>
    <r>
      <rPr>
        <b/>
        <vertAlign val="subscript"/>
        <sz val="10"/>
        <color theme="1"/>
        <rFont val="Arial Narrow"/>
        <family val="2"/>
      </rPr>
      <t>5</t>
    </r>
    <r>
      <rPr>
        <b/>
        <sz val="10"/>
        <color theme="1"/>
        <rFont val="Arial Narrow"/>
        <family val="2"/>
      </rPr>
      <t xml:space="preserve">  </t>
    </r>
  </si>
  <si>
    <t>Published Values for Secondary Standards</t>
  </si>
  <si>
    <t>RLS132-published</t>
  </si>
  <si>
    <t>nd</t>
  </si>
  <si>
    <t>RLS75-published</t>
  </si>
  <si>
    <t>GSC-published</t>
  </si>
  <si>
    <t>Probe Results</t>
  </si>
  <si>
    <t xml:space="preserve">RLS132-1 </t>
  </si>
  <si>
    <t xml:space="preserve"> secondary standard</t>
  </si>
  <si>
    <t xml:space="preserve">RLS132-2 </t>
  </si>
  <si>
    <t xml:space="preserve">RLS132-3 </t>
  </si>
  <si>
    <t xml:space="preserve">RLS132-4 </t>
  </si>
  <si>
    <t xml:space="preserve">RLS132-5 </t>
  </si>
  <si>
    <t>RLS132</t>
  </si>
  <si>
    <t xml:space="preserve">RLS75-1 </t>
  </si>
  <si>
    <t xml:space="preserve">RLS75-2 </t>
  </si>
  <si>
    <t xml:space="preserve">RLS75-3 </t>
  </si>
  <si>
    <t xml:space="preserve">RLS75-4 </t>
  </si>
  <si>
    <t xml:space="preserve">RLS75-5 </t>
  </si>
  <si>
    <t>RLS75</t>
  </si>
  <si>
    <t xml:space="preserve">GSC-1 </t>
  </si>
  <si>
    <t xml:space="preserve">GSC-2 </t>
  </si>
  <si>
    <t xml:space="preserve">GSC-3 </t>
  </si>
  <si>
    <t xml:space="preserve">GSC-4 </t>
  </si>
  <si>
    <t xml:space="preserve">GSC-5 </t>
  </si>
  <si>
    <t>GSC</t>
  </si>
  <si>
    <t xml:space="preserve">AT-2567-3 </t>
  </si>
  <si>
    <t>low total</t>
  </si>
  <si>
    <t xml:space="preserve">AT-2567-16 </t>
  </si>
  <si>
    <t xml:space="preserve">AT-2567-17 </t>
  </si>
  <si>
    <t>mineral</t>
  </si>
  <si>
    <t xml:space="preserve">AT-2565-7 </t>
  </si>
  <si>
    <t xml:space="preserve">AT-2565-8 </t>
  </si>
  <si>
    <t xml:space="preserve">AT-2565-9 </t>
  </si>
  <si>
    <t xml:space="preserve">AT-2565-11 </t>
  </si>
  <si>
    <t xml:space="preserve">AT-2565-12 </t>
  </si>
  <si>
    <t xml:space="preserve">AT-2565-14 </t>
  </si>
  <si>
    <t xml:space="preserve">AT-2565-26 </t>
  </si>
  <si>
    <t>minera incl.?</t>
  </si>
  <si>
    <t xml:space="preserve">AT-2565-27 </t>
  </si>
  <si>
    <t xml:space="preserve">AT-2565-28 </t>
  </si>
  <si>
    <t xml:space="preserve">AT-2565-29 </t>
  </si>
  <si>
    <t xml:space="preserve">AT-2565-30 </t>
  </si>
  <si>
    <t xml:space="preserve">AT-2564-19 </t>
  </si>
  <si>
    <t xml:space="preserve">AT-2564-23 </t>
  </si>
  <si>
    <t xml:space="preserve">AT-2564-26 </t>
  </si>
  <si>
    <t xml:space="preserve">AT-2564-27 </t>
  </si>
  <si>
    <t xml:space="preserve">AT-2564-28 </t>
  </si>
  <si>
    <t xml:space="preserve">AT-2564-29 </t>
  </si>
  <si>
    <t xml:space="preserve">AT-2564-30 </t>
  </si>
  <si>
    <t xml:space="preserve">AT-2560-2 </t>
  </si>
  <si>
    <t xml:space="preserve">AT-2560-3 </t>
  </si>
  <si>
    <t xml:space="preserve">AT-2560-4 </t>
  </si>
  <si>
    <t xml:space="preserve">AT-2560-6 </t>
  </si>
  <si>
    <t xml:space="preserve">AT-2560-8 </t>
  </si>
  <si>
    <t xml:space="preserve">AT-2560-9 </t>
  </si>
  <si>
    <t xml:space="preserve">AT-2560-10 </t>
  </si>
  <si>
    <t xml:space="preserve">AT-2560-11 </t>
  </si>
  <si>
    <t xml:space="preserve">AT-2560-12 </t>
  </si>
  <si>
    <t xml:space="preserve">AT-2560-5 </t>
  </si>
  <si>
    <t xml:space="preserve">AT-2560-7 </t>
  </si>
  <si>
    <t xml:space="preserve">AT-2560-13 </t>
  </si>
  <si>
    <t xml:space="preserve">AT-2560-14 </t>
  </si>
  <si>
    <t xml:space="preserve">AT-2560-15 </t>
  </si>
  <si>
    <t xml:space="preserve">AT-2560-16 </t>
  </si>
  <si>
    <t xml:space="preserve">AT-2560-17 </t>
  </si>
  <si>
    <t xml:space="preserve">AT-2560-18 </t>
  </si>
  <si>
    <t>lot total</t>
  </si>
  <si>
    <t xml:space="preserve">AT-2560-19 </t>
  </si>
  <si>
    <t xml:space="preserve">AT-2560-20 </t>
  </si>
  <si>
    <t xml:space="preserve">AT-2560-21 </t>
  </si>
  <si>
    <t xml:space="preserve">AT-2560-22 </t>
  </si>
  <si>
    <t xml:space="preserve">AT-2560-23 </t>
  </si>
  <si>
    <t xml:space="preserve">AT-2560-24 </t>
  </si>
  <si>
    <t xml:space="preserve">AT-2560-25 </t>
  </si>
  <si>
    <t xml:space="preserve">AT-2560-26 </t>
  </si>
  <si>
    <t xml:space="preserve">AT-2560-27 </t>
  </si>
  <si>
    <t xml:space="preserve">AT-2560-28 </t>
  </si>
  <si>
    <t xml:space="preserve">AT-2560-29 </t>
  </si>
  <si>
    <t xml:space="preserve">AT-2560-30 </t>
  </si>
  <si>
    <t xml:space="preserve">AT-2559-3 </t>
  </si>
  <si>
    <t xml:space="preserve">AT-2559-10 </t>
  </si>
  <si>
    <t xml:space="preserve">AT-2559-12 </t>
  </si>
  <si>
    <t xml:space="preserve">AT-2559-22 </t>
  </si>
  <si>
    <t xml:space="preserve">AT-2559-26 </t>
  </si>
  <si>
    <t xml:space="preserve">AT-2559-27 </t>
  </si>
  <si>
    <t xml:space="preserve">AT-2559-28 </t>
  </si>
  <si>
    <t xml:space="preserve">AT-2559-29 </t>
  </si>
  <si>
    <t xml:space="preserve">AT-2559-30 </t>
  </si>
  <si>
    <t xml:space="preserve">AT-2558-7 </t>
  </si>
  <si>
    <t xml:space="preserve">AT-2558-8 </t>
  </si>
  <si>
    <t xml:space="preserve">AT-2558-9 </t>
  </si>
  <si>
    <t xml:space="preserve">AT-2558-12 </t>
  </si>
  <si>
    <t xml:space="preserve">AT-2558-14 </t>
  </si>
  <si>
    <t xml:space="preserve">AT-2558-1 </t>
  </si>
  <si>
    <t xml:space="preserve">AT-2558-30 </t>
  </si>
  <si>
    <t xml:space="preserve">AT-2558-29 </t>
  </si>
  <si>
    <t xml:space="preserve">AT-2558-28 </t>
  </si>
  <si>
    <t xml:space="preserve">AT-2558-27 </t>
  </si>
  <si>
    <t xml:space="preserve">AT-2558-26 </t>
  </si>
  <si>
    <t xml:space="preserve">AT-2563-25 </t>
  </si>
  <si>
    <t xml:space="preserve">AT-2563-29 </t>
  </si>
  <si>
    <t xml:space="preserve">AT-2563-30 </t>
  </si>
  <si>
    <t xml:space="preserve">AT-2563-26 </t>
  </si>
  <si>
    <t xml:space="preserve">AT-2563-27 </t>
  </si>
  <si>
    <t xml:space="preserve">AT-2563-28 </t>
  </si>
  <si>
    <t xml:space="preserve">AT-2563-3 </t>
  </si>
  <si>
    <t xml:space="preserve">AT-2563-12 </t>
  </si>
  <si>
    <t xml:space="preserve">AT-2563-10 </t>
  </si>
  <si>
    <t xml:space="preserve">AT-2562-12 </t>
  </si>
  <si>
    <t xml:space="preserve">AT-2562-3 </t>
  </si>
  <si>
    <t xml:space="preserve">AT-2562-13 </t>
  </si>
  <si>
    <t xml:space="preserve">AT-2562-28 </t>
  </si>
  <si>
    <t xml:space="preserve">AT-2562-23 </t>
  </si>
  <si>
    <t xml:space="preserve">AT-2562-10 </t>
  </si>
  <si>
    <t xml:space="preserve">AT-2562-19 </t>
  </si>
  <si>
    <t xml:space="preserve">AT-2562-15 </t>
  </si>
  <si>
    <t xml:space="preserve">AT-2562-17 </t>
  </si>
  <si>
    <t xml:space="preserve">AT-2562-26 </t>
  </si>
  <si>
    <t xml:space="preserve">AT-2562-24 </t>
  </si>
  <si>
    <t xml:space="preserve">AT-2562-21 </t>
  </si>
  <si>
    <t xml:space="preserve">AT-2562-30 </t>
  </si>
  <si>
    <t xml:space="preserve">AT-2562-22 </t>
  </si>
  <si>
    <t xml:space="preserve">AT-2562-11 </t>
  </si>
  <si>
    <t xml:space="preserve">AT-2562-25 </t>
  </si>
  <si>
    <t xml:space="preserve">AT-2562-27 </t>
  </si>
  <si>
    <t xml:space="preserve">AT-2562-18 </t>
  </si>
  <si>
    <t xml:space="preserve">AT-2562-29 </t>
  </si>
  <si>
    <t xml:space="preserve">AT-2561-20 </t>
  </si>
  <si>
    <t xml:space="preserve">AT-2561-26 </t>
  </si>
  <si>
    <t xml:space="preserve">AT-2561-27 </t>
  </si>
  <si>
    <t xml:space="preserve">AT-2561-28 </t>
  </si>
  <si>
    <t xml:space="preserve">AT-2561-29 </t>
  </si>
  <si>
    <t xml:space="preserve">AT-2561-30 </t>
  </si>
  <si>
    <t xml:space="preserve">RLS75-6 </t>
  </si>
  <si>
    <t>Empty rows represent data that were deleted based on filtering criteria which is listed in the comments column.  The original raw data for delted points are retained in the adjacent (left) row.</t>
  </si>
  <si>
    <r>
      <rPr>
        <vertAlign val="superscript"/>
        <sz val="10"/>
        <color theme="1"/>
        <rFont val="Times New Roman"/>
        <family val="1"/>
      </rPr>
      <t>b</t>
    </r>
    <r>
      <rPr>
        <sz val="10"/>
        <color theme="1"/>
        <rFont val="Times New Roman"/>
        <family val="1"/>
      </rPr>
      <t>Unit refers to stratigraphic unit designation shown in  fig. 3, 5:  Unit I, informal Hayes River gnimbrite (HRI); Unit III, tephra-fall sequence</t>
    </r>
  </si>
  <si>
    <t>11HYMLC001-5</t>
  </si>
  <si>
    <t>11HYMLC003-2</t>
  </si>
  <si>
    <r>
      <t>SiO</t>
    </r>
    <r>
      <rPr>
        <b/>
        <vertAlign val="subscript"/>
        <sz val="10"/>
        <color theme="1"/>
        <rFont val="Arial Narrow"/>
        <family val="2"/>
      </rPr>
      <t>2</t>
    </r>
    <r>
      <rPr>
        <b/>
        <sz val="10"/>
        <color theme="1"/>
        <rFont val="Arial Narrow"/>
        <family val="2"/>
      </rPr>
      <t xml:space="preserve"> </t>
    </r>
  </si>
  <si>
    <t xml:space="preserve">TiO2 </t>
  </si>
  <si>
    <r>
      <t>Al</t>
    </r>
    <r>
      <rPr>
        <b/>
        <vertAlign val="subscript"/>
        <sz val="10"/>
        <color theme="1"/>
        <rFont val="Arial Narrow"/>
        <family val="2"/>
      </rPr>
      <t>2</t>
    </r>
    <r>
      <rPr>
        <b/>
        <sz val="10"/>
        <color theme="1"/>
        <rFont val="Arial Narrow"/>
        <family val="2"/>
      </rPr>
      <t>O</t>
    </r>
    <r>
      <rPr>
        <b/>
        <vertAlign val="subscript"/>
        <sz val="10"/>
        <color theme="1"/>
        <rFont val="Arial Narrow"/>
        <family val="2"/>
      </rPr>
      <t>3</t>
    </r>
  </si>
  <si>
    <r>
      <t>K</t>
    </r>
    <r>
      <rPr>
        <b/>
        <vertAlign val="subscript"/>
        <sz val="10"/>
        <color theme="1"/>
        <rFont val="Arial Narrow"/>
        <family val="2"/>
      </rPr>
      <t>2</t>
    </r>
    <r>
      <rPr>
        <b/>
        <sz val="10"/>
        <color theme="1"/>
        <rFont val="Arial Narrow"/>
        <family val="2"/>
      </rPr>
      <t>O</t>
    </r>
  </si>
  <si>
    <t xml:space="preserve">AT-2563-P1 </t>
  </si>
  <si>
    <t>AT-2563-P2</t>
  </si>
  <si>
    <t>AT-2562-P1</t>
  </si>
  <si>
    <t>AT-2562-P2</t>
  </si>
  <si>
    <t>AT-2560-P1</t>
  </si>
  <si>
    <t>AT-2560-P2</t>
  </si>
  <si>
    <t>AT-2558-P1</t>
  </si>
  <si>
    <t>AT-2558-P2</t>
  </si>
  <si>
    <t>AT-2558-P3</t>
  </si>
  <si>
    <t xml:space="preserve"> III:  tephra  H2</t>
  </si>
  <si>
    <t xml:space="preserve"> III:  tephra  H1</t>
  </si>
  <si>
    <t xml:space="preserve"> III:  tephra  G</t>
  </si>
  <si>
    <t xml:space="preserve"> III:  tephra  F2</t>
  </si>
  <si>
    <t xml:space="preserve"> III:  tephra  F1</t>
  </si>
  <si>
    <t xml:space="preserve"> III:  tephra  E</t>
  </si>
  <si>
    <t xml:space="preserve"> III:  tephra  D</t>
  </si>
  <si>
    <t xml:space="preserve"> III:  tephra  B</t>
  </si>
  <si>
    <t xml:space="preserve"> III:  tephra  A</t>
  </si>
  <si>
    <t xml:space="preserve"> I:  HRI, white pum.</t>
  </si>
  <si>
    <t xml:space="preserve"> I: HRI, lt. gray pum.</t>
  </si>
  <si>
    <t>P-, population; n/a, not applicable; orig., original raw total; pum., pumice</t>
  </si>
  <si>
    <t>Oshetna-P1</t>
  </si>
  <si>
    <t>Oshetna-P2</t>
  </si>
  <si>
    <t>― not determined or not reported, P-, population; orig., original raw total</t>
  </si>
  <si>
    <t>ATC-638-P2</t>
  </si>
  <si>
    <t>ATC-642-P1</t>
  </si>
  <si>
    <t>ATC-642-P2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</si>
</sst>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00"/>
    <numFmt numFmtId="166" formatCode="0.000"/>
  </numFmts>
  <fonts count="7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2"/>
      <color theme="1"/>
      <name val="Calibri"/>
      <family val="2"/>
      <scheme val="minor"/>
    </font>
    <font>
      <sz val="10"/>
      <color theme="1"/>
      <name val="Arial"/>
      <family val="2"/>
    </font>
    <font>
      <sz val="11"/>
      <name val="Lucida Grande"/>
    </font>
    <font>
      <b/>
      <sz val="10"/>
      <color theme="1"/>
      <name val="Arial"/>
      <family val="2"/>
    </font>
    <font>
      <i/>
      <sz val="10"/>
      <name val="Arial"/>
      <family val="2"/>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2"/>
      <color theme="11"/>
      <name val="Calibri"/>
      <family val="2"/>
      <scheme val="minor"/>
    </font>
    <font>
      <u/>
      <sz val="12"/>
      <color theme="10"/>
      <name val="Calibri"/>
      <family val="2"/>
      <scheme val="minor"/>
    </font>
    <font>
      <u/>
      <sz val="10"/>
      <color indexed="12"/>
      <name val="Arial"/>
      <family val="2"/>
    </font>
    <font>
      <u/>
      <sz val="10"/>
      <color indexed="12"/>
      <name val="MS Sans Serif"/>
      <family val="2"/>
    </font>
    <font>
      <sz val="10"/>
      <name val="Courier"/>
      <family val="3"/>
    </font>
    <font>
      <sz val="10"/>
      <name val="MS Sans Serif"/>
      <family val="2"/>
    </font>
    <font>
      <sz val="10"/>
      <name val="Geneva"/>
    </font>
    <font>
      <sz val="11"/>
      <color indexed="8"/>
      <name val="Calibri"/>
      <family val="2"/>
    </font>
    <font>
      <b/>
      <sz val="10"/>
      <name val="Symbol"/>
      <family val="1"/>
      <charset val="2"/>
    </font>
    <font>
      <sz val="10"/>
      <name val="Symbol"/>
      <family val="1"/>
      <charset val="2"/>
    </font>
    <font>
      <sz val="10"/>
      <color theme="1"/>
      <name val="Calibri"/>
      <family val="2"/>
    </font>
    <font>
      <sz val="11"/>
      <color rgb="FFFF0000"/>
      <name val="Arial"/>
      <family val="2"/>
    </font>
    <font>
      <sz val="10"/>
      <color rgb="FFFF0000"/>
      <name val="Arial"/>
      <family val="2"/>
    </font>
    <font>
      <b/>
      <sz val="10"/>
      <color theme="1"/>
      <name val="Arial Narrow"/>
      <family val="2"/>
    </font>
    <font>
      <b/>
      <sz val="12"/>
      <color theme="1"/>
      <name val="Arial Narrow"/>
      <family val="2"/>
    </font>
    <font>
      <b/>
      <sz val="10"/>
      <name val="Arial Narrow"/>
      <family val="2"/>
    </font>
    <font>
      <b/>
      <vertAlign val="superscript"/>
      <sz val="10"/>
      <color theme="1"/>
      <name val="Arial Narrow"/>
      <family val="2"/>
    </font>
    <font>
      <b/>
      <sz val="10"/>
      <color rgb="FFFF0000"/>
      <name val="Arial Narrow"/>
      <family val="2"/>
    </font>
    <font>
      <sz val="10"/>
      <name val="Times New Roman"/>
      <family val="1"/>
    </font>
    <font>
      <sz val="10"/>
      <color theme="1"/>
      <name val="Times New Roman"/>
      <family val="1"/>
    </font>
    <font>
      <i/>
      <sz val="10"/>
      <name val="Times New Roman"/>
      <family val="1"/>
    </font>
    <font>
      <sz val="10"/>
      <color theme="1"/>
      <name val="Arial Narrow"/>
      <family val="2"/>
    </font>
    <font>
      <b/>
      <sz val="12"/>
      <name val="Arial Narrow"/>
      <family val="2"/>
    </font>
    <font>
      <b/>
      <vertAlign val="subscript"/>
      <sz val="10"/>
      <name val="Arial Narrow"/>
      <family val="2"/>
    </font>
    <font>
      <b/>
      <vertAlign val="subscript"/>
      <sz val="10"/>
      <color theme="1"/>
      <name val="Arial Narrow"/>
      <family val="2"/>
    </font>
    <font>
      <sz val="10"/>
      <name val="Arial Narrow"/>
      <family val="2"/>
    </font>
    <font>
      <vertAlign val="superscript"/>
      <sz val="10"/>
      <color theme="1"/>
      <name val="Times New Roman"/>
      <family val="1"/>
    </font>
    <font>
      <vertAlign val="superscript"/>
      <sz val="10"/>
      <color rgb="FF000000"/>
      <name val="Times New Roman"/>
      <family val="1"/>
    </font>
    <font>
      <sz val="10"/>
      <color rgb="FF000000"/>
      <name val="Times New Roman"/>
      <family val="1"/>
    </font>
    <font>
      <vertAlign val="superscript"/>
      <sz val="11"/>
      <color rgb="FF000000"/>
      <name val="Times New Roman"/>
      <family val="1"/>
    </font>
    <font>
      <sz val="11"/>
      <color rgb="FF000000"/>
      <name val="Times New Roman"/>
      <family val="1"/>
    </font>
    <font>
      <sz val="10"/>
      <color rgb="FFFF0000"/>
      <name val="Arial Narrow"/>
      <family val="2"/>
    </font>
    <font>
      <b/>
      <i/>
      <sz val="10"/>
      <color theme="1"/>
      <name val="Arial Narrow"/>
      <family val="2"/>
    </font>
    <font>
      <sz val="12"/>
      <color theme="1"/>
      <name val="Arial Narrow"/>
      <family val="2"/>
    </font>
    <font>
      <sz val="12"/>
      <color rgb="FFFF0000"/>
      <name val="Arial Narrow"/>
      <family val="2"/>
    </font>
    <font>
      <vertAlign val="subscript"/>
      <sz val="10"/>
      <color theme="1"/>
      <name val="Times New Roman"/>
      <family val="1"/>
    </font>
    <font>
      <b/>
      <sz val="10"/>
      <color theme="1"/>
      <name val="Times New Roman"/>
      <family val="1"/>
    </font>
    <font>
      <i/>
      <sz val="10"/>
      <name val="Arial Narrow"/>
      <family val="2"/>
    </font>
    <font>
      <b/>
      <i/>
      <sz val="10"/>
      <name val="Times New Roman"/>
      <family val="1"/>
    </font>
    <font>
      <b/>
      <sz val="10"/>
      <name val="Times New Roman"/>
      <family val="1"/>
    </font>
    <font>
      <i/>
      <sz val="10"/>
      <color theme="1"/>
      <name val="Times New Roman"/>
      <family val="1"/>
    </font>
    <font>
      <sz val="10"/>
      <color rgb="FFFF0000"/>
      <name val="Times New Roman"/>
      <family val="1"/>
    </font>
    <font>
      <b/>
      <sz val="10"/>
      <color rgb="FFFF0000"/>
      <name val="Arial"/>
      <family val="2"/>
    </font>
    <font>
      <sz val="8"/>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12">
    <border>
      <left/>
      <right/>
      <top/>
      <bottom/>
      <diagonal/>
    </border>
    <border>
      <left/>
      <right/>
      <top style="thin">
        <color auto="1"/>
      </top>
      <bottom style="thin">
        <color auto="1"/>
      </bottom>
      <diagonal/>
    </border>
    <border>
      <left/>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3991">
    <xf numFmtId="0" fontId="0" fillId="0" borderId="0"/>
    <xf numFmtId="0" fontId="9" fillId="0" borderId="0"/>
    <xf numFmtId="0" fontId="9" fillId="0" borderId="0">
      <alignment vertical="top"/>
    </xf>
    <xf numFmtId="0" fontId="13" fillId="0" borderId="0"/>
    <xf numFmtId="0" fontId="11" fillId="0" borderId="0"/>
    <xf numFmtId="0" fontId="8" fillId="0" borderId="0"/>
    <xf numFmtId="0" fontId="9" fillId="0" borderId="0"/>
    <xf numFmtId="0" fontId="9" fillId="0" borderId="0"/>
    <xf numFmtId="0" fontId="7" fillId="0" borderId="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32" fillId="12"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2" fillId="17" borderId="0" applyNumberFormat="0" applyBorder="0" applyAlignment="0" applyProtection="0"/>
    <xf numFmtId="0" fontId="32" fillId="21" borderId="0" applyNumberFormat="0" applyBorder="0" applyAlignment="0" applyProtection="0"/>
    <xf numFmtId="0" fontId="32" fillId="25" borderId="0" applyNumberFormat="0" applyBorder="0" applyAlignment="0" applyProtection="0"/>
    <xf numFmtId="0" fontId="32" fillId="29" borderId="0" applyNumberFormat="0" applyBorder="0" applyAlignment="0" applyProtection="0"/>
    <xf numFmtId="0" fontId="22" fillId="3" borderId="0" applyNumberFormat="0" applyBorder="0" applyAlignment="0" applyProtection="0"/>
    <xf numFmtId="0" fontId="26" fillId="6" borderId="6" applyNumberFormat="0" applyAlignment="0" applyProtection="0"/>
    <xf numFmtId="0" fontId="28" fillId="7" borderId="9" applyNumberFormat="0" applyAlignment="0" applyProtection="0"/>
    <xf numFmtId="0" fontId="30"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1" fillId="2"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alignment vertical="top"/>
      <protection locked="0"/>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4" fillId="5" borderId="6" applyNumberFormat="0" applyAlignment="0" applyProtection="0"/>
    <xf numFmtId="0" fontId="27" fillId="0" borderId="8" applyNumberFormat="0" applyFill="0" applyAlignment="0" applyProtection="0"/>
    <xf numFmtId="0" fontId="23" fillId="4" borderId="0" applyNumberFormat="0" applyBorder="0" applyAlignment="0" applyProtection="0"/>
    <xf numFmtId="0" fontId="9" fillId="0" borderId="0"/>
    <xf numFmtId="0" fontId="37" fillId="0" borderId="0"/>
    <xf numFmtId="0" fontId="37" fillId="0" borderId="0"/>
    <xf numFmtId="0" fontId="38" fillId="0" borderId="0"/>
    <xf numFmtId="0" fontId="38" fillId="0" borderId="0"/>
    <xf numFmtId="0" fontId="38" fillId="0" borderId="0"/>
    <xf numFmtId="0" fontId="9" fillId="0" borderId="0"/>
    <xf numFmtId="0" fontId="9" fillId="0" borderId="0"/>
    <xf numFmtId="0" fontId="38" fillId="0" borderId="0"/>
    <xf numFmtId="0" fontId="7" fillId="0" borderId="0"/>
    <xf numFmtId="0" fontId="39" fillId="0" borderId="0"/>
    <xf numFmtId="0" fontId="3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7" fillId="0" borderId="0"/>
    <xf numFmtId="0" fontId="7" fillId="0" borderId="0"/>
    <xf numFmtId="0" fontId="11" fillId="0" borderId="0"/>
    <xf numFmtId="0" fontId="9" fillId="0" borderId="0"/>
    <xf numFmtId="0" fontId="40" fillId="8" borderId="10" applyNumberFormat="0" applyFont="0" applyAlignment="0" applyProtection="0"/>
    <xf numFmtId="0" fontId="7" fillId="8" borderId="10" applyNumberFormat="0" applyFont="0" applyAlignment="0" applyProtection="0"/>
    <xf numFmtId="0" fontId="7" fillId="8" borderId="10" applyNumberFormat="0" applyFont="0" applyAlignment="0" applyProtection="0"/>
    <xf numFmtId="0" fontId="25" fillId="6" borderId="7" applyNumberFormat="0" applyAlignment="0" applyProtection="0"/>
    <xf numFmtId="0" fontId="17" fillId="0" borderId="0" applyNumberFormat="0" applyFill="0" applyBorder="0" applyAlignment="0" applyProtection="0"/>
    <xf numFmtId="0" fontId="31" fillId="0" borderId="11" applyNumberFormat="0" applyFill="0" applyAlignment="0" applyProtection="0"/>
    <xf numFmtId="0" fontId="29" fillId="0" borderId="0" applyNumberFormat="0" applyFill="0" applyBorder="0" applyAlignment="0" applyProtection="0"/>
    <xf numFmtId="0" fontId="6" fillId="0" borderId="0"/>
    <xf numFmtId="0" fontId="17" fillId="0" borderId="0" applyNumberFormat="0" applyFill="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1" fillId="2" borderId="0" applyNumberFormat="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6" applyNumberFormat="0" applyAlignment="0" applyProtection="0"/>
    <xf numFmtId="0" fontId="25" fillId="6" borderId="7" applyNumberFormat="0" applyAlignment="0" applyProtection="0"/>
    <xf numFmtId="0" fontId="26" fillId="6" borderId="6" applyNumberFormat="0" applyAlignment="0" applyProtection="0"/>
    <xf numFmtId="0" fontId="27" fillId="0" borderId="8" applyNumberFormat="0" applyFill="0" applyAlignment="0" applyProtection="0"/>
    <xf numFmtId="0" fontId="28" fillId="7" borderId="9" applyNumberFormat="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0" borderId="11" applyNumberFormat="0" applyFill="0" applyAlignment="0" applyProtection="0"/>
    <xf numFmtId="0" fontId="32"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32" fillId="32" borderId="0" applyNumberFormat="0" applyBorder="0" applyAlignment="0" applyProtection="0"/>
    <xf numFmtId="0" fontId="5" fillId="0" borderId="0"/>
    <xf numFmtId="0" fontId="5" fillId="8" borderId="10" applyNumberFormat="0" applyFont="0" applyAlignment="0" applyProtection="0"/>
    <xf numFmtId="0" fontId="4" fillId="0" borderId="0"/>
    <xf numFmtId="0" fontId="11" fillId="0" borderId="0"/>
    <xf numFmtId="0" fontId="4" fillId="0" borderId="0"/>
    <xf numFmtId="0" fontId="3" fillId="0" borderId="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2" fillId="0" borderId="0"/>
    <xf numFmtId="0" fontId="2" fillId="8" borderId="10"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1"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10" applyNumberFormat="0" applyFont="0" applyAlignment="0" applyProtection="0"/>
    <xf numFmtId="0" fontId="2" fillId="8" borderId="10" applyNumberFormat="0" applyFont="0" applyAlignment="0" applyProtection="0"/>
    <xf numFmtId="0" fontId="2" fillId="0" borderId="0"/>
    <xf numFmtId="0" fontId="2" fillId="0" borderId="0"/>
    <xf numFmtId="0" fontId="2" fillId="8" borderId="10" applyNumberFormat="0" applyFont="0" applyAlignment="0" applyProtection="0"/>
    <xf numFmtId="0" fontId="2" fillId="0" borderId="0"/>
    <xf numFmtId="0" fontId="2" fillId="0" borderId="0"/>
    <xf numFmtId="0" fontId="2" fillId="0" borderId="0"/>
    <xf numFmtId="0" fontId="1"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8" borderId="10" applyNumberFormat="0" applyFont="0" applyAlignment="0" applyProtection="0"/>
    <xf numFmtId="0" fontId="1" fillId="8" borderId="10" applyNumberFormat="0" applyFont="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0" applyNumberFormat="0" applyFont="0" applyAlignment="0" applyProtection="0"/>
    <xf numFmtId="0" fontId="1" fillId="0" borderId="0"/>
    <xf numFmtId="0" fontId="1" fillId="0" borderId="0"/>
    <xf numFmtId="0" fontId="1" fillId="0" borderId="0"/>
  </cellStyleXfs>
  <cellXfs count="302">
    <xf numFmtId="0" fontId="0" fillId="0" borderId="0" xfId="0"/>
    <xf numFmtId="0" fontId="12" fillId="0" borderId="0" xfId="0" applyFont="1"/>
    <xf numFmtId="0" fontId="14" fillId="0" borderId="0" xfId="0" applyFont="1"/>
    <xf numFmtId="0" fontId="9" fillId="0" borderId="0" xfId="0" applyFont="1" applyFill="1" applyBorder="1" applyAlignment="1">
      <alignment horizontal="left"/>
    </xf>
    <xf numFmtId="0" fontId="15" fillId="0" borderId="0" xfId="0" applyFont="1" applyBorder="1" applyAlignment="1">
      <alignment wrapText="1"/>
    </xf>
    <xf numFmtId="0" fontId="9" fillId="0" borderId="0" xfId="0" applyFont="1" applyFill="1" applyBorder="1" applyAlignment="1">
      <alignment horizontal="center"/>
    </xf>
    <xf numFmtId="0" fontId="15" fillId="0" borderId="0" xfId="0" applyFont="1" applyFill="1"/>
    <xf numFmtId="0" fontId="12" fillId="0" borderId="0" xfId="0" applyFont="1" applyFill="1" applyAlignment="1">
      <alignment horizontal="left"/>
    </xf>
    <xf numFmtId="0" fontId="10" fillId="0" borderId="0" xfId="0" applyFont="1" applyFill="1" applyBorder="1" applyAlignment="1">
      <alignment horizontal="left"/>
    </xf>
    <xf numFmtId="0" fontId="12" fillId="0" borderId="0" xfId="0" applyFont="1" applyAlignment="1">
      <alignment horizontal="left"/>
    </xf>
    <xf numFmtId="2" fontId="12" fillId="0" borderId="0" xfId="0" applyNumberFormat="1" applyFont="1" applyAlignment="1">
      <alignment horizontal="left"/>
    </xf>
    <xf numFmtId="0" fontId="16" fillId="0" borderId="0" xfId="0" applyFont="1"/>
    <xf numFmtId="0" fontId="9" fillId="0" borderId="0" xfId="0" applyFont="1" applyFill="1" applyBorder="1" applyAlignment="1">
      <alignment vertical="top" wrapText="1"/>
    </xf>
    <xf numFmtId="0" fontId="9" fillId="0" borderId="0" xfId="0" applyFont="1" applyFill="1" applyBorder="1" applyAlignment="1">
      <alignment horizontal="left" vertical="top"/>
    </xf>
    <xf numFmtId="0" fontId="12" fillId="0" borderId="0" xfId="0" applyFont="1" applyBorder="1" applyAlignment="1">
      <alignment horizontal="center" vertical="top"/>
    </xf>
    <xf numFmtId="0" fontId="9" fillId="0" borderId="0" xfId="0" applyFont="1" applyFill="1" applyBorder="1" applyAlignment="1">
      <alignment horizontal="center" vertical="top"/>
    </xf>
    <xf numFmtId="0" fontId="9" fillId="0" borderId="0" xfId="0" applyFont="1" applyFill="1" applyBorder="1" applyAlignment="1">
      <alignment horizontal="center" vertical="top" wrapText="1"/>
    </xf>
    <xf numFmtId="0" fontId="15" fillId="0" borderId="0" xfId="0" applyFont="1" applyFill="1" applyBorder="1" applyAlignment="1">
      <alignment horizontal="center" vertical="top"/>
    </xf>
    <xf numFmtId="0" fontId="12" fillId="0" borderId="0" xfId="0" applyFont="1" applyFill="1" applyBorder="1" applyAlignment="1">
      <alignment horizontal="center" vertical="top"/>
    </xf>
    <xf numFmtId="0" fontId="12" fillId="0" borderId="2" xfId="0" applyFont="1" applyFill="1" applyBorder="1" applyAlignment="1">
      <alignment horizontal="center" vertical="top"/>
    </xf>
    <xf numFmtId="2" fontId="43" fillId="0" borderId="0" xfId="0" applyNumberFormat="1" applyFont="1" applyAlignment="1">
      <alignment horizontal="center"/>
    </xf>
    <xf numFmtId="2" fontId="12" fillId="0" borderId="0" xfId="0" applyNumberFormat="1" applyFont="1" applyFill="1" applyAlignment="1">
      <alignment horizontal="left"/>
    </xf>
    <xf numFmtId="0" fontId="43" fillId="0" borderId="0" xfId="0" applyFont="1" applyFill="1" applyAlignment="1">
      <alignment horizontal="left"/>
    </xf>
    <xf numFmtId="0" fontId="14" fillId="0" borderId="0" xfId="3859" applyFont="1" applyFill="1" applyAlignment="1">
      <alignment horizontal="left"/>
    </xf>
    <xf numFmtId="0" fontId="9" fillId="0" borderId="0" xfId="3829" applyFont="1" applyFill="1"/>
    <xf numFmtId="0" fontId="9" fillId="0" borderId="0" xfId="3829" applyFill="1"/>
    <xf numFmtId="0" fontId="9" fillId="0" borderId="0" xfId="3829" applyFill="1" applyAlignment="1">
      <alignment horizontal="center"/>
    </xf>
    <xf numFmtId="0" fontId="10" fillId="0" borderId="0" xfId="3829" applyFont="1" applyFill="1" applyAlignment="1">
      <alignment horizontal="center"/>
    </xf>
    <xf numFmtId="0" fontId="10" fillId="0" borderId="0" xfId="3829" applyFont="1" applyFill="1"/>
    <xf numFmtId="0" fontId="10" fillId="0" borderId="0" xfId="3903" applyFont="1" applyFill="1" applyAlignment="1">
      <alignment horizontal="center"/>
    </xf>
    <xf numFmtId="0" fontId="14" fillId="0" borderId="0" xfId="3903" applyFont="1" applyFill="1" applyAlignment="1">
      <alignment horizontal="center"/>
    </xf>
    <xf numFmtId="0" fontId="14" fillId="0" borderId="0" xfId="3903" applyFont="1" applyFill="1" applyAlignment="1">
      <alignment horizontal="left"/>
    </xf>
    <xf numFmtId="0" fontId="12" fillId="0" borderId="0" xfId="3903" applyFont="1" applyAlignment="1">
      <alignment horizontal="left"/>
    </xf>
    <xf numFmtId="0" fontId="12" fillId="0" borderId="0" xfId="3903" applyFont="1" applyAlignment="1">
      <alignment horizontal="left" vertical="center"/>
    </xf>
    <xf numFmtId="0" fontId="12" fillId="0" borderId="0" xfId="0" applyFont="1" applyFill="1" applyBorder="1"/>
    <xf numFmtId="49" fontId="12" fillId="0" borderId="0" xfId="0" applyNumberFormat="1" applyFont="1" applyAlignment="1">
      <alignment horizontal="center" vertical="top"/>
    </xf>
    <xf numFmtId="0" fontId="12" fillId="0" borderId="0" xfId="3905" applyFont="1" applyAlignment="1">
      <alignment vertical="top"/>
    </xf>
    <xf numFmtId="0" fontId="3" fillId="0" borderId="0" xfId="3905"/>
    <xf numFmtId="0" fontId="12" fillId="0" borderId="0" xfId="3905" applyFont="1"/>
    <xf numFmtId="0" fontId="9" fillId="0" borderId="0" xfId="3905" applyFont="1" applyFill="1" applyBorder="1" applyAlignment="1">
      <alignment vertical="top" wrapText="1"/>
    </xf>
    <xf numFmtId="0" fontId="9" fillId="0" borderId="0" xfId="3905" applyFont="1" applyFill="1" applyBorder="1" applyAlignment="1">
      <alignment horizontal="left" vertical="top"/>
    </xf>
    <xf numFmtId="0" fontId="9" fillId="0" borderId="0" xfId="3905" applyFont="1" applyFill="1" applyBorder="1" applyAlignment="1">
      <alignment horizontal="left" vertical="top" wrapText="1"/>
    </xf>
    <xf numFmtId="0" fontId="9" fillId="0" borderId="0" xfId="3905" applyFont="1" applyBorder="1" applyAlignment="1">
      <alignment vertical="top" wrapText="1"/>
    </xf>
    <xf numFmtId="49" fontId="12" fillId="0" borderId="0" xfId="3905" applyNumberFormat="1" applyFont="1" applyAlignment="1">
      <alignment vertical="top"/>
    </xf>
    <xf numFmtId="0" fontId="12" fillId="0" borderId="0" xfId="3905" applyFont="1" applyBorder="1" applyAlignment="1">
      <alignment vertical="top" wrapText="1"/>
    </xf>
    <xf numFmtId="0" fontId="44" fillId="0" borderId="0" xfId="0" applyFont="1"/>
    <xf numFmtId="0" fontId="45" fillId="0" borderId="0" xfId="0" applyFont="1"/>
    <xf numFmtId="0" fontId="45" fillId="0" borderId="0" xfId="3905" applyFont="1"/>
    <xf numFmtId="0" fontId="45" fillId="0" borderId="0" xfId="0" applyFont="1" applyAlignment="1">
      <alignment horizontal="left"/>
    </xf>
    <xf numFmtId="0" fontId="46" fillId="0" borderId="0" xfId="0" applyFont="1"/>
    <xf numFmtId="0" fontId="47" fillId="0" borderId="0" xfId="0" applyFont="1"/>
    <xf numFmtId="0" fontId="46" fillId="0" borderId="1" xfId="0" applyFont="1" applyBorder="1"/>
    <xf numFmtId="0" fontId="46" fillId="0" borderId="1" xfId="0" applyFont="1" applyBorder="1" applyAlignment="1">
      <alignment wrapText="1"/>
    </xf>
    <xf numFmtId="0" fontId="48" fillId="0" borderId="1" xfId="7" applyFont="1" applyFill="1" applyBorder="1" applyAlignment="1">
      <alignment horizontal="left" wrapText="1"/>
    </xf>
    <xf numFmtId="0" fontId="46" fillId="0" borderId="1" xfId="0" applyFont="1" applyBorder="1" applyAlignment="1">
      <alignment horizontal="left"/>
    </xf>
    <xf numFmtId="0" fontId="46" fillId="0" borderId="1" xfId="0" applyFont="1" applyBorder="1" applyAlignment="1">
      <alignment horizontal="left" wrapText="1"/>
    </xf>
    <xf numFmtId="0" fontId="50" fillId="0" borderId="0" xfId="0" applyFont="1"/>
    <xf numFmtId="0" fontId="51" fillId="0" borderId="0" xfId="0" applyFont="1" applyFill="1" applyBorder="1" applyAlignment="1">
      <alignment vertical="top" wrapText="1"/>
    </xf>
    <xf numFmtId="0" fontId="51" fillId="0" borderId="0" xfId="0" applyFont="1" applyFill="1" applyBorder="1" applyAlignment="1">
      <alignment horizontal="left" vertical="top"/>
    </xf>
    <xf numFmtId="0" fontId="51" fillId="0" borderId="0" xfId="0" applyFont="1" applyFill="1" applyBorder="1" applyAlignment="1">
      <alignment horizontal="left" vertical="top" wrapText="1"/>
    </xf>
    <xf numFmtId="0" fontId="51" fillId="0" borderId="0" xfId="0" applyFont="1" applyBorder="1" applyAlignment="1">
      <alignment vertical="top" wrapText="1"/>
    </xf>
    <xf numFmtId="0" fontId="51" fillId="0" borderId="0" xfId="0" applyFont="1" applyBorder="1" applyAlignment="1">
      <alignment horizontal="left" vertical="top" wrapText="1"/>
    </xf>
    <xf numFmtId="0" fontId="52" fillId="0" borderId="0" xfId="0" applyFont="1" applyBorder="1" applyAlignment="1">
      <alignment vertical="top" wrapText="1"/>
    </xf>
    <xf numFmtId="0" fontId="53" fillId="0" borderId="0" xfId="0" applyFont="1" applyFill="1" applyBorder="1" applyAlignment="1">
      <alignment horizontal="left" vertical="top"/>
    </xf>
    <xf numFmtId="0" fontId="53" fillId="0" borderId="0" xfId="0" applyFont="1" applyFill="1" applyBorder="1" applyAlignment="1">
      <alignment vertical="top" wrapText="1"/>
    </xf>
    <xf numFmtId="0" fontId="51" fillId="0" borderId="0" xfId="6" applyFont="1" applyFill="1" applyBorder="1" applyAlignment="1">
      <alignment vertical="top" wrapText="1"/>
    </xf>
    <xf numFmtId="165" fontId="51" fillId="0" borderId="0" xfId="0" applyNumberFormat="1" applyFont="1" applyFill="1" applyBorder="1" applyAlignment="1">
      <alignment horizontal="left" vertical="top" wrapText="1"/>
    </xf>
    <xf numFmtId="0" fontId="52" fillId="0" borderId="0" xfId="0" applyFont="1" applyFill="1" applyBorder="1" applyAlignment="1">
      <alignment horizontal="left" vertical="top"/>
    </xf>
    <xf numFmtId="165" fontId="51" fillId="0" borderId="0" xfId="0" applyNumberFormat="1" applyFont="1" applyFill="1" applyBorder="1" applyAlignment="1">
      <alignment horizontal="left" vertical="top"/>
    </xf>
    <xf numFmtId="0" fontId="52" fillId="0" borderId="0" xfId="0" applyFont="1" applyFill="1" applyAlignment="1">
      <alignment horizontal="left"/>
    </xf>
    <xf numFmtId="0" fontId="52" fillId="0" borderId="0" xfId="0" applyFont="1" applyBorder="1" applyAlignment="1">
      <alignment horizontal="left" vertical="top"/>
    </xf>
    <xf numFmtId="0" fontId="52" fillId="0" borderId="0" xfId="0" applyFont="1" applyFill="1" applyAlignment="1">
      <alignment horizontal="left" wrapText="1"/>
    </xf>
    <xf numFmtId="0" fontId="52" fillId="0" borderId="2" xfId="0" applyFont="1" applyFill="1" applyBorder="1" applyAlignment="1">
      <alignment horizontal="left" vertical="top"/>
    </xf>
    <xf numFmtId="165" fontId="51" fillId="0" borderId="2" xfId="0" applyNumberFormat="1" applyFont="1" applyFill="1" applyBorder="1" applyAlignment="1">
      <alignment horizontal="left" vertical="top"/>
    </xf>
    <xf numFmtId="0" fontId="52" fillId="0" borderId="2" xfId="0" applyFont="1" applyFill="1" applyBorder="1" applyAlignment="1">
      <alignment horizontal="left" wrapText="1"/>
    </xf>
    <xf numFmtId="0" fontId="51" fillId="0" borderId="2" xfId="0" applyFont="1" applyBorder="1" applyAlignment="1">
      <alignment horizontal="left" vertical="top" wrapText="1"/>
    </xf>
    <xf numFmtId="0" fontId="51" fillId="0" borderId="0" xfId="0" applyFont="1" applyFill="1" applyBorder="1" applyAlignment="1">
      <alignment wrapText="1"/>
    </xf>
    <xf numFmtId="0" fontId="52" fillId="0" borderId="0" xfId="0" applyFont="1"/>
    <xf numFmtId="0" fontId="52" fillId="0" borderId="0" xfId="0" applyFont="1" applyAlignment="1">
      <alignment horizontal="left"/>
    </xf>
    <xf numFmtId="0" fontId="51" fillId="0" borderId="2" xfId="0" applyFont="1" applyFill="1" applyBorder="1" applyAlignment="1">
      <alignment wrapText="1"/>
    </xf>
    <xf numFmtId="0" fontId="52" fillId="0" borderId="2" xfId="0" applyFont="1" applyBorder="1"/>
    <xf numFmtId="0" fontId="52" fillId="0" borderId="2" xfId="0" applyFont="1" applyBorder="1" applyAlignment="1">
      <alignment horizontal="left"/>
    </xf>
    <xf numFmtId="164" fontId="52" fillId="0" borderId="2" xfId="0" applyNumberFormat="1" applyFont="1" applyBorder="1" applyAlignment="1">
      <alignment horizontal="left"/>
    </xf>
    <xf numFmtId="0" fontId="47" fillId="0" borderId="0" xfId="3905" applyFont="1" applyAlignment="1">
      <alignment vertical="top"/>
    </xf>
    <xf numFmtId="0" fontId="46" fillId="0" borderId="1" xfId="3905" applyFont="1" applyBorder="1" applyAlignment="1">
      <alignment vertical="top"/>
    </xf>
    <xf numFmtId="0" fontId="46" fillId="0" borderId="1" xfId="3905" applyFont="1" applyBorder="1" applyAlignment="1">
      <alignment vertical="top" wrapText="1"/>
    </xf>
    <xf numFmtId="0" fontId="46" fillId="0" borderId="1" xfId="3905" applyFont="1" applyBorder="1" applyAlignment="1">
      <alignment horizontal="center" vertical="top" wrapText="1"/>
    </xf>
    <xf numFmtId="0" fontId="46" fillId="0" borderId="1" xfId="0" applyFont="1" applyBorder="1" applyAlignment="1">
      <alignment horizontal="center" wrapText="1"/>
    </xf>
    <xf numFmtId="0" fontId="51" fillId="0" borderId="0" xfId="3905" applyFont="1" applyFill="1" applyBorder="1" applyAlignment="1">
      <alignment vertical="top" wrapText="1"/>
    </xf>
    <xf numFmtId="0" fontId="51" fillId="0" borderId="0" xfId="3905" applyFont="1" applyFill="1" applyBorder="1" applyAlignment="1">
      <alignment horizontal="left" vertical="top"/>
    </xf>
    <xf numFmtId="0" fontId="51" fillId="0" borderId="0" xfId="3905" applyFont="1" applyFill="1" applyBorder="1" applyAlignment="1">
      <alignment horizontal="left" vertical="top" wrapText="1"/>
    </xf>
    <xf numFmtId="0" fontId="51" fillId="0" borderId="0" xfId="3905" applyFont="1" applyBorder="1" applyAlignment="1">
      <alignment vertical="top" wrapText="1"/>
    </xf>
    <xf numFmtId="0" fontId="52" fillId="0" borderId="0" xfId="3905" applyFont="1" applyAlignment="1">
      <alignment horizontal="center" vertical="top"/>
    </xf>
    <xf numFmtId="0" fontId="52" fillId="0" borderId="0" xfId="3905" applyFont="1" applyAlignment="1">
      <alignment horizontal="left" vertical="top"/>
    </xf>
    <xf numFmtId="0" fontId="52" fillId="0" borderId="0" xfId="3905" applyFont="1" applyAlignment="1">
      <alignment vertical="top" wrapText="1"/>
    </xf>
    <xf numFmtId="0" fontId="51" fillId="0" borderId="0" xfId="3905" applyFont="1" applyBorder="1" applyAlignment="1">
      <alignment horizontal="left" vertical="top" wrapText="1"/>
    </xf>
    <xf numFmtId="0" fontId="52" fillId="0" borderId="0" xfId="3905" applyFont="1"/>
    <xf numFmtId="0" fontId="52" fillId="0" borderId="0" xfId="0" applyFont="1" applyAlignment="1">
      <alignment horizontal="center" vertical="top"/>
    </xf>
    <xf numFmtId="49" fontId="52" fillId="0" borderId="0" xfId="0" applyNumberFormat="1" applyFont="1" applyAlignment="1">
      <alignment horizontal="center" vertical="top"/>
    </xf>
    <xf numFmtId="0" fontId="52" fillId="0" borderId="0" xfId="3905" applyFont="1" applyBorder="1" applyAlignment="1">
      <alignment vertical="top" wrapText="1"/>
    </xf>
    <xf numFmtId="0" fontId="51" fillId="0" borderId="2" xfId="3905" applyFont="1" applyFill="1" applyBorder="1" applyAlignment="1">
      <alignment vertical="top" wrapText="1"/>
    </xf>
    <xf numFmtId="0" fontId="51" fillId="0" borderId="2" xfId="3905" applyFont="1" applyFill="1" applyBorder="1" applyAlignment="1">
      <alignment horizontal="left" vertical="top"/>
    </xf>
    <xf numFmtId="0" fontId="51" fillId="0" borderId="2" xfId="3905" applyFont="1" applyFill="1" applyBorder="1" applyAlignment="1">
      <alignment horizontal="left" vertical="top" wrapText="1"/>
    </xf>
    <xf numFmtId="0" fontId="51" fillId="0" borderId="2" xfId="3905" applyFont="1" applyBorder="1" applyAlignment="1">
      <alignment vertical="top" wrapText="1"/>
    </xf>
    <xf numFmtId="0" fontId="52" fillId="0" borderId="2" xfId="3905" applyFont="1" applyBorder="1" applyAlignment="1">
      <alignment horizontal="center" vertical="top"/>
    </xf>
    <xf numFmtId="0" fontId="52" fillId="0" borderId="2" xfId="3905" applyFont="1" applyBorder="1" applyAlignment="1">
      <alignment horizontal="left" vertical="top"/>
    </xf>
    <xf numFmtId="0" fontId="52" fillId="0" borderId="2" xfId="3905" applyFont="1" applyBorder="1" applyAlignment="1">
      <alignment vertical="top" wrapText="1"/>
    </xf>
    <xf numFmtId="0" fontId="51" fillId="0" borderId="2" xfId="3905" applyFont="1" applyBorder="1" applyAlignment="1">
      <alignment horizontal="left" vertical="top" wrapText="1"/>
    </xf>
    <xf numFmtId="0" fontId="52" fillId="0" borderId="2" xfId="3905" applyFont="1" applyBorder="1"/>
    <xf numFmtId="49" fontId="52" fillId="0" borderId="2" xfId="0" applyNumberFormat="1" applyFont="1" applyBorder="1" applyAlignment="1">
      <alignment horizontal="center" vertical="top"/>
    </xf>
    <xf numFmtId="0" fontId="48" fillId="0" borderId="0" xfId="0" applyFont="1" applyFill="1" applyBorder="1" applyAlignment="1">
      <alignment horizontal="left"/>
    </xf>
    <xf numFmtId="0" fontId="55" fillId="0" borderId="0" xfId="0" applyFont="1" applyFill="1" applyBorder="1" applyAlignment="1">
      <alignment horizontal="left"/>
    </xf>
    <xf numFmtId="0" fontId="46" fillId="0" borderId="1" xfId="0" applyFont="1" applyFill="1" applyBorder="1" applyAlignment="1">
      <alignment horizontal="left"/>
    </xf>
    <xf numFmtId="0" fontId="48" fillId="0" borderId="1" xfId="3829" applyFont="1" applyBorder="1" applyAlignment="1">
      <alignment horizontal="left"/>
    </xf>
    <xf numFmtId="0" fontId="46" fillId="0" borderId="1" xfId="0" applyFont="1" applyFill="1" applyBorder="1" applyAlignment="1">
      <alignment horizontal="left" wrapText="1"/>
    </xf>
    <xf numFmtId="0" fontId="54" fillId="0" borderId="0" xfId="0" applyFont="1" applyFill="1" applyAlignment="1">
      <alignment horizontal="left"/>
    </xf>
    <xf numFmtId="14" fontId="52" fillId="0" borderId="0" xfId="0" applyNumberFormat="1" applyFont="1" applyFill="1" applyAlignment="1">
      <alignment horizontal="left"/>
    </xf>
    <xf numFmtId="2" fontId="52" fillId="0" borderId="0" xfId="0" applyNumberFormat="1" applyFont="1" applyFill="1" applyAlignment="1">
      <alignment horizontal="left"/>
    </xf>
    <xf numFmtId="2" fontId="52" fillId="0" borderId="0" xfId="1" applyNumberFormat="1" applyFont="1" applyFill="1" applyAlignment="1">
      <alignment horizontal="left" vertical="top"/>
    </xf>
    <xf numFmtId="164" fontId="52" fillId="0" borderId="0" xfId="0" applyNumberFormat="1" applyFont="1" applyFill="1" applyAlignment="1">
      <alignment horizontal="left"/>
    </xf>
    <xf numFmtId="2" fontId="52" fillId="0" borderId="0" xfId="2" applyNumberFormat="1" applyFont="1" applyFill="1" applyAlignment="1">
      <alignment horizontal="left" vertical="top"/>
    </xf>
    <xf numFmtId="2" fontId="52" fillId="0" borderId="0" xfId="2" applyNumberFormat="1" applyFont="1" applyFill="1" applyAlignment="1">
      <alignment horizontal="left"/>
    </xf>
    <xf numFmtId="2" fontId="51" fillId="0" borderId="0" xfId="0" applyNumberFormat="1" applyFont="1" applyFill="1" applyAlignment="1">
      <alignment horizontal="left"/>
    </xf>
    <xf numFmtId="2" fontId="52" fillId="0" borderId="0" xfId="0" applyNumberFormat="1" applyFont="1" applyFill="1" applyAlignment="1">
      <alignment horizontal="center"/>
    </xf>
    <xf numFmtId="2" fontId="52" fillId="0" borderId="0" xfId="0" applyNumberFormat="1" applyFont="1" applyFill="1" applyAlignment="1">
      <alignment horizontal="left" vertical="center"/>
    </xf>
    <xf numFmtId="0" fontId="52" fillId="0" borderId="2" xfId="0" applyFont="1" applyFill="1" applyBorder="1" applyAlignment="1">
      <alignment horizontal="left"/>
    </xf>
    <xf numFmtId="2" fontId="52" fillId="0" borderId="2" xfId="0" applyNumberFormat="1" applyFont="1" applyBorder="1" applyAlignment="1">
      <alignment horizontal="left"/>
    </xf>
    <xf numFmtId="2" fontId="52" fillId="0" borderId="2" xfId="0" applyNumberFormat="1" applyFont="1" applyFill="1" applyBorder="1" applyAlignment="1">
      <alignment horizontal="left"/>
    </xf>
    <xf numFmtId="2" fontId="52" fillId="0" borderId="2" xfId="0" applyNumberFormat="1" applyFont="1" applyBorder="1" applyAlignment="1">
      <alignment horizontal="center"/>
    </xf>
    <xf numFmtId="0" fontId="60" fillId="0" borderId="0" xfId="0" applyFont="1"/>
    <xf numFmtId="0" fontId="62" fillId="0" borderId="0" xfId="0" applyFont="1"/>
    <xf numFmtId="0" fontId="52" fillId="0" borderId="0" xfId="0" applyFont="1" applyBorder="1" applyAlignment="1">
      <alignment horizontal="left"/>
    </xf>
    <xf numFmtId="0" fontId="63" fillId="0" borderId="0" xfId="0" applyFont="1"/>
    <xf numFmtId="0" fontId="54" fillId="0" borderId="0" xfId="0" applyFont="1" applyAlignment="1">
      <alignment horizontal="left"/>
    </xf>
    <xf numFmtId="2" fontId="52" fillId="0" borderId="0" xfId="0" applyNumberFormat="1" applyFont="1" applyAlignment="1">
      <alignment horizontal="left"/>
    </xf>
    <xf numFmtId="2" fontId="52" fillId="0" borderId="0" xfId="0" applyNumberFormat="1" applyFont="1" applyBorder="1" applyAlignment="1">
      <alignment horizontal="left"/>
    </xf>
    <xf numFmtId="0" fontId="51" fillId="0" borderId="0" xfId="3" applyFont="1" applyAlignment="1">
      <alignment horizontal="left"/>
    </xf>
    <xf numFmtId="0" fontId="54" fillId="0" borderId="0" xfId="3903" applyFont="1" applyAlignment="1">
      <alignment horizontal="left"/>
    </xf>
    <xf numFmtId="0" fontId="54" fillId="0" borderId="0" xfId="3903" applyFont="1" applyAlignment="1">
      <alignment horizontal="left" vertical="center"/>
    </xf>
    <xf numFmtId="0" fontId="64" fillId="0" borderId="0" xfId="0" applyFont="1" applyAlignment="1">
      <alignment horizontal="left"/>
    </xf>
    <xf numFmtId="0" fontId="46" fillId="0" borderId="1" xfId="3903" applyFont="1" applyBorder="1" applyAlignment="1">
      <alignment horizontal="left"/>
    </xf>
    <xf numFmtId="2" fontId="48" fillId="0" borderId="1" xfId="3" applyNumberFormat="1" applyFont="1" applyBorder="1" applyAlignment="1">
      <alignment horizontal="left" wrapText="1"/>
    </xf>
    <xf numFmtId="0" fontId="48" fillId="0" borderId="1" xfId="3829" applyFont="1" applyFill="1" applyBorder="1" applyAlignment="1">
      <alignment horizontal="left"/>
    </xf>
    <xf numFmtId="0" fontId="46" fillId="0" borderId="1" xfId="3903" applyFont="1" applyFill="1" applyBorder="1" applyAlignment="1">
      <alignment horizontal="left"/>
    </xf>
    <xf numFmtId="0" fontId="46" fillId="0" borderId="1" xfId="3903" applyFont="1" applyBorder="1" applyAlignment="1">
      <alignment horizontal="center" wrapText="1"/>
    </xf>
    <xf numFmtId="0" fontId="55" fillId="0" borderId="0" xfId="3904" applyFont="1" applyFill="1" applyAlignment="1">
      <alignment horizontal="left"/>
    </xf>
    <xf numFmtId="0" fontId="66" fillId="0" borderId="0" xfId="3903" applyFont="1" applyAlignment="1">
      <alignment horizontal="left"/>
    </xf>
    <xf numFmtId="0" fontId="66" fillId="0" borderId="0" xfId="3903" applyFont="1" applyAlignment="1">
      <alignment horizontal="left" vertical="center"/>
    </xf>
    <xf numFmtId="0" fontId="67" fillId="0" borderId="0" xfId="0" applyFont="1" applyAlignment="1">
      <alignment horizontal="left"/>
    </xf>
    <xf numFmtId="0" fontId="66" fillId="0" borderId="0" xfId="3903" applyFont="1" applyFill="1" applyAlignment="1">
      <alignment horizontal="left"/>
    </xf>
    <xf numFmtId="0" fontId="52" fillId="0" borderId="0" xfId="3903" applyFont="1" applyAlignment="1">
      <alignment horizontal="left"/>
    </xf>
    <xf numFmtId="0" fontId="52" fillId="0" borderId="0" xfId="3903" applyFont="1" applyAlignment="1">
      <alignment horizontal="left" vertical="center"/>
    </xf>
    <xf numFmtId="2" fontId="52" fillId="0" borderId="0" xfId="3903" applyNumberFormat="1" applyFont="1" applyAlignment="1">
      <alignment horizontal="left"/>
    </xf>
    <xf numFmtId="2" fontId="51" fillId="0" borderId="0" xfId="3903" applyNumberFormat="1" applyFont="1" applyAlignment="1">
      <alignment horizontal="left"/>
    </xf>
    <xf numFmtId="2" fontId="52" fillId="0" borderId="0" xfId="3903" applyNumberFormat="1" applyFont="1" applyFill="1" applyAlignment="1">
      <alignment horizontal="center"/>
    </xf>
    <xf numFmtId="2" fontId="52" fillId="0" borderId="0" xfId="3903" applyNumberFormat="1" applyFont="1" applyFill="1" applyAlignment="1">
      <alignment horizontal="left"/>
    </xf>
    <xf numFmtId="2" fontId="51" fillId="0" borderId="0" xfId="3903" applyNumberFormat="1" applyFont="1" applyFill="1" applyAlignment="1">
      <alignment horizontal="left"/>
    </xf>
    <xf numFmtId="0" fontId="52" fillId="0" borderId="0" xfId="3903" applyFont="1" applyFill="1" applyAlignment="1">
      <alignment horizontal="left"/>
    </xf>
    <xf numFmtId="0" fontId="52" fillId="0" borderId="0" xfId="3903" applyFont="1" applyFill="1" applyAlignment="1">
      <alignment horizontal="left" vertical="center"/>
    </xf>
    <xf numFmtId="0" fontId="51" fillId="0" borderId="0" xfId="3902" applyFont="1" applyFill="1" applyBorder="1" applyAlignment="1">
      <alignment vertical="top" wrapText="1"/>
    </xf>
    <xf numFmtId="0" fontId="52" fillId="0" borderId="0" xfId="3902" applyFont="1" applyAlignment="1">
      <alignment horizontal="left"/>
    </xf>
    <xf numFmtId="2" fontId="52" fillId="0" borderId="0" xfId="3902" applyNumberFormat="1" applyFont="1" applyAlignment="1">
      <alignment horizontal="left"/>
    </xf>
    <xf numFmtId="0" fontId="52" fillId="0" borderId="0" xfId="3902" applyFont="1"/>
    <xf numFmtId="2" fontId="52" fillId="0" borderId="0" xfId="3903" applyNumberFormat="1" applyFont="1" applyAlignment="1">
      <alignment horizontal="center"/>
    </xf>
    <xf numFmtId="0" fontId="52" fillId="0" borderId="2" xfId="3903" applyFont="1" applyBorder="1" applyAlignment="1">
      <alignment horizontal="left"/>
    </xf>
    <xf numFmtId="0" fontId="52" fillId="0" borderId="2" xfId="3903" applyFont="1" applyBorder="1" applyAlignment="1">
      <alignment horizontal="left" vertical="center"/>
    </xf>
    <xf numFmtId="2" fontId="52" fillId="0" borderId="2" xfId="3903" applyNumberFormat="1" applyFont="1" applyBorder="1" applyAlignment="1">
      <alignment horizontal="left"/>
    </xf>
    <xf numFmtId="2" fontId="51" fillId="0" borderId="2" xfId="3903" applyNumberFormat="1" applyFont="1" applyBorder="1" applyAlignment="1">
      <alignment horizontal="left"/>
    </xf>
    <xf numFmtId="2" fontId="52" fillId="0" borderId="2" xfId="3903" applyNumberFormat="1" applyFont="1" applyFill="1" applyBorder="1" applyAlignment="1">
      <alignment horizontal="center"/>
    </xf>
    <xf numFmtId="0" fontId="52" fillId="0" borderId="0" xfId="3903" applyFont="1" applyBorder="1" applyAlignment="1">
      <alignment horizontal="left"/>
    </xf>
    <xf numFmtId="0" fontId="52" fillId="0" borderId="0" xfId="3903" applyFont="1" applyBorder="1" applyAlignment="1">
      <alignment horizontal="left" vertical="center"/>
    </xf>
    <xf numFmtId="2" fontId="52" fillId="0" borderId="0" xfId="3903" applyNumberFormat="1" applyFont="1" applyBorder="1" applyAlignment="1">
      <alignment horizontal="left"/>
    </xf>
    <xf numFmtId="2" fontId="51" fillId="0" borderId="0" xfId="3903" applyNumberFormat="1" applyFont="1" applyBorder="1" applyAlignment="1">
      <alignment horizontal="left"/>
    </xf>
    <xf numFmtId="0" fontId="54" fillId="0" borderId="0" xfId="0" applyFont="1" applyAlignment="1">
      <alignment horizontal="left" wrapText="1"/>
    </xf>
    <xf numFmtId="0" fontId="46" fillId="0" borderId="0" xfId="0" applyFont="1" applyAlignment="1">
      <alignment horizontal="left"/>
    </xf>
    <xf numFmtId="2" fontId="52" fillId="0" borderId="0" xfId="0" applyNumberFormat="1" applyFont="1" applyAlignment="1">
      <alignment horizontal="center"/>
    </xf>
    <xf numFmtId="2" fontId="52" fillId="0" borderId="0" xfId="0" applyNumberFormat="1" applyFont="1" applyBorder="1" applyAlignment="1">
      <alignment horizontal="center"/>
    </xf>
    <xf numFmtId="0" fontId="66" fillId="0" borderId="0" xfId="0" applyFont="1" applyAlignment="1">
      <alignment horizontal="left"/>
    </xf>
    <xf numFmtId="1" fontId="52" fillId="0" borderId="0" xfId="0" applyNumberFormat="1" applyFont="1" applyAlignment="1">
      <alignment horizontal="left"/>
    </xf>
    <xf numFmtId="1" fontId="52" fillId="0" borderId="0" xfId="0" applyNumberFormat="1" applyFont="1" applyBorder="1" applyAlignment="1">
      <alignment horizontal="left"/>
    </xf>
    <xf numFmtId="0" fontId="48" fillId="0" borderId="1" xfId="0" applyFont="1" applyFill="1" applyBorder="1" applyAlignment="1"/>
    <xf numFmtId="0" fontId="9" fillId="0" borderId="1" xfId="0" applyFont="1" applyFill="1" applyBorder="1" applyAlignment="1">
      <alignment horizontal="left"/>
    </xf>
    <xf numFmtId="0" fontId="9" fillId="0" borderId="1" xfId="0" applyFont="1" applyFill="1" applyBorder="1" applyAlignment="1">
      <alignment horizontal="center"/>
    </xf>
    <xf numFmtId="0" fontId="48" fillId="0" borderId="1" xfId="0" applyFont="1" applyFill="1" applyBorder="1" applyAlignment="1">
      <alignment vertical="top"/>
    </xf>
    <xf numFmtId="0" fontId="53" fillId="0" borderId="1" xfId="0" applyFont="1" applyFill="1" applyBorder="1" applyAlignment="1">
      <alignment horizontal="left" vertical="top"/>
    </xf>
    <xf numFmtId="0" fontId="15" fillId="0" borderId="1" xfId="0" applyFont="1" applyFill="1" applyBorder="1" applyAlignment="1">
      <alignment horizontal="center" vertical="top"/>
    </xf>
    <xf numFmtId="0" fontId="51" fillId="0" borderId="1" xfId="0" applyFont="1" applyFill="1" applyBorder="1" applyAlignment="1">
      <alignment horizontal="left" vertical="top"/>
    </xf>
    <xf numFmtId="0" fontId="51" fillId="0" borderId="1" xfId="0" applyFont="1" applyFill="1" applyBorder="1" applyAlignment="1">
      <alignment horizontal="left" vertical="top" wrapText="1"/>
    </xf>
    <xf numFmtId="0" fontId="9" fillId="0" borderId="1" xfId="0" applyFont="1" applyFill="1" applyBorder="1" applyAlignment="1">
      <alignment horizontal="center" vertical="top"/>
    </xf>
    <xf numFmtId="0" fontId="12" fillId="0" borderId="1" xfId="0" applyFont="1" applyBorder="1"/>
    <xf numFmtId="0" fontId="15" fillId="0" borderId="1" xfId="0" applyFont="1" applyFill="1" applyBorder="1"/>
    <xf numFmtId="0" fontId="0" fillId="0" borderId="0" xfId="0" applyBorder="1"/>
    <xf numFmtId="0" fontId="54" fillId="0" borderId="1" xfId="0" applyFont="1" applyFill="1" applyBorder="1" applyAlignment="1">
      <alignment horizontal="left"/>
    </xf>
    <xf numFmtId="0" fontId="58" fillId="0" borderId="1" xfId="0" applyFont="1" applyFill="1" applyBorder="1" applyAlignment="1">
      <alignment horizontal="left"/>
    </xf>
    <xf numFmtId="0" fontId="9" fillId="0" borderId="1" xfId="3829" applyFont="1" applyFill="1" applyBorder="1"/>
    <xf numFmtId="0" fontId="58" fillId="0" borderId="1" xfId="3829" applyFont="1" applyFill="1" applyBorder="1"/>
    <xf numFmtId="0" fontId="58" fillId="0" borderId="0" xfId="3829" applyFont="1" applyFill="1"/>
    <xf numFmtId="0" fontId="47" fillId="0" borderId="0" xfId="3902" applyFont="1" applyFill="1" applyAlignment="1">
      <alignment horizontal="left"/>
    </xf>
    <xf numFmtId="0" fontId="70" fillId="0" borderId="1" xfId="3829" applyFont="1" applyFill="1" applyBorder="1"/>
    <xf numFmtId="0" fontId="51" fillId="0" borderId="0" xfId="3829" applyFont="1" applyFill="1"/>
    <xf numFmtId="2" fontId="51" fillId="0" borderId="0" xfId="3829" applyNumberFormat="1" applyFont="1" applyFill="1"/>
    <xf numFmtId="0" fontId="71" fillId="0" borderId="0" xfId="3829" applyFont="1" applyFill="1"/>
    <xf numFmtId="2" fontId="71" fillId="0" borderId="0" xfId="3829" applyNumberFormat="1" applyFont="1" applyFill="1"/>
    <xf numFmtId="0" fontId="54" fillId="0" borderId="1" xfId="3903" applyFont="1" applyFill="1" applyBorder="1"/>
    <xf numFmtId="0" fontId="48" fillId="0" borderId="1" xfId="3829" applyFont="1" applyFill="1" applyBorder="1"/>
    <xf numFmtId="0" fontId="48" fillId="0" borderId="2" xfId="3829" applyFont="1" applyFill="1" applyBorder="1"/>
    <xf numFmtId="0" fontId="46" fillId="0" borderId="2" xfId="3903" applyFont="1" applyFill="1" applyBorder="1" applyAlignment="1">
      <alignment horizontal="left"/>
    </xf>
    <xf numFmtId="0" fontId="46" fillId="0" borderId="2" xfId="3903" applyFont="1" applyFill="1" applyBorder="1" applyAlignment="1">
      <alignment horizontal="center"/>
    </xf>
    <xf numFmtId="0" fontId="48" fillId="0" borderId="2" xfId="3903" applyFont="1" applyFill="1" applyBorder="1" applyAlignment="1">
      <alignment horizontal="center"/>
    </xf>
    <xf numFmtId="2" fontId="51" fillId="0" borderId="0" xfId="3903" applyNumberFormat="1" applyFont="1" applyFill="1" applyAlignment="1">
      <alignment horizontal="center"/>
    </xf>
    <xf numFmtId="2" fontId="53" fillId="0" borderId="0" xfId="3903" applyNumberFormat="1" applyFont="1" applyFill="1" applyAlignment="1">
      <alignment horizontal="center"/>
    </xf>
    <xf numFmtId="0" fontId="69" fillId="0" borderId="0" xfId="3903" applyFont="1"/>
    <xf numFmtId="0" fontId="52" fillId="0" borderId="0" xfId="3903" applyFont="1"/>
    <xf numFmtId="166" fontId="52" fillId="0" borderId="0" xfId="3903" applyNumberFormat="1" applyFont="1" applyAlignment="1">
      <alignment horizontal="center"/>
    </xf>
    <xf numFmtId="166" fontId="73" fillId="0" borderId="0" xfId="3903" applyNumberFormat="1" applyFont="1" applyAlignment="1">
      <alignment horizontal="center"/>
    </xf>
    <xf numFmtId="0" fontId="71" fillId="0" borderId="2" xfId="3829" applyFont="1" applyFill="1" applyBorder="1"/>
    <xf numFmtId="166" fontId="73" fillId="0" borderId="2" xfId="3903" applyNumberFormat="1" applyFont="1" applyBorder="1" applyAlignment="1">
      <alignment horizontal="center"/>
    </xf>
    <xf numFmtId="0" fontId="9" fillId="0" borderId="1" xfId="3829" applyFill="1" applyBorder="1"/>
    <xf numFmtId="0" fontId="54" fillId="0" borderId="1" xfId="3829" applyFont="1" applyFill="1" applyBorder="1"/>
    <xf numFmtId="0" fontId="52" fillId="0" borderId="0" xfId="0" applyFont="1" applyFill="1"/>
    <xf numFmtId="0" fontId="51" fillId="0" borderId="0" xfId="0" applyFont="1" applyFill="1"/>
    <xf numFmtId="0" fontId="52" fillId="0" borderId="0" xfId="3829" applyFont="1" applyFill="1"/>
    <xf numFmtId="0" fontId="51" fillId="0" borderId="0" xfId="3829" applyFont="1" applyFill="1" applyAlignment="1">
      <alignment horizontal="center"/>
    </xf>
    <xf numFmtId="0" fontId="72" fillId="0" borderId="0" xfId="3829" applyFont="1" applyFill="1" applyAlignment="1">
      <alignment horizontal="center"/>
    </xf>
    <xf numFmtId="0" fontId="72" fillId="0" borderId="0" xfId="3829" applyFont="1" applyFill="1"/>
    <xf numFmtId="2" fontId="52" fillId="0" borderId="0" xfId="0" applyNumberFormat="1" applyFont="1" applyFill="1"/>
    <xf numFmtId="2" fontId="51" fillId="0" borderId="0" xfId="0" applyNumberFormat="1" applyFont="1" applyFill="1"/>
    <xf numFmtId="0" fontId="51" fillId="0" borderId="0" xfId="6" applyFont="1" applyFill="1"/>
    <xf numFmtId="0" fontId="53" fillId="0" borderId="0" xfId="3829" applyFont="1" applyFill="1"/>
    <xf numFmtId="0" fontId="74" fillId="0" borderId="0" xfId="3829" applyFont="1" applyFill="1"/>
    <xf numFmtId="2" fontId="51" fillId="0" borderId="0" xfId="3829" applyNumberFormat="1" applyFont="1" applyFill="1" applyAlignment="1">
      <alignment horizontal="center"/>
    </xf>
    <xf numFmtId="2" fontId="72" fillId="0" borderId="0" xfId="3829" applyNumberFormat="1" applyFont="1" applyFill="1" applyAlignment="1">
      <alignment horizontal="center"/>
    </xf>
    <xf numFmtId="2" fontId="72" fillId="0" borderId="0" xfId="3829" applyNumberFormat="1" applyFont="1" applyFill="1"/>
    <xf numFmtId="0" fontId="53" fillId="0" borderId="0" xfId="3829" applyFont="1" applyFill="1" applyAlignment="1">
      <alignment horizontal="center"/>
    </xf>
    <xf numFmtId="2" fontId="52" fillId="0" borderId="0" xfId="3829" applyNumberFormat="1" applyFont="1" applyFill="1"/>
    <xf numFmtId="2" fontId="73" fillId="0" borderId="0" xfId="3829" applyNumberFormat="1" applyFont="1" applyFill="1"/>
    <xf numFmtId="0" fontId="10" fillId="0" borderId="1" xfId="3829" applyFont="1" applyFill="1" applyBorder="1"/>
    <xf numFmtId="2" fontId="53" fillId="0" borderId="0" xfId="3829" applyNumberFormat="1" applyFont="1" applyFill="1"/>
    <xf numFmtId="0" fontId="73" fillId="0" borderId="0" xfId="3829" applyFont="1" applyFill="1"/>
    <xf numFmtId="2" fontId="53" fillId="0" borderId="0" xfId="0" applyNumberFormat="1" applyFont="1" applyFill="1"/>
    <xf numFmtId="0" fontId="73" fillId="0" borderId="0" xfId="0" applyFont="1" applyFill="1"/>
    <xf numFmtId="2" fontId="73" fillId="0" borderId="0" xfId="0" applyNumberFormat="1" applyFont="1" applyAlignment="1">
      <alignment horizontal="center"/>
    </xf>
    <xf numFmtId="2" fontId="73" fillId="0" borderId="0" xfId="0" applyNumberFormat="1" applyFont="1" applyFill="1"/>
    <xf numFmtId="2" fontId="53" fillId="0" borderId="2" xfId="0" applyNumberFormat="1" applyFont="1" applyFill="1" applyBorder="1"/>
    <xf numFmtId="0" fontId="73" fillId="0" borderId="2" xfId="0" applyFont="1" applyFill="1" applyBorder="1"/>
    <xf numFmtId="2" fontId="73" fillId="0" borderId="2" xfId="0" applyNumberFormat="1" applyFont="1" applyBorder="1" applyAlignment="1">
      <alignment horizontal="center"/>
    </xf>
    <xf numFmtId="0" fontId="46" fillId="0" borderId="0" xfId="0" applyFont="1" applyAlignment="1"/>
    <xf numFmtId="0" fontId="2" fillId="0" borderId="0" xfId="3948"/>
    <xf numFmtId="0" fontId="52" fillId="0" borderId="0" xfId="3948" applyFont="1" applyAlignment="1">
      <alignment horizontal="left"/>
    </xf>
    <xf numFmtId="0" fontId="52" fillId="0" borderId="0" xfId="3948" applyFont="1" applyBorder="1" applyAlignment="1">
      <alignment horizontal="left"/>
    </xf>
    <xf numFmtId="0" fontId="52" fillId="0" borderId="2" xfId="3948" applyFont="1" applyBorder="1" applyAlignment="1">
      <alignment horizontal="left"/>
    </xf>
    <xf numFmtId="0" fontId="46" fillId="0" borderId="0" xfId="3950" applyFont="1" applyBorder="1" applyAlignment="1">
      <alignment horizontal="left"/>
    </xf>
    <xf numFmtId="0" fontId="46" fillId="0" borderId="0" xfId="3950" applyFont="1" applyBorder="1" applyAlignment="1">
      <alignment horizontal="left" wrapText="1"/>
    </xf>
    <xf numFmtId="0" fontId="46" fillId="0" borderId="0" xfId="3950" applyFont="1" applyAlignment="1">
      <alignment horizontal="left"/>
    </xf>
    <xf numFmtId="0" fontId="47" fillId="0" borderId="0" xfId="3950" applyFont="1" applyAlignment="1">
      <alignment horizontal="left"/>
    </xf>
    <xf numFmtId="0" fontId="46" fillId="0" borderId="1" xfId="3950" applyFont="1" applyBorder="1" applyAlignment="1">
      <alignment horizontal="left"/>
    </xf>
    <xf numFmtId="0" fontId="46" fillId="0" borderId="1" xfId="3950" applyFont="1" applyBorder="1" applyAlignment="1">
      <alignment horizontal="left" wrapText="1"/>
    </xf>
    <xf numFmtId="0" fontId="51" fillId="0" borderId="0" xfId="3" applyFont="1" applyAlignment="1">
      <alignment horizontal="left"/>
    </xf>
    <xf numFmtId="0" fontId="52" fillId="0" borderId="0" xfId="3950" applyFont="1" applyAlignment="1">
      <alignment horizontal="left"/>
    </xf>
    <xf numFmtId="0" fontId="2" fillId="0" borderId="0" xfId="3948" applyAlignment="1">
      <alignment horizontal="left"/>
    </xf>
    <xf numFmtId="0" fontId="2" fillId="33" borderId="1" xfId="3948" applyFill="1" applyBorder="1" applyAlignment="1">
      <alignment horizontal="left"/>
    </xf>
    <xf numFmtId="0" fontId="2" fillId="33" borderId="0" xfId="3948" applyFill="1" applyBorder="1" applyAlignment="1">
      <alignment horizontal="left"/>
    </xf>
    <xf numFmtId="2" fontId="52" fillId="0" borderId="0" xfId="3948" applyNumberFormat="1" applyFont="1" applyAlignment="1">
      <alignment horizontal="left"/>
    </xf>
    <xf numFmtId="2" fontId="52" fillId="33" borderId="0" xfId="3948" applyNumberFormat="1" applyFont="1" applyFill="1" applyAlignment="1">
      <alignment horizontal="left"/>
    </xf>
    <xf numFmtId="2" fontId="52" fillId="0" borderId="2" xfId="3948" applyNumberFormat="1" applyFont="1" applyBorder="1" applyAlignment="1">
      <alignment horizontal="left"/>
    </xf>
    <xf numFmtId="1" fontId="52" fillId="0" borderId="0" xfId="3948" applyNumberFormat="1" applyFont="1" applyAlignment="1">
      <alignment horizontal="left"/>
    </xf>
    <xf numFmtId="2" fontId="52" fillId="0" borderId="0" xfId="3948" applyNumberFormat="1" applyFont="1" applyBorder="1" applyAlignment="1">
      <alignment horizontal="left"/>
    </xf>
    <xf numFmtId="2" fontId="52" fillId="33" borderId="0" xfId="3948" applyNumberFormat="1" applyFont="1" applyFill="1" applyBorder="1" applyAlignment="1">
      <alignment horizontal="left"/>
    </xf>
    <xf numFmtId="0" fontId="2" fillId="0" borderId="0" xfId="3948" applyBorder="1" applyAlignment="1">
      <alignment horizontal="left"/>
    </xf>
    <xf numFmtId="2" fontId="52" fillId="33" borderId="2" xfId="3948" applyNumberFormat="1" applyFont="1" applyFill="1" applyBorder="1" applyAlignment="1">
      <alignment horizontal="left"/>
    </xf>
    <xf numFmtId="2" fontId="74" fillId="0" borderId="0" xfId="3948" applyNumberFormat="1" applyFont="1" applyAlignment="1">
      <alignment horizontal="left"/>
    </xf>
    <xf numFmtId="0" fontId="69" fillId="33" borderId="0" xfId="3948" applyFont="1" applyFill="1" applyAlignment="1">
      <alignment horizontal="left" wrapText="1"/>
    </xf>
    <xf numFmtId="0" fontId="69" fillId="33" borderId="0" xfId="3950" applyFont="1" applyFill="1" applyBorder="1" applyAlignment="1">
      <alignment horizontal="left"/>
    </xf>
    <xf numFmtId="2" fontId="69" fillId="33" borderId="0" xfId="3948" applyNumberFormat="1" applyFont="1" applyFill="1" applyAlignment="1">
      <alignment horizontal="left"/>
    </xf>
    <xf numFmtId="0" fontId="69" fillId="33" borderId="0" xfId="3948" applyFont="1" applyFill="1" applyAlignment="1">
      <alignment horizontal="left"/>
    </xf>
    <xf numFmtId="0" fontId="52" fillId="33" borderId="0" xfId="3948" applyFont="1" applyFill="1" applyAlignment="1">
      <alignment horizontal="left"/>
    </xf>
    <xf numFmtId="0" fontId="69" fillId="33" borderId="0" xfId="3948" applyFont="1" applyFill="1" applyBorder="1" applyAlignment="1">
      <alignment horizontal="left"/>
    </xf>
    <xf numFmtId="0" fontId="69" fillId="33" borderId="2" xfId="3948" applyFont="1" applyFill="1" applyBorder="1" applyAlignment="1">
      <alignment horizontal="left"/>
    </xf>
    <xf numFmtId="0" fontId="69" fillId="33" borderId="2" xfId="3950" applyFont="1" applyFill="1" applyBorder="1" applyAlignment="1">
      <alignment horizontal="left"/>
    </xf>
    <xf numFmtId="2" fontId="69" fillId="33" borderId="2" xfId="3948" applyNumberFormat="1" applyFont="1" applyFill="1" applyBorder="1" applyAlignment="1">
      <alignment horizontal="left"/>
    </xf>
    <xf numFmtId="2" fontId="69" fillId="0" borderId="0" xfId="3948" applyNumberFormat="1" applyFont="1" applyFill="1" applyAlignment="1">
      <alignment horizontal="left"/>
    </xf>
    <xf numFmtId="2" fontId="52" fillId="0" borderId="0" xfId="3948" applyNumberFormat="1" applyFont="1" applyFill="1" applyAlignment="1">
      <alignment horizontal="left"/>
    </xf>
    <xf numFmtId="0" fontId="52" fillId="0" borderId="0" xfId="3948" applyFont="1" applyFill="1" applyAlignment="1">
      <alignment horizontal="left"/>
    </xf>
    <xf numFmtId="0" fontId="52" fillId="0" borderId="0" xfId="3948" applyFont="1" applyFill="1" applyAlignment="1">
      <alignment horizontal="left" wrapText="1"/>
    </xf>
    <xf numFmtId="0" fontId="52" fillId="0" borderId="0" xfId="3950" applyFont="1" applyFill="1" applyBorder="1" applyAlignment="1">
      <alignment horizontal="left"/>
    </xf>
    <xf numFmtId="2" fontId="48" fillId="0" borderId="1" xfId="3" applyNumberFormat="1" applyFont="1" applyBorder="1" applyAlignment="1">
      <alignment horizontal="left" wrapText="1"/>
    </xf>
    <xf numFmtId="0" fontId="46" fillId="0" borderId="1" xfId="3926" applyFont="1" applyBorder="1" applyAlignment="1">
      <alignment horizontal="left"/>
    </xf>
    <xf numFmtId="0" fontId="46" fillId="0" borderId="1" xfId="3926" applyFont="1" applyFill="1" applyBorder="1" applyAlignment="1">
      <alignment horizontal="left"/>
    </xf>
    <xf numFmtId="0" fontId="52" fillId="0" borderId="0" xfId="3912" applyFont="1" applyAlignment="1">
      <alignment horizontal="left"/>
    </xf>
    <xf numFmtId="0" fontId="52" fillId="0" borderId="0" xfId="3912" applyFont="1" applyBorder="1" applyAlignment="1">
      <alignment horizontal="left"/>
    </xf>
    <xf numFmtId="0" fontId="52" fillId="0" borderId="0" xfId="3926" applyFont="1" applyAlignment="1">
      <alignment horizontal="left"/>
    </xf>
    <xf numFmtId="0" fontId="52" fillId="0" borderId="0" xfId="3926" applyFont="1" applyBorder="1" applyAlignment="1">
      <alignment horizontal="left"/>
    </xf>
    <xf numFmtId="2" fontId="52" fillId="0" borderId="0" xfId="3948" applyNumberFormat="1" applyFont="1" applyFill="1" applyBorder="1" applyAlignment="1">
      <alignment horizontal="left"/>
    </xf>
    <xf numFmtId="0" fontId="52" fillId="0" borderId="0" xfId="3948" applyFont="1" applyFill="1" applyBorder="1" applyAlignment="1">
      <alignment horizontal="left" wrapText="1"/>
    </xf>
    <xf numFmtId="0" fontId="52" fillId="0" borderId="0" xfId="0" applyFont="1" applyAlignment="1">
      <alignment horizontal="left"/>
    </xf>
    <xf numFmtId="0" fontId="52" fillId="0" borderId="0" xfId="0" applyFont="1" applyBorder="1" applyAlignment="1">
      <alignment horizontal="left"/>
    </xf>
    <xf numFmtId="0" fontId="75" fillId="0" borderId="0" xfId="0" applyFont="1" applyAlignment="1">
      <alignment horizontal="left"/>
    </xf>
    <xf numFmtId="0" fontId="52" fillId="0" borderId="0" xfId="0" applyFont="1" applyBorder="1" applyAlignment="1">
      <alignment horizontal="left"/>
    </xf>
    <xf numFmtId="0" fontId="52" fillId="0" borderId="0" xfId="0" applyFont="1" applyAlignment="1">
      <alignment horizontal="left"/>
    </xf>
    <xf numFmtId="0" fontId="52" fillId="0" borderId="2" xfId="0" applyFont="1" applyBorder="1" applyAlignment="1">
      <alignment horizontal="left"/>
    </xf>
    <xf numFmtId="2" fontId="52" fillId="0" borderId="2" xfId="0" applyNumberFormat="1" applyFont="1" applyBorder="1" applyAlignment="1">
      <alignment horizontal="left"/>
    </xf>
    <xf numFmtId="2" fontId="52" fillId="0" borderId="0" xfId="0" applyNumberFormat="1" applyFont="1" applyAlignment="1">
      <alignment horizontal="left"/>
    </xf>
  </cellXfs>
  <cellStyles count="3991">
    <cellStyle name="20% - Accent1" xfId="3877" builtinId="30" customBuiltin="1"/>
    <cellStyle name="20% - Accent1 2" xfId="9"/>
    <cellStyle name="20% - Accent1 2 2" xfId="3929"/>
    <cellStyle name="20% - Accent1 2 3" xfId="3955"/>
    <cellStyle name="20% - Accent1 3" xfId="3914"/>
    <cellStyle name="20% - Accent1 4" xfId="3974"/>
    <cellStyle name="20% - Accent2" xfId="3881" builtinId="34" customBuiltin="1"/>
    <cellStyle name="20% - Accent2 2" xfId="10"/>
    <cellStyle name="20% - Accent2 2 2" xfId="3930"/>
    <cellStyle name="20% - Accent2 2 3" xfId="3956"/>
    <cellStyle name="20% - Accent2 3" xfId="3916"/>
    <cellStyle name="20% - Accent2 4" xfId="3976"/>
    <cellStyle name="20% - Accent3" xfId="3885" builtinId="38" customBuiltin="1"/>
    <cellStyle name="20% - Accent3 2" xfId="11"/>
    <cellStyle name="20% - Accent3 2 2" xfId="3931"/>
    <cellStyle name="20% - Accent3 2 3" xfId="3957"/>
    <cellStyle name="20% - Accent3 3" xfId="3918"/>
    <cellStyle name="20% - Accent3 4" xfId="3978"/>
    <cellStyle name="20% - Accent4" xfId="3889" builtinId="42" customBuiltin="1"/>
    <cellStyle name="20% - Accent4 2" xfId="12"/>
    <cellStyle name="20% - Accent4 2 2" xfId="3932"/>
    <cellStyle name="20% - Accent4 2 3" xfId="3958"/>
    <cellStyle name="20% - Accent4 3" xfId="3920"/>
    <cellStyle name="20% - Accent4 4" xfId="3980"/>
    <cellStyle name="20% - Accent5" xfId="3893" builtinId="46" customBuiltin="1"/>
    <cellStyle name="20% - Accent5 2" xfId="13"/>
    <cellStyle name="20% - Accent5 2 2" xfId="3933"/>
    <cellStyle name="20% - Accent5 2 3" xfId="3959"/>
    <cellStyle name="20% - Accent5 3" xfId="3922"/>
    <cellStyle name="20% - Accent5 4" xfId="3982"/>
    <cellStyle name="20% - Accent6" xfId="3897" builtinId="50" customBuiltin="1"/>
    <cellStyle name="20% - Accent6 2" xfId="14"/>
    <cellStyle name="20% - Accent6 2 2" xfId="3934"/>
    <cellStyle name="20% - Accent6 2 3" xfId="3960"/>
    <cellStyle name="20% - Accent6 3" xfId="3924"/>
    <cellStyle name="20% - Accent6 4" xfId="3984"/>
    <cellStyle name="40% - Accent1" xfId="3878" builtinId="31" customBuiltin="1"/>
    <cellStyle name="40% - Accent1 2" xfId="15"/>
    <cellStyle name="40% - Accent1 2 2" xfId="3935"/>
    <cellStyle name="40% - Accent1 2 3" xfId="3961"/>
    <cellStyle name="40% - Accent1 3" xfId="3915"/>
    <cellStyle name="40% - Accent1 4" xfId="3975"/>
    <cellStyle name="40% - Accent2" xfId="3882" builtinId="35" customBuiltin="1"/>
    <cellStyle name="40% - Accent2 2" xfId="16"/>
    <cellStyle name="40% - Accent2 2 2" xfId="3936"/>
    <cellStyle name="40% - Accent2 2 3" xfId="3962"/>
    <cellStyle name="40% - Accent2 3" xfId="3917"/>
    <cellStyle name="40% - Accent2 4" xfId="3977"/>
    <cellStyle name="40% - Accent3" xfId="3886" builtinId="39" customBuiltin="1"/>
    <cellStyle name="40% - Accent3 2" xfId="17"/>
    <cellStyle name="40% - Accent3 2 2" xfId="3937"/>
    <cellStyle name="40% - Accent3 2 3" xfId="3963"/>
    <cellStyle name="40% - Accent3 3" xfId="3919"/>
    <cellStyle name="40% - Accent3 4" xfId="3979"/>
    <cellStyle name="40% - Accent4" xfId="3890" builtinId="43" customBuiltin="1"/>
    <cellStyle name="40% - Accent4 2" xfId="18"/>
    <cellStyle name="40% - Accent4 2 2" xfId="3938"/>
    <cellStyle name="40% - Accent4 2 3" xfId="3964"/>
    <cellStyle name="40% - Accent4 3" xfId="3921"/>
    <cellStyle name="40% - Accent4 4" xfId="3981"/>
    <cellStyle name="40% - Accent5" xfId="3894" builtinId="47" customBuiltin="1"/>
    <cellStyle name="40% - Accent5 2" xfId="19"/>
    <cellStyle name="40% - Accent5 2 2" xfId="3939"/>
    <cellStyle name="40% - Accent5 2 3" xfId="3965"/>
    <cellStyle name="40% - Accent5 3" xfId="3923"/>
    <cellStyle name="40% - Accent5 4" xfId="3983"/>
    <cellStyle name="40% - Accent6" xfId="3898" builtinId="51" customBuiltin="1"/>
    <cellStyle name="40% - Accent6 2" xfId="20"/>
    <cellStyle name="40% - Accent6 2 2" xfId="3940"/>
    <cellStyle name="40% - Accent6 2 3" xfId="3966"/>
    <cellStyle name="40% - Accent6 3" xfId="3925"/>
    <cellStyle name="40% - Accent6 4" xfId="3985"/>
    <cellStyle name="60% - Accent1" xfId="3879" builtinId="32" customBuiltin="1"/>
    <cellStyle name="60% - Accent1 2" xfId="21"/>
    <cellStyle name="60% - Accent2" xfId="3883" builtinId="36" customBuiltin="1"/>
    <cellStyle name="60% - Accent2 2" xfId="22"/>
    <cellStyle name="60% - Accent3" xfId="3887" builtinId="40" customBuiltin="1"/>
    <cellStyle name="60% - Accent3 2" xfId="23"/>
    <cellStyle name="60% - Accent4" xfId="3891" builtinId="44" customBuiltin="1"/>
    <cellStyle name="60% - Accent4 2" xfId="24"/>
    <cellStyle name="60% - Accent5" xfId="3895" builtinId="48" customBuiltin="1"/>
    <cellStyle name="60% - Accent5 2" xfId="25"/>
    <cellStyle name="60% - Accent6" xfId="3899" builtinId="52" customBuiltin="1"/>
    <cellStyle name="60% - Accent6 2" xfId="26"/>
    <cellStyle name="Accent1" xfId="3876" builtinId="29" customBuiltin="1"/>
    <cellStyle name="Accent1 2" xfId="27"/>
    <cellStyle name="Accent2" xfId="3880" builtinId="33" customBuiltin="1"/>
    <cellStyle name="Accent2 2" xfId="28"/>
    <cellStyle name="Accent3" xfId="3884" builtinId="37" customBuiltin="1"/>
    <cellStyle name="Accent3 2" xfId="29"/>
    <cellStyle name="Accent4" xfId="3888" builtinId="41" customBuiltin="1"/>
    <cellStyle name="Accent4 2" xfId="30"/>
    <cellStyle name="Accent5" xfId="3892" builtinId="45" customBuiltin="1"/>
    <cellStyle name="Accent5 2" xfId="31"/>
    <cellStyle name="Accent6" xfId="3896" builtinId="49" customBuiltin="1"/>
    <cellStyle name="Accent6 2" xfId="32"/>
    <cellStyle name="Bad" xfId="3866" builtinId="27" customBuiltin="1"/>
    <cellStyle name="Bad 2" xfId="33"/>
    <cellStyle name="Calculation" xfId="3870" builtinId="22" customBuiltin="1"/>
    <cellStyle name="Calculation 2" xfId="34"/>
    <cellStyle name="Check Cell" xfId="3872" builtinId="23" customBuiltin="1"/>
    <cellStyle name="Check Cell 2" xfId="35"/>
    <cellStyle name="Explanatory Text" xfId="3874" builtinId="53" customBuiltin="1"/>
    <cellStyle name="Explanatory Text 2" xfId="36"/>
    <cellStyle name="Followed Hyperlink" xfId="3907" builtinId="9" hidden="1"/>
    <cellStyle name="Followed Hyperlink" xfId="3909" builtinId="9" hidden="1"/>
    <cellStyle name="Followed Hyperlink" xfId="3911" builtinId="9" hidden="1"/>
    <cellStyle name="Followed Hyperlink 10" xfId="37"/>
    <cellStyle name="Followed Hyperlink 100" xfId="38"/>
    <cellStyle name="Followed Hyperlink 1000" xfId="39"/>
    <cellStyle name="Followed Hyperlink 1001" xfId="40"/>
    <cellStyle name="Followed Hyperlink 1002" xfId="41"/>
    <cellStyle name="Followed Hyperlink 1003" xfId="42"/>
    <cellStyle name="Followed Hyperlink 1004" xfId="43"/>
    <cellStyle name="Followed Hyperlink 1005" xfId="44"/>
    <cellStyle name="Followed Hyperlink 1006" xfId="45"/>
    <cellStyle name="Followed Hyperlink 1007" xfId="46"/>
    <cellStyle name="Followed Hyperlink 1008" xfId="47"/>
    <cellStyle name="Followed Hyperlink 1009" xfId="48"/>
    <cellStyle name="Followed Hyperlink 101" xfId="49"/>
    <cellStyle name="Followed Hyperlink 1010" xfId="50"/>
    <cellStyle name="Followed Hyperlink 1011" xfId="51"/>
    <cellStyle name="Followed Hyperlink 1012" xfId="52"/>
    <cellStyle name="Followed Hyperlink 1013" xfId="53"/>
    <cellStyle name="Followed Hyperlink 1014" xfId="54"/>
    <cellStyle name="Followed Hyperlink 1015" xfId="55"/>
    <cellStyle name="Followed Hyperlink 1016" xfId="56"/>
    <cellStyle name="Followed Hyperlink 1017" xfId="57"/>
    <cellStyle name="Followed Hyperlink 1018" xfId="58"/>
    <cellStyle name="Followed Hyperlink 1019" xfId="59"/>
    <cellStyle name="Followed Hyperlink 102" xfId="60"/>
    <cellStyle name="Followed Hyperlink 1020" xfId="61"/>
    <cellStyle name="Followed Hyperlink 1021" xfId="62"/>
    <cellStyle name="Followed Hyperlink 1022" xfId="63"/>
    <cellStyle name="Followed Hyperlink 1023" xfId="64"/>
    <cellStyle name="Followed Hyperlink 1024" xfId="65"/>
    <cellStyle name="Followed Hyperlink 1025" xfId="66"/>
    <cellStyle name="Followed Hyperlink 1026" xfId="67"/>
    <cellStyle name="Followed Hyperlink 1027" xfId="68"/>
    <cellStyle name="Followed Hyperlink 1028" xfId="69"/>
    <cellStyle name="Followed Hyperlink 1029" xfId="70"/>
    <cellStyle name="Followed Hyperlink 103" xfId="71"/>
    <cellStyle name="Followed Hyperlink 1030" xfId="72"/>
    <cellStyle name="Followed Hyperlink 1031" xfId="73"/>
    <cellStyle name="Followed Hyperlink 1032" xfId="74"/>
    <cellStyle name="Followed Hyperlink 1033" xfId="75"/>
    <cellStyle name="Followed Hyperlink 1034" xfId="76"/>
    <cellStyle name="Followed Hyperlink 1035" xfId="77"/>
    <cellStyle name="Followed Hyperlink 1036" xfId="78"/>
    <cellStyle name="Followed Hyperlink 1037" xfId="79"/>
    <cellStyle name="Followed Hyperlink 1038" xfId="80"/>
    <cellStyle name="Followed Hyperlink 1039" xfId="81"/>
    <cellStyle name="Followed Hyperlink 104" xfId="82"/>
    <cellStyle name="Followed Hyperlink 1040" xfId="83"/>
    <cellStyle name="Followed Hyperlink 1041" xfId="84"/>
    <cellStyle name="Followed Hyperlink 1042" xfId="85"/>
    <cellStyle name="Followed Hyperlink 1043" xfId="86"/>
    <cellStyle name="Followed Hyperlink 1044" xfId="87"/>
    <cellStyle name="Followed Hyperlink 1045" xfId="88"/>
    <cellStyle name="Followed Hyperlink 1046" xfId="89"/>
    <cellStyle name="Followed Hyperlink 1047" xfId="90"/>
    <cellStyle name="Followed Hyperlink 1048" xfId="91"/>
    <cellStyle name="Followed Hyperlink 1049" xfId="92"/>
    <cellStyle name="Followed Hyperlink 105" xfId="93"/>
    <cellStyle name="Followed Hyperlink 1050" xfId="94"/>
    <cellStyle name="Followed Hyperlink 1051" xfId="95"/>
    <cellStyle name="Followed Hyperlink 1052" xfId="96"/>
    <cellStyle name="Followed Hyperlink 1053" xfId="97"/>
    <cellStyle name="Followed Hyperlink 1054" xfId="98"/>
    <cellStyle name="Followed Hyperlink 1055" xfId="99"/>
    <cellStyle name="Followed Hyperlink 1056" xfId="100"/>
    <cellStyle name="Followed Hyperlink 1057" xfId="101"/>
    <cellStyle name="Followed Hyperlink 1058" xfId="102"/>
    <cellStyle name="Followed Hyperlink 1059" xfId="103"/>
    <cellStyle name="Followed Hyperlink 106" xfId="104"/>
    <cellStyle name="Followed Hyperlink 1060" xfId="105"/>
    <cellStyle name="Followed Hyperlink 1061" xfId="106"/>
    <cellStyle name="Followed Hyperlink 1062" xfId="107"/>
    <cellStyle name="Followed Hyperlink 1063" xfId="108"/>
    <cellStyle name="Followed Hyperlink 1064" xfId="109"/>
    <cellStyle name="Followed Hyperlink 1065" xfId="110"/>
    <cellStyle name="Followed Hyperlink 1066" xfId="111"/>
    <cellStyle name="Followed Hyperlink 1067" xfId="112"/>
    <cellStyle name="Followed Hyperlink 1068" xfId="113"/>
    <cellStyle name="Followed Hyperlink 1069" xfId="114"/>
    <cellStyle name="Followed Hyperlink 107" xfId="115"/>
    <cellStyle name="Followed Hyperlink 1070" xfId="116"/>
    <cellStyle name="Followed Hyperlink 1071" xfId="117"/>
    <cellStyle name="Followed Hyperlink 1072" xfId="118"/>
    <cellStyle name="Followed Hyperlink 1073" xfId="119"/>
    <cellStyle name="Followed Hyperlink 1074" xfId="120"/>
    <cellStyle name="Followed Hyperlink 1075" xfId="121"/>
    <cellStyle name="Followed Hyperlink 1076" xfId="122"/>
    <cellStyle name="Followed Hyperlink 1077" xfId="123"/>
    <cellStyle name="Followed Hyperlink 1078" xfId="124"/>
    <cellStyle name="Followed Hyperlink 1079" xfId="125"/>
    <cellStyle name="Followed Hyperlink 108" xfId="126"/>
    <cellStyle name="Followed Hyperlink 1080" xfId="127"/>
    <cellStyle name="Followed Hyperlink 1081" xfId="128"/>
    <cellStyle name="Followed Hyperlink 1082" xfId="129"/>
    <cellStyle name="Followed Hyperlink 1083" xfId="130"/>
    <cellStyle name="Followed Hyperlink 1084" xfId="131"/>
    <cellStyle name="Followed Hyperlink 1085" xfId="132"/>
    <cellStyle name="Followed Hyperlink 1086" xfId="133"/>
    <cellStyle name="Followed Hyperlink 1087" xfId="134"/>
    <cellStyle name="Followed Hyperlink 1088" xfId="135"/>
    <cellStyle name="Followed Hyperlink 1089" xfId="136"/>
    <cellStyle name="Followed Hyperlink 109" xfId="137"/>
    <cellStyle name="Followed Hyperlink 1090" xfId="138"/>
    <cellStyle name="Followed Hyperlink 1091" xfId="139"/>
    <cellStyle name="Followed Hyperlink 1092" xfId="140"/>
    <cellStyle name="Followed Hyperlink 1093" xfId="141"/>
    <cellStyle name="Followed Hyperlink 1094" xfId="142"/>
    <cellStyle name="Followed Hyperlink 1095" xfId="143"/>
    <cellStyle name="Followed Hyperlink 1096" xfId="144"/>
    <cellStyle name="Followed Hyperlink 1097" xfId="145"/>
    <cellStyle name="Followed Hyperlink 1098" xfId="146"/>
    <cellStyle name="Followed Hyperlink 1099" xfId="147"/>
    <cellStyle name="Followed Hyperlink 11" xfId="148"/>
    <cellStyle name="Followed Hyperlink 110" xfId="149"/>
    <cellStyle name="Followed Hyperlink 1100" xfId="150"/>
    <cellStyle name="Followed Hyperlink 1101" xfId="151"/>
    <cellStyle name="Followed Hyperlink 1102" xfId="152"/>
    <cellStyle name="Followed Hyperlink 1103" xfId="153"/>
    <cellStyle name="Followed Hyperlink 1104" xfId="154"/>
    <cellStyle name="Followed Hyperlink 1105" xfId="155"/>
    <cellStyle name="Followed Hyperlink 1106" xfId="156"/>
    <cellStyle name="Followed Hyperlink 1107" xfId="157"/>
    <cellStyle name="Followed Hyperlink 1108" xfId="158"/>
    <cellStyle name="Followed Hyperlink 1109" xfId="159"/>
    <cellStyle name="Followed Hyperlink 111" xfId="160"/>
    <cellStyle name="Followed Hyperlink 1110" xfId="161"/>
    <cellStyle name="Followed Hyperlink 1111" xfId="162"/>
    <cellStyle name="Followed Hyperlink 1112" xfId="163"/>
    <cellStyle name="Followed Hyperlink 1113" xfId="164"/>
    <cellStyle name="Followed Hyperlink 1114" xfId="165"/>
    <cellStyle name="Followed Hyperlink 1115" xfId="166"/>
    <cellStyle name="Followed Hyperlink 1116" xfId="167"/>
    <cellStyle name="Followed Hyperlink 1117" xfId="168"/>
    <cellStyle name="Followed Hyperlink 1118" xfId="169"/>
    <cellStyle name="Followed Hyperlink 1119" xfId="170"/>
    <cellStyle name="Followed Hyperlink 112" xfId="171"/>
    <cellStyle name="Followed Hyperlink 1120" xfId="172"/>
    <cellStyle name="Followed Hyperlink 1121" xfId="173"/>
    <cellStyle name="Followed Hyperlink 1122" xfId="174"/>
    <cellStyle name="Followed Hyperlink 1123" xfId="175"/>
    <cellStyle name="Followed Hyperlink 1124" xfId="176"/>
    <cellStyle name="Followed Hyperlink 1125" xfId="177"/>
    <cellStyle name="Followed Hyperlink 1126" xfId="178"/>
    <cellStyle name="Followed Hyperlink 1127" xfId="179"/>
    <cellStyle name="Followed Hyperlink 1128" xfId="180"/>
    <cellStyle name="Followed Hyperlink 1129" xfId="181"/>
    <cellStyle name="Followed Hyperlink 113" xfId="182"/>
    <cellStyle name="Followed Hyperlink 1130" xfId="183"/>
    <cellStyle name="Followed Hyperlink 1131" xfId="184"/>
    <cellStyle name="Followed Hyperlink 1132" xfId="185"/>
    <cellStyle name="Followed Hyperlink 1133" xfId="186"/>
    <cellStyle name="Followed Hyperlink 1134" xfId="187"/>
    <cellStyle name="Followed Hyperlink 1135" xfId="188"/>
    <cellStyle name="Followed Hyperlink 1136" xfId="189"/>
    <cellStyle name="Followed Hyperlink 1137" xfId="190"/>
    <cellStyle name="Followed Hyperlink 1138" xfId="191"/>
    <cellStyle name="Followed Hyperlink 1139" xfId="192"/>
    <cellStyle name="Followed Hyperlink 114" xfId="193"/>
    <cellStyle name="Followed Hyperlink 1140" xfId="194"/>
    <cellStyle name="Followed Hyperlink 1141" xfId="195"/>
    <cellStyle name="Followed Hyperlink 1142" xfId="196"/>
    <cellStyle name="Followed Hyperlink 1143" xfId="197"/>
    <cellStyle name="Followed Hyperlink 1144" xfId="198"/>
    <cellStyle name="Followed Hyperlink 1145" xfId="199"/>
    <cellStyle name="Followed Hyperlink 1146" xfId="200"/>
    <cellStyle name="Followed Hyperlink 1147" xfId="201"/>
    <cellStyle name="Followed Hyperlink 1148" xfId="202"/>
    <cellStyle name="Followed Hyperlink 1149" xfId="203"/>
    <cellStyle name="Followed Hyperlink 115" xfId="204"/>
    <cellStyle name="Followed Hyperlink 1150" xfId="205"/>
    <cellStyle name="Followed Hyperlink 1151" xfId="206"/>
    <cellStyle name="Followed Hyperlink 1152" xfId="207"/>
    <cellStyle name="Followed Hyperlink 1153" xfId="208"/>
    <cellStyle name="Followed Hyperlink 1154" xfId="209"/>
    <cellStyle name="Followed Hyperlink 1155" xfId="210"/>
    <cellStyle name="Followed Hyperlink 1156" xfId="211"/>
    <cellStyle name="Followed Hyperlink 1157" xfId="212"/>
    <cellStyle name="Followed Hyperlink 1158" xfId="213"/>
    <cellStyle name="Followed Hyperlink 1159" xfId="214"/>
    <cellStyle name="Followed Hyperlink 116" xfId="215"/>
    <cellStyle name="Followed Hyperlink 1160" xfId="216"/>
    <cellStyle name="Followed Hyperlink 1161" xfId="217"/>
    <cellStyle name="Followed Hyperlink 1162" xfId="218"/>
    <cellStyle name="Followed Hyperlink 1163" xfId="219"/>
    <cellStyle name="Followed Hyperlink 1164" xfId="220"/>
    <cellStyle name="Followed Hyperlink 1165" xfId="221"/>
    <cellStyle name="Followed Hyperlink 1166" xfId="222"/>
    <cellStyle name="Followed Hyperlink 1167" xfId="223"/>
    <cellStyle name="Followed Hyperlink 1168" xfId="224"/>
    <cellStyle name="Followed Hyperlink 1169" xfId="225"/>
    <cellStyle name="Followed Hyperlink 117" xfId="226"/>
    <cellStyle name="Followed Hyperlink 1170" xfId="227"/>
    <cellStyle name="Followed Hyperlink 1171" xfId="228"/>
    <cellStyle name="Followed Hyperlink 1172" xfId="229"/>
    <cellStyle name="Followed Hyperlink 1173" xfId="230"/>
    <cellStyle name="Followed Hyperlink 1174" xfId="231"/>
    <cellStyle name="Followed Hyperlink 1175" xfId="232"/>
    <cellStyle name="Followed Hyperlink 1176" xfId="233"/>
    <cellStyle name="Followed Hyperlink 1177" xfId="234"/>
    <cellStyle name="Followed Hyperlink 1178" xfId="235"/>
    <cellStyle name="Followed Hyperlink 1179" xfId="236"/>
    <cellStyle name="Followed Hyperlink 118" xfId="237"/>
    <cellStyle name="Followed Hyperlink 1180" xfId="238"/>
    <cellStyle name="Followed Hyperlink 1181" xfId="239"/>
    <cellStyle name="Followed Hyperlink 1182" xfId="240"/>
    <cellStyle name="Followed Hyperlink 1183" xfId="241"/>
    <cellStyle name="Followed Hyperlink 1184" xfId="242"/>
    <cellStyle name="Followed Hyperlink 1185" xfId="243"/>
    <cellStyle name="Followed Hyperlink 1186" xfId="244"/>
    <cellStyle name="Followed Hyperlink 1187" xfId="245"/>
    <cellStyle name="Followed Hyperlink 1188" xfId="246"/>
    <cellStyle name="Followed Hyperlink 1189" xfId="247"/>
    <cellStyle name="Followed Hyperlink 119" xfId="248"/>
    <cellStyle name="Followed Hyperlink 1190" xfId="249"/>
    <cellStyle name="Followed Hyperlink 1191" xfId="250"/>
    <cellStyle name="Followed Hyperlink 1192" xfId="251"/>
    <cellStyle name="Followed Hyperlink 1193" xfId="252"/>
    <cellStyle name="Followed Hyperlink 1194" xfId="253"/>
    <cellStyle name="Followed Hyperlink 1195" xfId="254"/>
    <cellStyle name="Followed Hyperlink 1196" xfId="255"/>
    <cellStyle name="Followed Hyperlink 1197" xfId="256"/>
    <cellStyle name="Followed Hyperlink 1198" xfId="257"/>
    <cellStyle name="Followed Hyperlink 1199" xfId="258"/>
    <cellStyle name="Followed Hyperlink 12" xfId="259"/>
    <cellStyle name="Followed Hyperlink 120" xfId="260"/>
    <cellStyle name="Followed Hyperlink 1200" xfId="261"/>
    <cellStyle name="Followed Hyperlink 1201" xfId="262"/>
    <cellStyle name="Followed Hyperlink 1202" xfId="263"/>
    <cellStyle name="Followed Hyperlink 1203" xfId="264"/>
    <cellStyle name="Followed Hyperlink 1204" xfId="265"/>
    <cellStyle name="Followed Hyperlink 1205" xfId="266"/>
    <cellStyle name="Followed Hyperlink 1206" xfId="267"/>
    <cellStyle name="Followed Hyperlink 1207" xfId="268"/>
    <cellStyle name="Followed Hyperlink 1208" xfId="269"/>
    <cellStyle name="Followed Hyperlink 1209" xfId="270"/>
    <cellStyle name="Followed Hyperlink 121" xfId="271"/>
    <cellStyle name="Followed Hyperlink 1210" xfId="272"/>
    <cellStyle name="Followed Hyperlink 1211" xfId="273"/>
    <cellStyle name="Followed Hyperlink 1212" xfId="274"/>
    <cellStyle name="Followed Hyperlink 1213" xfId="275"/>
    <cellStyle name="Followed Hyperlink 1214" xfId="276"/>
    <cellStyle name="Followed Hyperlink 1215" xfId="277"/>
    <cellStyle name="Followed Hyperlink 1216" xfId="278"/>
    <cellStyle name="Followed Hyperlink 1217" xfId="279"/>
    <cellStyle name="Followed Hyperlink 1218" xfId="280"/>
    <cellStyle name="Followed Hyperlink 1219" xfId="281"/>
    <cellStyle name="Followed Hyperlink 122" xfId="282"/>
    <cellStyle name="Followed Hyperlink 1220" xfId="283"/>
    <cellStyle name="Followed Hyperlink 1221" xfId="284"/>
    <cellStyle name="Followed Hyperlink 1222" xfId="285"/>
    <cellStyle name="Followed Hyperlink 1223" xfId="286"/>
    <cellStyle name="Followed Hyperlink 1224" xfId="287"/>
    <cellStyle name="Followed Hyperlink 1225" xfId="288"/>
    <cellStyle name="Followed Hyperlink 1226" xfId="289"/>
    <cellStyle name="Followed Hyperlink 1227" xfId="290"/>
    <cellStyle name="Followed Hyperlink 1228" xfId="291"/>
    <cellStyle name="Followed Hyperlink 1229" xfId="292"/>
    <cellStyle name="Followed Hyperlink 123" xfId="293"/>
    <cellStyle name="Followed Hyperlink 1230" xfId="294"/>
    <cellStyle name="Followed Hyperlink 1231" xfId="295"/>
    <cellStyle name="Followed Hyperlink 1232" xfId="296"/>
    <cellStyle name="Followed Hyperlink 1233" xfId="297"/>
    <cellStyle name="Followed Hyperlink 1234" xfId="298"/>
    <cellStyle name="Followed Hyperlink 1235" xfId="299"/>
    <cellStyle name="Followed Hyperlink 1236" xfId="300"/>
    <cellStyle name="Followed Hyperlink 1237" xfId="301"/>
    <cellStyle name="Followed Hyperlink 1238" xfId="302"/>
    <cellStyle name="Followed Hyperlink 1239" xfId="303"/>
    <cellStyle name="Followed Hyperlink 124" xfId="304"/>
    <cellStyle name="Followed Hyperlink 1240" xfId="305"/>
    <cellStyle name="Followed Hyperlink 1241" xfId="306"/>
    <cellStyle name="Followed Hyperlink 1242" xfId="307"/>
    <cellStyle name="Followed Hyperlink 1243" xfId="308"/>
    <cellStyle name="Followed Hyperlink 1244" xfId="309"/>
    <cellStyle name="Followed Hyperlink 1245" xfId="310"/>
    <cellStyle name="Followed Hyperlink 1246" xfId="311"/>
    <cellStyle name="Followed Hyperlink 1247" xfId="312"/>
    <cellStyle name="Followed Hyperlink 1248" xfId="313"/>
    <cellStyle name="Followed Hyperlink 1249" xfId="314"/>
    <cellStyle name="Followed Hyperlink 125" xfId="315"/>
    <cellStyle name="Followed Hyperlink 1250" xfId="316"/>
    <cellStyle name="Followed Hyperlink 1251" xfId="317"/>
    <cellStyle name="Followed Hyperlink 1252" xfId="318"/>
    <cellStyle name="Followed Hyperlink 1253" xfId="319"/>
    <cellStyle name="Followed Hyperlink 1254" xfId="320"/>
    <cellStyle name="Followed Hyperlink 1255" xfId="321"/>
    <cellStyle name="Followed Hyperlink 1256" xfId="322"/>
    <cellStyle name="Followed Hyperlink 1257" xfId="323"/>
    <cellStyle name="Followed Hyperlink 1258" xfId="324"/>
    <cellStyle name="Followed Hyperlink 1259" xfId="325"/>
    <cellStyle name="Followed Hyperlink 126" xfId="326"/>
    <cellStyle name="Followed Hyperlink 1260" xfId="327"/>
    <cellStyle name="Followed Hyperlink 1261" xfId="328"/>
    <cellStyle name="Followed Hyperlink 1262" xfId="329"/>
    <cellStyle name="Followed Hyperlink 1263" xfId="330"/>
    <cellStyle name="Followed Hyperlink 1264" xfId="331"/>
    <cellStyle name="Followed Hyperlink 1265" xfId="332"/>
    <cellStyle name="Followed Hyperlink 1266" xfId="333"/>
    <cellStyle name="Followed Hyperlink 1267" xfId="334"/>
    <cellStyle name="Followed Hyperlink 1268" xfId="335"/>
    <cellStyle name="Followed Hyperlink 1269" xfId="336"/>
    <cellStyle name="Followed Hyperlink 127" xfId="337"/>
    <cellStyle name="Followed Hyperlink 1270" xfId="338"/>
    <cellStyle name="Followed Hyperlink 1271" xfId="339"/>
    <cellStyle name="Followed Hyperlink 1272" xfId="340"/>
    <cellStyle name="Followed Hyperlink 1273" xfId="341"/>
    <cellStyle name="Followed Hyperlink 1274" xfId="342"/>
    <cellStyle name="Followed Hyperlink 1275" xfId="343"/>
    <cellStyle name="Followed Hyperlink 1276" xfId="344"/>
    <cellStyle name="Followed Hyperlink 1277" xfId="345"/>
    <cellStyle name="Followed Hyperlink 1278" xfId="346"/>
    <cellStyle name="Followed Hyperlink 1279" xfId="347"/>
    <cellStyle name="Followed Hyperlink 128" xfId="348"/>
    <cellStyle name="Followed Hyperlink 1280" xfId="349"/>
    <cellStyle name="Followed Hyperlink 1281" xfId="350"/>
    <cellStyle name="Followed Hyperlink 1282" xfId="351"/>
    <cellStyle name="Followed Hyperlink 1283" xfId="352"/>
    <cellStyle name="Followed Hyperlink 1284" xfId="353"/>
    <cellStyle name="Followed Hyperlink 1285" xfId="354"/>
    <cellStyle name="Followed Hyperlink 1286" xfId="355"/>
    <cellStyle name="Followed Hyperlink 1287" xfId="356"/>
    <cellStyle name="Followed Hyperlink 1288" xfId="357"/>
    <cellStyle name="Followed Hyperlink 1289" xfId="358"/>
    <cellStyle name="Followed Hyperlink 129" xfId="359"/>
    <cellStyle name="Followed Hyperlink 1290" xfId="360"/>
    <cellStyle name="Followed Hyperlink 1291" xfId="361"/>
    <cellStyle name="Followed Hyperlink 1292" xfId="362"/>
    <cellStyle name="Followed Hyperlink 1293" xfId="363"/>
    <cellStyle name="Followed Hyperlink 1294" xfId="364"/>
    <cellStyle name="Followed Hyperlink 1295" xfId="365"/>
    <cellStyle name="Followed Hyperlink 1296" xfId="366"/>
    <cellStyle name="Followed Hyperlink 1297" xfId="367"/>
    <cellStyle name="Followed Hyperlink 1298" xfId="368"/>
    <cellStyle name="Followed Hyperlink 1299" xfId="369"/>
    <cellStyle name="Followed Hyperlink 13" xfId="370"/>
    <cellStyle name="Followed Hyperlink 130" xfId="371"/>
    <cellStyle name="Followed Hyperlink 1300" xfId="372"/>
    <cellStyle name="Followed Hyperlink 1301" xfId="373"/>
    <cellStyle name="Followed Hyperlink 1302" xfId="374"/>
    <cellStyle name="Followed Hyperlink 1303" xfId="375"/>
    <cellStyle name="Followed Hyperlink 1304" xfId="376"/>
    <cellStyle name="Followed Hyperlink 1305" xfId="377"/>
    <cellStyle name="Followed Hyperlink 1306" xfId="378"/>
    <cellStyle name="Followed Hyperlink 1307" xfId="379"/>
    <cellStyle name="Followed Hyperlink 1308" xfId="380"/>
    <cellStyle name="Followed Hyperlink 1309" xfId="381"/>
    <cellStyle name="Followed Hyperlink 131" xfId="382"/>
    <cellStyle name="Followed Hyperlink 1310" xfId="383"/>
    <cellStyle name="Followed Hyperlink 1311" xfId="384"/>
    <cellStyle name="Followed Hyperlink 1312" xfId="385"/>
    <cellStyle name="Followed Hyperlink 1313" xfId="386"/>
    <cellStyle name="Followed Hyperlink 1314" xfId="387"/>
    <cellStyle name="Followed Hyperlink 1315" xfId="388"/>
    <cellStyle name="Followed Hyperlink 1316" xfId="389"/>
    <cellStyle name="Followed Hyperlink 1317" xfId="390"/>
    <cellStyle name="Followed Hyperlink 1318" xfId="391"/>
    <cellStyle name="Followed Hyperlink 1319" xfId="392"/>
    <cellStyle name="Followed Hyperlink 132" xfId="393"/>
    <cellStyle name="Followed Hyperlink 1320" xfId="394"/>
    <cellStyle name="Followed Hyperlink 1321" xfId="395"/>
    <cellStyle name="Followed Hyperlink 1322" xfId="396"/>
    <cellStyle name="Followed Hyperlink 1323" xfId="397"/>
    <cellStyle name="Followed Hyperlink 1324" xfId="398"/>
    <cellStyle name="Followed Hyperlink 1325" xfId="399"/>
    <cellStyle name="Followed Hyperlink 1326" xfId="400"/>
    <cellStyle name="Followed Hyperlink 1327" xfId="401"/>
    <cellStyle name="Followed Hyperlink 1328" xfId="402"/>
    <cellStyle name="Followed Hyperlink 1329" xfId="403"/>
    <cellStyle name="Followed Hyperlink 133" xfId="404"/>
    <cellStyle name="Followed Hyperlink 1330" xfId="405"/>
    <cellStyle name="Followed Hyperlink 1331" xfId="406"/>
    <cellStyle name="Followed Hyperlink 1332" xfId="407"/>
    <cellStyle name="Followed Hyperlink 1333" xfId="408"/>
    <cellStyle name="Followed Hyperlink 1334" xfId="409"/>
    <cellStyle name="Followed Hyperlink 1335" xfId="410"/>
    <cellStyle name="Followed Hyperlink 1336" xfId="411"/>
    <cellStyle name="Followed Hyperlink 1337" xfId="412"/>
    <cellStyle name="Followed Hyperlink 1338" xfId="413"/>
    <cellStyle name="Followed Hyperlink 1339" xfId="414"/>
    <cellStyle name="Followed Hyperlink 134" xfId="415"/>
    <cellStyle name="Followed Hyperlink 1340" xfId="416"/>
    <cellStyle name="Followed Hyperlink 1341" xfId="417"/>
    <cellStyle name="Followed Hyperlink 1342" xfId="418"/>
    <cellStyle name="Followed Hyperlink 1343" xfId="419"/>
    <cellStyle name="Followed Hyperlink 1344" xfId="420"/>
    <cellStyle name="Followed Hyperlink 1345" xfId="421"/>
    <cellStyle name="Followed Hyperlink 1346" xfId="422"/>
    <cellStyle name="Followed Hyperlink 1347" xfId="423"/>
    <cellStyle name="Followed Hyperlink 1348" xfId="424"/>
    <cellStyle name="Followed Hyperlink 1349" xfId="425"/>
    <cellStyle name="Followed Hyperlink 135" xfId="426"/>
    <cellStyle name="Followed Hyperlink 1350" xfId="427"/>
    <cellStyle name="Followed Hyperlink 1351" xfId="428"/>
    <cellStyle name="Followed Hyperlink 1352" xfId="429"/>
    <cellStyle name="Followed Hyperlink 1353" xfId="430"/>
    <cellStyle name="Followed Hyperlink 1354" xfId="431"/>
    <cellStyle name="Followed Hyperlink 1355" xfId="432"/>
    <cellStyle name="Followed Hyperlink 1356" xfId="433"/>
    <cellStyle name="Followed Hyperlink 1357" xfId="434"/>
    <cellStyle name="Followed Hyperlink 1358" xfId="435"/>
    <cellStyle name="Followed Hyperlink 1359" xfId="436"/>
    <cellStyle name="Followed Hyperlink 136" xfId="437"/>
    <cellStyle name="Followed Hyperlink 1360" xfId="438"/>
    <cellStyle name="Followed Hyperlink 1361" xfId="439"/>
    <cellStyle name="Followed Hyperlink 1362" xfId="440"/>
    <cellStyle name="Followed Hyperlink 1363" xfId="441"/>
    <cellStyle name="Followed Hyperlink 1364" xfId="442"/>
    <cellStyle name="Followed Hyperlink 1365" xfId="443"/>
    <cellStyle name="Followed Hyperlink 1366" xfId="444"/>
    <cellStyle name="Followed Hyperlink 1367" xfId="445"/>
    <cellStyle name="Followed Hyperlink 1368" xfId="446"/>
    <cellStyle name="Followed Hyperlink 1369" xfId="447"/>
    <cellStyle name="Followed Hyperlink 137" xfId="448"/>
    <cellStyle name="Followed Hyperlink 1370" xfId="449"/>
    <cellStyle name="Followed Hyperlink 1371" xfId="450"/>
    <cellStyle name="Followed Hyperlink 1372" xfId="451"/>
    <cellStyle name="Followed Hyperlink 1373" xfId="452"/>
    <cellStyle name="Followed Hyperlink 1374" xfId="453"/>
    <cellStyle name="Followed Hyperlink 1375" xfId="454"/>
    <cellStyle name="Followed Hyperlink 1376" xfId="455"/>
    <cellStyle name="Followed Hyperlink 1377" xfId="456"/>
    <cellStyle name="Followed Hyperlink 1378" xfId="457"/>
    <cellStyle name="Followed Hyperlink 1379" xfId="458"/>
    <cellStyle name="Followed Hyperlink 138" xfId="459"/>
    <cellStyle name="Followed Hyperlink 1380" xfId="460"/>
    <cellStyle name="Followed Hyperlink 1381" xfId="461"/>
    <cellStyle name="Followed Hyperlink 1382" xfId="462"/>
    <cellStyle name="Followed Hyperlink 1383" xfId="463"/>
    <cellStyle name="Followed Hyperlink 1384" xfId="464"/>
    <cellStyle name="Followed Hyperlink 1385" xfId="465"/>
    <cellStyle name="Followed Hyperlink 1386" xfId="466"/>
    <cellStyle name="Followed Hyperlink 1387" xfId="467"/>
    <cellStyle name="Followed Hyperlink 1388" xfId="468"/>
    <cellStyle name="Followed Hyperlink 1389" xfId="469"/>
    <cellStyle name="Followed Hyperlink 139" xfId="470"/>
    <cellStyle name="Followed Hyperlink 1390" xfId="471"/>
    <cellStyle name="Followed Hyperlink 1391" xfId="472"/>
    <cellStyle name="Followed Hyperlink 1392" xfId="473"/>
    <cellStyle name="Followed Hyperlink 1393" xfId="474"/>
    <cellStyle name="Followed Hyperlink 1394" xfId="475"/>
    <cellStyle name="Followed Hyperlink 1395" xfId="476"/>
    <cellStyle name="Followed Hyperlink 1396" xfId="477"/>
    <cellStyle name="Followed Hyperlink 1397" xfId="478"/>
    <cellStyle name="Followed Hyperlink 1398" xfId="479"/>
    <cellStyle name="Followed Hyperlink 1399" xfId="480"/>
    <cellStyle name="Followed Hyperlink 14" xfId="481"/>
    <cellStyle name="Followed Hyperlink 140" xfId="482"/>
    <cellStyle name="Followed Hyperlink 1400" xfId="483"/>
    <cellStyle name="Followed Hyperlink 1401" xfId="484"/>
    <cellStyle name="Followed Hyperlink 1402" xfId="485"/>
    <cellStyle name="Followed Hyperlink 1403" xfId="486"/>
    <cellStyle name="Followed Hyperlink 1404" xfId="487"/>
    <cellStyle name="Followed Hyperlink 1405" xfId="488"/>
    <cellStyle name="Followed Hyperlink 1406" xfId="489"/>
    <cellStyle name="Followed Hyperlink 1407" xfId="490"/>
    <cellStyle name="Followed Hyperlink 1408" xfId="491"/>
    <cellStyle name="Followed Hyperlink 1409" xfId="492"/>
    <cellStyle name="Followed Hyperlink 141" xfId="493"/>
    <cellStyle name="Followed Hyperlink 1410" xfId="494"/>
    <cellStyle name="Followed Hyperlink 1411" xfId="495"/>
    <cellStyle name="Followed Hyperlink 1412" xfId="496"/>
    <cellStyle name="Followed Hyperlink 1413" xfId="497"/>
    <cellStyle name="Followed Hyperlink 1414" xfId="498"/>
    <cellStyle name="Followed Hyperlink 1415" xfId="499"/>
    <cellStyle name="Followed Hyperlink 1416" xfId="500"/>
    <cellStyle name="Followed Hyperlink 1417" xfId="501"/>
    <cellStyle name="Followed Hyperlink 1418" xfId="502"/>
    <cellStyle name="Followed Hyperlink 1419" xfId="503"/>
    <cellStyle name="Followed Hyperlink 142" xfId="504"/>
    <cellStyle name="Followed Hyperlink 1420" xfId="505"/>
    <cellStyle name="Followed Hyperlink 1421" xfId="506"/>
    <cellStyle name="Followed Hyperlink 1422" xfId="507"/>
    <cellStyle name="Followed Hyperlink 1423" xfId="508"/>
    <cellStyle name="Followed Hyperlink 1424" xfId="509"/>
    <cellStyle name="Followed Hyperlink 1425" xfId="510"/>
    <cellStyle name="Followed Hyperlink 1426" xfId="511"/>
    <cellStyle name="Followed Hyperlink 1427" xfId="512"/>
    <cellStyle name="Followed Hyperlink 1428" xfId="513"/>
    <cellStyle name="Followed Hyperlink 1429" xfId="514"/>
    <cellStyle name="Followed Hyperlink 143" xfId="515"/>
    <cellStyle name="Followed Hyperlink 1430" xfId="516"/>
    <cellStyle name="Followed Hyperlink 1431" xfId="517"/>
    <cellStyle name="Followed Hyperlink 1432" xfId="518"/>
    <cellStyle name="Followed Hyperlink 1433" xfId="519"/>
    <cellStyle name="Followed Hyperlink 1434" xfId="520"/>
    <cellStyle name="Followed Hyperlink 1435" xfId="521"/>
    <cellStyle name="Followed Hyperlink 1436" xfId="522"/>
    <cellStyle name="Followed Hyperlink 1437" xfId="523"/>
    <cellStyle name="Followed Hyperlink 1438" xfId="524"/>
    <cellStyle name="Followed Hyperlink 1439" xfId="525"/>
    <cellStyle name="Followed Hyperlink 144" xfId="526"/>
    <cellStyle name="Followed Hyperlink 1440" xfId="527"/>
    <cellStyle name="Followed Hyperlink 1441" xfId="528"/>
    <cellStyle name="Followed Hyperlink 1442" xfId="529"/>
    <cellStyle name="Followed Hyperlink 1443" xfId="530"/>
    <cellStyle name="Followed Hyperlink 1444" xfId="531"/>
    <cellStyle name="Followed Hyperlink 1445" xfId="532"/>
    <cellStyle name="Followed Hyperlink 1446" xfId="533"/>
    <cellStyle name="Followed Hyperlink 1447" xfId="534"/>
    <cellStyle name="Followed Hyperlink 1448" xfId="535"/>
    <cellStyle name="Followed Hyperlink 1449" xfId="536"/>
    <cellStyle name="Followed Hyperlink 145" xfId="537"/>
    <cellStyle name="Followed Hyperlink 1450" xfId="538"/>
    <cellStyle name="Followed Hyperlink 1451" xfId="539"/>
    <cellStyle name="Followed Hyperlink 1452" xfId="540"/>
    <cellStyle name="Followed Hyperlink 1453" xfId="541"/>
    <cellStyle name="Followed Hyperlink 1454" xfId="542"/>
    <cellStyle name="Followed Hyperlink 1455" xfId="543"/>
    <cellStyle name="Followed Hyperlink 1456" xfId="544"/>
    <cellStyle name="Followed Hyperlink 1457" xfId="545"/>
    <cellStyle name="Followed Hyperlink 1458" xfId="546"/>
    <cellStyle name="Followed Hyperlink 1459" xfId="547"/>
    <cellStyle name="Followed Hyperlink 146" xfId="548"/>
    <cellStyle name="Followed Hyperlink 1460" xfId="549"/>
    <cellStyle name="Followed Hyperlink 1461" xfId="550"/>
    <cellStyle name="Followed Hyperlink 1462" xfId="551"/>
    <cellStyle name="Followed Hyperlink 1463" xfId="552"/>
    <cellStyle name="Followed Hyperlink 1464" xfId="553"/>
    <cellStyle name="Followed Hyperlink 1465" xfId="554"/>
    <cellStyle name="Followed Hyperlink 1466" xfId="555"/>
    <cellStyle name="Followed Hyperlink 1467" xfId="556"/>
    <cellStyle name="Followed Hyperlink 1468" xfId="557"/>
    <cellStyle name="Followed Hyperlink 1469" xfId="558"/>
    <cellStyle name="Followed Hyperlink 147" xfId="559"/>
    <cellStyle name="Followed Hyperlink 1470" xfId="560"/>
    <cellStyle name="Followed Hyperlink 1471" xfId="561"/>
    <cellStyle name="Followed Hyperlink 1472" xfId="562"/>
    <cellStyle name="Followed Hyperlink 1473" xfId="563"/>
    <cellStyle name="Followed Hyperlink 1474" xfId="564"/>
    <cellStyle name="Followed Hyperlink 1475" xfId="565"/>
    <cellStyle name="Followed Hyperlink 1476" xfId="566"/>
    <cellStyle name="Followed Hyperlink 1477" xfId="567"/>
    <cellStyle name="Followed Hyperlink 1478" xfId="568"/>
    <cellStyle name="Followed Hyperlink 1479" xfId="569"/>
    <cellStyle name="Followed Hyperlink 148" xfId="570"/>
    <cellStyle name="Followed Hyperlink 1480" xfId="571"/>
    <cellStyle name="Followed Hyperlink 1481" xfId="572"/>
    <cellStyle name="Followed Hyperlink 1482" xfId="573"/>
    <cellStyle name="Followed Hyperlink 1483" xfId="574"/>
    <cellStyle name="Followed Hyperlink 1484" xfId="575"/>
    <cellStyle name="Followed Hyperlink 1485" xfId="576"/>
    <cellStyle name="Followed Hyperlink 1486" xfId="577"/>
    <cellStyle name="Followed Hyperlink 1487" xfId="578"/>
    <cellStyle name="Followed Hyperlink 1488" xfId="579"/>
    <cellStyle name="Followed Hyperlink 1489" xfId="580"/>
    <cellStyle name="Followed Hyperlink 149" xfId="581"/>
    <cellStyle name="Followed Hyperlink 1490" xfId="582"/>
    <cellStyle name="Followed Hyperlink 1491" xfId="583"/>
    <cellStyle name="Followed Hyperlink 1492" xfId="584"/>
    <cellStyle name="Followed Hyperlink 1493" xfId="585"/>
    <cellStyle name="Followed Hyperlink 1494" xfId="586"/>
    <cellStyle name="Followed Hyperlink 1495" xfId="587"/>
    <cellStyle name="Followed Hyperlink 1496" xfId="588"/>
    <cellStyle name="Followed Hyperlink 1497" xfId="589"/>
    <cellStyle name="Followed Hyperlink 1498" xfId="590"/>
    <cellStyle name="Followed Hyperlink 1499" xfId="591"/>
    <cellStyle name="Followed Hyperlink 15" xfId="592"/>
    <cellStyle name="Followed Hyperlink 150" xfId="593"/>
    <cellStyle name="Followed Hyperlink 1500" xfId="594"/>
    <cellStyle name="Followed Hyperlink 1501" xfId="595"/>
    <cellStyle name="Followed Hyperlink 1502" xfId="596"/>
    <cellStyle name="Followed Hyperlink 1503" xfId="597"/>
    <cellStyle name="Followed Hyperlink 1504" xfId="598"/>
    <cellStyle name="Followed Hyperlink 1505" xfId="599"/>
    <cellStyle name="Followed Hyperlink 1506" xfId="600"/>
    <cellStyle name="Followed Hyperlink 1507" xfId="601"/>
    <cellStyle name="Followed Hyperlink 1508" xfId="602"/>
    <cellStyle name="Followed Hyperlink 1509" xfId="603"/>
    <cellStyle name="Followed Hyperlink 151" xfId="604"/>
    <cellStyle name="Followed Hyperlink 1510" xfId="605"/>
    <cellStyle name="Followed Hyperlink 1511" xfId="606"/>
    <cellStyle name="Followed Hyperlink 1512" xfId="607"/>
    <cellStyle name="Followed Hyperlink 1513" xfId="608"/>
    <cellStyle name="Followed Hyperlink 1514" xfId="609"/>
    <cellStyle name="Followed Hyperlink 1515" xfId="610"/>
    <cellStyle name="Followed Hyperlink 1516" xfId="611"/>
    <cellStyle name="Followed Hyperlink 1517" xfId="612"/>
    <cellStyle name="Followed Hyperlink 1518" xfId="613"/>
    <cellStyle name="Followed Hyperlink 1519" xfId="614"/>
    <cellStyle name="Followed Hyperlink 152" xfId="615"/>
    <cellStyle name="Followed Hyperlink 1520" xfId="616"/>
    <cellStyle name="Followed Hyperlink 1521" xfId="617"/>
    <cellStyle name="Followed Hyperlink 1522" xfId="618"/>
    <cellStyle name="Followed Hyperlink 1523" xfId="619"/>
    <cellStyle name="Followed Hyperlink 1524" xfId="620"/>
    <cellStyle name="Followed Hyperlink 1525" xfId="621"/>
    <cellStyle name="Followed Hyperlink 1526" xfId="622"/>
    <cellStyle name="Followed Hyperlink 1527" xfId="623"/>
    <cellStyle name="Followed Hyperlink 1528" xfId="624"/>
    <cellStyle name="Followed Hyperlink 1529" xfId="625"/>
    <cellStyle name="Followed Hyperlink 153" xfId="626"/>
    <cellStyle name="Followed Hyperlink 1530" xfId="627"/>
    <cellStyle name="Followed Hyperlink 1531" xfId="628"/>
    <cellStyle name="Followed Hyperlink 1532" xfId="629"/>
    <cellStyle name="Followed Hyperlink 1533" xfId="630"/>
    <cellStyle name="Followed Hyperlink 1534" xfId="631"/>
    <cellStyle name="Followed Hyperlink 1535" xfId="632"/>
    <cellStyle name="Followed Hyperlink 1536" xfId="633"/>
    <cellStyle name="Followed Hyperlink 1537" xfId="634"/>
    <cellStyle name="Followed Hyperlink 1538" xfId="635"/>
    <cellStyle name="Followed Hyperlink 1539" xfId="636"/>
    <cellStyle name="Followed Hyperlink 154" xfId="637"/>
    <cellStyle name="Followed Hyperlink 1540" xfId="638"/>
    <cellStyle name="Followed Hyperlink 1541" xfId="639"/>
    <cellStyle name="Followed Hyperlink 1542" xfId="640"/>
    <cellStyle name="Followed Hyperlink 1543" xfId="641"/>
    <cellStyle name="Followed Hyperlink 1544" xfId="642"/>
    <cellStyle name="Followed Hyperlink 1545" xfId="643"/>
    <cellStyle name="Followed Hyperlink 1546" xfId="644"/>
    <cellStyle name="Followed Hyperlink 1547" xfId="645"/>
    <cellStyle name="Followed Hyperlink 1548" xfId="646"/>
    <cellStyle name="Followed Hyperlink 1549" xfId="647"/>
    <cellStyle name="Followed Hyperlink 155" xfId="648"/>
    <cellStyle name="Followed Hyperlink 1550" xfId="649"/>
    <cellStyle name="Followed Hyperlink 1551" xfId="650"/>
    <cellStyle name="Followed Hyperlink 1552" xfId="651"/>
    <cellStyle name="Followed Hyperlink 1553" xfId="652"/>
    <cellStyle name="Followed Hyperlink 1554" xfId="653"/>
    <cellStyle name="Followed Hyperlink 1555" xfId="654"/>
    <cellStyle name="Followed Hyperlink 1556" xfId="655"/>
    <cellStyle name="Followed Hyperlink 1557" xfId="656"/>
    <cellStyle name="Followed Hyperlink 1558" xfId="657"/>
    <cellStyle name="Followed Hyperlink 1559" xfId="658"/>
    <cellStyle name="Followed Hyperlink 156" xfId="659"/>
    <cellStyle name="Followed Hyperlink 1560" xfId="660"/>
    <cellStyle name="Followed Hyperlink 1561" xfId="661"/>
    <cellStyle name="Followed Hyperlink 1562" xfId="662"/>
    <cellStyle name="Followed Hyperlink 1563" xfId="663"/>
    <cellStyle name="Followed Hyperlink 1564" xfId="664"/>
    <cellStyle name="Followed Hyperlink 1565" xfId="665"/>
    <cellStyle name="Followed Hyperlink 1566" xfId="666"/>
    <cellStyle name="Followed Hyperlink 1567" xfId="667"/>
    <cellStyle name="Followed Hyperlink 1568" xfId="668"/>
    <cellStyle name="Followed Hyperlink 1569" xfId="669"/>
    <cellStyle name="Followed Hyperlink 157" xfId="670"/>
    <cellStyle name="Followed Hyperlink 1570" xfId="671"/>
    <cellStyle name="Followed Hyperlink 1571" xfId="672"/>
    <cellStyle name="Followed Hyperlink 1572" xfId="673"/>
    <cellStyle name="Followed Hyperlink 1573" xfId="674"/>
    <cellStyle name="Followed Hyperlink 1574" xfId="675"/>
    <cellStyle name="Followed Hyperlink 1575" xfId="676"/>
    <cellStyle name="Followed Hyperlink 1576" xfId="677"/>
    <cellStyle name="Followed Hyperlink 1577" xfId="678"/>
    <cellStyle name="Followed Hyperlink 1578" xfId="679"/>
    <cellStyle name="Followed Hyperlink 1579" xfId="680"/>
    <cellStyle name="Followed Hyperlink 158" xfId="681"/>
    <cellStyle name="Followed Hyperlink 1580" xfId="682"/>
    <cellStyle name="Followed Hyperlink 1581" xfId="683"/>
    <cellStyle name="Followed Hyperlink 1582" xfId="684"/>
    <cellStyle name="Followed Hyperlink 1583" xfId="685"/>
    <cellStyle name="Followed Hyperlink 1584" xfId="686"/>
    <cellStyle name="Followed Hyperlink 1585" xfId="687"/>
    <cellStyle name="Followed Hyperlink 1586" xfId="688"/>
    <cellStyle name="Followed Hyperlink 1587" xfId="689"/>
    <cellStyle name="Followed Hyperlink 1588" xfId="690"/>
    <cellStyle name="Followed Hyperlink 1589" xfId="691"/>
    <cellStyle name="Followed Hyperlink 159" xfId="692"/>
    <cellStyle name="Followed Hyperlink 1590" xfId="693"/>
    <cellStyle name="Followed Hyperlink 1591" xfId="694"/>
    <cellStyle name="Followed Hyperlink 1592" xfId="695"/>
    <cellStyle name="Followed Hyperlink 1593" xfId="696"/>
    <cellStyle name="Followed Hyperlink 1594" xfId="697"/>
    <cellStyle name="Followed Hyperlink 1595" xfId="698"/>
    <cellStyle name="Followed Hyperlink 1596" xfId="699"/>
    <cellStyle name="Followed Hyperlink 1597" xfId="700"/>
    <cellStyle name="Followed Hyperlink 1598" xfId="701"/>
    <cellStyle name="Followed Hyperlink 1599" xfId="702"/>
    <cellStyle name="Followed Hyperlink 16" xfId="703"/>
    <cellStyle name="Followed Hyperlink 160" xfId="704"/>
    <cellStyle name="Followed Hyperlink 1600" xfId="705"/>
    <cellStyle name="Followed Hyperlink 1601" xfId="706"/>
    <cellStyle name="Followed Hyperlink 1602" xfId="707"/>
    <cellStyle name="Followed Hyperlink 1603" xfId="708"/>
    <cellStyle name="Followed Hyperlink 1604" xfId="709"/>
    <cellStyle name="Followed Hyperlink 1605" xfId="710"/>
    <cellStyle name="Followed Hyperlink 1606" xfId="711"/>
    <cellStyle name="Followed Hyperlink 1607" xfId="712"/>
    <cellStyle name="Followed Hyperlink 1608" xfId="713"/>
    <cellStyle name="Followed Hyperlink 1609" xfId="714"/>
    <cellStyle name="Followed Hyperlink 161" xfId="715"/>
    <cellStyle name="Followed Hyperlink 1610" xfId="716"/>
    <cellStyle name="Followed Hyperlink 1611" xfId="717"/>
    <cellStyle name="Followed Hyperlink 1612" xfId="718"/>
    <cellStyle name="Followed Hyperlink 1613" xfId="719"/>
    <cellStyle name="Followed Hyperlink 1614" xfId="720"/>
    <cellStyle name="Followed Hyperlink 1615" xfId="721"/>
    <cellStyle name="Followed Hyperlink 1616" xfId="722"/>
    <cellStyle name="Followed Hyperlink 1617" xfId="723"/>
    <cellStyle name="Followed Hyperlink 1618" xfId="724"/>
    <cellStyle name="Followed Hyperlink 1619" xfId="725"/>
    <cellStyle name="Followed Hyperlink 162" xfId="726"/>
    <cellStyle name="Followed Hyperlink 1620" xfId="727"/>
    <cellStyle name="Followed Hyperlink 1621" xfId="728"/>
    <cellStyle name="Followed Hyperlink 1622" xfId="729"/>
    <cellStyle name="Followed Hyperlink 1623" xfId="730"/>
    <cellStyle name="Followed Hyperlink 1624" xfId="731"/>
    <cellStyle name="Followed Hyperlink 1625" xfId="732"/>
    <cellStyle name="Followed Hyperlink 1626" xfId="733"/>
    <cellStyle name="Followed Hyperlink 1627" xfId="734"/>
    <cellStyle name="Followed Hyperlink 1628" xfId="735"/>
    <cellStyle name="Followed Hyperlink 1629" xfId="736"/>
    <cellStyle name="Followed Hyperlink 163" xfId="737"/>
    <cellStyle name="Followed Hyperlink 1630" xfId="738"/>
    <cellStyle name="Followed Hyperlink 1631" xfId="739"/>
    <cellStyle name="Followed Hyperlink 1632" xfId="740"/>
    <cellStyle name="Followed Hyperlink 1633" xfId="741"/>
    <cellStyle name="Followed Hyperlink 1634" xfId="742"/>
    <cellStyle name="Followed Hyperlink 1635" xfId="743"/>
    <cellStyle name="Followed Hyperlink 1636" xfId="744"/>
    <cellStyle name="Followed Hyperlink 1637" xfId="745"/>
    <cellStyle name="Followed Hyperlink 1638" xfId="746"/>
    <cellStyle name="Followed Hyperlink 1639" xfId="747"/>
    <cellStyle name="Followed Hyperlink 164" xfId="748"/>
    <cellStyle name="Followed Hyperlink 1640" xfId="749"/>
    <cellStyle name="Followed Hyperlink 1641" xfId="750"/>
    <cellStyle name="Followed Hyperlink 1642" xfId="751"/>
    <cellStyle name="Followed Hyperlink 1643" xfId="752"/>
    <cellStyle name="Followed Hyperlink 1644" xfId="753"/>
    <cellStyle name="Followed Hyperlink 1645" xfId="754"/>
    <cellStyle name="Followed Hyperlink 1646" xfId="755"/>
    <cellStyle name="Followed Hyperlink 1647" xfId="756"/>
    <cellStyle name="Followed Hyperlink 1648" xfId="757"/>
    <cellStyle name="Followed Hyperlink 1649" xfId="758"/>
    <cellStyle name="Followed Hyperlink 165" xfId="759"/>
    <cellStyle name="Followed Hyperlink 1650" xfId="760"/>
    <cellStyle name="Followed Hyperlink 1651" xfId="761"/>
    <cellStyle name="Followed Hyperlink 1652" xfId="762"/>
    <cellStyle name="Followed Hyperlink 1653" xfId="763"/>
    <cellStyle name="Followed Hyperlink 1654" xfId="764"/>
    <cellStyle name="Followed Hyperlink 1655" xfId="765"/>
    <cellStyle name="Followed Hyperlink 1656" xfId="766"/>
    <cellStyle name="Followed Hyperlink 1657" xfId="767"/>
    <cellStyle name="Followed Hyperlink 1658" xfId="768"/>
    <cellStyle name="Followed Hyperlink 1659" xfId="769"/>
    <cellStyle name="Followed Hyperlink 166" xfId="770"/>
    <cellStyle name="Followed Hyperlink 1660" xfId="771"/>
    <cellStyle name="Followed Hyperlink 1661" xfId="772"/>
    <cellStyle name="Followed Hyperlink 1662" xfId="773"/>
    <cellStyle name="Followed Hyperlink 1663" xfId="774"/>
    <cellStyle name="Followed Hyperlink 1664" xfId="775"/>
    <cellStyle name="Followed Hyperlink 1665" xfId="776"/>
    <cellStyle name="Followed Hyperlink 1666" xfId="777"/>
    <cellStyle name="Followed Hyperlink 1667" xfId="778"/>
    <cellStyle name="Followed Hyperlink 1668" xfId="779"/>
    <cellStyle name="Followed Hyperlink 1669" xfId="780"/>
    <cellStyle name="Followed Hyperlink 167" xfId="781"/>
    <cellStyle name="Followed Hyperlink 1670" xfId="782"/>
    <cellStyle name="Followed Hyperlink 1671" xfId="783"/>
    <cellStyle name="Followed Hyperlink 1672" xfId="784"/>
    <cellStyle name="Followed Hyperlink 1673" xfId="785"/>
    <cellStyle name="Followed Hyperlink 1674" xfId="786"/>
    <cellStyle name="Followed Hyperlink 1675" xfId="787"/>
    <cellStyle name="Followed Hyperlink 1676" xfId="788"/>
    <cellStyle name="Followed Hyperlink 1677" xfId="789"/>
    <cellStyle name="Followed Hyperlink 1678" xfId="790"/>
    <cellStyle name="Followed Hyperlink 1679" xfId="791"/>
    <cellStyle name="Followed Hyperlink 168" xfId="792"/>
    <cellStyle name="Followed Hyperlink 1680" xfId="793"/>
    <cellStyle name="Followed Hyperlink 1681" xfId="794"/>
    <cellStyle name="Followed Hyperlink 1682" xfId="795"/>
    <cellStyle name="Followed Hyperlink 1683" xfId="796"/>
    <cellStyle name="Followed Hyperlink 1684" xfId="797"/>
    <cellStyle name="Followed Hyperlink 1685" xfId="798"/>
    <cellStyle name="Followed Hyperlink 1686" xfId="799"/>
    <cellStyle name="Followed Hyperlink 1687" xfId="800"/>
    <cellStyle name="Followed Hyperlink 1688" xfId="801"/>
    <cellStyle name="Followed Hyperlink 1689" xfId="802"/>
    <cellStyle name="Followed Hyperlink 169" xfId="803"/>
    <cellStyle name="Followed Hyperlink 1690" xfId="804"/>
    <cellStyle name="Followed Hyperlink 1691" xfId="805"/>
    <cellStyle name="Followed Hyperlink 1692" xfId="806"/>
    <cellStyle name="Followed Hyperlink 1693" xfId="807"/>
    <cellStyle name="Followed Hyperlink 1694" xfId="808"/>
    <cellStyle name="Followed Hyperlink 1695" xfId="809"/>
    <cellStyle name="Followed Hyperlink 1696" xfId="810"/>
    <cellStyle name="Followed Hyperlink 1697" xfId="811"/>
    <cellStyle name="Followed Hyperlink 1698" xfId="812"/>
    <cellStyle name="Followed Hyperlink 1699" xfId="813"/>
    <cellStyle name="Followed Hyperlink 17" xfId="814"/>
    <cellStyle name="Followed Hyperlink 170" xfId="815"/>
    <cellStyle name="Followed Hyperlink 1700" xfId="816"/>
    <cellStyle name="Followed Hyperlink 1701" xfId="817"/>
    <cellStyle name="Followed Hyperlink 1702" xfId="818"/>
    <cellStyle name="Followed Hyperlink 1703" xfId="819"/>
    <cellStyle name="Followed Hyperlink 1704" xfId="820"/>
    <cellStyle name="Followed Hyperlink 1705" xfId="821"/>
    <cellStyle name="Followed Hyperlink 1706" xfId="822"/>
    <cellStyle name="Followed Hyperlink 1707" xfId="823"/>
    <cellStyle name="Followed Hyperlink 1708" xfId="824"/>
    <cellStyle name="Followed Hyperlink 1709" xfId="825"/>
    <cellStyle name="Followed Hyperlink 171" xfId="826"/>
    <cellStyle name="Followed Hyperlink 1710" xfId="827"/>
    <cellStyle name="Followed Hyperlink 1711" xfId="828"/>
    <cellStyle name="Followed Hyperlink 1712" xfId="829"/>
    <cellStyle name="Followed Hyperlink 1713" xfId="830"/>
    <cellStyle name="Followed Hyperlink 1714" xfId="831"/>
    <cellStyle name="Followed Hyperlink 1715" xfId="832"/>
    <cellStyle name="Followed Hyperlink 1716" xfId="833"/>
    <cellStyle name="Followed Hyperlink 1717" xfId="834"/>
    <cellStyle name="Followed Hyperlink 1718" xfId="835"/>
    <cellStyle name="Followed Hyperlink 1719" xfId="836"/>
    <cellStyle name="Followed Hyperlink 172" xfId="837"/>
    <cellStyle name="Followed Hyperlink 1720" xfId="838"/>
    <cellStyle name="Followed Hyperlink 1721" xfId="839"/>
    <cellStyle name="Followed Hyperlink 1722" xfId="840"/>
    <cellStyle name="Followed Hyperlink 1723" xfId="841"/>
    <cellStyle name="Followed Hyperlink 1724" xfId="842"/>
    <cellStyle name="Followed Hyperlink 1725" xfId="843"/>
    <cellStyle name="Followed Hyperlink 1726" xfId="844"/>
    <cellStyle name="Followed Hyperlink 1727" xfId="845"/>
    <cellStyle name="Followed Hyperlink 1728" xfId="846"/>
    <cellStyle name="Followed Hyperlink 1729" xfId="847"/>
    <cellStyle name="Followed Hyperlink 173" xfId="848"/>
    <cellStyle name="Followed Hyperlink 1730" xfId="849"/>
    <cellStyle name="Followed Hyperlink 1731" xfId="850"/>
    <cellStyle name="Followed Hyperlink 1732" xfId="851"/>
    <cellStyle name="Followed Hyperlink 1733" xfId="852"/>
    <cellStyle name="Followed Hyperlink 1734" xfId="853"/>
    <cellStyle name="Followed Hyperlink 1735" xfId="854"/>
    <cellStyle name="Followed Hyperlink 1736" xfId="855"/>
    <cellStyle name="Followed Hyperlink 1737" xfId="856"/>
    <cellStyle name="Followed Hyperlink 1738" xfId="857"/>
    <cellStyle name="Followed Hyperlink 1739" xfId="858"/>
    <cellStyle name="Followed Hyperlink 174" xfId="859"/>
    <cellStyle name="Followed Hyperlink 1740" xfId="860"/>
    <cellStyle name="Followed Hyperlink 1741" xfId="861"/>
    <cellStyle name="Followed Hyperlink 1742" xfId="862"/>
    <cellStyle name="Followed Hyperlink 1743" xfId="863"/>
    <cellStyle name="Followed Hyperlink 1744" xfId="864"/>
    <cellStyle name="Followed Hyperlink 1745" xfId="865"/>
    <cellStyle name="Followed Hyperlink 1746" xfId="866"/>
    <cellStyle name="Followed Hyperlink 1747" xfId="867"/>
    <cellStyle name="Followed Hyperlink 1748" xfId="868"/>
    <cellStyle name="Followed Hyperlink 1749" xfId="869"/>
    <cellStyle name="Followed Hyperlink 175" xfId="870"/>
    <cellStyle name="Followed Hyperlink 1750" xfId="871"/>
    <cellStyle name="Followed Hyperlink 1751" xfId="872"/>
    <cellStyle name="Followed Hyperlink 1752" xfId="873"/>
    <cellStyle name="Followed Hyperlink 1753" xfId="874"/>
    <cellStyle name="Followed Hyperlink 1754" xfId="875"/>
    <cellStyle name="Followed Hyperlink 1755" xfId="876"/>
    <cellStyle name="Followed Hyperlink 1756" xfId="877"/>
    <cellStyle name="Followed Hyperlink 1757" xfId="878"/>
    <cellStyle name="Followed Hyperlink 1758" xfId="879"/>
    <cellStyle name="Followed Hyperlink 1759" xfId="880"/>
    <cellStyle name="Followed Hyperlink 176" xfId="881"/>
    <cellStyle name="Followed Hyperlink 1760" xfId="882"/>
    <cellStyle name="Followed Hyperlink 1761" xfId="883"/>
    <cellStyle name="Followed Hyperlink 1762" xfId="884"/>
    <cellStyle name="Followed Hyperlink 1763" xfId="885"/>
    <cellStyle name="Followed Hyperlink 1764" xfId="886"/>
    <cellStyle name="Followed Hyperlink 1765" xfId="887"/>
    <cellStyle name="Followed Hyperlink 1766" xfId="888"/>
    <cellStyle name="Followed Hyperlink 1767" xfId="889"/>
    <cellStyle name="Followed Hyperlink 1768" xfId="890"/>
    <cellStyle name="Followed Hyperlink 1769" xfId="891"/>
    <cellStyle name="Followed Hyperlink 177" xfId="892"/>
    <cellStyle name="Followed Hyperlink 1770" xfId="893"/>
    <cellStyle name="Followed Hyperlink 1771" xfId="894"/>
    <cellStyle name="Followed Hyperlink 1772" xfId="895"/>
    <cellStyle name="Followed Hyperlink 1773" xfId="896"/>
    <cellStyle name="Followed Hyperlink 1774" xfId="897"/>
    <cellStyle name="Followed Hyperlink 1775" xfId="898"/>
    <cellStyle name="Followed Hyperlink 1776" xfId="899"/>
    <cellStyle name="Followed Hyperlink 1777" xfId="900"/>
    <cellStyle name="Followed Hyperlink 1778" xfId="901"/>
    <cellStyle name="Followed Hyperlink 1779" xfId="902"/>
    <cellStyle name="Followed Hyperlink 178" xfId="903"/>
    <cellStyle name="Followed Hyperlink 1780" xfId="904"/>
    <cellStyle name="Followed Hyperlink 1781" xfId="905"/>
    <cellStyle name="Followed Hyperlink 1782" xfId="906"/>
    <cellStyle name="Followed Hyperlink 1783" xfId="907"/>
    <cellStyle name="Followed Hyperlink 1784" xfId="908"/>
    <cellStyle name="Followed Hyperlink 1785" xfId="909"/>
    <cellStyle name="Followed Hyperlink 1786" xfId="910"/>
    <cellStyle name="Followed Hyperlink 1787" xfId="911"/>
    <cellStyle name="Followed Hyperlink 1788" xfId="912"/>
    <cellStyle name="Followed Hyperlink 1789" xfId="913"/>
    <cellStyle name="Followed Hyperlink 179" xfId="914"/>
    <cellStyle name="Followed Hyperlink 1790" xfId="915"/>
    <cellStyle name="Followed Hyperlink 1791" xfId="916"/>
    <cellStyle name="Followed Hyperlink 1792" xfId="917"/>
    <cellStyle name="Followed Hyperlink 1793" xfId="918"/>
    <cellStyle name="Followed Hyperlink 1794" xfId="919"/>
    <cellStyle name="Followed Hyperlink 1795" xfId="920"/>
    <cellStyle name="Followed Hyperlink 1796" xfId="921"/>
    <cellStyle name="Followed Hyperlink 1797" xfId="922"/>
    <cellStyle name="Followed Hyperlink 1798" xfId="923"/>
    <cellStyle name="Followed Hyperlink 1799" xfId="924"/>
    <cellStyle name="Followed Hyperlink 18" xfId="925"/>
    <cellStyle name="Followed Hyperlink 180" xfId="926"/>
    <cellStyle name="Followed Hyperlink 1800" xfId="927"/>
    <cellStyle name="Followed Hyperlink 1801" xfId="928"/>
    <cellStyle name="Followed Hyperlink 1802" xfId="929"/>
    <cellStyle name="Followed Hyperlink 1803" xfId="930"/>
    <cellStyle name="Followed Hyperlink 1804" xfId="931"/>
    <cellStyle name="Followed Hyperlink 1805" xfId="932"/>
    <cellStyle name="Followed Hyperlink 1806" xfId="933"/>
    <cellStyle name="Followed Hyperlink 1807" xfId="934"/>
    <cellStyle name="Followed Hyperlink 1808" xfId="935"/>
    <cellStyle name="Followed Hyperlink 1809" xfId="936"/>
    <cellStyle name="Followed Hyperlink 181" xfId="937"/>
    <cellStyle name="Followed Hyperlink 1810" xfId="938"/>
    <cellStyle name="Followed Hyperlink 1811" xfId="939"/>
    <cellStyle name="Followed Hyperlink 1812" xfId="940"/>
    <cellStyle name="Followed Hyperlink 1813" xfId="941"/>
    <cellStyle name="Followed Hyperlink 1814" xfId="942"/>
    <cellStyle name="Followed Hyperlink 1815" xfId="943"/>
    <cellStyle name="Followed Hyperlink 1816" xfId="944"/>
    <cellStyle name="Followed Hyperlink 1817" xfId="945"/>
    <cellStyle name="Followed Hyperlink 1818" xfId="946"/>
    <cellStyle name="Followed Hyperlink 1819" xfId="947"/>
    <cellStyle name="Followed Hyperlink 182" xfId="948"/>
    <cellStyle name="Followed Hyperlink 1820" xfId="949"/>
    <cellStyle name="Followed Hyperlink 1821" xfId="950"/>
    <cellStyle name="Followed Hyperlink 1822" xfId="951"/>
    <cellStyle name="Followed Hyperlink 1823" xfId="952"/>
    <cellStyle name="Followed Hyperlink 1824" xfId="953"/>
    <cellStyle name="Followed Hyperlink 1825" xfId="954"/>
    <cellStyle name="Followed Hyperlink 1826" xfId="955"/>
    <cellStyle name="Followed Hyperlink 1827" xfId="956"/>
    <cellStyle name="Followed Hyperlink 1828" xfId="957"/>
    <cellStyle name="Followed Hyperlink 1829" xfId="958"/>
    <cellStyle name="Followed Hyperlink 183" xfId="959"/>
    <cellStyle name="Followed Hyperlink 1830" xfId="960"/>
    <cellStyle name="Followed Hyperlink 1831" xfId="961"/>
    <cellStyle name="Followed Hyperlink 1832" xfId="962"/>
    <cellStyle name="Followed Hyperlink 1833" xfId="963"/>
    <cellStyle name="Followed Hyperlink 1834" xfId="964"/>
    <cellStyle name="Followed Hyperlink 1835" xfId="965"/>
    <cellStyle name="Followed Hyperlink 1836" xfId="966"/>
    <cellStyle name="Followed Hyperlink 1837" xfId="967"/>
    <cellStyle name="Followed Hyperlink 1838" xfId="968"/>
    <cellStyle name="Followed Hyperlink 1839" xfId="969"/>
    <cellStyle name="Followed Hyperlink 184" xfId="970"/>
    <cellStyle name="Followed Hyperlink 1840" xfId="971"/>
    <cellStyle name="Followed Hyperlink 1841" xfId="972"/>
    <cellStyle name="Followed Hyperlink 1842" xfId="973"/>
    <cellStyle name="Followed Hyperlink 1843" xfId="974"/>
    <cellStyle name="Followed Hyperlink 1844" xfId="975"/>
    <cellStyle name="Followed Hyperlink 1845" xfId="976"/>
    <cellStyle name="Followed Hyperlink 1846" xfId="977"/>
    <cellStyle name="Followed Hyperlink 1847" xfId="978"/>
    <cellStyle name="Followed Hyperlink 1848" xfId="979"/>
    <cellStyle name="Followed Hyperlink 1849" xfId="980"/>
    <cellStyle name="Followed Hyperlink 185" xfId="981"/>
    <cellStyle name="Followed Hyperlink 1850" xfId="982"/>
    <cellStyle name="Followed Hyperlink 1851" xfId="983"/>
    <cellStyle name="Followed Hyperlink 1852" xfId="984"/>
    <cellStyle name="Followed Hyperlink 1853" xfId="985"/>
    <cellStyle name="Followed Hyperlink 1854" xfId="986"/>
    <cellStyle name="Followed Hyperlink 1855" xfId="987"/>
    <cellStyle name="Followed Hyperlink 1856" xfId="988"/>
    <cellStyle name="Followed Hyperlink 1857" xfId="989"/>
    <cellStyle name="Followed Hyperlink 1858" xfId="990"/>
    <cellStyle name="Followed Hyperlink 1859" xfId="991"/>
    <cellStyle name="Followed Hyperlink 186" xfId="992"/>
    <cellStyle name="Followed Hyperlink 1860" xfId="993"/>
    <cellStyle name="Followed Hyperlink 1861" xfId="994"/>
    <cellStyle name="Followed Hyperlink 1862" xfId="995"/>
    <cellStyle name="Followed Hyperlink 1863" xfId="996"/>
    <cellStyle name="Followed Hyperlink 1864" xfId="997"/>
    <cellStyle name="Followed Hyperlink 1865" xfId="998"/>
    <cellStyle name="Followed Hyperlink 1866" xfId="999"/>
    <cellStyle name="Followed Hyperlink 1867" xfId="1000"/>
    <cellStyle name="Followed Hyperlink 1868" xfId="1001"/>
    <cellStyle name="Followed Hyperlink 1869" xfId="1002"/>
    <cellStyle name="Followed Hyperlink 187" xfId="1003"/>
    <cellStyle name="Followed Hyperlink 1870" xfId="1004"/>
    <cellStyle name="Followed Hyperlink 1871" xfId="1005"/>
    <cellStyle name="Followed Hyperlink 1872" xfId="1006"/>
    <cellStyle name="Followed Hyperlink 1873" xfId="1007"/>
    <cellStyle name="Followed Hyperlink 1874" xfId="1008"/>
    <cellStyle name="Followed Hyperlink 1875" xfId="1009"/>
    <cellStyle name="Followed Hyperlink 1876" xfId="1010"/>
    <cellStyle name="Followed Hyperlink 1877" xfId="1011"/>
    <cellStyle name="Followed Hyperlink 1878" xfId="1012"/>
    <cellStyle name="Followed Hyperlink 1879" xfId="1013"/>
    <cellStyle name="Followed Hyperlink 188" xfId="1014"/>
    <cellStyle name="Followed Hyperlink 1880" xfId="1015"/>
    <cellStyle name="Followed Hyperlink 1881" xfId="1016"/>
    <cellStyle name="Followed Hyperlink 1882" xfId="1017"/>
    <cellStyle name="Followed Hyperlink 1883" xfId="1018"/>
    <cellStyle name="Followed Hyperlink 1884" xfId="1019"/>
    <cellStyle name="Followed Hyperlink 1885" xfId="1020"/>
    <cellStyle name="Followed Hyperlink 1886" xfId="1021"/>
    <cellStyle name="Followed Hyperlink 1887" xfId="1022"/>
    <cellStyle name="Followed Hyperlink 1888" xfId="1023"/>
    <cellStyle name="Followed Hyperlink 1889" xfId="1024"/>
    <cellStyle name="Followed Hyperlink 189" xfId="1025"/>
    <cellStyle name="Followed Hyperlink 19" xfId="1026"/>
    <cellStyle name="Followed Hyperlink 190" xfId="1027"/>
    <cellStyle name="Followed Hyperlink 191" xfId="1028"/>
    <cellStyle name="Followed Hyperlink 192" xfId="1029"/>
    <cellStyle name="Followed Hyperlink 193" xfId="1030"/>
    <cellStyle name="Followed Hyperlink 194" xfId="1031"/>
    <cellStyle name="Followed Hyperlink 195" xfId="1032"/>
    <cellStyle name="Followed Hyperlink 196" xfId="1033"/>
    <cellStyle name="Followed Hyperlink 197" xfId="1034"/>
    <cellStyle name="Followed Hyperlink 198" xfId="1035"/>
    <cellStyle name="Followed Hyperlink 199" xfId="1036"/>
    <cellStyle name="Followed Hyperlink 2" xfId="1037"/>
    <cellStyle name="Followed Hyperlink 20" xfId="1038"/>
    <cellStyle name="Followed Hyperlink 200" xfId="1039"/>
    <cellStyle name="Followed Hyperlink 201" xfId="1040"/>
    <cellStyle name="Followed Hyperlink 202" xfId="1041"/>
    <cellStyle name="Followed Hyperlink 203" xfId="1042"/>
    <cellStyle name="Followed Hyperlink 204" xfId="1043"/>
    <cellStyle name="Followed Hyperlink 205" xfId="1044"/>
    <cellStyle name="Followed Hyperlink 206" xfId="1045"/>
    <cellStyle name="Followed Hyperlink 207" xfId="1046"/>
    <cellStyle name="Followed Hyperlink 208" xfId="1047"/>
    <cellStyle name="Followed Hyperlink 209" xfId="1048"/>
    <cellStyle name="Followed Hyperlink 21" xfId="1049"/>
    <cellStyle name="Followed Hyperlink 210" xfId="1050"/>
    <cellStyle name="Followed Hyperlink 211" xfId="1051"/>
    <cellStyle name="Followed Hyperlink 212" xfId="1052"/>
    <cellStyle name="Followed Hyperlink 213" xfId="1053"/>
    <cellStyle name="Followed Hyperlink 214" xfId="1054"/>
    <cellStyle name="Followed Hyperlink 215" xfId="1055"/>
    <cellStyle name="Followed Hyperlink 216" xfId="1056"/>
    <cellStyle name="Followed Hyperlink 217" xfId="1057"/>
    <cellStyle name="Followed Hyperlink 218" xfId="1058"/>
    <cellStyle name="Followed Hyperlink 219" xfId="1059"/>
    <cellStyle name="Followed Hyperlink 22" xfId="1060"/>
    <cellStyle name="Followed Hyperlink 220" xfId="1061"/>
    <cellStyle name="Followed Hyperlink 221" xfId="1062"/>
    <cellStyle name="Followed Hyperlink 222" xfId="1063"/>
    <cellStyle name="Followed Hyperlink 223" xfId="1064"/>
    <cellStyle name="Followed Hyperlink 224" xfId="1065"/>
    <cellStyle name="Followed Hyperlink 225" xfId="1066"/>
    <cellStyle name="Followed Hyperlink 226" xfId="1067"/>
    <cellStyle name="Followed Hyperlink 227" xfId="1068"/>
    <cellStyle name="Followed Hyperlink 228" xfId="1069"/>
    <cellStyle name="Followed Hyperlink 229" xfId="1070"/>
    <cellStyle name="Followed Hyperlink 23" xfId="1071"/>
    <cellStyle name="Followed Hyperlink 230" xfId="1072"/>
    <cellStyle name="Followed Hyperlink 231" xfId="1073"/>
    <cellStyle name="Followed Hyperlink 232" xfId="1074"/>
    <cellStyle name="Followed Hyperlink 233" xfId="1075"/>
    <cellStyle name="Followed Hyperlink 234" xfId="1076"/>
    <cellStyle name="Followed Hyperlink 235" xfId="1077"/>
    <cellStyle name="Followed Hyperlink 236" xfId="1078"/>
    <cellStyle name="Followed Hyperlink 237" xfId="1079"/>
    <cellStyle name="Followed Hyperlink 238" xfId="1080"/>
    <cellStyle name="Followed Hyperlink 239" xfId="1081"/>
    <cellStyle name="Followed Hyperlink 24" xfId="1082"/>
    <cellStyle name="Followed Hyperlink 240" xfId="1083"/>
    <cellStyle name="Followed Hyperlink 241" xfId="1084"/>
    <cellStyle name="Followed Hyperlink 242" xfId="1085"/>
    <cellStyle name="Followed Hyperlink 243" xfId="1086"/>
    <cellStyle name="Followed Hyperlink 244" xfId="1087"/>
    <cellStyle name="Followed Hyperlink 245" xfId="1088"/>
    <cellStyle name="Followed Hyperlink 246" xfId="1089"/>
    <cellStyle name="Followed Hyperlink 247" xfId="1090"/>
    <cellStyle name="Followed Hyperlink 248" xfId="1091"/>
    <cellStyle name="Followed Hyperlink 249" xfId="1092"/>
    <cellStyle name="Followed Hyperlink 25" xfId="1093"/>
    <cellStyle name="Followed Hyperlink 250" xfId="1094"/>
    <cellStyle name="Followed Hyperlink 251" xfId="1095"/>
    <cellStyle name="Followed Hyperlink 252" xfId="1096"/>
    <cellStyle name="Followed Hyperlink 253" xfId="1097"/>
    <cellStyle name="Followed Hyperlink 254" xfId="1098"/>
    <cellStyle name="Followed Hyperlink 255" xfId="1099"/>
    <cellStyle name="Followed Hyperlink 256" xfId="1100"/>
    <cellStyle name="Followed Hyperlink 257" xfId="1101"/>
    <cellStyle name="Followed Hyperlink 258" xfId="1102"/>
    <cellStyle name="Followed Hyperlink 259" xfId="1103"/>
    <cellStyle name="Followed Hyperlink 26" xfId="1104"/>
    <cellStyle name="Followed Hyperlink 260" xfId="1105"/>
    <cellStyle name="Followed Hyperlink 261" xfId="1106"/>
    <cellStyle name="Followed Hyperlink 262" xfId="1107"/>
    <cellStyle name="Followed Hyperlink 263" xfId="1108"/>
    <cellStyle name="Followed Hyperlink 264" xfId="1109"/>
    <cellStyle name="Followed Hyperlink 265" xfId="1110"/>
    <cellStyle name="Followed Hyperlink 266" xfId="1111"/>
    <cellStyle name="Followed Hyperlink 267" xfId="1112"/>
    <cellStyle name="Followed Hyperlink 268" xfId="1113"/>
    <cellStyle name="Followed Hyperlink 269" xfId="1114"/>
    <cellStyle name="Followed Hyperlink 27" xfId="1115"/>
    <cellStyle name="Followed Hyperlink 270" xfId="1116"/>
    <cellStyle name="Followed Hyperlink 271" xfId="1117"/>
    <cellStyle name="Followed Hyperlink 272" xfId="1118"/>
    <cellStyle name="Followed Hyperlink 273" xfId="1119"/>
    <cellStyle name="Followed Hyperlink 274" xfId="1120"/>
    <cellStyle name="Followed Hyperlink 275" xfId="1121"/>
    <cellStyle name="Followed Hyperlink 276" xfId="1122"/>
    <cellStyle name="Followed Hyperlink 277" xfId="1123"/>
    <cellStyle name="Followed Hyperlink 278" xfId="1124"/>
    <cellStyle name="Followed Hyperlink 279" xfId="1125"/>
    <cellStyle name="Followed Hyperlink 28" xfId="1126"/>
    <cellStyle name="Followed Hyperlink 280" xfId="1127"/>
    <cellStyle name="Followed Hyperlink 281" xfId="1128"/>
    <cellStyle name="Followed Hyperlink 282" xfId="1129"/>
    <cellStyle name="Followed Hyperlink 283" xfId="1130"/>
    <cellStyle name="Followed Hyperlink 284" xfId="1131"/>
    <cellStyle name="Followed Hyperlink 285" xfId="1132"/>
    <cellStyle name="Followed Hyperlink 286" xfId="1133"/>
    <cellStyle name="Followed Hyperlink 287" xfId="1134"/>
    <cellStyle name="Followed Hyperlink 288" xfId="1135"/>
    <cellStyle name="Followed Hyperlink 289" xfId="1136"/>
    <cellStyle name="Followed Hyperlink 29" xfId="1137"/>
    <cellStyle name="Followed Hyperlink 290" xfId="1138"/>
    <cellStyle name="Followed Hyperlink 291" xfId="1139"/>
    <cellStyle name="Followed Hyperlink 292" xfId="1140"/>
    <cellStyle name="Followed Hyperlink 293" xfId="1141"/>
    <cellStyle name="Followed Hyperlink 294" xfId="1142"/>
    <cellStyle name="Followed Hyperlink 295" xfId="1143"/>
    <cellStyle name="Followed Hyperlink 296" xfId="1144"/>
    <cellStyle name="Followed Hyperlink 297" xfId="1145"/>
    <cellStyle name="Followed Hyperlink 298" xfId="1146"/>
    <cellStyle name="Followed Hyperlink 299" xfId="1147"/>
    <cellStyle name="Followed Hyperlink 3" xfId="1148"/>
    <cellStyle name="Followed Hyperlink 30" xfId="1149"/>
    <cellStyle name="Followed Hyperlink 300" xfId="1150"/>
    <cellStyle name="Followed Hyperlink 301" xfId="1151"/>
    <cellStyle name="Followed Hyperlink 302" xfId="1152"/>
    <cellStyle name="Followed Hyperlink 303" xfId="1153"/>
    <cellStyle name="Followed Hyperlink 304" xfId="1154"/>
    <cellStyle name="Followed Hyperlink 305" xfId="1155"/>
    <cellStyle name="Followed Hyperlink 306" xfId="1156"/>
    <cellStyle name="Followed Hyperlink 307" xfId="1157"/>
    <cellStyle name="Followed Hyperlink 308" xfId="1158"/>
    <cellStyle name="Followed Hyperlink 309" xfId="1159"/>
    <cellStyle name="Followed Hyperlink 31" xfId="1160"/>
    <cellStyle name="Followed Hyperlink 310" xfId="1161"/>
    <cellStyle name="Followed Hyperlink 311" xfId="1162"/>
    <cellStyle name="Followed Hyperlink 312" xfId="1163"/>
    <cellStyle name="Followed Hyperlink 313" xfId="1164"/>
    <cellStyle name="Followed Hyperlink 314" xfId="1165"/>
    <cellStyle name="Followed Hyperlink 315" xfId="1166"/>
    <cellStyle name="Followed Hyperlink 316" xfId="1167"/>
    <cellStyle name="Followed Hyperlink 317" xfId="1168"/>
    <cellStyle name="Followed Hyperlink 318" xfId="1169"/>
    <cellStyle name="Followed Hyperlink 319" xfId="1170"/>
    <cellStyle name="Followed Hyperlink 32" xfId="1171"/>
    <cellStyle name="Followed Hyperlink 320" xfId="1172"/>
    <cellStyle name="Followed Hyperlink 321" xfId="1173"/>
    <cellStyle name="Followed Hyperlink 322" xfId="1174"/>
    <cellStyle name="Followed Hyperlink 323" xfId="1175"/>
    <cellStyle name="Followed Hyperlink 324" xfId="1176"/>
    <cellStyle name="Followed Hyperlink 325" xfId="1177"/>
    <cellStyle name="Followed Hyperlink 326" xfId="1178"/>
    <cellStyle name="Followed Hyperlink 327" xfId="1179"/>
    <cellStyle name="Followed Hyperlink 328" xfId="1180"/>
    <cellStyle name="Followed Hyperlink 329" xfId="1181"/>
    <cellStyle name="Followed Hyperlink 33" xfId="1182"/>
    <cellStyle name="Followed Hyperlink 330" xfId="1183"/>
    <cellStyle name="Followed Hyperlink 331" xfId="1184"/>
    <cellStyle name="Followed Hyperlink 332" xfId="1185"/>
    <cellStyle name="Followed Hyperlink 333" xfId="1186"/>
    <cellStyle name="Followed Hyperlink 334" xfId="1187"/>
    <cellStyle name="Followed Hyperlink 335" xfId="1188"/>
    <cellStyle name="Followed Hyperlink 336" xfId="1189"/>
    <cellStyle name="Followed Hyperlink 337" xfId="1190"/>
    <cellStyle name="Followed Hyperlink 338" xfId="1191"/>
    <cellStyle name="Followed Hyperlink 339" xfId="1192"/>
    <cellStyle name="Followed Hyperlink 34" xfId="1193"/>
    <cellStyle name="Followed Hyperlink 340" xfId="1194"/>
    <cellStyle name="Followed Hyperlink 341" xfId="1195"/>
    <cellStyle name="Followed Hyperlink 342" xfId="1196"/>
    <cellStyle name="Followed Hyperlink 343" xfId="1197"/>
    <cellStyle name="Followed Hyperlink 344" xfId="1198"/>
    <cellStyle name="Followed Hyperlink 345" xfId="1199"/>
    <cellStyle name="Followed Hyperlink 346" xfId="1200"/>
    <cellStyle name="Followed Hyperlink 347" xfId="1201"/>
    <cellStyle name="Followed Hyperlink 348" xfId="1202"/>
    <cellStyle name="Followed Hyperlink 349" xfId="1203"/>
    <cellStyle name="Followed Hyperlink 35" xfId="1204"/>
    <cellStyle name="Followed Hyperlink 350" xfId="1205"/>
    <cellStyle name="Followed Hyperlink 351" xfId="1206"/>
    <cellStyle name="Followed Hyperlink 352" xfId="1207"/>
    <cellStyle name="Followed Hyperlink 353" xfId="1208"/>
    <cellStyle name="Followed Hyperlink 354" xfId="1209"/>
    <cellStyle name="Followed Hyperlink 355" xfId="1210"/>
    <cellStyle name="Followed Hyperlink 356" xfId="1211"/>
    <cellStyle name="Followed Hyperlink 357" xfId="1212"/>
    <cellStyle name="Followed Hyperlink 358" xfId="1213"/>
    <cellStyle name="Followed Hyperlink 359" xfId="1214"/>
    <cellStyle name="Followed Hyperlink 36" xfId="1215"/>
    <cellStyle name="Followed Hyperlink 360" xfId="1216"/>
    <cellStyle name="Followed Hyperlink 361" xfId="1217"/>
    <cellStyle name="Followed Hyperlink 362" xfId="1218"/>
    <cellStyle name="Followed Hyperlink 363" xfId="1219"/>
    <cellStyle name="Followed Hyperlink 364" xfId="1220"/>
    <cellStyle name="Followed Hyperlink 365" xfId="1221"/>
    <cellStyle name="Followed Hyperlink 366" xfId="1222"/>
    <cellStyle name="Followed Hyperlink 367" xfId="1223"/>
    <cellStyle name="Followed Hyperlink 368" xfId="1224"/>
    <cellStyle name="Followed Hyperlink 369" xfId="1225"/>
    <cellStyle name="Followed Hyperlink 37" xfId="1226"/>
    <cellStyle name="Followed Hyperlink 370" xfId="1227"/>
    <cellStyle name="Followed Hyperlink 371" xfId="1228"/>
    <cellStyle name="Followed Hyperlink 372" xfId="1229"/>
    <cellStyle name="Followed Hyperlink 373" xfId="1230"/>
    <cellStyle name="Followed Hyperlink 374" xfId="1231"/>
    <cellStyle name="Followed Hyperlink 375" xfId="1232"/>
    <cellStyle name="Followed Hyperlink 376" xfId="1233"/>
    <cellStyle name="Followed Hyperlink 377" xfId="1234"/>
    <cellStyle name="Followed Hyperlink 378" xfId="1235"/>
    <cellStyle name="Followed Hyperlink 379" xfId="1236"/>
    <cellStyle name="Followed Hyperlink 38" xfId="1237"/>
    <cellStyle name="Followed Hyperlink 380" xfId="1238"/>
    <cellStyle name="Followed Hyperlink 381" xfId="1239"/>
    <cellStyle name="Followed Hyperlink 382" xfId="1240"/>
    <cellStyle name="Followed Hyperlink 383" xfId="1241"/>
    <cellStyle name="Followed Hyperlink 384" xfId="1242"/>
    <cellStyle name="Followed Hyperlink 385" xfId="1243"/>
    <cellStyle name="Followed Hyperlink 386" xfId="1244"/>
    <cellStyle name="Followed Hyperlink 387" xfId="1245"/>
    <cellStyle name="Followed Hyperlink 388" xfId="1246"/>
    <cellStyle name="Followed Hyperlink 389" xfId="1247"/>
    <cellStyle name="Followed Hyperlink 39" xfId="1248"/>
    <cellStyle name="Followed Hyperlink 390" xfId="1249"/>
    <cellStyle name="Followed Hyperlink 391" xfId="1250"/>
    <cellStyle name="Followed Hyperlink 392" xfId="1251"/>
    <cellStyle name="Followed Hyperlink 393" xfId="1252"/>
    <cellStyle name="Followed Hyperlink 394" xfId="1253"/>
    <cellStyle name="Followed Hyperlink 395" xfId="1254"/>
    <cellStyle name="Followed Hyperlink 396" xfId="1255"/>
    <cellStyle name="Followed Hyperlink 397" xfId="1256"/>
    <cellStyle name="Followed Hyperlink 398" xfId="1257"/>
    <cellStyle name="Followed Hyperlink 399" xfId="1258"/>
    <cellStyle name="Followed Hyperlink 4" xfId="1259"/>
    <cellStyle name="Followed Hyperlink 40" xfId="1260"/>
    <cellStyle name="Followed Hyperlink 400" xfId="1261"/>
    <cellStyle name="Followed Hyperlink 401" xfId="1262"/>
    <cellStyle name="Followed Hyperlink 402" xfId="1263"/>
    <cellStyle name="Followed Hyperlink 403" xfId="1264"/>
    <cellStyle name="Followed Hyperlink 404" xfId="1265"/>
    <cellStyle name="Followed Hyperlink 405" xfId="1266"/>
    <cellStyle name="Followed Hyperlink 406" xfId="1267"/>
    <cellStyle name="Followed Hyperlink 407" xfId="1268"/>
    <cellStyle name="Followed Hyperlink 408" xfId="1269"/>
    <cellStyle name="Followed Hyperlink 409" xfId="1270"/>
    <cellStyle name="Followed Hyperlink 41" xfId="1271"/>
    <cellStyle name="Followed Hyperlink 410" xfId="1272"/>
    <cellStyle name="Followed Hyperlink 411" xfId="1273"/>
    <cellStyle name="Followed Hyperlink 412" xfId="1274"/>
    <cellStyle name="Followed Hyperlink 413" xfId="1275"/>
    <cellStyle name="Followed Hyperlink 414" xfId="1276"/>
    <cellStyle name="Followed Hyperlink 415" xfId="1277"/>
    <cellStyle name="Followed Hyperlink 416" xfId="1278"/>
    <cellStyle name="Followed Hyperlink 417" xfId="1279"/>
    <cellStyle name="Followed Hyperlink 418" xfId="1280"/>
    <cellStyle name="Followed Hyperlink 419" xfId="1281"/>
    <cellStyle name="Followed Hyperlink 42" xfId="1282"/>
    <cellStyle name="Followed Hyperlink 420" xfId="1283"/>
    <cellStyle name="Followed Hyperlink 421" xfId="1284"/>
    <cellStyle name="Followed Hyperlink 422" xfId="1285"/>
    <cellStyle name="Followed Hyperlink 423" xfId="1286"/>
    <cellStyle name="Followed Hyperlink 424" xfId="1287"/>
    <cellStyle name="Followed Hyperlink 425" xfId="1288"/>
    <cellStyle name="Followed Hyperlink 426" xfId="1289"/>
    <cellStyle name="Followed Hyperlink 427" xfId="1290"/>
    <cellStyle name="Followed Hyperlink 428" xfId="1291"/>
    <cellStyle name="Followed Hyperlink 429" xfId="1292"/>
    <cellStyle name="Followed Hyperlink 43" xfId="1293"/>
    <cellStyle name="Followed Hyperlink 430" xfId="1294"/>
    <cellStyle name="Followed Hyperlink 431" xfId="1295"/>
    <cellStyle name="Followed Hyperlink 432" xfId="1296"/>
    <cellStyle name="Followed Hyperlink 433" xfId="1297"/>
    <cellStyle name="Followed Hyperlink 434" xfId="1298"/>
    <cellStyle name="Followed Hyperlink 435" xfId="1299"/>
    <cellStyle name="Followed Hyperlink 436" xfId="1300"/>
    <cellStyle name="Followed Hyperlink 437" xfId="1301"/>
    <cellStyle name="Followed Hyperlink 438" xfId="1302"/>
    <cellStyle name="Followed Hyperlink 439" xfId="1303"/>
    <cellStyle name="Followed Hyperlink 44" xfId="1304"/>
    <cellStyle name="Followed Hyperlink 440" xfId="1305"/>
    <cellStyle name="Followed Hyperlink 441" xfId="1306"/>
    <cellStyle name="Followed Hyperlink 442" xfId="1307"/>
    <cellStyle name="Followed Hyperlink 443" xfId="1308"/>
    <cellStyle name="Followed Hyperlink 444" xfId="1309"/>
    <cellStyle name="Followed Hyperlink 445" xfId="1310"/>
    <cellStyle name="Followed Hyperlink 446" xfId="1311"/>
    <cellStyle name="Followed Hyperlink 447" xfId="1312"/>
    <cellStyle name="Followed Hyperlink 448" xfId="1313"/>
    <cellStyle name="Followed Hyperlink 449" xfId="1314"/>
    <cellStyle name="Followed Hyperlink 45" xfId="1315"/>
    <cellStyle name="Followed Hyperlink 450" xfId="1316"/>
    <cellStyle name="Followed Hyperlink 451" xfId="1317"/>
    <cellStyle name="Followed Hyperlink 452" xfId="1318"/>
    <cellStyle name="Followed Hyperlink 453" xfId="1319"/>
    <cellStyle name="Followed Hyperlink 454" xfId="1320"/>
    <cellStyle name="Followed Hyperlink 455" xfId="1321"/>
    <cellStyle name="Followed Hyperlink 456" xfId="1322"/>
    <cellStyle name="Followed Hyperlink 457" xfId="1323"/>
    <cellStyle name="Followed Hyperlink 458" xfId="1324"/>
    <cellStyle name="Followed Hyperlink 459" xfId="1325"/>
    <cellStyle name="Followed Hyperlink 46" xfId="1326"/>
    <cellStyle name="Followed Hyperlink 460" xfId="1327"/>
    <cellStyle name="Followed Hyperlink 461" xfId="1328"/>
    <cellStyle name="Followed Hyperlink 462" xfId="1329"/>
    <cellStyle name="Followed Hyperlink 463" xfId="1330"/>
    <cellStyle name="Followed Hyperlink 464" xfId="1331"/>
    <cellStyle name="Followed Hyperlink 465" xfId="1332"/>
    <cellStyle name="Followed Hyperlink 466" xfId="1333"/>
    <cellStyle name="Followed Hyperlink 467" xfId="1334"/>
    <cellStyle name="Followed Hyperlink 468" xfId="1335"/>
    <cellStyle name="Followed Hyperlink 469" xfId="1336"/>
    <cellStyle name="Followed Hyperlink 47" xfId="1337"/>
    <cellStyle name="Followed Hyperlink 470" xfId="1338"/>
    <cellStyle name="Followed Hyperlink 471" xfId="1339"/>
    <cellStyle name="Followed Hyperlink 472" xfId="1340"/>
    <cellStyle name="Followed Hyperlink 473" xfId="1341"/>
    <cellStyle name="Followed Hyperlink 474" xfId="1342"/>
    <cellStyle name="Followed Hyperlink 475" xfId="1343"/>
    <cellStyle name="Followed Hyperlink 476" xfId="1344"/>
    <cellStyle name="Followed Hyperlink 477" xfId="1345"/>
    <cellStyle name="Followed Hyperlink 478" xfId="1346"/>
    <cellStyle name="Followed Hyperlink 479" xfId="1347"/>
    <cellStyle name="Followed Hyperlink 48" xfId="1348"/>
    <cellStyle name="Followed Hyperlink 480" xfId="1349"/>
    <cellStyle name="Followed Hyperlink 481" xfId="1350"/>
    <cellStyle name="Followed Hyperlink 482" xfId="1351"/>
    <cellStyle name="Followed Hyperlink 483" xfId="1352"/>
    <cellStyle name="Followed Hyperlink 484" xfId="1353"/>
    <cellStyle name="Followed Hyperlink 485" xfId="1354"/>
    <cellStyle name="Followed Hyperlink 486" xfId="1355"/>
    <cellStyle name="Followed Hyperlink 487" xfId="1356"/>
    <cellStyle name="Followed Hyperlink 488" xfId="1357"/>
    <cellStyle name="Followed Hyperlink 489" xfId="1358"/>
    <cellStyle name="Followed Hyperlink 49" xfId="1359"/>
    <cellStyle name="Followed Hyperlink 490" xfId="1360"/>
    <cellStyle name="Followed Hyperlink 491" xfId="1361"/>
    <cellStyle name="Followed Hyperlink 492" xfId="1362"/>
    <cellStyle name="Followed Hyperlink 493" xfId="1363"/>
    <cellStyle name="Followed Hyperlink 494" xfId="1364"/>
    <cellStyle name="Followed Hyperlink 495" xfId="1365"/>
    <cellStyle name="Followed Hyperlink 496" xfId="1366"/>
    <cellStyle name="Followed Hyperlink 497" xfId="1367"/>
    <cellStyle name="Followed Hyperlink 498" xfId="1368"/>
    <cellStyle name="Followed Hyperlink 499" xfId="1369"/>
    <cellStyle name="Followed Hyperlink 5" xfId="1370"/>
    <cellStyle name="Followed Hyperlink 50" xfId="1371"/>
    <cellStyle name="Followed Hyperlink 500" xfId="1372"/>
    <cellStyle name="Followed Hyperlink 501" xfId="1373"/>
    <cellStyle name="Followed Hyperlink 502" xfId="1374"/>
    <cellStyle name="Followed Hyperlink 503" xfId="1375"/>
    <cellStyle name="Followed Hyperlink 504" xfId="1376"/>
    <cellStyle name="Followed Hyperlink 505" xfId="1377"/>
    <cellStyle name="Followed Hyperlink 506" xfId="1378"/>
    <cellStyle name="Followed Hyperlink 507" xfId="1379"/>
    <cellStyle name="Followed Hyperlink 508" xfId="1380"/>
    <cellStyle name="Followed Hyperlink 509" xfId="1381"/>
    <cellStyle name="Followed Hyperlink 51" xfId="1382"/>
    <cellStyle name="Followed Hyperlink 510" xfId="1383"/>
    <cellStyle name="Followed Hyperlink 511" xfId="1384"/>
    <cellStyle name="Followed Hyperlink 512" xfId="1385"/>
    <cellStyle name="Followed Hyperlink 513" xfId="1386"/>
    <cellStyle name="Followed Hyperlink 514" xfId="1387"/>
    <cellStyle name="Followed Hyperlink 515" xfId="1388"/>
    <cellStyle name="Followed Hyperlink 516" xfId="1389"/>
    <cellStyle name="Followed Hyperlink 517" xfId="1390"/>
    <cellStyle name="Followed Hyperlink 518" xfId="1391"/>
    <cellStyle name="Followed Hyperlink 519" xfId="1392"/>
    <cellStyle name="Followed Hyperlink 52" xfId="1393"/>
    <cellStyle name="Followed Hyperlink 520" xfId="1394"/>
    <cellStyle name="Followed Hyperlink 521" xfId="1395"/>
    <cellStyle name="Followed Hyperlink 522" xfId="1396"/>
    <cellStyle name="Followed Hyperlink 523" xfId="1397"/>
    <cellStyle name="Followed Hyperlink 524" xfId="1398"/>
    <cellStyle name="Followed Hyperlink 525" xfId="1399"/>
    <cellStyle name="Followed Hyperlink 526" xfId="1400"/>
    <cellStyle name="Followed Hyperlink 527" xfId="1401"/>
    <cellStyle name="Followed Hyperlink 528" xfId="1402"/>
    <cellStyle name="Followed Hyperlink 529" xfId="1403"/>
    <cellStyle name="Followed Hyperlink 53" xfId="1404"/>
    <cellStyle name="Followed Hyperlink 530" xfId="1405"/>
    <cellStyle name="Followed Hyperlink 531" xfId="1406"/>
    <cellStyle name="Followed Hyperlink 532" xfId="1407"/>
    <cellStyle name="Followed Hyperlink 533" xfId="1408"/>
    <cellStyle name="Followed Hyperlink 534" xfId="1409"/>
    <cellStyle name="Followed Hyperlink 535" xfId="1410"/>
    <cellStyle name="Followed Hyperlink 536" xfId="1411"/>
    <cellStyle name="Followed Hyperlink 537" xfId="1412"/>
    <cellStyle name="Followed Hyperlink 538" xfId="1413"/>
    <cellStyle name="Followed Hyperlink 539" xfId="1414"/>
    <cellStyle name="Followed Hyperlink 54" xfId="1415"/>
    <cellStyle name="Followed Hyperlink 540" xfId="1416"/>
    <cellStyle name="Followed Hyperlink 541" xfId="1417"/>
    <cellStyle name="Followed Hyperlink 542" xfId="1418"/>
    <cellStyle name="Followed Hyperlink 543" xfId="1419"/>
    <cellStyle name="Followed Hyperlink 544" xfId="1420"/>
    <cellStyle name="Followed Hyperlink 545" xfId="1421"/>
    <cellStyle name="Followed Hyperlink 546" xfId="1422"/>
    <cellStyle name="Followed Hyperlink 547" xfId="1423"/>
    <cellStyle name="Followed Hyperlink 548" xfId="1424"/>
    <cellStyle name="Followed Hyperlink 549" xfId="1425"/>
    <cellStyle name="Followed Hyperlink 55" xfId="1426"/>
    <cellStyle name="Followed Hyperlink 550" xfId="1427"/>
    <cellStyle name="Followed Hyperlink 551" xfId="1428"/>
    <cellStyle name="Followed Hyperlink 552" xfId="1429"/>
    <cellStyle name="Followed Hyperlink 553" xfId="1430"/>
    <cellStyle name="Followed Hyperlink 554" xfId="1431"/>
    <cellStyle name="Followed Hyperlink 555" xfId="1432"/>
    <cellStyle name="Followed Hyperlink 556" xfId="1433"/>
    <cellStyle name="Followed Hyperlink 557" xfId="1434"/>
    <cellStyle name="Followed Hyperlink 558" xfId="1435"/>
    <cellStyle name="Followed Hyperlink 559" xfId="1436"/>
    <cellStyle name="Followed Hyperlink 56" xfId="1437"/>
    <cellStyle name="Followed Hyperlink 560" xfId="1438"/>
    <cellStyle name="Followed Hyperlink 561" xfId="1439"/>
    <cellStyle name="Followed Hyperlink 562" xfId="1440"/>
    <cellStyle name="Followed Hyperlink 563" xfId="1441"/>
    <cellStyle name="Followed Hyperlink 564" xfId="1442"/>
    <cellStyle name="Followed Hyperlink 565" xfId="1443"/>
    <cellStyle name="Followed Hyperlink 566" xfId="1444"/>
    <cellStyle name="Followed Hyperlink 567" xfId="1445"/>
    <cellStyle name="Followed Hyperlink 568" xfId="1446"/>
    <cellStyle name="Followed Hyperlink 569" xfId="1447"/>
    <cellStyle name="Followed Hyperlink 57" xfId="1448"/>
    <cellStyle name="Followed Hyperlink 570" xfId="1449"/>
    <cellStyle name="Followed Hyperlink 571" xfId="1450"/>
    <cellStyle name="Followed Hyperlink 572" xfId="1451"/>
    <cellStyle name="Followed Hyperlink 573" xfId="1452"/>
    <cellStyle name="Followed Hyperlink 574" xfId="1453"/>
    <cellStyle name="Followed Hyperlink 575" xfId="1454"/>
    <cellStyle name="Followed Hyperlink 576" xfId="1455"/>
    <cellStyle name="Followed Hyperlink 577" xfId="1456"/>
    <cellStyle name="Followed Hyperlink 578" xfId="1457"/>
    <cellStyle name="Followed Hyperlink 579" xfId="1458"/>
    <cellStyle name="Followed Hyperlink 58" xfId="1459"/>
    <cellStyle name="Followed Hyperlink 580" xfId="1460"/>
    <cellStyle name="Followed Hyperlink 581" xfId="1461"/>
    <cellStyle name="Followed Hyperlink 582" xfId="1462"/>
    <cellStyle name="Followed Hyperlink 583" xfId="1463"/>
    <cellStyle name="Followed Hyperlink 584" xfId="1464"/>
    <cellStyle name="Followed Hyperlink 585" xfId="1465"/>
    <cellStyle name="Followed Hyperlink 586" xfId="1466"/>
    <cellStyle name="Followed Hyperlink 587" xfId="1467"/>
    <cellStyle name="Followed Hyperlink 588" xfId="1468"/>
    <cellStyle name="Followed Hyperlink 589" xfId="1469"/>
    <cellStyle name="Followed Hyperlink 59" xfId="1470"/>
    <cellStyle name="Followed Hyperlink 590" xfId="1471"/>
    <cellStyle name="Followed Hyperlink 591" xfId="1472"/>
    <cellStyle name="Followed Hyperlink 592" xfId="1473"/>
    <cellStyle name="Followed Hyperlink 593" xfId="1474"/>
    <cellStyle name="Followed Hyperlink 594" xfId="1475"/>
    <cellStyle name="Followed Hyperlink 595" xfId="1476"/>
    <cellStyle name="Followed Hyperlink 596" xfId="1477"/>
    <cellStyle name="Followed Hyperlink 597" xfId="1478"/>
    <cellStyle name="Followed Hyperlink 598" xfId="1479"/>
    <cellStyle name="Followed Hyperlink 599" xfId="1480"/>
    <cellStyle name="Followed Hyperlink 6" xfId="1481"/>
    <cellStyle name="Followed Hyperlink 60" xfId="1482"/>
    <cellStyle name="Followed Hyperlink 600" xfId="1483"/>
    <cellStyle name="Followed Hyperlink 601" xfId="1484"/>
    <cellStyle name="Followed Hyperlink 602" xfId="1485"/>
    <cellStyle name="Followed Hyperlink 603" xfId="1486"/>
    <cellStyle name="Followed Hyperlink 604" xfId="1487"/>
    <cellStyle name="Followed Hyperlink 605" xfId="1488"/>
    <cellStyle name="Followed Hyperlink 606" xfId="1489"/>
    <cellStyle name="Followed Hyperlink 607" xfId="1490"/>
    <cellStyle name="Followed Hyperlink 608" xfId="1491"/>
    <cellStyle name="Followed Hyperlink 609" xfId="1492"/>
    <cellStyle name="Followed Hyperlink 61" xfId="1493"/>
    <cellStyle name="Followed Hyperlink 610" xfId="1494"/>
    <cellStyle name="Followed Hyperlink 611" xfId="1495"/>
    <cellStyle name="Followed Hyperlink 612" xfId="1496"/>
    <cellStyle name="Followed Hyperlink 613" xfId="1497"/>
    <cellStyle name="Followed Hyperlink 614" xfId="1498"/>
    <cellStyle name="Followed Hyperlink 615" xfId="1499"/>
    <cellStyle name="Followed Hyperlink 616" xfId="1500"/>
    <cellStyle name="Followed Hyperlink 617" xfId="1501"/>
    <cellStyle name="Followed Hyperlink 618" xfId="1502"/>
    <cellStyle name="Followed Hyperlink 619" xfId="1503"/>
    <cellStyle name="Followed Hyperlink 62" xfId="1504"/>
    <cellStyle name="Followed Hyperlink 620" xfId="1505"/>
    <cellStyle name="Followed Hyperlink 621" xfId="1506"/>
    <cellStyle name="Followed Hyperlink 622" xfId="1507"/>
    <cellStyle name="Followed Hyperlink 623" xfId="1508"/>
    <cellStyle name="Followed Hyperlink 624" xfId="1509"/>
    <cellStyle name="Followed Hyperlink 625" xfId="1510"/>
    <cellStyle name="Followed Hyperlink 626" xfId="1511"/>
    <cellStyle name="Followed Hyperlink 627" xfId="1512"/>
    <cellStyle name="Followed Hyperlink 628" xfId="1513"/>
    <cellStyle name="Followed Hyperlink 629" xfId="1514"/>
    <cellStyle name="Followed Hyperlink 63" xfId="1515"/>
    <cellStyle name="Followed Hyperlink 630" xfId="1516"/>
    <cellStyle name="Followed Hyperlink 631" xfId="1517"/>
    <cellStyle name="Followed Hyperlink 632" xfId="1518"/>
    <cellStyle name="Followed Hyperlink 633" xfId="1519"/>
    <cellStyle name="Followed Hyperlink 634" xfId="1520"/>
    <cellStyle name="Followed Hyperlink 635" xfId="1521"/>
    <cellStyle name="Followed Hyperlink 636" xfId="1522"/>
    <cellStyle name="Followed Hyperlink 637" xfId="1523"/>
    <cellStyle name="Followed Hyperlink 638" xfId="1524"/>
    <cellStyle name="Followed Hyperlink 639" xfId="1525"/>
    <cellStyle name="Followed Hyperlink 64" xfId="1526"/>
    <cellStyle name="Followed Hyperlink 640" xfId="1527"/>
    <cellStyle name="Followed Hyperlink 641" xfId="1528"/>
    <cellStyle name="Followed Hyperlink 642" xfId="1529"/>
    <cellStyle name="Followed Hyperlink 643" xfId="1530"/>
    <cellStyle name="Followed Hyperlink 644" xfId="1531"/>
    <cellStyle name="Followed Hyperlink 645" xfId="1532"/>
    <cellStyle name="Followed Hyperlink 646" xfId="1533"/>
    <cellStyle name="Followed Hyperlink 647" xfId="1534"/>
    <cellStyle name="Followed Hyperlink 648" xfId="1535"/>
    <cellStyle name="Followed Hyperlink 649" xfId="1536"/>
    <cellStyle name="Followed Hyperlink 65" xfId="1537"/>
    <cellStyle name="Followed Hyperlink 650" xfId="1538"/>
    <cellStyle name="Followed Hyperlink 651" xfId="1539"/>
    <cellStyle name="Followed Hyperlink 652" xfId="1540"/>
    <cellStyle name="Followed Hyperlink 653" xfId="1541"/>
    <cellStyle name="Followed Hyperlink 654" xfId="1542"/>
    <cellStyle name="Followed Hyperlink 655" xfId="1543"/>
    <cellStyle name="Followed Hyperlink 656" xfId="1544"/>
    <cellStyle name="Followed Hyperlink 657" xfId="1545"/>
    <cellStyle name="Followed Hyperlink 658" xfId="1546"/>
    <cellStyle name="Followed Hyperlink 659" xfId="1547"/>
    <cellStyle name="Followed Hyperlink 66" xfId="1548"/>
    <cellStyle name="Followed Hyperlink 660" xfId="1549"/>
    <cellStyle name="Followed Hyperlink 661" xfId="1550"/>
    <cellStyle name="Followed Hyperlink 662" xfId="1551"/>
    <cellStyle name="Followed Hyperlink 663" xfId="1552"/>
    <cellStyle name="Followed Hyperlink 664" xfId="1553"/>
    <cellStyle name="Followed Hyperlink 665" xfId="1554"/>
    <cellStyle name="Followed Hyperlink 666" xfId="1555"/>
    <cellStyle name="Followed Hyperlink 667" xfId="1556"/>
    <cellStyle name="Followed Hyperlink 668" xfId="1557"/>
    <cellStyle name="Followed Hyperlink 669" xfId="1558"/>
    <cellStyle name="Followed Hyperlink 67" xfId="1559"/>
    <cellStyle name="Followed Hyperlink 670" xfId="1560"/>
    <cellStyle name="Followed Hyperlink 671" xfId="1561"/>
    <cellStyle name="Followed Hyperlink 672" xfId="1562"/>
    <cellStyle name="Followed Hyperlink 673" xfId="1563"/>
    <cellStyle name="Followed Hyperlink 674" xfId="1564"/>
    <cellStyle name="Followed Hyperlink 675" xfId="1565"/>
    <cellStyle name="Followed Hyperlink 676" xfId="1566"/>
    <cellStyle name="Followed Hyperlink 677" xfId="1567"/>
    <cellStyle name="Followed Hyperlink 678" xfId="1568"/>
    <cellStyle name="Followed Hyperlink 679" xfId="1569"/>
    <cellStyle name="Followed Hyperlink 68" xfId="1570"/>
    <cellStyle name="Followed Hyperlink 680" xfId="1571"/>
    <cellStyle name="Followed Hyperlink 681" xfId="1572"/>
    <cellStyle name="Followed Hyperlink 682" xfId="1573"/>
    <cellStyle name="Followed Hyperlink 683" xfId="1574"/>
    <cellStyle name="Followed Hyperlink 684" xfId="1575"/>
    <cellStyle name="Followed Hyperlink 685" xfId="1576"/>
    <cellStyle name="Followed Hyperlink 686" xfId="1577"/>
    <cellStyle name="Followed Hyperlink 687" xfId="1578"/>
    <cellStyle name="Followed Hyperlink 688" xfId="1579"/>
    <cellStyle name="Followed Hyperlink 689" xfId="1580"/>
    <cellStyle name="Followed Hyperlink 69" xfId="1581"/>
    <cellStyle name="Followed Hyperlink 690" xfId="1582"/>
    <cellStyle name="Followed Hyperlink 691" xfId="1583"/>
    <cellStyle name="Followed Hyperlink 692" xfId="1584"/>
    <cellStyle name="Followed Hyperlink 693" xfId="1585"/>
    <cellStyle name="Followed Hyperlink 694" xfId="1586"/>
    <cellStyle name="Followed Hyperlink 695" xfId="1587"/>
    <cellStyle name="Followed Hyperlink 696" xfId="1588"/>
    <cellStyle name="Followed Hyperlink 697" xfId="1589"/>
    <cellStyle name="Followed Hyperlink 698" xfId="1590"/>
    <cellStyle name="Followed Hyperlink 699" xfId="1591"/>
    <cellStyle name="Followed Hyperlink 7" xfId="1592"/>
    <cellStyle name="Followed Hyperlink 70" xfId="1593"/>
    <cellStyle name="Followed Hyperlink 700" xfId="1594"/>
    <cellStyle name="Followed Hyperlink 701" xfId="1595"/>
    <cellStyle name="Followed Hyperlink 702" xfId="1596"/>
    <cellStyle name="Followed Hyperlink 703" xfId="1597"/>
    <cellStyle name="Followed Hyperlink 704" xfId="1598"/>
    <cellStyle name="Followed Hyperlink 705" xfId="1599"/>
    <cellStyle name="Followed Hyperlink 706" xfId="1600"/>
    <cellStyle name="Followed Hyperlink 707" xfId="1601"/>
    <cellStyle name="Followed Hyperlink 708" xfId="1602"/>
    <cellStyle name="Followed Hyperlink 709" xfId="1603"/>
    <cellStyle name="Followed Hyperlink 71" xfId="1604"/>
    <cellStyle name="Followed Hyperlink 710" xfId="1605"/>
    <cellStyle name="Followed Hyperlink 711" xfId="1606"/>
    <cellStyle name="Followed Hyperlink 712" xfId="1607"/>
    <cellStyle name="Followed Hyperlink 713" xfId="1608"/>
    <cellStyle name="Followed Hyperlink 714" xfId="1609"/>
    <cellStyle name="Followed Hyperlink 715" xfId="1610"/>
    <cellStyle name="Followed Hyperlink 716" xfId="1611"/>
    <cellStyle name="Followed Hyperlink 717" xfId="1612"/>
    <cellStyle name="Followed Hyperlink 718" xfId="1613"/>
    <cellStyle name="Followed Hyperlink 719" xfId="1614"/>
    <cellStyle name="Followed Hyperlink 72" xfId="1615"/>
    <cellStyle name="Followed Hyperlink 720" xfId="1616"/>
    <cellStyle name="Followed Hyperlink 721" xfId="1617"/>
    <cellStyle name="Followed Hyperlink 722" xfId="1618"/>
    <cellStyle name="Followed Hyperlink 723" xfId="1619"/>
    <cellStyle name="Followed Hyperlink 724" xfId="1620"/>
    <cellStyle name="Followed Hyperlink 725" xfId="1621"/>
    <cellStyle name="Followed Hyperlink 726" xfId="1622"/>
    <cellStyle name="Followed Hyperlink 727" xfId="1623"/>
    <cellStyle name="Followed Hyperlink 728" xfId="1624"/>
    <cellStyle name="Followed Hyperlink 729" xfId="1625"/>
    <cellStyle name="Followed Hyperlink 73" xfId="1626"/>
    <cellStyle name="Followed Hyperlink 730" xfId="1627"/>
    <cellStyle name="Followed Hyperlink 731" xfId="1628"/>
    <cellStyle name="Followed Hyperlink 732" xfId="1629"/>
    <cellStyle name="Followed Hyperlink 733" xfId="1630"/>
    <cellStyle name="Followed Hyperlink 734" xfId="1631"/>
    <cellStyle name="Followed Hyperlink 735" xfId="1632"/>
    <cellStyle name="Followed Hyperlink 736" xfId="1633"/>
    <cellStyle name="Followed Hyperlink 737" xfId="1634"/>
    <cellStyle name="Followed Hyperlink 738" xfId="1635"/>
    <cellStyle name="Followed Hyperlink 739" xfId="1636"/>
    <cellStyle name="Followed Hyperlink 74" xfId="1637"/>
    <cellStyle name="Followed Hyperlink 740" xfId="1638"/>
    <cellStyle name="Followed Hyperlink 741" xfId="1639"/>
    <cellStyle name="Followed Hyperlink 742" xfId="1640"/>
    <cellStyle name="Followed Hyperlink 743" xfId="1641"/>
    <cellStyle name="Followed Hyperlink 744" xfId="1642"/>
    <cellStyle name="Followed Hyperlink 745" xfId="1643"/>
    <cellStyle name="Followed Hyperlink 746" xfId="1644"/>
    <cellStyle name="Followed Hyperlink 747" xfId="1645"/>
    <cellStyle name="Followed Hyperlink 748" xfId="1646"/>
    <cellStyle name="Followed Hyperlink 749" xfId="1647"/>
    <cellStyle name="Followed Hyperlink 75" xfId="1648"/>
    <cellStyle name="Followed Hyperlink 750" xfId="1649"/>
    <cellStyle name="Followed Hyperlink 751" xfId="1650"/>
    <cellStyle name="Followed Hyperlink 752" xfId="1651"/>
    <cellStyle name="Followed Hyperlink 753" xfId="1652"/>
    <cellStyle name="Followed Hyperlink 754" xfId="1653"/>
    <cellStyle name="Followed Hyperlink 755" xfId="1654"/>
    <cellStyle name="Followed Hyperlink 756" xfId="1655"/>
    <cellStyle name="Followed Hyperlink 757" xfId="1656"/>
    <cellStyle name="Followed Hyperlink 758" xfId="1657"/>
    <cellStyle name="Followed Hyperlink 759" xfId="1658"/>
    <cellStyle name="Followed Hyperlink 76" xfId="1659"/>
    <cellStyle name="Followed Hyperlink 760" xfId="1660"/>
    <cellStyle name="Followed Hyperlink 761" xfId="1661"/>
    <cellStyle name="Followed Hyperlink 762" xfId="1662"/>
    <cellStyle name="Followed Hyperlink 763" xfId="1663"/>
    <cellStyle name="Followed Hyperlink 764" xfId="1664"/>
    <cellStyle name="Followed Hyperlink 765" xfId="1665"/>
    <cellStyle name="Followed Hyperlink 766" xfId="1666"/>
    <cellStyle name="Followed Hyperlink 767" xfId="1667"/>
    <cellStyle name="Followed Hyperlink 768" xfId="1668"/>
    <cellStyle name="Followed Hyperlink 769" xfId="1669"/>
    <cellStyle name="Followed Hyperlink 77" xfId="1670"/>
    <cellStyle name="Followed Hyperlink 770" xfId="1671"/>
    <cellStyle name="Followed Hyperlink 771" xfId="1672"/>
    <cellStyle name="Followed Hyperlink 772" xfId="1673"/>
    <cellStyle name="Followed Hyperlink 773" xfId="1674"/>
    <cellStyle name="Followed Hyperlink 774" xfId="1675"/>
    <cellStyle name="Followed Hyperlink 775" xfId="1676"/>
    <cellStyle name="Followed Hyperlink 776" xfId="1677"/>
    <cellStyle name="Followed Hyperlink 777" xfId="1678"/>
    <cellStyle name="Followed Hyperlink 778" xfId="1679"/>
    <cellStyle name="Followed Hyperlink 779" xfId="1680"/>
    <cellStyle name="Followed Hyperlink 78" xfId="1681"/>
    <cellStyle name="Followed Hyperlink 780" xfId="1682"/>
    <cellStyle name="Followed Hyperlink 781" xfId="1683"/>
    <cellStyle name="Followed Hyperlink 782" xfId="1684"/>
    <cellStyle name="Followed Hyperlink 783" xfId="1685"/>
    <cellStyle name="Followed Hyperlink 784" xfId="1686"/>
    <cellStyle name="Followed Hyperlink 785" xfId="1687"/>
    <cellStyle name="Followed Hyperlink 786" xfId="1688"/>
    <cellStyle name="Followed Hyperlink 787" xfId="1689"/>
    <cellStyle name="Followed Hyperlink 788" xfId="1690"/>
    <cellStyle name="Followed Hyperlink 789" xfId="1691"/>
    <cellStyle name="Followed Hyperlink 79" xfId="1692"/>
    <cellStyle name="Followed Hyperlink 790" xfId="1693"/>
    <cellStyle name="Followed Hyperlink 791" xfId="1694"/>
    <cellStyle name="Followed Hyperlink 792" xfId="1695"/>
    <cellStyle name="Followed Hyperlink 793" xfId="1696"/>
    <cellStyle name="Followed Hyperlink 794" xfId="1697"/>
    <cellStyle name="Followed Hyperlink 795" xfId="1698"/>
    <cellStyle name="Followed Hyperlink 796" xfId="1699"/>
    <cellStyle name="Followed Hyperlink 797" xfId="1700"/>
    <cellStyle name="Followed Hyperlink 798" xfId="1701"/>
    <cellStyle name="Followed Hyperlink 799" xfId="1702"/>
    <cellStyle name="Followed Hyperlink 8" xfId="1703"/>
    <cellStyle name="Followed Hyperlink 80" xfId="1704"/>
    <cellStyle name="Followed Hyperlink 800" xfId="1705"/>
    <cellStyle name="Followed Hyperlink 801" xfId="1706"/>
    <cellStyle name="Followed Hyperlink 802" xfId="1707"/>
    <cellStyle name="Followed Hyperlink 803" xfId="1708"/>
    <cellStyle name="Followed Hyperlink 804" xfId="1709"/>
    <cellStyle name="Followed Hyperlink 805" xfId="1710"/>
    <cellStyle name="Followed Hyperlink 806" xfId="1711"/>
    <cellStyle name="Followed Hyperlink 807" xfId="1712"/>
    <cellStyle name="Followed Hyperlink 808" xfId="1713"/>
    <cellStyle name="Followed Hyperlink 809" xfId="1714"/>
    <cellStyle name="Followed Hyperlink 81" xfId="1715"/>
    <cellStyle name="Followed Hyperlink 810" xfId="1716"/>
    <cellStyle name="Followed Hyperlink 811" xfId="1717"/>
    <cellStyle name="Followed Hyperlink 812" xfId="1718"/>
    <cellStyle name="Followed Hyperlink 813" xfId="1719"/>
    <cellStyle name="Followed Hyperlink 814" xfId="1720"/>
    <cellStyle name="Followed Hyperlink 815" xfId="1721"/>
    <cellStyle name="Followed Hyperlink 816" xfId="1722"/>
    <cellStyle name="Followed Hyperlink 817" xfId="1723"/>
    <cellStyle name="Followed Hyperlink 818" xfId="1724"/>
    <cellStyle name="Followed Hyperlink 819" xfId="1725"/>
    <cellStyle name="Followed Hyperlink 82" xfId="1726"/>
    <cellStyle name="Followed Hyperlink 820" xfId="1727"/>
    <cellStyle name="Followed Hyperlink 821" xfId="1728"/>
    <cellStyle name="Followed Hyperlink 822" xfId="1729"/>
    <cellStyle name="Followed Hyperlink 823" xfId="1730"/>
    <cellStyle name="Followed Hyperlink 824" xfId="1731"/>
    <cellStyle name="Followed Hyperlink 825" xfId="1732"/>
    <cellStyle name="Followed Hyperlink 826" xfId="1733"/>
    <cellStyle name="Followed Hyperlink 827" xfId="1734"/>
    <cellStyle name="Followed Hyperlink 828" xfId="1735"/>
    <cellStyle name="Followed Hyperlink 829" xfId="1736"/>
    <cellStyle name="Followed Hyperlink 83" xfId="1737"/>
    <cellStyle name="Followed Hyperlink 830" xfId="1738"/>
    <cellStyle name="Followed Hyperlink 831" xfId="1739"/>
    <cellStyle name="Followed Hyperlink 832" xfId="1740"/>
    <cellStyle name="Followed Hyperlink 833" xfId="1741"/>
    <cellStyle name="Followed Hyperlink 834" xfId="1742"/>
    <cellStyle name="Followed Hyperlink 835" xfId="1743"/>
    <cellStyle name="Followed Hyperlink 836" xfId="1744"/>
    <cellStyle name="Followed Hyperlink 837" xfId="1745"/>
    <cellStyle name="Followed Hyperlink 838" xfId="1746"/>
    <cellStyle name="Followed Hyperlink 839" xfId="1747"/>
    <cellStyle name="Followed Hyperlink 84" xfId="1748"/>
    <cellStyle name="Followed Hyperlink 840" xfId="1749"/>
    <cellStyle name="Followed Hyperlink 841" xfId="1750"/>
    <cellStyle name="Followed Hyperlink 842" xfId="1751"/>
    <cellStyle name="Followed Hyperlink 843" xfId="1752"/>
    <cellStyle name="Followed Hyperlink 844" xfId="1753"/>
    <cellStyle name="Followed Hyperlink 845" xfId="1754"/>
    <cellStyle name="Followed Hyperlink 846" xfId="1755"/>
    <cellStyle name="Followed Hyperlink 847" xfId="1756"/>
    <cellStyle name="Followed Hyperlink 848" xfId="1757"/>
    <cellStyle name="Followed Hyperlink 849" xfId="1758"/>
    <cellStyle name="Followed Hyperlink 85" xfId="1759"/>
    <cellStyle name="Followed Hyperlink 850" xfId="1760"/>
    <cellStyle name="Followed Hyperlink 851" xfId="1761"/>
    <cellStyle name="Followed Hyperlink 852" xfId="1762"/>
    <cellStyle name="Followed Hyperlink 853" xfId="1763"/>
    <cellStyle name="Followed Hyperlink 854" xfId="1764"/>
    <cellStyle name="Followed Hyperlink 855" xfId="1765"/>
    <cellStyle name="Followed Hyperlink 856" xfId="1766"/>
    <cellStyle name="Followed Hyperlink 857" xfId="1767"/>
    <cellStyle name="Followed Hyperlink 858" xfId="1768"/>
    <cellStyle name="Followed Hyperlink 859" xfId="1769"/>
    <cellStyle name="Followed Hyperlink 86" xfId="1770"/>
    <cellStyle name="Followed Hyperlink 860" xfId="1771"/>
    <cellStyle name="Followed Hyperlink 861" xfId="1772"/>
    <cellStyle name="Followed Hyperlink 862" xfId="1773"/>
    <cellStyle name="Followed Hyperlink 863" xfId="1774"/>
    <cellStyle name="Followed Hyperlink 864" xfId="1775"/>
    <cellStyle name="Followed Hyperlink 865" xfId="1776"/>
    <cellStyle name="Followed Hyperlink 866" xfId="1777"/>
    <cellStyle name="Followed Hyperlink 867" xfId="1778"/>
    <cellStyle name="Followed Hyperlink 868" xfId="1779"/>
    <cellStyle name="Followed Hyperlink 869" xfId="1780"/>
    <cellStyle name="Followed Hyperlink 87" xfId="1781"/>
    <cellStyle name="Followed Hyperlink 870" xfId="1782"/>
    <cellStyle name="Followed Hyperlink 871" xfId="1783"/>
    <cellStyle name="Followed Hyperlink 872" xfId="1784"/>
    <cellStyle name="Followed Hyperlink 873" xfId="1785"/>
    <cellStyle name="Followed Hyperlink 874" xfId="1786"/>
    <cellStyle name="Followed Hyperlink 875" xfId="1787"/>
    <cellStyle name="Followed Hyperlink 876" xfId="1788"/>
    <cellStyle name="Followed Hyperlink 877" xfId="1789"/>
    <cellStyle name="Followed Hyperlink 878" xfId="1790"/>
    <cellStyle name="Followed Hyperlink 879" xfId="1791"/>
    <cellStyle name="Followed Hyperlink 88" xfId="1792"/>
    <cellStyle name="Followed Hyperlink 880" xfId="1793"/>
    <cellStyle name="Followed Hyperlink 881" xfId="1794"/>
    <cellStyle name="Followed Hyperlink 882" xfId="1795"/>
    <cellStyle name="Followed Hyperlink 883" xfId="1796"/>
    <cellStyle name="Followed Hyperlink 884" xfId="1797"/>
    <cellStyle name="Followed Hyperlink 885" xfId="1798"/>
    <cellStyle name="Followed Hyperlink 886" xfId="1799"/>
    <cellStyle name="Followed Hyperlink 887" xfId="1800"/>
    <cellStyle name="Followed Hyperlink 888" xfId="1801"/>
    <cellStyle name="Followed Hyperlink 889" xfId="1802"/>
    <cellStyle name="Followed Hyperlink 89" xfId="1803"/>
    <cellStyle name="Followed Hyperlink 890" xfId="1804"/>
    <cellStyle name="Followed Hyperlink 891" xfId="1805"/>
    <cellStyle name="Followed Hyperlink 892" xfId="1806"/>
    <cellStyle name="Followed Hyperlink 893" xfId="1807"/>
    <cellStyle name="Followed Hyperlink 894" xfId="1808"/>
    <cellStyle name="Followed Hyperlink 895" xfId="1809"/>
    <cellStyle name="Followed Hyperlink 896" xfId="1810"/>
    <cellStyle name="Followed Hyperlink 897" xfId="1811"/>
    <cellStyle name="Followed Hyperlink 898" xfId="1812"/>
    <cellStyle name="Followed Hyperlink 899" xfId="1813"/>
    <cellStyle name="Followed Hyperlink 9" xfId="1814"/>
    <cellStyle name="Followed Hyperlink 90" xfId="1815"/>
    <cellStyle name="Followed Hyperlink 900" xfId="1816"/>
    <cellStyle name="Followed Hyperlink 901" xfId="1817"/>
    <cellStyle name="Followed Hyperlink 902" xfId="1818"/>
    <cellStyle name="Followed Hyperlink 903" xfId="1819"/>
    <cellStyle name="Followed Hyperlink 904" xfId="1820"/>
    <cellStyle name="Followed Hyperlink 905" xfId="1821"/>
    <cellStyle name="Followed Hyperlink 906" xfId="1822"/>
    <cellStyle name="Followed Hyperlink 907" xfId="1823"/>
    <cellStyle name="Followed Hyperlink 908" xfId="1824"/>
    <cellStyle name="Followed Hyperlink 909" xfId="1825"/>
    <cellStyle name="Followed Hyperlink 91" xfId="1826"/>
    <cellStyle name="Followed Hyperlink 910" xfId="1827"/>
    <cellStyle name="Followed Hyperlink 911" xfId="1828"/>
    <cellStyle name="Followed Hyperlink 912" xfId="1829"/>
    <cellStyle name="Followed Hyperlink 913" xfId="1830"/>
    <cellStyle name="Followed Hyperlink 914" xfId="1831"/>
    <cellStyle name="Followed Hyperlink 915" xfId="1832"/>
    <cellStyle name="Followed Hyperlink 916" xfId="1833"/>
    <cellStyle name="Followed Hyperlink 917" xfId="1834"/>
    <cellStyle name="Followed Hyperlink 918" xfId="1835"/>
    <cellStyle name="Followed Hyperlink 919" xfId="1836"/>
    <cellStyle name="Followed Hyperlink 92" xfId="1837"/>
    <cellStyle name="Followed Hyperlink 920" xfId="1838"/>
    <cellStyle name="Followed Hyperlink 921" xfId="1839"/>
    <cellStyle name="Followed Hyperlink 922" xfId="1840"/>
    <cellStyle name="Followed Hyperlink 923" xfId="1841"/>
    <cellStyle name="Followed Hyperlink 924" xfId="1842"/>
    <cellStyle name="Followed Hyperlink 925" xfId="1843"/>
    <cellStyle name="Followed Hyperlink 926" xfId="1844"/>
    <cellStyle name="Followed Hyperlink 927" xfId="1845"/>
    <cellStyle name="Followed Hyperlink 928" xfId="1846"/>
    <cellStyle name="Followed Hyperlink 929" xfId="1847"/>
    <cellStyle name="Followed Hyperlink 93" xfId="1848"/>
    <cellStyle name="Followed Hyperlink 930" xfId="1849"/>
    <cellStyle name="Followed Hyperlink 931" xfId="1850"/>
    <cellStyle name="Followed Hyperlink 932" xfId="1851"/>
    <cellStyle name="Followed Hyperlink 933" xfId="1852"/>
    <cellStyle name="Followed Hyperlink 934" xfId="1853"/>
    <cellStyle name="Followed Hyperlink 935" xfId="1854"/>
    <cellStyle name="Followed Hyperlink 936" xfId="1855"/>
    <cellStyle name="Followed Hyperlink 937" xfId="1856"/>
    <cellStyle name="Followed Hyperlink 938" xfId="1857"/>
    <cellStyle name="Followed Hyperlink 939" xfId="1858"/>
    <cellStyle name="Followed Hyperlink 94" xfId="1859"/>
    <cellStyle name="Followed Hyperlink 940" xfId="1860"/>
    <cellStyle name="Followed Hyperlink 941" xfId="1861"/>
    <cellStyle name="Followed Hyperlink 942" xfId="1862"/>
    <cellStyle name="Followed Hyperlink 943" xfId="1863"/>
    <cellStyle name="Followed Hyperlink 944" xfId="1864"/>
    <cellStyle name="Followed Hyperlink 945" xfId="1865"/>
    <cellStyle name="Followed Hyperlink 946" xfId="1866"/>
    <cellStyle name="Followed Hyperlink 947" xfId="1867"/>
    <cellStyle name="Followed Hyperlink 948" xfId="1868"/>
    <cellStyle name="Followed Hyperlink 949" xfId="1869"/>
    <cellStyle name="Followed Hyperlink 95" xfId="1870"/>
    <cellStyle name="Followed Hyperlink 950" xfId="1871"/>
    <cellStyle name="Followed Hyperlink 951" xfId="1872"/>
    <cellStyle name="Followed Hyperlink 952" xfId="1873"/>
    <cellStyle name="Followed Hyperlink 953" xfId="1874"/>
    <cellStyle name="Followed Hyperlink 954" xfId="1875"/>
    <cellStyle name="Followed Hyperlink 955" xfId="1876"/>
    <cellStyle name="Followed Hyperlink 956" xfId="1877"/>
    <cellStyle name="Followed Hyperlink 957" xfId="1878"/>
    <cellStyle name="Followed Hyperlink 958" xfId="1879"/>
    <cellStyle name="Followed Hyperlink 959" xfId="1880"/>
    <cellStyle name="Followed Hyperlink 96" xfId="1881"/>
    <cellStyle name="Followed Hyperlink 960" xfId="1882"/>
    <cellStyle name="Followed Hyperlink 961" xfId="1883"/>
    <cellStyle name="Followed Hyperlink 962" xfId="1884"/>
    <cellStyle name="Followed Hyperlink 963" xfId="1885"/>
    <cellStyle name="Followed Hyperlink 964" xfId="1886"/>
    <cellStyle name="Followed Hyperlink 965" xfId="1887"/>
    <cellStyle name="Followed Hyperlink 966" xfId="1888"/>
    <cellStyle name="Followed Hyperlink 967" xfId="1889"/>
    <cellStyle name="Followed Hyperlink 968" xfId="1890"/>
    <cellStyle name="Followed Hyperlink 969" xfId="1891"/>
    <cellStyle name="Followed Hyperlink 97" xfId="1892"/>
    <cellStyle name="Followed Hyperlink 970" xfId="1893"/>
    <cellStyle name="Followed Hyperlink 971" xfId="1894"/>
    <cellStyle name="Followed Hyperlink 972" xfId="1895"/>
    <cellStyle name="Followed Hyperlink 973" xfId="1896"/>
    <cellStyle name="Followed Hyperlink 974" xfId="1897"/>
    <cellStyle name="Followed Hyperlink 975" xfId="1898"/>
    <cellStyle name="Followed Hyperlink 976" xfId="1899"/>
    <cellStyle name="Followed Hyperlink 977" xfId="1900"/>
    <cellStyle name="Followed Hyperlink 978" xfId="1901"/>
    <cellStyle name="Followed Hyperlink 979" xfId="1902"/>
    <cellStyle name="Followed Hyperlink 98" xfId="1903"/>
    <cellStyle name="Followed Hyperlink 980" xfId="1904"/>
    <cellStyle name="Followed Hyperlink 981" xfId="1905"/>
    <cellStyle name="Followed Hyperlink 982" xfId="1906"/>
    <cellStyle name="Followed Hyperlink 983" xfId="1907"/>
    <cellStyle name="Followed Hyperlink 984" xfId="1908"/>
    <cellStyle name="Followed Hyperlink 985" xfId="1909"/>
    <cellStyle name="Followed Hyperlink 986" xfId="1910"/>
    <cellStyle name="Followed Hyperlink 987" xfId="1911"/>
    <cellStyle name="Followed Hyperlink 988" xfId="1912"/>
    <cellStyle name="Followed Hyperlink 989" xfId="1913"/>
    <cellStyle name="Followed Hyperlink 99" xfId="1914"/>
    <cellStyle name="Followed Hyperlink 990" xfId="1915"/>
    <cellStyle name="Followed Hyperlink 991" xfId="1916"/>
    <cellStyle name="Followed Hyperlink 992" xfId="1917"/>
    <cellStyle name="Followed Hyperlink 993" xfId="1918"/>
    <cellStyle name="Followed Hyperlink 994" xfId="1919"/>
    <cellStyle name="Followed Hyperlink 995" xfId="1920"/>
    <cellStyle name="Followed Hyperlink 996" xfId="1921"/>
    <cellStyle name="Followed Hyperlink 997" xfId="1922"/>
    <cellStyle name="Followed Hyperlink 998" xfId="1923"/>
    <cellStyle name="Followed Hyperlink 999" xfId="1924"/>
    <cellStyle name="Good" xfId="3865" builtinId="26" customBuiltin="1"/>
    <cellStyle name="Good 2" xfId="1925"/>
    <cellStyle name="Heading 1" xfId="3861" builtinId="16" customBuiltin="1"/>
    <cellStyle name="Heading 1 2" xfId="1926"/>
    <cellStyle name="Heading 2" xfId="3862" builtinId="17" customBuiltin="1"/>
    <cellStyle name="Heading 2 2" xfId="1927"/>
    <cellStyle name="Heading 3" xfId="3863" builtinId="18" customBuiltin="1"/>
    <cellStyle name="Heading 3 2" xfId="1928"/>
    <cellStyle name="Heading 4" xfId="3864" builtinId="19" customBuiltin="1"/>
    <cellStyle name="Heading 4 2" xfId="1929"/>
    <cellStyle name="Hyperlink" xfId="3906" builtinId="8" hidden="1"/>
    <cellStyle name="Hyperlink" xfId="3908" builtinId="8" hidden="1"/>
    <cellStyle name="Hyperlink" xfId="3910" builtinId="8" hidden="1"/>
    <cellStyle name="Hyperlink 10" xfId="1930"/>
    <cellStyle name="Hyperlink 100" xfId="1931"/>
    <cellStyle name="Hyperlink 1000" xfId="1932"/>
    <cellStyle name="Hyperlink 1001" xfId="1933"/>
    <cellStyle name="Hyperlink 1002" xfId="1934"/>
    <cellStyle name="Hyperlink 1003" xfId="1935"/>
    <cellStyle name="Hyperlink 1004" xfId="1936"/>
    <cellStyle name="Hyperlink 1005" xfId="1937"/>
    <cellStyle name="Hyperlink 1006" xfId="1938"/>
    <cellStyle name="Hyperlink 1007" xfId="1939"/>
    <cellStyle name="Hyperlink 1008" xfId="1940"/>
    <cellStyle name="Hyperlink 1009" xfId="1941"/>
    <cellStyle name="Hyperlink 101" xfId="1942"/>
    <cellStyle name="Hyperlink 1010" xfId="1943"/>
    <cellStyle name="Hyperlink 1011" xfId="1944"/>
    <cellStyle name="Hyperlink 1012" xfId="1945"/>
    <cellStyle name="Hyperlink 1013" xfId="1946"/>
    <cellStyle name="Hyperlink 1014" xfId="1947"/>
    <cellStyle name="Hyperlink 1015" xfId="1948"/>
    <cellStyle name="Hyperlink 1016" xfId="1949"/>
    <cellStyle name="Hyperlink 1017" xfId="1950"/>
    <cellStyle name="Hyperlink 1018" xfId="1951"/>
    <cellStyle name="Hyperlink 1019" xfId="1952"/>
    <cellStyle name="Hyperlink 102" xfId="1953"/>
    <cellStyle name="Hyperlink 1020" xfId="1954"/>
    <cellStyle name="Hyperlink 1021" xfId="1955"/>
    <cellStyle name="Hyperlink 1022" xfId="1956"/>
    <cellStyle name="Hyperlink 1023" xfId="1957"/>
    <cellStyle name="Hyperlink 1024" xfId="1958"/>
    <cellStyle name="Hyperlink 1025" xfId="1959"/>
    <cellStyle name="Hyperlink 1026" xfId="1960"/>
    <cellStyle name="Hyperlink 1027" xfId="1961"/>
    <cellStyle name="Hyperlink 1028" xfId="1962"/>
    <cellStyle name="Hyperlink 1029" xfId="1963"/>
    <cellStyle name="Hyperlink 103" xfId="1964"/>
    <cellStyle name="Hyperlink 1030" xfId="1965"/>
    <cellStyle name="Hyperlink 1031" xfId="1966"/>
    <cellStyle name="Hyperlink 1032" xfId="1967"/>
    <cellStyle name="Hyperlink 1033" xfId="1968"/>
    <cellStyle name="Hyperlink 1034" xfId="1969"/>
    <cellStyle name="Hyperlink 1035" xfId="1970"/>
    <cellStyle name="Hyperlink 1036" xfId="1971"/>
    <cellStyle name="Hyperlink 1037" xfId="1972"/>
    <cellStyle name="Hyperlink 1038" xfId="1973"/>
    <cellStyle name="Hyperlink 1039" xfId="1974"/>
    <cellStyle name="Hyperlink 104" xfId="1975"/>
    <cellStyle name="Hyperlink 1040" xfId="1976"/>
    <cellStyle name="Hyperlink 1041" xfId="1977"/>
    <cellStyle name="Hyperlink 1042" xfId="1978"/>
    <cellStyle name="Hyperlink 1043" xfId="1979"/>
    <cellStyle name="Hyperlink 1044" xfId="1980"/>
    <cellStyle name="Hyperlink 1045" xfId="1981"/>
    <cellStyle name="Hyperlink 1046" xfId="1982"/>
    <cellStyle name="Hyperlink 1047" xfId="1983"/>
    <cellStyle name="Hyperlink 1048" xfId="1984"/>
    <cellStyle name="Hyperlink 1049" xfId="1985"/>
    <cellStyle name="Hyperlink 105" xfId="1986"/>
    <cellStyle name="Hyperlink 1050" xfId="1987"/>
    <cellStyle name="Hyperlink 1051" xfId="1988"/>
    <cellStyle name="Hyperlink 1052" xfId="1989"/>
    <cellStyle name="Hyperlink 1053" xfId="1990"/>
    <cellStyle name="Hyperlink 1054" xfId="1991"/>
    <cellStyle name="Hyperlink 1055" xfId="1992"/>
    <cellStyle name="Hyperlink 1056" xfId="1993"/>
    <cellStyle name="Hyperlink 1057" xfId="1994"/>
    <cellStyle name="Hyperlink 1058" xfId="1995"/>
    <cellStyle name="Hyperlink 1059" xfId="1996"/>
    <cellStyle name="Hyperlink 106" xfId="1997"/>
    <cellStyle name="Hyperlink 1060" xfId="1998"/>
    <cellStyle name="Hyperlink 1061" xfId="1999"/>
    <cellStyle name="Hyperlink 1062" xfId="2000"/>
    <cellStyle name="Hyperlink 1063" xfId="2001"/>
    <cellStyle name="Hyperlink 1064" xfId="2002"/>
    <cellStyle name="Hyperlink 1065" xfId="2003"/>
    <cellStyle name="Hyperlink 1066" xfId="2004"/>
    <cellStyle name="Hyperlink 1067" xfId="2005"/>
    <cellStyle name="Hyperlink 1068" xfId="2006"/>
    <cellStyle name="Hyperlink 1069" xfId="2007"/>
    <cellStyle name="Hyperlink 107" xfId="2008"/>
    <cellStyle name="Hyperlink 1070" xfId="2009"/>
    <cellStyle name="Hyperlink 1071" xfId="2010"/>
    <cellStyle name="Hyperlink 1072" xfId="2011"/>
    <cellStyle name="Hyperlink 1073" xfId="2012"/>
    <cellStyle name="Hyperlink 1074" xfId="2013"/>
    <cellStyle name="Hyperlink 1075" xfId="2014"/>
    <cellStyle name="Hyperlink 1076" xfId="2015"/>
    <cellStyle name="Hyperlink 1077" xfId="2016"/>
    <cellStyle name="Hyperlink 1078" xfId="2017"/>
    <cellStyle name="Hyperlink 1079" xfId="2018"/>
    <cellStyle name="Hyperlink 108" xfId="2019"/>
    <cellStyle name="Hyperlink 1080" xfId="2020"/>
    <cellStyle name="Hyperlink 1081" xfId="2021"/>
    <cellStyle name="Hyperlink 1082" xfId="2022"/>
    <cellStyle name="Hyperlink 1083" xfId="2023"/>
    <cellStyle name="Hyperlink 1084" xfId="2024"/>
    <cellStyle name="Hyperlink 1085" xfId="2025"/>
    <cellStyle name="Hyperlink 1086" xfId="2026"/>
    <cellStyle name="Hyperlink 1087" xfId="2027"/>
    <cellStyle name="Hyperlink 1088" xfId="2028"/>
    <cellStyle name="Hyperlink 1089" xfId="2029"/>
    <cellStyle name="Hyperlink 109" xfId="2030"/>
    <cellStyle name="Hyperlink 1090" xfId="2031"/>
    <cellStyle name="Hyperlink 1091" xfId="2032"/>
    <cellStyle name="Hyperlink 1092" xfId="2033"/>
    <cellStyle name="Hyperlink 1093" xfId="2034"/>
    <cellStyle name="Hyperlink 1094" xfId="2035"/>
    <cellStyle name="Hyperlink 1095" xfId="2036"/>
    <cellStyle name="Hyperlink 1096" xfId="2037"/>
    <cellStyle name="Hyperlink 1097" xfId="2038"/>
    <cellStyle name="Hyperlink 1098" xfId="2039"/>
    <cellStyle name="Hyperlink 1099" xfId="2040"/>
    <cellStyle name="Hyperlink 11" xfId="2041"/>
    <cellStyle name="Hyperlink 110" xfId="2042"/>
    <cellStyle name="Hyperlink 1100" xfId="2043"/>
    <cellStyle name="Hyperlink 1101" xfId="2044"/>
    <cellStyle name="Hyperlink 1102" xfId="2045"/>
    <cellStyle name="Hyperlink 1103" xfId="2046"/>
    <cellStyle name="Hyperlink 1104" xfId="2047"/>
    <cellStyle name="Hyperlink 1105" xfId="2048"/>
    <cellStyle name="Hyperlink 1106" xfId="2049"/>
    <cellStyle name="Hyperlink 1107" xfId="2050"/>
    <cellStyle name="Hyperlink 1108" xfId="2051"/>
    <cellStyle name="Hyperlink 1109" xfId="2052"/>
    <cellStyle name="Hyperlink 111" xfId="2053"/>
    <cellStyle name="Hyperlink 1110" xfId="2054"/>
    <cellStyle name="Hyperlink 1111" xfId="2055"/>
    <cellStyle name="Hyperlink 1112" xfId="2056"/>
    <cellStyle name="Hyperlink 1113" xfId="2057"/>
    <cellStyle name="Hyperlink 1114" xfId="2058"/>
    <cellStyle name="Hyperlink 1115" xfId="2059"/>
    <cellStyle name="Hyperlink 1116" xfId="2060"/>
    <cellStyle name="Hyperlink 1117" xfId="2061"/>
    <cellStyle name="Hyperlink 1118" xfId="2062"/>
    <cellStyle name="Hyperlink 1119" xfId="2063"/>
    <cellStyle name="Hyperlink 112" xfId="2064"/>
    <cellStyle name="Hyperlink 1120" xfId="2065"/>
    <cellStyle name="Hyperlink 1121" xfId="2066"/>
    <cellStyle name="Hyperlink 1122" xfId="2067"/>
    <cellStyle name="Hyperlink 1123" xfId="2068"/>
    <cellStyle name="Hyperlink 1124" xfId="2069"/>
    <cellStyle name="Hyperlink 1125" xfId="2070"/>
    <cellStyle name="Hyperlink 1126" xfId="2071"/>
    <cellStyle name="Hyperlink 1127" xfId="2072"/>
    <cellStyle name="Hyperlink 1128" xfId="2073"/>
    <cellStyle name="Hyperlink 1129" xfId="2074"/>
    <cellStyle name="Hyperlink 113" xfId="2075"/>
    <cellStyle name="Hyperlink 1130" xfId="2076"/>
    <cellStyle name="Hyperlink 1131" xfId="2077"/>
    <cellStyle name="Hyperlink 1132" xfId="2078"/>
    <cellStyle name="Hyperlink 1133" xfId="2079"/>
    <cellStyle name="Hyperlink 1134" xfId="2080"/>
    <cellStyle name="Hyperlink 1135" xfId="2081"/>
    <cellStyle name="Hyperlink 1136" xfId="2082"/>
    <cellStyle name="Hyperlink 1137" xfId="2083"/>
    <cellStyle name="Hyperlink 1138" xfId="2084"/>
    <cellStyle name="Hyperlink 1139" xfId="2085"/>
    <cellStyle name="Hyperlink 114" xfId="2086"/>
    <cellStyle name="Hyperlink 1140" xfId="2087"/>
    <cellStyle name="Hyperlink 1141" xfId="2088"/>
    <cellStyle name="Hyperlink 1142" xfId="2089"/>
    <cellStyle name="Hyperlink 1143" xfId="2090"/>
    <cellStyle name="Hyperlink 1144" xfId="2091"/>
    <cellStyle name="Hyperlink 1145" xfId="2092"/>
    <cellStyle name="Hyperlink 1146" xfId="2093"/>
    <cellStyle name="Hyperlink 1147" xfId="2094"/>
    <cellStyle name="Hyperlink 1148" xfId="2095"/>
    <cellStyle name="Hyperlink 1149" xfId="2096"/>
    <cellStyle name="Hyperlink 115" xfId="2097"/>
    <cellStyle name="Hyperlink 1150" xfId="2098"/>
    <cellStyle name="Hyperlink 1151" xfId="2099"/>
    <cellStyle name="Hyperlink 1152" xfId="2100"/>
    <cellStyle name="Hyperlink 1153" xfId="2101"/>
    <cellStyle name="Hyperlink 1154" xfId="2102"/>
    <cellStyle name="Hyperlink 1155" xfId="2103"/>
    <cellStyle name="Hyperlink 1156" xfId="2104"/>
    <cellStyle name="Hyperlink 1157" xfId="2105"/>
    <cellStyle name="Hyperlink 1158" xfId="2106"/>
    <cellStyle name="Hyperlink 1159" xfId="2107"/>
    <cellStyle name="Hyperlink 116" xfId="2108"/>
    <cellStyle name="Hyperlink 1160" xfId="2109"/>
    <cellStyle name="Hyperlink 1161" xfId="2110"/>
    <cellStyle name="Hyperlink 1162" xfId="2111"/>
    <cellStyle name="Hyperlink 1163" xfId="2112"/>
    <cellStyle name="Hyperlink 1164" xfId="2113"/>
    <cellStyle name="Hyperlink 1165" xfId="2114"/>
    <cellStyle name="Hyperlink 1166" xfId="2115"/>
    <cellStyle name="Hyperlink 1167" xfId="2116"/>
    <cellStyle name="Hyperlink 1168" xfId="2117"/>
    <cellStyle name="Hyperlink 1169" xfId="2118"/>
    <cellStyle name="Hyperlink 117" xfId="2119"/>
    <cellStyle name="Hyperlink 1170" xfId="2120"/>
    <cellStyle name="Hyperlink 1171" xfId="2121"/>
    <cellStyle name="Hyperlink 1172" xfId="2122"/>
    <cellStyle name="Hyperlink 1173" xfId="2123"/>
    <cellStyle name="Hyperlink 1174" xfId="2124"/>
    <cellStyle name="Hyperlink 1175" xfId="2125"/>
    <cellStyle name="Hyperlink 1176" xfId="2126"/>
    <cellStyle name="Hyperlink 1177" xfId="2127"/>
    <cellStyle name="Hyperlink 1178" xfId="2128"/>
    <cellStyle name="Hyperlink 1179" xfId="2129"/>
    <cellStyle name="Hyperlink 118" xfId="2130"/>
    <cellStyle name="Hyperlink 1180" xfId="2131"/>
    <cellStyle name="Hyperlink 1181" xfId="2132"/>
    <cellStyle name="Hyperlink 1182" xfId="2133"/>
    <cellStyle name="Hyperlink 1183" xfId="2134"/>
    <cellStyle name="Hyperlink 1184" xfId="2135"/>
    <cellStyle name="Hyperlink 1185" xfId="2136"/>
    <cellStyle name="Hyperlink 1186" xfId="2137"/>
    <cellStyle name="Hyperlink 1187" xfId="2138"/>
    <cellStyle name="Hyperlink 1188" xfId="2139"/>
    <cellStyle name="Hyperlink 1189" xfId="2140"/>
    <cellStyle name="Hyperlink 119" xfId="2141"/>
    <cellStyle name="Hyperlink 1190" xfId="2142"/>
    <cellStyle name="Hyperlink 1191" xfId="2143"/>
    <cellStyle name="Hyperlink 1192" xfId="2144"/>
    <cellStyle name="Hyperlink 1193" xfId="2145"/>
    <cellStyle name="Hyperlink 1194" xfId="2146"/>
    <cellStyle name="Hyperlink 1195" xfId="2147"/>
    <cellStyle name="Hyperlink 1196" xfId="2148"/>
    <cellStyle name="Hyperlink 1197" xfId="2149"/>
    <cellStyle name="Hyperlink 1198" xfId="2150"/>
    <cellStyle name="Hyperlink 1199" xfId="2151"/>
    <cellStyle name="Hyperlink 12" xfId="2152"/>
    <cellStyle name="Hyperlink 120" xfId="2153"/>
    <cellStyle name="Hyperlink 1200" xfId="2154"/>
    <cellStyle name="Hyperlink 1201" xfId="2155"/>
    <cellStyle name="Hyperlink 1202" xfId="2156"/>
    <cellStyle name="Hyperlink 1203" xfId="2157"/>
    <cellStyle name="Hyperlink 1204" xfId="2158"/>
    <cellStyle name="Hyperlink 1205" xfId="2159"/>
    <cellStyle name="Hyperlink 1206" xfId="2160"/>
    <cellStyle name="Hyperlink 1207" xfId="2161"/>
    <cellStyle name="Hyperlink 1208" xfId="2162"/>
    <cellStyle name="Hyperlink 1209" xfId="2163"/>
    <cellStyle name="Hyperlink 121" xfId="2164"/>
    <cellStyle name="Hyperlink 1210" xfId="2165"/>
    <cellStyle name="Hyperlink 1211" xfId="2166"/>
    <cellStyle name="Hyperlink 1212" xfId="2167"/>
    <cellStyle name="Hyperlink 1213" xfId="2168"/>
    <cellStyle name="Hyperlink 1214" xfId="2169"/>
    <cellStyle name="Hyperlink 1215" xfId="2170"/>
    <cellStyle name="Hyperlink 1216" xfId="2171"/>
    <cellStyle name="Hyperlink 1217" xfId="2172"/>
    <cellStyle name="Hyperlink 1218" xfId="2173"/>
    <cellStyle name="Hyperlink 1219" xfId="2174"/>
    <cellStyle name="Hyperlink 122" xfId="2175"/>
    <cellStyle name="Hyperlink 1220" xfId="2176"/>
    <cellStyle name="Hyperlink 1221" xfId="2177"/>
    <cellStyle name="Hyperlink 1222" xfId="2178"/>
    <cellStyle name="Hyperlink 1223" xfId="2179"/>
    <cellStyle name="Hyperlink 1224" xfId="2180"/>
    <cellStyle name="Hyperlink 1225" xfId="2181"/>
    <cellStyle name="Hyperlink 1226" xfId="2182"/>
    <cellStyle name="Hyperlink 1227" xfId="2183"/>
    <cellStyle name="Hyperlink 1228" xfId="2184"/>
    <cellStyle name="Hyperlink 1229" xfId="2185"/>
    <cellStyle name="Hyperlink 123" xfId="2186"/>
    <cellStyle name="Hyperlink 1230" xfId="2187"/>
    <cellStyle name="Hyperlink 1231" xfId="2188"/>
    <cellStyle name="Hyperlink 1232" xfId="2189"/>
    <cellStyle name="Hyperlink 1233" xfId="2190"/>
    <cellStyle name="Hyperlink 1234" xfId="2191"/>
    <cellStyle name="Hyperlink 1235" xfId="2192"/>
    <cellStyle name="Hyperlink 1236" xfId="2193"/>
    <cellStyle name="Hyperlink 1237" xfId="2194"/>
    <cellStyle name="Hyperlink 1238" xfId="2195"/>
    <cellStyle name="Hyperlink 1239" xfId="2196"/>
    <cellStyle name="Hyperlink 124" xfId="2197"/>
    <cellStyle name="Hyperlink 1240" xfId="2198"/>
    <cellStyle name="Hyperlink 1241" xfId="2199"/>
    <cellStyle name="Hyperlink 1242" xfId="2200"/>
    <cellStyle name="Hyperlink 1243" xfId="2201"/>
    <cellStyle name="Hyperlink 1244" xfId="2202"/>
    <cellStyle name="Hyperlink 1245" xfId="2203"/>
    <cellStyle name="Hyperlink 1246" xfId="2204"/>
    <cellStyle name="Hyperlink 1247" xfId="2205"/>
    <cellStyle name="Hyperlink 1248" xfId="2206"/>
    <cellStyle name="Hyperlink 1249" xfId="2207"/>
    <cellStyle name="Hyperlink 125" xfId="2208"/>
    <cellStyle name="Hyperlink 1250" xfId="2209"/>
    <cellStyle name="Hyperlink 1251" xfId="2210"/>
    <cellStyle name="Hyperlink 1252" xfId="2211"/>
    <cellStyle name="Hyperlink 1253" xfId="2212"/>
    <cellStyle name="Hyperlink 1254" xfId="2213"/>
    <cellStyle name="Hyperlink 1255" xfId="2214"/>
    <cellStyle name="Hyperlink 1256" xfId="2215"/>
    <cellStyle name="Hyperlink 1257" xfId="2216"/>
    <cellStyle name="Hyperlink 1258" xfId="2217"/>
    <cellStyle name="Hyperlink 1259" xfId="2218"/>
    <cellStyle name="Hyperlink 126" xfId="2219"/>
    <cellStyle name="Hyperlink 1260" xfId="2220"/>
    <cellStyle name="Hyperlink 1261" xfId="2221"/>
    <cellStyle name="Hyperlink 1262" xfId="2222"/>
    <cellStyle name="Hyperlink 1263" xfId="2223"/>
    <cellStyle name="Hyperlink 1264" xfId="2224"/>
    <cellStyle name="Hyperlink 1265" xfId="2225"/>
    <cellStyle name="Hyperlink 1266" xfId="2226"/>
    <cellStyle name="Hyperlink 1267" xfId="2227"/>
    <cellStyle name="Hyperlink 1268" xfId="2228"/>
    <cellStyle name="Hyperlink 1269" xfId="2229"/>
    <cellStyle name="Hyperlink 127" xfId="2230"/>
    <cellStyle name="Hyperlink 1270" xfId="2231"/>
    <cellStyle name="Hyperlink 1271" xfId="2232"/>
    <cellStyle name="Hyperlink 1272" xfId="2233"/>
    <cellStyle name="Hyperlink 1273" xfId="2234"/>
    <cellStyle name="Hyperlink 1274" xfId="2235"/>
    <cellStyle name="Hyperlink 1275" xfId="2236"/>
    <cellStyle name="Hyperlink 1276" xfId="2237"/>
    <cellStyle name="Hyperlink 1277" xfId="2238"/>
    <cellStyle name="Hyperlink 1278" xfId="2239"/>
    <cellStyle name="Hyperlink 1279" xfId="2240"/>
    <cellStyle name="Hyperlink 128" xfId="2241"/>
    <cellStyle name="Hyperlink 1280" xfId="2242"/>
    <cellStyle name="Hyperlink 1281" xfId="2243"/>
    <cellStyle name="Hyperlink 1282" xfId="2244"/>
    <cellStyle name="Hyperlink 1283" xfId="2245"/>
    <cellStyle name="Hyperlink 1284" xfId="2246"/>
    <cellStyle name="Hyperlink 1285" xfId="2247"/>
    <cellStyle name="Hyperlink 1286" xfId="2248"/>
    <cellStyle name="Hyperlink 1287" xfId="2249"/>
    <cellStyle name="Hyperlink 1288" xfId="2250"/>
    <cellStyle name="Hyperlink 1289" xfId="2251"/>
    <cellStyle name="Hyperlink 129" xfId="2252"/>
    <cellStyle name="Hyperlink 1290" xfId="2253"/>
    <cellStyle name="Hyperlink 1291" xfId="2254"/>
    <cellStyle name="Hyperlink 1292" xfId="2255"/>
    <cellStyle name="Hyperlink 1293" xfId="2256"/>
    <cellStyle name="Hyperlink 1294" xfId="2257"/>
    <cellStyle name="Hyperlink 1295" xfId="2258"/>
    <cellStyle name="Hyperlink 1296" xfId="2259"/>
    <cellStyle name="Hyperlink 1297" xfId="2260"/>
    <cellStyle name="Hyperlink 1298" xfId="2261"/>
    <cellStyle name="Hyperlink 1299" xfId="2262"/>
    <cellStyle name="Hyperlink 13" xfId="2263"/>
    <cellStyle name="Hyperlink 130" xfId="2264"/>
    <cellStyle name="Hyperlink 1300" xfId="2265"/>
    <cellStyle name="Hyperlink 1301" xfId="2266"/>
    <cellStyle name="Hyperlink 1302" xfId="2267"/>
    <cellStyle name="Hyperlink 1303" xfId="2268"/>
    <cellStyle name="Hyperlink 1304" xfId="2269"/>
    <cellStyle name="Hyperlink 1305" xfId="2270"/>
    <cellStyle name="Hyperlink 1306" xfId="2271"/>
    <cellStyle name="Hyperlink 1307" xfId="2272"/>
    <cellStyle name="Hyperlink 1308" xfId="2273"/>
    <cellStyle name="Hyperlink 1309" xfId="2274"/>
    <cellStyle name="Hyperlink 131" xfId="2275"/>
    <cellStyle name="Hyperlink 1310" xfId="2276"/>
    <cellStyle name="Hyperlink 1311" xfId="2277"/>
    <cellStyle name="Hyperlink 1312" xfId="2278"/>
    <cellStyle name="Hyperlink 1313" xfId="2279"/>
    <cellStyle name="Hyperlink 1314" xfId="2280"/>
    <cellStyle name="Hyperlink 1315" xfId="2281"/>
    <cellStyle name="Hyperlink 1316" xfId="2282"/>
    <cellStyle name="Hyperlink 1317" xfId="2283"/>
    <cellStyle name="Hyperlink 1318" xfId="2284"/>
    <cellStyle name="Hyperlink 1319" xfId="2285"/>
    <cellStyle name="Hyperlink 132" xfId="2286"/>
    <cellStyle name="Hyperlink 1320" xfId="2287"/>
    <cellStyle name="Hyperlink 1321" xfId="2288"/>
    <cellStyle name="Hyperlink 1322" xfId="2289"/>
    <cellStyle name="Hyperlink 1323" xfId="2290"/>
    <cellStyle name="Hyperlink 1324" xfId="2291"/>
    <cellStyle name="Hyperlink 1325" xfId="2292"/>
    <cellStyle name="Hyperlink 1326" xfId="2293"/>
    <cellStyle name="Hyperlink 1327" xfId="2294"/>
    <cellStyle name="Hyperlink 1328" xfId="2295"/>
    <cellStyle name="Hyperlink 1329" xfId="2296"/>
    <cellStyle name="Hyperlink 133" xfId="2297"/>
    <cellStyle name="Hyperlink 1330" xfId="2298"/>
    <cellStyle name="Hyperlink 1331" xfId="2299"/>
    <cellStyle name="Hyperlink 1332" xfId="2300"/>
    <cellStyle name="Hyperlink 1333" xfId="2301"/>
    <cellStyle name="Hyperlink 1334" xfId="2302"/>
    <cellStyle name="Hyperlink 1335" xfId="2303"/>
    <cellStyle name="Hyperlink 1336" xfId="2304"/>
    <cellStyle name="Hyperlink 1337" xfId="2305"/>
    <cellStyle name="Hyperlink 1338" xfId="2306"/>
    <cellStyle name="Hyperlink 1339" xfId="2307"/>
    <cellStyle name="Hyperlink 134" xfId="2308"/>
    <cellStyle name="Hyperlink 1340" xfId="2309"/>
    <cellStyle name="Hyperlink 1341" xfId="2310"/>
    <cellStyle name="Hyperlink 1342" xfId="2311"/>
    <cellStyle name="Hyperlink 1343" xfId="2312"/>
    <cellStyle name="Hyperlink 1344" xfId="2313"/>
    <cellStyle name="Hyperlink 1345" xfId="2314"/>
    <cellStyle name="Hyperlink 1346" xfId="2315"/>
    <cellStyle name="Hyperlink 1347" xfId="2316"/>
    <cellStyle name="Hyperlink 1348" xfId="2317"/>
    <cellStyle name="Hyperlink 1349" xfId="2318"/>
    <cellStyle name="Hyperlink 135" xfId="2319"/>
    <cellStyle name="Hyperlink 1350" xfId="2320"/>
    <cellStyle name="Hyperlink 1351" xfId="2321"/>
    <cellStyle name="Hyperlink 1352" xfId="2322"/>
    <cellStyle name="Hyperlink 1353" xfId="2323"/>
    <cellStyle name="Hyperlink 1354" xfId="2324"/>
    <cellStyle name="Hyperlink 1355" xfId="2325"/>
    <cellStyle name="Hyperlink 1356" xfId="2326"/>
    <cellStyle name="Hyperlink 1357" xfId="2327"/>
    <cellStyle name="Hyperlink 1358" xfId="2328"/>
    <cellStyle name="Hyperlink 1359" xfId="2329"/>
    <cellStyle name="Hyperlink 136" xfId="2330"/>
    <cellStyle name="Hyperlink 1360" xfId="2331"/>
    <cellStyle name="Hyperlink 1361" xfId="2332"/>
    <cellStyle name="Hyperlink 1362" xfId="2333"/>
    <cellStyle name="Hyperlink 1363" xfId="2334"/>
    <cellStyle name="Hyperlink 1364" xfId="2335"/>
    <cellStyle name="Hyperlink 1365" xfId="2336"/>
    <cellStyle name="Hyperlink 1366" xfId="2337"/>
    <cellStyle name="Hyperlink 1367" xfId="2338"/>
    <cellStyle name="Hyperlink 1368" xfId="2339"/>
    <cellStyle name="Hyperlink 1369" xfId="2340"/>
    <cellStyle name="Hyperlink 137" xfId="2341"/>
    <cellStyle name="Hyperlink 1370" xfId="2342"/>
    <cellStyle name="Hyperlink 1371" xfId="2343"/>
    <cellStyle name="Hyperlink 1372" xfId="2344"/>
    <cellStyle name="Hyperlink 1373" xfId="2345"/>
    <cellStyle name="Hyperlink 1374" xfId="2346"/>
    <cellStyle name="Hyperlink 1375" xfId="2347"/>
    <cellStyle name="Hyperlink 1376" xfId="2348"/>
    <cellStyle name="Hyperlink 1377" xfId="2349"/>
    <cellStyle name="Hyperlink 1378" xfId="2350"/>
    <cellStyle name="Hyperlink 1379" xfId="2351"/>
    <cellStyle name="Hyperlink 138" xfId="2352"/>
    <cellStyle name="Hyperlink 1380" xfId="2353"/>
    <cellStyle name="Hyperlink 1381" xfId="2354"/>
    <cellStyle name="Hyperlink 1382" xfId="2355"/>
    <cellStyle name="Hyperlink 1383" xfId="2356"/>
    <cellStyle name="Hyperlink 1384" xfId="2357"/>
    <cellStyle name="Hyperlink 1385" xfId="2358"/>
    <cellStyle name="Hyperlink 1386" xfId="2359"/>
    <cellStyle name="Hyperlink 1387" xfId="2360"/>
    <cellStyle name="Hyperlink 1388" xfId="2361"/>
    <cellStyle name="Hyperlink 1389" xfId="2362"/>
    <cellStyle name="Hyperlink 139" xfId="2363"/>
    <cellStyle name="Hyperlink 1390" xfId="2364"/>
    <cellStyle name="Hyperlink 1391" xfId="2365"/>
    <cellStyle name="Hyperlink 1392" xfId="2366"/>
    <cellStyle name="Hyperlink 1393" xfId="2367"/>
    <cellStyle name="Hyperlink 1394" xfId="2368"/>
    <cellStyle name="Hyperlink 1395" xfId="2369"/>
    <cellStyle name="Hyperlink 1396" xfId="2370"/>
    <cellStyle name="Hyperlink 1397" xfId="2371"/>
    <cellStyle name="Hyperlink 1398" xfId="2372"/>
    <cellStyle name="Hyperlink 1399" xfId="2373"/>
    <cellStyle name="Hyperlink 14" xfId="2374"/>
    <cellStyle name="Hyperlink 140" xfId="2375"/>
    <cellStyle name="Hyperlink 1400" xfId="2376"/>
    <cellStyle name="Hyperlink 1401" xfId="2377"/>
    <cellStyle name="Hyperlink 1402" xfId="2378"/>
    <cellStyle name="Hyperlink 1403" xfId="2379"/>
    <cellStyle name="Hyperlink 1404" xfId="2380"/>
    <cellStyle name="Hyperlink 1405" xfId="2381"/>
    <cellStyle name="Hyperlink 1406" xfId="2382"/>
    <cellStyle name="Hyperlink 1407" xfId="2383"/>
    <cellStyle name="Hyperlink 1408" xfId="2384"/>
    <cellStyle name="Hyperlink 1409" xfId="2385"/>
    <cellStyle name="Hyperlink 141" xfId="2386"/>
    <cellStyle name="Hyperlink 1410" xfId="2387"/>
    <cellStyle name="Hyperlink 1411" xfId="2388"/>
    <cellStyle name="Hyperlink 1412" xfId="2389"/>
    <cellStyle name="Hyperlink 1413" xfId="2390"/>
    <cellStyle name="Hyperlink 1414" xfId="2391"/>
    <cellStyle name="Hyperlink 1415" xfId="2392"/>
    <cellStyle name="Hyperlink 1416" xfId="2393"/>
    <cellStyle name="Hyperlink 1417" xfId="2394"/>
    <cellStyle name="Hyperlink 1418" xfId="2395"/>
    <cellStyle name="Hyperlink 1419" xfId="2396"/>
    <cellStyle name="Hyperlink 142" xfId="2397"/>
    <cellStyle name="Hyperlink 1420" xfId="2398"/>
    <cellStyle name="Hyperlink 1421" xfId="2399"/>
    <cellStyle name="Hyperlink 1422" xfId="2400"/>
    <cellStyle name="Hyperlink 1423" xfId="2401"/>
    <cellStyle name="Hyperlink 1424" xfId="2402"/>
    <cellStyle name="Hyperlink 1425" xfId="2403"/>
    <cellStyle name="Hyperlink 1426" xfId="2404"/>
    <cellStyle name="Hyperlink 1427" xfId="2405"/>
    <cellStyle name="Hyperlink 1428" xfId="2406"/>
    <cellStyle name="Hyperlink 1429" xfId="2407"/>
    <cellStyle name="Hyperlink 143" xfId="2408"/>
    <cellStyle name="Hyperlink 1430" xfId="2409"/>
    <cellStyle name="Hyperlink 1431" xfId="2410"/>
    <cellStyle name="Hyperlink 1432" xfId="2411"/>
    <cellStyle name="Hyperlink 1433" xfId="2412"/>
    <cellStyle name="Hyperlink 1434" xfId="2413"/>
    <cellStyle name="Hyperlink 1435" xfId="2414"/>
    <cellStyle name="Hyperlink 1436" xfId="2415"/>
    <cellStyle name="Hyperlink 1437" xfId="2416"/>
    <cellStyle name="Hyperlink 1438" xfId="2417"/>
    <cellStyle name="Hyperlink 1439" xfId="2418"/>
    <cellStyle name="Hyperlink 144" xfId="2419"/>
    <cellStyle name="Hyperlink 1440" xfId="2420"/>
    <cellStyle name="Hyperlink 1441" xfId="2421"/>
    <cellStyle name="Hyperlink 1442" xfId="2422"/>
    <cellStyle name="Hyperlink 1443" xfId="2423"/>
    <cellStyle name="Hyperlink 1444" xfId="2424"/>
    <cellStyle name="Hyperlink 1445" xfId="2425"/>
    <cellStyle name="Hyperlink 1446" xfId="2426"/>
    <cellStyle name="Hyperlink 1447" xfId="2427"/>
    <cellStyle name="Hyperlink 1448" xfId="2428"/>
    <cellStyle name="Hyperlink 1449" xfId="2429"/>
    <cellStyle name="Hyperlink 145" xfId="2430"/>
    <cellStyle name="Hyperlink 1450" xfId="2431"/>
    <cellStyle name="Hyperlink 1451" xfId="2432"/>
    <cellStyle name="Hyperlink 1452" xfId="2433"/>
    <cellStyle name="Hyperlink 1453" xfId="2434"/>
    <cellStyle name="Hyperlink 1454" xfId="2435"/>
    <cellStyle name="Hyperlink 1455" xfId="2436"/>
    <cellStyle name="Hyperlink 1456" xfId="2437"/>
    <cellStyle name="Hyperlink 1457" xfId="2438"/>
    <cellStyle name="Hyperlink 1458" xfId="2439"/>
    <cellStyle name="Hyperlink 1459" xfId="2440"/>
    <cellStyle name="Hyperlink 146" xfId="2441"/>
    <cellStyle name="Hyperlink 1460" xfId="2442"/>
    <cellStyle name="Hyperlink 1461" xfId="2443"/>
    <cellStyle name="Hyperlink 1462" xfId="2444"/>
    <cellStyle name="Hyperlink 1463" xfId="2445"/>
    <cellStyle name="Hyperlink 1464" xfId="2446"/>
    <cellStyle name="Hyperlink 1465" xfId="2447"/>
    <cellStyle name="Hyperlink 1466" xfId="2448"/>
    <cellStyle name="Hyperlink 1467" xfId="2449"/>
    <cellStyle name="Hyperlink 1468" xfId="2450"/>
    <cellStyle name="Hyperlink 1469" xfId="2451"/>
    <cellStyle name="Hyperlink 147" xfId="2452"/>
    <cellStyle name="Hyperlink 1470" xfId="2453"/>
    <cellStyle name="Hyperlink 1471" xfId="2454"/>
    <cellStyle name="Hyperlink 1472" xfId="2455"/>
    <cellStyle name="Hyperlink 1473" xfId="2456"/>
    <cellStyle name="Hyperlink 1474" xfId="2457"/>
    <cellStyle name="Hyperlink 1475" xfId="2458"/>
    <cellStyle name="Hyperlink 1476" xfId="2459"/>
    <cellStyle name="Hyperlink 1477" xfId="2460"/>
    <cellStyle name="Hyperlink 1478" xfId="2461"/>
    <cellStyle name="Hyperlink 1479" xfId="2462"/>
    <cellStyle name="Hyperlink 148" xfId="2463"/>
    <cellStyle name="Hyperlink 1480" xfId="2464"/>
    <cellStyle name="Hyperlink 1481" xfId="2465"/>
    <cellStyle name="Hyperlink 1482" xfId="2466"/>
    <cellStyle name="Hyperlink 1483" xfId="2467"/>
    <cellStyle name="Hyperlink 1484" xfId="2468"/>
    <cellStyle name="Hyperlink 1485" xfId="2469"/>
    <cellStyle name="Hyperlink 1486" xfId="2470"/>
    <cellStyle name="Hyperlink 1487" xfId="2471"/>
    <cellStyle name="Hyperlink 1488" xfId="2472"/>
    <cellStyle name="Hyperlink 1489" xfId="2473"/>
    <cellStyle name="Hyperlink 149" xfId="2474"/>
    <cellStyle name="Hyperlink 1490" xfId="2475"/>
    <cellStyle name="Hyperlink 1491" xfId="2476"/>
    <cellStyle name="Hyperlink 1492" xfId="2477"/>
    <cellStyle name="Hyperlink 1493" xfId="2478"/>
    <cellStyle name="Hyperlink 1494" xfId="2479"/>
    <cellStyle name="Hyperlink 1495" xfId="2480"/>
    <cellStyle name="Hyperlink 1496" xfId="2481"/>
    <cellStyle name="Hyperlink 1497" xfId="2482"/>
    <cellStyle name="Hyperlink 1498" xfId="2483"/>
    <cellStyle name="Hyperlink 1499" xfId="2484"/>
    <cellStyle name="Hyperlink 15" xfId="2485"/>
    <cellStyle name="Hyperlink 150" xfId="2486"/>
    <cellStyle name="Hyperlink 1500" xfId="2487"/>
    <cellStyle name="Hyperlink 1501" xfId="2488"/>
    <cellStyle name="Hyperlink 1502" xfId="2489"/>
    <cellStyle name="Hyperlink 1503" xfId="2490"/>
    <cellStyle name="Hyperlink 1504" xfId="2491"/>
    <cellStyle name="Hyperlink 1505" xfId="2492"/>
    <cellStyle name="Hyperlink 1506" xfId="2493"/>
    <cellStyle name="Hyperlink 1507" xfId="2494"/>
    <cellStyle name="Hyperlink 1508" xfId="2495"/>
    <cellStyle name="Hyperlink 1509" xfId="2496"/>
    <cellStyle name="Hyperlink 151" xfId="2497"/>
    <cellStyle name="Hyperlink 1510" xfId="2498"/>
    <cellStyle name="Hyperlink 1511" xfId="2499"/>
    <cellStyle name="Hyperlink 1512" xfId="2500"/>
    <cellStyle name="Hyperlink 1513" xfId="2501"/>
    <cellStyle name="Hyperlink 1514" xfId="2502"/>
    <cellStyle name="Hyperlink 1515" xfId="2503"/>
    <cellStyle name="Hyperlink 1516" xfId="2504"/>
    <cellStyle name="Hyperlink 1517" xfId="2505"/>
    <cellStyle name="Hyperlink 1518" xfId="2506"/>
    <cellStyle name="Hyperlink 1519" xfId="2507"/>
    <cellStyle name="Hyperlink 152" xfId="2508"/>
    <cellStyle name="Hyperlink 1520" xfId="2509"/>
    <cellStyle name="Hyperlink 1521" xfId="2510"/>
    <cellStyle name="Hyperlink 1522" xfId="2511"/>
    <cellStyle name="Hyperlink 1523" xfId="2512"/>
    <cellStyle name="Hyperlink 1524" xfId="2513"/>
    <cellStyle name="Hyperlink 1525" xfId="2514"/>
    <cellStyle name="Hyperlink 1526" xfId="2515"/>
    <cellStyle name="Hyperlink 1527" xfId="2516"/>
    <cellStyle name="Hyperlink 1528" xfId="2517"/>
    <cellStyle name="Hyperlink 1529" xfId="2518"/>
    <cellStyle name="Hyperlink 153" xfId="2519"/>
    <cellStyle name="Hyperlink 1530" xfId="2520"/>
    <cellStyle name="Hyperlink 1531" xfId="2521"/>
    <cellStyle name="Hyperlink 1532" xfId="2522"/>
    <cellStyle name="Hyperlink 1533" xfId="2523"/>
    <cellStyle name="Hyperlink 1534" xfId="2524"/>
    <cellStyle name="Hyperlink 1535" xfId="2525"/>
    <cellStyle name="Hyperlink 1536" xfId="2526"/>
    <cellStyle name="Hyperlink 1537" xfId="2527"/>
    <cellStyle name="Hyperlink 1538" xfId="2528"/>
    <cellStyle name="Hyperlink 1539" xfId="2529"/>
    <cellStyle name="Hyperlink 154" xfId="2530"/>
    <cellStyle name="Hyperlink 1540" xfId="2531"/>
    <cellStyle name="Hyperlink 1541" xfId="2532"/>
    <cellStyle name="Hyperlink 1542" xfId="2533"/>
    <cellStyle name="Hyperlink 1543" xfId="2534"/>
    <cellStyle name="Hyperlink 1544" xfId="2535"/>
    <cellStyle name="Hyperlink 1545" xfId="2536"/>
    <cellStyle name="Hyperlink 1546" xfId="2537"/>
    <cellStyle name="Hyperlink 1547" xfId="2538"/>
    <cellStyle name="Hyperlink 1548" xfId="2539"/>
    <cellStyle name="Hyperlink 1549" xfId="2540"/>
    <cellStyle name="Hyperlink 155" xfId="2541"/>
    <cellStyle name="Hyperlink 1550" xfId="2542"/>
    <cellStyle name="Hyperlink 1551" xfId="2543"/>
    <cellStyle name="Hyperlink 1552" xfId="2544"/>
    <cellStyle name="Hyperlink 1553" xfId="2545"/>
    <cellStyle name="Hyperlink 1554" xfId="2546"/>
    <cellStyle name="Hyperlink 1555" xfId="2547"/>
    <cellStyle name="Hyperlink 1556" xfId="2548"/>
    <cellStyle name="Hyperlink 1557" xfId="2549"/>
    <cellStyle name="Hyperlink 1558" xfId="2550"/>
    <cellStyle name="Hyperlink 1559" xfId="2551"/>
    <cellStyle name="Hyperlink 156" xfId="2552"/>
    <cellStyle name="Hyperlink 1560" xfId="2553"/>
    <cellStyle name="Hyperlink 1561" xfId="2554"/>
    <cellStyle name="Hyperlink 1562" xfId="2555"/>
    <cellStyle name="Hyperlink 1563" xfId="2556"/>
    <cellStyle name="Hyperlink 1564" xfId="2557"/>
    <cellStyle name="Hyperlink 1565" xfId="2558"/>
    <cellStyle name="Hyperlink 1566" xfId="2559"/>
    <cellStyle name="Hyperlink 1567" xfId="2560"/>
    <cellStyle name="Hyperlink 1568" xfId="2561"/>
    <cellStyle name="Hyperlink 1569" xfId="2562"/>
    <cellStyle name="Hyperlink 157" xfId="2563"/>
    <cellStyle name="Hyperlink 1570" xfId="2564"/>
    <cellStyle name="Hyperlink 1571" xfId="2565"/>
    <cellStyle name="Hyperlink 1572" xfId="2566"/>
    <cellStyle name="Hyperlink 1573" xfId="2567"/>
    <cellStyle name="Hyperlink 1574" xfId="2568"/>
    <cellStyle name="Hyperlink 1575" xfId="2569"/>
    <cellStyle name="Hyperlink 1576" xfId="2570"/>
    <cellStyle name="Hyperlink 1577" xfId="2571"/>
    <cellStyle name="Hyperlink 1578" xfId="2572"/>
    <cellStyle name="Hyperlink 1579" xfId="2573"/>
    <cellStyle name="Hyperlink 158" xfId="2574"/>
    <cellStyle name="Hyperlink 1580" xfId="2575"/>
    <cellStyle name="Hyperlink 1581" xfId="2576"/>
    <cellStyle name="Hyperlink 1582" xfId="2577"/>
    <cellStyle name="Hyperlink 1583" xfId="2578"/>
    <cellStyle name="Hyperlink 1584" xfId="2579"/>
    <cellStyle name="Hyperlink 1585" xfId="2580"/>
    <cellStyle name="Hyperlink 1586" xfId="2581"/>
    <cellStyle name="Hyperlink 1587" xfId="2582"/>
    <cellStyle name="Hyperlink 1588" xfId="2583"/>
    <cellStyle name="Hyperlink 1589" xfId="2584"/>
    <cellStyle name="Hyperlink 159" xfId="2585"/>
    <cellStyle name="Hyperlink 1590" xfId="2586"/>
    <cellStyle name="Hyperlink 1591" xfId="2587"/>
    <cellStyle name="Hyperlink 1592" xfId="2588"/>
    <cellStyle name="Hyperlink 1593" xfId="2589"/>
    <cellStyle name="Hyperlink 1594" xfId="2590"/>
    <cellStyle name="Hyperlink 1595" xfId="2591"/>
    <cellStyle name="Hyperlink 1596" xfId="2592"/>
    <cellStyle name="Hyperlink 1597" xfId="2593"/>
    <cellStyle name="Hyperlink 1598" xfId="2594"/>
    <cellStyle name="Hyperlink 1599" xfId="2595"/>
    <cellStyle name="Hyperlink 16" xfId="2596"/>
    <cellStyle name="Hyperlink 160" xfId="2597"/>
    <cellStyle name="Hyperlink 1600" xfId="2598"/>
    <cellStyle name="Hyperlink 1601" xfId="2599"/>
    <cellStyle name="Hyperlink 1602" xfId="2600"/>
    <cellStyle name="Hyperlink 1603" xfId="2601"/>
    <cellStyle name="Hyperlink 1604" xfId="2602"/>
    <cellStyle name="Hyperlink 1605" xfId="2603"/>
    <cellStyle name="Hyperlink 1606" xfId="2604"/>
    <cellStyle name="Hyperlink 1607" xfId="2605"/>
    <cellStyle name="Hyperlink 1608" xfId="2606"/>
    <cellStyle name="Hyperlink 1609" xfId="2607"/>
    <cellStyle name="Hyperlink 161" xfId="2608"/>
    <cellStyle name="Hyperlink 1610" xfId="2609"/>
    <cellStyle name="Hyperlink 1611" xfId="2610"/>
    <cellStyle name="Hyperlink 1612" xfId="2611"/>
    <cellStyle name="Hyperlink 1613" xfId="2612"/>
    <cellStyle name="Hyperlink 1614" xfId="2613"/>
    <cellStyle name="Hyperlink 1615" xfId="2614"/>
    <cellStyle name="Hyperlink 1616" xfId="2615"/>
    <cellStyle name="Hyperlink 1617" xfId="2616"/>
    <cellStyle name="Hyperlink 1618" xfId="2617"/>
    <cellStyle name="Hyperlink 1619" xfId="2618"/>
    <cellStyle name="Hyperlink 162" xfId="2619"/>
    <cellStyle name="Hyperlink 1620" xfId="2620"/>
    <cellStyle name="Hyperlink 1621" xfId="2621"/>
    <cellStyle name="Hyperlink 1622" xfId="2622"/>
    <cellStyle name="Hyperlink 1623" xfId="2623"/>
    <cellStyle name="Hyperlink 1624" xfId="2624"/>
    <cellStyle name="Hyperlink 1625" xfId="2625"/>
    <cellStyle name="Hyperlink 1626" xfId="2626"/>
    <cellStyle name="Hyperlink 1627" xfId="2627"/>
    <cellStyle name="Hyperlink 1628" xfId="2628"/>
    <cellStyle name="Hyperlink 1629" xfId="2629"/>
    <cellStyle name="Hyperlink 163" xfId="2630"/>
    <cellStyle name="Hyperlink 1630" xfId="2631"/>
    <cellStyle name="Hyperlink 1631" xfId="2632"/>
    <cellStyle name="Hyperlink 1632" xfId="2633"/>
    <cellStyle name="Hyperlink 1633" xfId="2634"/>
    <cellStyle name="Hyperlink 1634" xfId="2635"/>
    <cellStyle name="Hyperlink 1635" xfId="2636"/>
    <cellStyle name="Hyperlink 1636" xfId="2637"/>
    <cellStyle name="Hyperlink 1637" xfId="2638"/>
    <cellStyle name="Hyperlink 1638" xfId="2639"/>
    <cellStyle name="Hyperlink 1639" xfId="2640"/>
    <cellStyle name="Hyperlink 164" xfId="2641"/>
    <cellStyle name="Hyperlink 1640" xfId="2642"/>
    <cellStyle name="Hyperlink 1641" xfId="2643"/>
    <cellStyle name="Hyperlink 1642" xfId="2644"/>
    <cellStyle name="Hyperlink 1643" xfId="2645"/>
    <cellStyle name="Hyperlink 1644" xfId="2646"/>
    <cellStyle name="Hyperlink 1645" xfId="2647"/>
    <cellStyle name="Hyperlink 1646" xfId="2648"/>
    <cellStyle name="Hyperlink 1647" xfId="2649"/>
    <cellStyle name="Hyperlink 1648" xfId="2650"/>
    <cellStyle name="Hyperlink 1649" xfId="2651"/>
    <cellStyle name="Hyperlink 165" xfId="2652"/>
    <cellStyle name="Hyperlink 1650" xfId="2653"/>
    <cellStyle name="Hyperlink 1651" xfId="2654"/>
    <cellStyle name="Hyperlink 1652" xfId="2655"/>
    <cellStyle name="Hyperlink 1653" xfId="2656"/>
    <cellStyle name="Hyperlink 1654" xfId="2657"/>
    <cellStyle name="Hyperlink 1655" xfId="2658"/>
    <cellStyle name="Hyperlink 1656" xfId="2659"/>
    <cellStyle name="Hyperlink 1657" xfId="2660"/>
    <cellStyle name="Hyperlink 1658" xfId="2661"/>
    <cellStyle name="Hyperlink 1659" xfId="2662"/>
    <cellStyle name="Hyperlink 166" xfId="2663"/>
    <cellStyle name="Hyperlink 1660" xfId="2664"/>
    <cellStyle name="Hyperlink 1661" xfId="2665"/>
    <cellStyle name="Hyperlink 1662" xfId="2666"/>
    <cellStyle name="Hyperlink 1663" xfId="2667"/>
    <cellStyle name="Hyperlink 1664" xfId="2668"/>
    <cellStyle name="Hyperlink 1665" xfId="2669"/>
    <cellStyle name="Hyperlink 1666" xfId="2670"/>
    <cellStyle name="Hyperlink 1667" xfId="2671"/>
    <cellStyle name="Hyperlink 1668" xfId="2672"/>
    <cellStyle name="Hyperlink 1669" xfId="2673"/>
    <cellStyle name="Hyperlink 167" xfId="2674"/>
    <cellStyle name="Hyperlink 1670" xfId="2675"/>
    <cellStyle name="Hyperlink 1671" xfId="2676"/>
    <cellStyle name="Hyperlink 1672" xfId="2677"/>
    <cellStyle name="Hyperlink 1673" xfId="2678"/>
    <cellStyle name="Hyperlink 1674" xfId="2679"/>
    <cellStyle name="Hyperlink 1675" xfId="2680"/>
    <cellStyle name="Hyperlink 1676" xfId="2681"/>
    <cellStyle name="Hyperlink 1677" xfId="2682"/>
    <cellStyle name="Hyperlink 1678" xfId="2683"/>
    <cellStyle name="Hyperlink 1679" xfId="2684"/>
    <cellStyle name="Hyperlink 168" xfId="2685"/>
    <cellStyle name="Hyperlink 1680" xfId="2686"/>
    <cellStyle name="Hyperlink 1681" xfId="2687"/>
    <cellStyle name="Hyperlink 1682" xfId="2688"/>
    <cellStyle name="Hyperlink 1683" xfId="2689"/>
    <cellStyle name="Hyperlink 1684" xfId="2690"/>
    <cellStyle name="Hyperlink 1685" xfId="2691"/>
    <cellStyle name="Hyperlink 1686" xfId="2692"/>
    <cellStyle name="Hyperlink 1687" xfId="2693"/>
    <cellStyle name="Hyperlink 1688" xfId="2694"/>
    <cellStyle name="Hyperlink 1689" xfId="2695"/>
    <cellStyle name="Hyperlink 169" xfId="2696"/>
    <cellStyle name="Hyperlink 1690" xfId="2697"/>
    <cellStyle name="Hyperlink 1691" xfId="2698"/>
    <cellStyle name="Hyperlink 1692" xfId="2699"/>
    <cellStyle name="Hyperlink 1693" xfId="2700"/>
    <cellStyle name="Hyperlink 1694" xfId="2701"/>
    <cellStyle name="Hyperlink 1695" xfId="2702"/>
    <cellStyle name="Hyperlink 1696" xfId="2703"/>
    <cellStyle name="Hyperlink 1697" xfId="2704"/>
    <cellStyle name="Hyperlink 1698" xfId="2705"/>
    <cellStyle name="Hyperlink 1699" xfId="2706"/>
    <cellStyle name="Hyperlink 17" xfId="2707"/>
    <cellStyle name="Hyperlink 170" xfId="2708"/>
    <cellStyle name="Hyperlink 1700" xfId="2709"/>
    <cellStyle name="Hyperlink 1701" xfId="2710"/>
    <cellStyle name="Hyperlink 1702" xfId="2711"/>
    <cellStyle name="Hyperlink 1703" xfId="2712"/>
    <cellStyle name="Hyperlink 1704" xfId="2713"/>
    <cellStyle name="Hyperlink 1705" xfId="2714"/>
    <cellStyle name="Hyperlink 1706" xfId="2715"/>
    <cellStyle name="Hyperlink 1707" xfId="2716"/>
    <cellStyle name="Hyperlink 1708" xfId="2717"/>
    <cellStyle name="Hyperlink 1709" xfId="2718"/>
    <cellStyle name="Hyperlink 171" xfId="2719"/>
    <cellStyle name="Hyperlink 1710" xfId="2720"/>
    <cellStyle name="Hyperlink 1711" xfId="2721"/>
    <cellStyle name="Hyperlink 1712" xfId="2722"/>
    <cellStyle name="Hyperlink 1713" xfId="2723"/>
    <cellStyle name="Hyperlink 1714" xfId="2724"/>
    <cellStyle name="Hyperlink 1715" xfId="2725"/>
    <cellStyle name="Hyperlink 1716" xfId="2726"/>
    <cellStyle name="Hyperlink 1717" xfId="2727"/>
    <cellStyle name="Hyperlink 1718" xfId="2728"/>
    <cellStyle name="Hyperlink 1719" xfId="2729"/>
    <cellStyle name="Hyperlink 172" xfId="2730"/>
    <cellStyle name="Hyperlink 1720" xfId="2731"/>
    <cellStyle name="Hyperlink 1721" xfId="2732"/>
    <cellStyle name="Hyperlink 1722" xfId="2733"/>
    <cellStyle name="Hyperlink 1723" xfId="2734"/>
    <cellStyle name="Hyperlink 1724" xfId="2735"/>
    <cellStyle name="Hyperlink 1725" xfId="2736"/>
    <cellStyle name="Hyperlink 1726" xfId="2737"/>
    <cellStyle name="Hyperlink 1727" xfId="2738"/>
    <cellStyle name="Hyperlink 1728" xfId="2739"/>
    <cellStyle name="Hyperlink 1729" xfId="2740"/>
    <cellStyle name="Hyperlink 173" xfId="2741"/>
    <cellStyle name="Hyperlink 1730" xfId="2742"/>
    <cellStyle name="Hyperlink 1731" xfId="2743"/>
    <cellStyle name="Hyperlink 1732" xfId="2744"/>
    <cellStyle name="Hyperlink 1733" xfId="2745"/>
    <cellStyle name="Hyperlink 1734" xfId="2746"/>
    <cellStyle name="Hyperlink 1735" xfId="2747"/>
    <cellStyle name="Hyperlink 1736" xfId="2748"/>
    <cellStyle name="Hyperlink 1737" xfId="2749"/>
    <cellStyle name="Hyperlink 1738" xfId="2750"/>
    <cellStyle name="Hyperlink 1739" xfId="2751"/>
    <cellStyle name="Hyperlink 174" xfId="2752"/>
    <cellStyle name="Hyperlink 1740" xfId="2753"/>
    <cellStyle name="Hyperlink 1741" xfId="2754"/>
    <cellStyle name="Hyperlink 1742" xfId="2755"/>
    <cellStyle name="Hyperlink 1743" xfId="2756"/>
    <cellStyle name="Hyperlink 1744" xfId="2757"/>
    <cellStyle name="Hyperlink 1745" xfId="2758"/>
    <cellStyle name="Hyperlink 1746" xfId="2759"/>
    <cellStyle name="Hyperlink 1747" xfId="2760"/>
    <cellStyle name="Hyperlink 1748" xfId="2761"/>
    <cellStyle name="Hyperlink 1749" xfId="2762"/>
    <cellStyle name="Hyperlink 175" xfId="2763"/>
    <cellStyle name="Hyperlink 1750" xfId="2764"/>
    <cellStyle name="Hyperlink 1751" xfId="2765"/>
    <cellStyle name="Hyperlink 1752" xfId="2766"/>
    <cellStyle name="Hyperlink 1753" xfId="2767"/>
    <cellStyle name="Hyperlink 1754" xfId="2768"/>
    <cellStyle name="Hyperlink 1755" xfId="2769"/>
    <cellStyle name="Hyperlink 1756" xfId="2770"/>
    <cellStyle name="Hyperlink 1757" xfId="2771"/>
    <cellStyle name="Hyperlink 1758" xfId="2772"/>
    <cellStyle name="Hyperlink 1759" xfId="2773"/>
    <cellStyle name="Hyperlink 176" xfId="2774"/>
    <cellStyle name="Hyperlink 1760" xfId="2775"/>
    <cellStyle name="Hyperlink 1761" xfId="2776"/>
    <cellStyle name="Hyperlink 1762" xfId="2777"/>
    <cellStyle name="Hyperlink 1763" xfId="2778"/>
    <cellStyle name="Hyperlink 1764" xfId="2779"/>
    <cellStyle name="Hyperlink 1765" xfId="2780"/>
    <cellStyle name="Hyperlink 1766" xfId="2781"/>
    <cellStyle name="Hyperlink 1767" xfId="2782"/>
    <cellStyle name="Hyperlink 1768" xfId="2783"/>
    <cellStyle name="Hyperlink 1769" xfId="2784"/>
    <cellStyle name="Hyperlink 177" xfId="2785"/>
    <cellStyle name="Hyperlink 1770" xfId="2786"/>
    <cellStyle name="Hyperlink 1771" xfId="2787"/>
    <cellStyle name="Hyperlink 1772" xfId="2788"/>
    <cellStyle name="Hyperlink 1773" xfId="2789"/>
    <cellStyle name="Hyperlink 1774" xfId="2790"/>
    <cellStyle name="Hyperlink 1775" xfId="2791"/>
    <cellStyle name="Hyperlink 1776" xfId="2792"/>
    <cellStyle name="Hyperlink 1777" xfId="2793"/>
    <cellStyle name="Hyperlink 1778" xfId="2794"/>
    <cellStyle name="Hyperlink 1779" xfId="2795"/>
    <cellStyle name="Hyperlink 178" xfId="2796"/>
    <cellStyle name="Hyperlink 1780" xfId="2797"/>
    <cellStyle name="Hyperlink 1781" xfId="2798"/>
    <cellStyle name="Hyperlink 1782" xfId="2799"/>
    <cellStyle name="Hyperlink 1783" xfId="2800"/>
    <cellStyle name="Hyperlink 1784" xfId="2801"/>
    <cellStyle name="Hyperlink 1785" xfId="2802"/>
    <cellStyle name="Hyperlink 1786" xfId="2803"/>
    <cellStyle name="Hyperlink 1787" xfId="2804"/>
    <cellStyle name="Hyperlink 1788" xfId="2805"/>
    <cellStyle name="Hyperlink 1789" xfId="2806"/>
    <cellStyle name="Hyperlink 179" xfId="2807"/>
    <cellStyle name="Hyperlink 1790" xfId="2808"/>
    <cellStyle name="Hyperlink 1791" xfId="2809"/>
    <cellStyle name="Hyperlink 1792" xfId="2810"/>
    <cellStyle name="Hyperlink 1793" xfId="2811"/>
    <cellStyle name="Hyperlink 1794" xfId="2812"/>
    <cellStyle name="Hyperlink 1795" xfId="2813"/>
    <cellStyle name="Hyperlink 1796" xfId="2814"/>
    <cellStyle name="Hyperlink 1797" xfId="2815"/>
    <cellStyle name="Hyperlink 1798" xfId="2816"/>
    <cellStyle name="Hyperlink 1799" xfId="2817"/>
    <cellStyle name="Hyperlink 18" xfId="2818"/>
    <cellStyle name="Hyperlink 180" xfId="2819"/>
    <cellStyle name="Hyperlink 1800" xfId="2820"/>
    <cellStyle name="Hyperlink 1801" xfId="2821"/>
    <cellStyle name="Hyperlink 1802" xfId="2822"/>
    <cellStyle name="Hyperlink 1803" xfId="2823"/>
    <cellStyle name="Hyperlink 1804" xfId="2824"/>
    <cellStyle name="Hyperlink 1805" xfId="2825"/>
    <cellStyle name="Hyperlink 1806" xfId="2826"/>
    <cellStyle name="Hyperlink 1807" xfId="2827"/>
    <cellStyle name="Hyperlink 1808" xfId="2828"/>
    <cellStyle name="Hyperlink 1809" xfId="2829"/>
    <cellStyle name="Hyperlink 181" xfId="2830"/>
    <cellStyle name="Hyperlink 1810" xfId="2831"/>
    <cellStyle name="Hyperlink 1811" xfId="2832"/>
    <cellStyle name="Hyperlink 1812" xfId="2833"/>
    <cellStyle name="Hyperlink 1813" xfId="2834"/>
    <cellStyle name="Hyperlink 1814" xfId="2835"/>
    <cellStyle name="Hyperlink 1815" xfId="2836"/>
    <cellStyle name="Hyperlink 1816" xfId="2837"/>
    <cellStyle name="Hyperlink 1817" xfId="2838"/>
    <cellStyle name="Hyperlink 1818" xfId="2839"/>
    <cellStyle name="Hyperlink 1819" xfId="2840"/>
    <cellStyle name="Hyperlink 182" xfId="2841"/>
    <cellStyle name="Hyperlink 1820" xfId="2842"/>
    <cellStyle name="Hyperlink 1821" xfId="2843"/>
    <cellStyle name="Hyperlink 1822" xfId="2844"/>
    <cellStyle name="Hyperlink 1823" xfId="2845"/>
    <cellStyle name="Hyperlink 1824" xfId="2846"/>
    <cellStyle name="Hyperlink 1825" xfId="2847"/>
    <cellStyle name="Hyperlink 1826" xfId="2848"/>
    <cellStyle name="Hyperlink 1827" xfId="2849"/>
    <cellStyle name="Hyperlink 1828" xfId="2850"/>
    <cellStyle name="Hyperlink 1829" xfId="2851"/>
    <cellStyle name="Hyperlink 183" xfId="2852"/>
    <cellStyle name="Hyperlink 1830" xfId="2853"/>
    <cellStyle name="Hyperlink 1831" xfId="2854"/>
    <cellStyle name="Hyperlink 1832" xfId="2855"/>
    <cellStyle name="Hyperlink 1833" xfId="2856"/>
    <cellStyle name="Hyperlink 1834" xfId="2857"/>
    <cellStyle name="Hyperlink 1835" xfId="2858"/>
    <cellStyle name="Hyperlink 1836" xfId="2859"/>
    <cellStyle name="Hyperlink 1837" xfId="2860"/>
    <cellStyle name="Hyperlink 1838" xfId="2861"/>
    <cellStyle name="Hyperlink 1839" xfId="2862"/>
    <cellStyle name="Hyperlink 184" xfId="2863"/>
    <cellStyle name="Hyperlink 1840" xfId="2864"/>
    <cellStyle name="Hyperlink 1841" xfId="2865"/>
    <cellStyle name="Hyperlink 1842" xfId="2866"/>
    <cellStyle name="Hyperlink 1843" xfId="2867"/>
    <cellStyle name="Hyperlink 1844" xfId="2868"/>
    <cellStyle name="Hyperlink 1845" xfId="2869"/>
    <cellStyle name="Hyperlink 1846" xfId="2870"/>
    <cellStyle name="Hyperlink 1847" xfId="2871"/>
    <cellStyle name="Hyperlink 1848" xfId="2872"/>
    <cellStyle name="Hyperlink 1849" xfId="2873"/>
    <cellStyle name="Hyperlink 185" xfId="2874"/>
    <cellStyle name="Hyperlink 1850" xfId="2875"/>
    <cellStyle name="Hyperlink 1851" xfId="2876"/>
    <cellStyle name="Hyperlink 1852" xfId="2877"/>
    <cellStyle name="Hyperlink 1853" xfId="2878"/>
    <cellStyle name="Hyperlink 1854" xfId="2879"/>
    <cellStyle name="Hyperlink 1855" xfId="2880"/>
    <cellStyle name="Hyperlink 1856" xfId="2881"/>
    <cellStyle name="Hyperlink 1857" xfId="2882"/>
    <cellStyle name="Hyperlink 1858" xfId="2883"/>
    <cellStyle name="Hyperlink 1859" xfId="2884"/>
    <cellStyle name="Hyperlink 186" xfId="2885"/>
    <cellStyle name="Hyperlink 1860" xfId="2886"/>
    <cellStyle name="Hyperlink 1861" xfId="2887"/>
    <cellStyle name="Hyperlink 1862" xfId="2888"/>
    <cellStyle name="Hyperlink 1863" xfId="2889"/>
    <cellStyle name="Hyperlink 1864" xfId="2890"/>
    <cellStyle name="Hyperlink 1865" xfId="2891"/>
    <cellStyle name="Hyperlink 1866" xfId="2892"/>
    <cellStyle name="Hyperlink 1867" xfId="2893"/>
    <cellStyle name="Hyperlink 1868" xfId="2894"/>
    <cellStyle name="Hyperlink 1869" xfId="2895"/>
    <cellStyle name="Hyperlink 187" xfId="2896"/>
    <cellStyle name="Hyperlink 1870" xfId="2897"/>
    <cellStyle name="Hyperlink 1871" xfId="2898"/>
    <cellStyle name="Hyperlink 1872" xfId="2899"/>
    <cellStyle name="Hyperlink 1873" xfId="2900"/>
    <cellStyle name="Hyperlink 1874" xfId="2901"/>
    <cellStyle name="Hyperlink 1875" xfId="2902"/>
    <cellStyle name="Hyperlink 1876" xfId="2903"/>
    <cellStyle name="Hyperlink 1877" xfId="2904"/>
    <cellStyle name="Hyperlink 1878" xfId="2905"/>
    <cellStyle name="Hyperlink 1879" xfId="2906"/>
    <cellStyle name="Hyperlink 188" xfId="2907"/>
    <cellStyle name="Hyperlink 1880" xfId="2908"/>
    <cellStyle name="Hyperlink 1881" xfId="2909"/>
    <cellStyle name="Hyperlink 1882" xfId="2910"/>
    <cellStyle name="Hyperlink 1883" xfId="2911"/>
    <cellStyle name="Hyperlink 1884" xfId="2912"/>
    <cellStyle name="Hyperlink 1885" xfId="2913"/>
    <cellStyle name="Hyperlink 1886" xfId="2914"/>
    <cellStyle name="Hyperlink 1887" xfId="2915"/>
    <cellStyle name="Hyperlink 1888" xfId="2916"/>
    <cellStyle name="Hyperlink 1889" xfId="2917"/>
    <cellStyle name="Hyperlink 189" xfId="2918"/>
    <cellStyle name="Hyperlink 1890" xfId="2919"/>
    <cellStyle name="Hyperlink 1891" xfId="2920"/>
    <cellStyle name="Hyperlink 1892" xfId="2921"/>
    <cellStyle name="Hyperlink 1893" xfId="2922"/>
    <cellStyle name="Hyperlink 19" xfId="2923"/>
    <cellStyle name="Hyperlink 190" xfId="2924"/>
    <cellStyle name="Hyperlink 191" xfId="2925"/>
    <cellStyle name="Hyperlink 192" xfId="2926"/>
    <cellStyle name="Hyperlink 193" xfId="2927"/>
    <cellStyle name="Hyperlink 194" xfId="2928"/>
    <cellStyle name="Hyperlink 195" xfId="2929"/>
    <cellStyle name="Hyperlink 196" xfId="2930"/>
    <cellStyle name="Hyperlink 197" xfId="2931"/>
    <cellStyle name="Hyperlink 198" xfId="2932"/>
    <cellStyle name="Hyperlink 199" xfId="2933"/>
    <cellStyle name="Hyperlink 2" xfId="2934"/>
    <cellStyle name="Hyperlink 2 2" xfId="2935"/>
    <cellStyle name="Hyperlink 2 2 2" xfId="2936"/>
    <cellStyle name="Hyperlink 2 3" xfId="2937"/>
    <cellStyle name="Hyperlink 20" xfId="2938"/>
    <cellStyle name="Hyperlink 200" xfId="2939"/>
    <cellStyle name="Hyperlink 201" xfId="2940"/>
    <cellStyle name="Hyperlink 202" xfId="2941"/>
    <cellStyle name="Hyperlink 203" xfId="2942"/>
    <cellStyle name="Hyperlink 204" xfId="2943"/>
    <cellStyle name="Hyperlink 205" xfId="2944"/>
    <cellStyle name="Hyperlink 206" xfId="2945"/>
    <cellStyle name="Hyperlink 207" xfId="2946"/>
    <cellStyle name="Hyperlink 208" xfId="2947"/>
    <cellStyle name="Hyperlink 209" xfId="2948"/>
    <cellStyle name="Hyperlink 21" xfId="2949"/>
    <cellStyle name="Hyperlink 210" xfId="2950"/>
    <cellStyle name="Hyperlink 211" xfId="2951"/>
    <cellStyle name="Hyperlink 212" xfId="2952"/>
    <cellStyle name="Hyperlink 213" xfId="2953"/>
    <cellStyle name="Hyperlink 214" xfId="2954"/>
    <cellStyle name="Hyperlink 215" xfId="2955"/>
    <cellStyle name="Hyperlink 216" xfId="2956"/>
    <cellStyle name="Hyperlink 217" xfId="2957"/>
    <cellStyle name="Hyperlink 218" xfId="2958"/>
    <cellStyle name="Hyperlink 219" xfId="2959"/>
    <cellStyle name="Hyperlink 22" xfId="2960"/>
    <cellStyle name="Hyperlink 220" xfId="2961"/>
    <cellStyle name="Hyperlink 221" xfId="2962"/>
    <cellStyle name="Hyperlink 222" xfId="2963"/>
    <cellStyle name="Hyperlink 223" xfId="2964"/>
    <cellStyle name="Hyperlink 224" xfId="2965"/>
    <cellStyle name="Hyperlink 225" xfId="2966"/>
    <cellStyle name="Hyperlink 226" xfId="2967"/>
    <cellStyle name="Hyperlink 227" xfId="2968"/>
    <cellStyle name="Hyperlink 228" xfId="2969"/>
    <cellStyle name="Hyperlink 229" xfId="2970"/>
    <cellStyle name="Hyperlink 23" xfId="2971"/>
    <cellStyle name="Hyperlink 230" xfId="2972"/>
    <cellStyle name="Hyperlink 231" xfId="2973"/>
    <cellStyle name="Hyperlink 232" xfId="2974"/>
    <cellStyle name="Hyperlink 233" xfId="2975"/>
    <cellStyle name="Hyperlink 234" xfId="2976"/>
    <cellStyle name="Hyperlink 235" xfId="2977"/>
    <cellStyle name="Hyperlink 236" xfId="2978"/>
    <cellStyle name="Hyperlink 237" xfId="2979"/>
    <cellStyle name="Hyperlink 238" xfId="2980"/>
    <cellStyle name="Hyperlink 239" xfId="2981"/>
    <cellStyle name="Hyperlink 24" xfId="2982"/>
    <cellStyle name="Hyperlink 240" xfId="2983"/>
    <cellStyle name="Hyperlink 241" xfId="2984"/>
    <cellStyle name="Hyperlink 242" xfId="2985"/>
    <cellStyle name="Hyperlink 243" xfId="2986"/>
    <cellStyle name="Hyperlink 244" xfId="2987"/>
    <cellStyle name="Hyperlink 245" xfId="2988"/>
    <cellStyle name="Hyperlink 246" xfId="2989"/>
    <cellStyle name="Hyperlink 247" xfId="2990"/>
    <cellStyle name="Hyperlink 248" xfId="2991"/>
    <cellStyle name="Hyperlink 249" xfId="2992"/>
    <cellStyle name="Hyperlink 25" xfId="2993"/>
    <cellStyle name="Hyperlink 250" xfId="2994"/>
    <cellStyle name="Hyperlink 251" xfId="2995"/>
    <cellStyle name="Hyperlink 252" xfId="2996"/>
    <cellStyle name="Hyperlink 253" xfId="2997"/>
    <cellStyle name="Hyperlink 254" xfId="2998"/>
    <cellStyle name="Hyperlink 255" xfId="2999"/>
    <cellStyle name="Hyperlink 256" xfId="3000"/>
    <cellStyle name="Hyperlink 257" xfId="3001"/>
    <cellStyle name="Hyperlink 258" xfId="3002"/>
    <cellStyle name="Hyperlink 259" xfId="3003"/>
    <cellStyle name="Hyperlink 26" xfId="3004"/>
    <cellStyle name="Hyperlink 260" xfId="3005"/>
    <cellStyle name="Hyperlink 261" xfId="3006"/>
    <cellStyle name="Hyperlink 262" xfId="3007"/>
    <cellStyle name="Hyperlink 263" xfId="3008"/>
    <cellStyle name="Hyperlink 264" xfId="3009"/>
    <cellStyle name="Hyperlink 265" xfId="3010"/>
    <cellStyle name="Hyperlink 266" xfId="3011"/>
    <cellStyle name="Hyperlink 267" xfId="3012"/>
    <cellStyle name="Hyperlink 268" xfId="3013"/>
    <cellStyle name="Hyperlink 269" xfId="3014"/>
    <cellStyle name="Hyperlink 27" xfId="3015"/>
    <cellStyle name="Hyperlink 270" xfId="3016"/>
    <cellStyle name="Hyperlink 271" xfId="3017"/>
    <cellStyle name="Hyperlink 272" xfId="3018"/>
    <cellStyle name="Hyperlink 273" xfId="3019"/>
    <cellStyle name="Hyperlink 274" xfId="3020"/>
    <cellStyle name="Hyperlink 275" xfId="3021"/>
    <cellStyle name="Hyperlink 276" xfId="3022"/>
    <cellStyle name="Hyperlink 277" xfId="3023"/>
    <cellStyle name="Hyperlink 278" xfId="3024"/>
    <cellStyle name="Hyperlink 279" xfId="3025"/>
    <cellStyle name="Hyperlink 28" xfId="3026"/>
    <cellStyle name="Hyperlink 280" xfId="3027"/>
    <cellStyle name="Hyperlink 281" xfId="3028"/>
    <cellStyle name="Hyperlink 282" xfId="3029"/>
    <cellStyle name="Hyperlink 283" xfId="3030"/>
    <cellStyle name="Hyperlink 284" xfId="3031"/>
    <cellStyle name="Hyperlink 285" xfId="3032"/>
    <cellStyle name="Hyperlink 286" xfId="3033"/>
    <cellStyle name="Hyperlink 287" xfId="3034"/>
    <cellStyle name="Hyperlink 288" xfId="3035"/>
    <cellStyle name="Hyperlink 289" xfId="3036"/>
    <cellStyle name="Hyperlink 29" xfId="3037"/>
    <cellStyle name="Hyperlink 290" xfId="3038"/>
    <cellStyle name="Hyperlink 291" xfId="3039"/>
    <cellStyle name="Hyperlink 292" xfId="3040"/>
    <cellStyle name="Hyperlink 293" xfId="3041"/>
    <cellStyle name="Hyperlink 294" xfId="3042"/>
    <cellStyle name="Hyperlink 295" xfId="3043"/>
    <cellStyle name="Hyperlink 296" xfId="3044"/>
    <cellStyle name="Hyperlink 297" xfId="3045"/>
    <cellStyle name="Hyperlink 298" xfId="3046"/>
    <cellStyle name="Hyperlink 299" xfId="3047"/>
    <cellStyle name="Hyperlink 3" xfId="3048"/>
    <cellStyle name="Hyperlink 30" xfId="3049"/>
    <cellStyle name="Hyperlink 300" xfId="3050"/>
    <cellStyle name="Hyperlink 301" xfId="3051"/>
    <cellStyle name="Hyperlink 302" xfId="3052"/>
    <cellStyle name="Hyperlink 303" xfId="3053"/>
    <cellStyle name="Hyperlink 304" xfId="3054"/>
    <cellStyle name="Hyperlink 305" xfId="3055"/>
    <cellStyle name="Hyperlink 306" xfId="3056"/>
    <cellStyle name="Hyperlink 307" xfId="3057"/>
    <cellStyle name="Hyperlink 308" xfId="3058"/>
    <cellStyle name="Hyperlink 309" xfId="3059"/>
    <cellStyle name="Hyperlink 31" xfId="3060"/>
    <cellStyle name="Hyperlink 310" xfId="3061"/>
    <cellStyle name="Hyperlink 311" xfId="3062"/>
    <cellStyle name="Hyperlink 312" xfId="3063"/>
    <cellStyle name="Hyperlink 313" xfId="3064"/>
    <cellStyle name="Hyperlink 314" xfId="3065"/>
    <cellStyle name="Hyperlink 315" xfId="3066"/>
    <cellStyle name="Hyperlink 316" xfId="3067"/>
    <cellStyle name="Hyperlink 317" xfId="3068"/>
    <cellStyle name="Hyperlink 318" xfId="3069"/>
    <cellStyle name="Hyperlink 319" xfId="3070"/>
    <cellStyle name="Hyperlink 32" xfId="3071"/>
    <cellStyle name="Hyperlink 320" xfId="3072"/>
    <cellStyle name="Hyperlink 321" xfId="3073"/>
    <cellStyle name="Hyperlink 322" xfId="3074"/>
    <cellStyle name="Hyperlink 323" xfId="3075"/>
    <cellStyle name="Hyperlink 324" xfId="3076"/>
    <cellStyle name="Hyperlink 325" xfId="3077"/>
    <cellStyle name="Hyperlink 326" xfId="3078"/>
    <cellStyle name="Hyperlink 327" xfId="3079"/>
    <cellStyle name="Hyperlink 328" xfId="3080"/>
    <cellStyle name="Hyperlink 329" xfId="3081"/>
    <cellStyle name="Hyperlink 33" xfId="3082"/>
    <cellStyle name="Hyperlink 330" xfId="3083"/>
    <cellStyle name="Hyperlink 331" xfId="3084"/>
    <cellStyle name="Hyperlink 332" xfId="3085"/>
    <cellStyle name="Hyperlink 333" xfId="3086"/>
    <cellStyle name="Hyperlink 334" xfId="3087"/>
    <cellStyle name="Hyperlink 335" xfId="3088"/>
    <cellStyle name="Hyperlink 336" xfId="3089"/>
    <cellStyle name="Hyperlink 337" xfId="3090"/>
    <cellStyle name="Hyperlink 338" xfId="3091"/>
    <cellStyle name="Hyperlink 339" xfId="3092"/>
    <cellStyle name="Hyperlink 34" xfId="3093"/>
    <cellStyle name="Hyperlink 340" xfId="3094"/>
    <cellStyle name="Hyperlink 341" xfId="3095"/>
    <cellStyle name="Hyperlink 342" xfId="3096"/>
    <cellStyle name="Hyperlink 343" xfId="3097"/>
    <cellStyle name="Hyperlink 344" xfId="3098"/>
    <cellStyle name="Hyperlink 345" xfId="3099"/>
    <cellStyle name="Hyperlink 346" xfId="3100"/>
    <cellStyle name="Hyperlink 347" xfId="3101"/>
    <cellStyle name="Hyperlink 348" xfId="3102"/>
    <cellStyle name="Hyperlink 349" xfId="3103"/>
    <cellStyle name="Hyperlink 35" xfId="3104"/>
    <cellStyle name="Hyperlink 350" xfId="3105"/>
    <cellStyle name="Hyperlink 351" xfId="3106"/>
    <cellStyle name="Hyperlink 352" xfId="3107"/>
    <cellStyle name="Hyperlink 353" xfId="3108"/>
    <cellStyle name="Hyperlink 354" xfId="3109"/>
    <cellStyle name="Hyperlink 355" xfId="3110"/>
    <cellStyle name="Hyperlink 356" xfId="3111"/>
    <cellStyle name="Hyperlink 357" xfId="3112"/>
    <cellStyle name="Hyperlink 358" xfId="3113"/>
    <cellStyle name="Hyperlink 359" xfId="3114"/>
    <cellStyle name="Hyperlink 36" xfId="3115"/>
    <cellStyle name="Hyperlink 360" xfId="3116"/>
    <cellStyle name="Hyperlink 361" xfId="3117"/>
    <cellStyle name="Hyperlink 362" xfId="3118"/>
    <cellStyle name="Hyperlink 363" xfId="3119"/>
    <cellStyle name="Hyperlink 364" xfId="3120"/>
    <cellStyle name="Hyperlink 365" xfId="3121"/>
    <cellStyle name="Hyperlink 366" xfId="3122"/>
    <cellStyle name="Hyperlink 367" xfId="3123"/>
    <cellStyle name="Hyperlink 368" xfId="3124"/>
    <cellStyle name="Hyperlink 369" xfId="3125"/>
    <cellStyle name="Hyperlink 37" xfId="3126"/>
    <cellStyle name="Hyperlink 370" xfId="3127"/>
    <cellStyle name="Hyperlink 371" xfId="3128"/>
    <cellStyle name="Hyperlink 372" xfId="3129"/>
    <cellStyle name="Hyperlink 373" xfId="3130"/>
    <cellStyle name="Hyperlink 374" xfId="3131"/>
    <cellStyle name="Hyperlink 375" xfId="3132"/>
    <cellStyle name="Hyperlink 376" xfId="3133"/>
    <cellStyle name="Hyperlink 377" xfId="3134"/>
    <cellStyle name="Hyperlink 378" xfId="3135"/>
    <cellStyle name="Hyperlink 379" xfId="3136"/>
    <cellStyle name="Hyperlink 38" xfId="3137"/>
    <cellStyle name="Hyperlink 380" xfId="3138"/>
    <cellStyle name="Hyperlink 381" xfId="3139"/>
    <cellStyle name="Hyperlink 382" xfId="3140"/>
    <cellStyle name="Hyperlink 383" xfId="3141"/>
    <cellStyle name="Hyperlink 384" xfId="3142"/>
    <cellStyle name="Hyperlink 385" xfId="3143"/>
    <cellStyle name="Hyperlink 386" xfId="3144"/>
    <cellStyle name="Hyperlink 387" xfId="3145"/>
    <cellStyle name="Hyperlink 388" xfId="3146"/>
    <cellStyle name="Hyperlink 389" xfId="3147"/>
    <cellStyle name="Hyperlink 39" xfId="3148"/>
    <cellStyle name="Hyperlink 390" xfId="3149"/>
    <cellStyle name="Hyperlink 391" xfId="3150"/>
    <cellStyle name="Hyperlink 392" xfId="3151"/>
    <cellStyle name="Hyperlink 393" xfId="3152"/>
    <cellStyle name="Hyperlink 394" xfId="3153"/>
    <cellStyle name="Hyperlink 395" xfId="3154"/>
    <cellStyle name="Hyperlink 396" xfId="3155"/>
    <cellStyle name="Hyperlink 397" xfId="3156"/>
    <cellStyle name="Hyperlink 398" xfId="3157"/>
    <cellStyle name="Hyperlink 399" xfId="3158"/>
    <cellStyle name="Hyperlink 4" xfId="3159"/>
    <cellStyle name="Hyperlink 4 2" xfId="3160"/>
    <cellStyle name="Hyperlink 40" xfId="3161"/>
    <cellStyle name="Hyperlink 400" xfId="3162"/>
    <cellStyle name="Hyperlink 401" xfId="3163"/>
    <cellStyle name="Hyperlink 402" xfId="3164"/>
    <cellStyle name="Hyperlink 403" xfId="3165"/>
    <cellStyle name="Hyperlink 404" xfId="3166"/>
    <cellStyle name="Hyperlink 405" xfId="3167"/>
    <cellStyle name="Hyperlink 406" xfId="3168"/>
    <cellStyle name="Hyperlink 407" xfId="3169"/>
    <cellStyle name="Hyperlink 408" xfId="3170"/>
    <cellStyle name="Hyperlink 409" xfId="3171"/>
    <cellStyle name="Hyperlink 41" xfId="3172"/>
    <cellStyle name="Hyperlink 410" xfId="3173"/>
    <cellStyle name="Hyperlink 411" xfId="3174"/>
    <cellStyle name="Hyperlink 412" xfId="3175"/>
    <cellStyle name="Hyperlink 413" xfId="3176"/>
    <cellStyle name="Hyperlink 414" xfId="3177"/>
    <cellStyle name="Hyperlink 415" xfId="3178"/>
    <cellStyle name="Hyperlink 416" xfId="3179"/>
    <cellStyle name="Hyperlink 417" xfId="3180"/>
    <cellStyle name="Hyperlink 418" xfId="3181"/>
    <cellStyle name="Hyperlink 419" xfId="3182"/>
    <cellStyle name="Hyperlink 42" xfId="3183"/>
    <cellStyle name="Hyperlink 420" xfId="3184"/>
    <cellStyle name="Hyperlink 421" xfId="3185"/>
    <cellStyle name="Hyperlink 422" xfId="3186"/>
    <cellStyle name="Hyperlink 423" xfId="3187"/>
    <cellStyle name="Hyperlink 424" xfId="3188"/>
    <cellStyle name="Hyperlink 425" xfId="3189"/>
    <cellStyle name="Hyperlink 426" xfId="3190"/>
    <cellStyle name="Hyperlink 427" xfId="3191"/>
    <cellStyle name="Hyperlink 428" xfId="3192"/>
    <cellStyle name="Hyperlink 429" xfId="3193"/>
    <cellStyle name="Hyperlink 43" xfId="3194"/>
    <cellStyle name="Hyperlink 430" xfId="3195"/>
    <cellStyle name="Hyperlink 431" xfId="3196"/>
    <cellStyle name="Hyperlink 432" xfId="3197"/>
    <cellStyle name="Hyperlink 433" xfId="3198"/>
    <cellStyle name="Hyperlink 434" xfId="3199"/>
    <cellStyle name="Hyperlink 435" xfId="3200"/>
    <cellStyle name="Hyperlink 436" xfId="3201"/>
    <cellStyle name="Hyperlink 437" xfId="3202"/>
    <cellStyle name="Hyperlink 438" xfId="3203"/>
    <cellStyle name="Hyperlink 439" xfId="3204"/>
    <cellStyle name="Hyperlink 44" xfId="3205"/>
    <cellStyle name="Hyperlink 440" xfId="3206"/>
    <cellStyle name="Hyperlink 441" xfId="3207"/>
    <cellStyle name="Hyperlink 442" xfId="3208"/>
    <cellStyle name="Hyperlink 443" xfId="3209"/>
    <cellStyle name="Hyperlink 444" xfId="3210"/>
    <cellStyle name="Hyperlink 445" xfId="3211"/>
    <cellStyle name="Hyperlink 446" xfId="3212"/>
    <cellStyle name="Hyperlink 447" xfId="3213"/>
    <cellStyle name="Hyperlink 448" xfId="3214"/>
    <cellStyle name="Hyperlink 449" xfId="3215"/>
    <cellStyle name="Hyperlink 45" xfId="3216"/>
    <cellStyle name="Hyperlink 450" xfId="3217"/>
    <cellStyle name="Hyperlink 451" xfId="3218"/>
    <cellStyle name="Hyperlink 452" xfId="3219"/>
    <cellStyle name="Hyperlink 453" xfId="3220"/>
    <cellStyle name="Hyperlink 454" xfId="3221"/>
    <cellStyle name="Hyperlink 455" xfId="3222"/>
    <cellStyle name="Hyperlink 456" xfId="3223"/>
    <cellStyle name="Hyperlink 457" xfId="3224"/>
    <cellStyle name="Hyperlink 458" xfId="3225"/>
    <cellStyle name="Hyperlink 459" xfId="3226"/>
    <cellStyle name="Hyperlink 46" xfId="3227"/>
    <cellStyle name="Hyperlink 460" xfId="3228"/>
    <cellStyle name="Hyperlink 461" xfId="3229"/>
    <cellStyle name="Hyperlink 462" xfId="3230"/>
    <cellStyle name="Hyperlink 463" xfId="3231"/>
    <cellStyle name="Hyperlink 464" xfId="3232"/>
    <cellStyle name="Hyperlink 465" xfId="3233"/>
    <cellStyle name="Hyperlink 466" xfId="3234"/>
    <cellStyle name="Hyperlink 467" xfId="3235"/>
    <cellStyle name="Hyperlink 468" xfId="3236"/>
    <cellStyle name="Hyperlink 469" xfId="3237"/>
    <cellStyle name="Hyperlink 47" xfId="3238"/>
    <cellStyle name="Hyperlink 470" xfId="3239"/>
    <cellStyle name="Hyperlink 471" xfId="3240"/>
    <cellStyle name="Hyperlink 472" xfId="3241"/>
    <cellStyle name="Hyperlink 473" xfId="3242"/>
    <cellStyle name="Hyperlink 474" xfId="3243"/>
    <cellStyle name="Hyperlink 475" xfId="3244"/>
    <cellStyle name="Hyperlink 476" xfId="3245"/>
    <cellStyle name="Hyperlink 477" xfId="3246"/>
    <cellStyle name="Hyperlink 478" xfId="3247"/>
    <cellStyle name="Hyperlink 479" xfId="3248"/>
    <cellStyle name="Hyperlink 48" xfId="3249"/>
    <cellStyle name="Hyperlink 480" xfId="3250"/>
    <cellStyle name="Hyperlink 481" xfId="3251"/>
    <cellStyle name="Hyperlink 482" xfId="3252"/>
    <cellStyle name="Hyperlink 483" xfId="3253"/>
    <cellStyle name="Hyperlink 484" xfId="3254"/>
    <cellStyle name="Hyperlink 485" xfId="3255"/>
    <cellStyle name="Hyperlink 486" xfId="3256"/>
    <cellStyle name="Hyperlink 487" xfId="3257"/>
    <cellStyle name="Hyperlink 488" xfId="3258"/>
    <cellStyle name="Hyperlink 489" xfId="3259"/>
    <cellStyle name="Hyperlink 49" xfId="3260"/>
    <cellStyle name="Hyperlink 490" xfId="3261"/>
    <cellStyle name="Hyperlink 491" xfId="3262"/>
    <cellStyle name="Hyperlink 492" xfId="3263"/>
    <cellStyle name="Hyperlink 493" xfId="3264"/>
    <cellStyle name="Hyperlink 494" xfId="3265"/>
    <cellStyle name="Hyperlink 495" xfId="3266"/>
    <cellStyle name="Hyperlink 496" xfId="3267"/>
    <cellStyle name="Hyperlink 497" xfId="3268"/>
    <cellStyle name="Hyperlink 498" xfId="3269"/>
    <cellStyle name="Hyperlink 499" xfId="3270"/>
    <cellStyle name="Hyperlink 5" xfId="3271"/>
    <cellStyle name="Hyperlink 50" xfId="3272"/>
    <cellStyle name="Hyperlink 500" xfId="3273"/>
    <cellStyle name="Hyperlink 501" xfId="3274"/>
    <cellStyle name="Hyperlink 502" xfId="3275"/>
    <cellStyle name="Hyperlink 503" xfId="3276"/>
    <cellStyle name="Hyperlink 504" xfId="3277"/>
    <cellStyle name="Hyperlink 505" xfId="3278"/>
    <cellStyle name="Hyperlink 506" xfId="3279"/>
    <cellStyle name="Hyperlink 507" xfId="3280"/>
    <cellStyle name="Hyperlink 508" xfId="3281"/>
    <cellStyle name="Hyperlink 509" xfId="3282"/>
    <cellStyle name="Hyperlink 51" xfId="3283"/>
    <cellStyle name="Hyperlink 510" xfId="3284"/>
    <cellStyle name="Hyperlink 511" xfId="3285"/>
    <cellStyle name="Hyperlink 512" xfId="3286"/>
    <cellStyle name="Hyperlink 513" xfId="3287"/>
    <cellStyle name="Hyperlink 514" xfId="3288"/>
    <cellStyle name="Hyperlink 515" xfId="3289"/>
    <cellStyle name="Hyperlink 516" xfId="3290"/>
    <cellStyle name="Hyperlink 517" xfId="3291"/>
    <cellStyle name="Hyperlink 518" xfId="3292"/>
    <cellStyle name="Hyperlink 519" xfId="3293"/>
    <cellStyle name="Hyperlink 52" xfId="3294"/>
    <cellStyle name="Hyperlink 520" xfId="3295"/>
    <cellStyle name="Hyperlink 521" xfId="3296"/>
    <cellStyle name="Hyperlink 522" xfId="3297"/>
    <cellStyle name="Hyperlink 523" xfId="3298"/>
    <cellStyle name="Hyperlink 524" xfId="3299"/>
    <cellStyle name="Hyperlink 525" xfId="3300"/>
    <cellStyle name="Hyperlink 526" xfId="3301"/>
    <cellStyle name="Hyperlink 527" xfId="3302"/>
    <cellStyle name="Hyperlink 528" xfId="3303"/>
    <cellStyle name="Hyperlink 529" xfId="3304"/>
    <cellStyle name="Hyperlink 53" xfId="3305"/>
    <cellStyle name="Hyperlink 530" xfId="3306"/>
    <cellStyle name="Hyperlink 531" xfId="3307"/>
    <cellStyle name="Hyperlink 532" xfId="3308"/>
    <cellStyle name="Hyperlink 533" xfId="3309"/>
    <cellStyle name="Hyperlink 534" xfId="3310"/>
    <cellStyle name="Hyperlink 535" xfId="3311"/>
    <cellStyle name="Hyperlink 536" xfId="3312"/>
    <cellStyle name="Hyperlink 537" xfId="3313"/>
    <cellStyle name="Hyperlink 538" xfId="3314"/>
    <cellStyle name="Hyperlink 539" xfId="3315"/>
    <cellStyle name="Hyperlink 54" xfId="3316"/>
    <cellStyle name="Hyperlink 540" xfId="3317"/>
    <cellStyle name="Hyperlink 541" xfId="3318"/>
    <cellStyle name="Hyperlink 542" xfId="3319"/>
    <cellStyle name="Hyperlink 543" xfId="3320"/>
    <cellStyle name="Hyperlink 544" xfId="3321"/>
    <cellStyle name="Hyperlink 545" xfId="3322"/>
    <cellStyle name="Hyperlink 546" xfId="3323"/>
    <cellStyle name="Hyperlink 547" xfId="3324"/>
    <cellStyle name="Hyperlink 548" xfId="3325"/>
    <cellStyle name="Hyperlink 549" xfId="3326"/>
    <cellStyle name="Hyperlink 55" xfId="3327"/>
    <cellStyle name="Hyperlink 550" xfId="3328"/>
    <cellStyle name="Hyperlink 551" xfId="3329"/>
    <cellStyle name="Hyperlink 552" xfId="3330"/>
    <cellStyle name="Hyperlink 553" xfId="3331"/>
    <cellStyle name="Hyperlink 554" xfId="3332"/>
    <cellStyle name="Hyperlink 555" xfId="3333"/>
    <cellStyle name="Hyperlink 556" xfId="3334"/>
    <cellStyle name="Hyperlink 557" xfId="3335"/>
    <cellStyle name="Hyperlink 558" xfId="3336"/>
    <cellStyle name="Hyperlink 559" xfId="3337"/>
    <cellStyle name="Hyperlink 56" xfId="3338"/>
    <cellStyle name="Hyperlink 560" xfId="3339"/>
    <cellStyle name="Hyperlink 561" xfId="3340"/>
    <cellStyle name="Hyperlink 562" xfId="3341"/>
    <cellStyle name="Hyperlink 563" xfId="3342"/>
    <cellStyle name="Hyperlink 564" xfId="3343"/>
    <cellStyle name="Hyperlink 565" xfId="3344"/>
    <cellStyle name="Hyperlink 566" xfId="3345"/>
    <cellStyle name="Hyperlink 567" xfId="3346"/>
    <cellStyle name="Hyperlink 568" xfId="3347"/>
    <cellStyle name="Hyperlink 569" xfId="3348"/>
    <cellStyle name="Hyperlink 57" xfId="3349"/>
    <cellStyle name="Hyperlink 570" xfId="3350"/>
    <cellStyle name="Hyperlink 571" xfId="3351"/>
    <cellStyle name="Hyperlink 572" xfId="3352"/>
    <cellStyle name="Hyperlink 573" xfId="3353"/>
    <cellStyle name="Hyperlink 574" xfId="3354"/>
    <cellStyle name="Hyperlink 575" xfId="3355"/>
    <cellStyle name="Hyperlink 576" xfId="3356"/>
    <cellStyle name="Hyperlink 577" xfId="3357"/>
    <cellStyle name="Hyperlink 578" xfId="3358"/>
    <cellStyle name="Hyperlink 579" xfId="3359"/>
    <cellStyle name="Hyperlink 58" xfId="3360"/>
    <cellStyle name="Hyperlink 580" xfId="3361"/>
    <cellStyle name="Hyperlink 581" xfId="3362"/>
    <cellStyle name="Hyperlink 582" xfId="3363"/>
    <cellStyle name="Hyperlink 583" xfId="3364"/>
    <cellStyle name="Hyperlink 584" xfId="3365"/>
    <cellStyle name="Hyperlink 585" xfId="3366"/>
    <cellStyle name="Hyperlink 586" xfId="3367"/>
    <cellStyle name="Hyperlink 587" xfId="3368"/>
    <cellStyle name="Hyperlink 588" xfId="3369"/>
    <cellStyle name="Hyperlink 589" xfId="3370"/>
    <cellStyle name="Hyperlink 59" xfId="3371"/>
    <cellStyle name="Hyperlink 590" xfId="3372"/>
    <cellStyle name="Hyperlink 591" xfId="3373"/>
    <cellStyle name="Hyperlink 592" xfId="3374"/>
    <cellStyle name="Hyperlink 593" xfId="3375"/>
    <cellStyle name="Hyperlink 594" xfId="3376"/>
    <cellStyle name="Hyperlink 595" xfId="3377"/>
    <cellStyle name="Hyperlink 596" xfId="3378"/>
    <cellStyle name="Hyperlink 597" xfId="3379"/>
    <cellStyle name="Hyperlink 598" xfId="3380"/>
    <cellStyle name="Hyperlink 599" xfId="3381"/>
    <cellStyle name="Hyperlink 6" xfId="3382"/>
    <cellStyle name="Hyperlink 60" xfId="3383"/>
    <cellStyle name="Hyperlink 600" xfId="3384"/>
    <cellStyle name="Hyperlink 601" xfId="3385"/>
    <cellStyle name="Hyperlink 602" xfId="3386"/>
    <cellStyle name="Hyperlink 603" xfId="3387"/>
    <cellStyle name="Hyperlink 604" xfId="3388"/>
    <cellStyle name="Hyperlink 605" xfId="3389"/>
    <cellStyle name="Hyperlink 606" xfId="3390"/>
    <cellStyle name="Hyperlink 607" xfId="3391"/>
    <cellStyle name="Hyperlink 608" xfId="3392"/>
    <cellStyle name="Hyperlink 609" xfId="3393"/>
    <cellStyle name="Hyperlink 61" xfId="3394"/>
    <cellStyle name="Hyperlink 610" xfId="3395"/>
    <cellStyle name="Hyperlink 611" xfId="3396"/>
    <cellStyle name="Hyperlink 612" xfId="3397"/>
    <cellStyle name="Hyperlink 613" xfId="3398"/>
    <cellStyle name="Hyperlink 614" xfId="3399"/>
    <cellStyle name="Hyperlink 615" xfId="3400"/>
    <cellStyle name="Hyperlink 616" xfId="3401"/>
    <cellStyle name="Hyperlink 617" xfId="3402"/>
    <cellStyle name="Hyperlink 618" xfId="3403"/>
    <cellStyle name="Hyperlink 619" xfId="3404"/>
    <cellStyle name="Hyperlink 62" xfId="3405"/>
    <cellStyle name="Hyperlink 620" xfId="3406"/>
    <cellStyle name="Hyperlink 621" xfId="3407"/>
    <cellStyle name="Hyperlink 622" xfId="3408"/>
    <cellStyle name="Hyperlink 623" xfId="3409"/>
    <cellStyle name="Hyperlink 624" xfId="3410"/>
    <cellStyle name="Hyperlink 625" xfId="3411"/>
    <cellStyle name="Hyperlink 626" xfId="3412"/>
    <cellStyle name="Hyperlink 627" xfId="3413"/>
    <cellStyle name="Hyperlink 628" xfId="3414"/>
    <cellStyle name="Hyperlink 629" xfId="3415"/>
    <cellStyle name="Hyperlink 63" xfId="3416"/>
    <cellStyle name="Hyperlink 630" xfId="3417"/>
    <cellStyle name="Hyperlink 631" xfId="3418"/>
    <cellStyle name="Hyperlink 632" xfId="3419"/>
    <cellStyle name="Hyperlink 633" xfId="3420"/>
    <cellStyle name="Hyperlink 634" xfId="3421"/>
    <cellStyle name="Hyperlink 635" xfId="3422"/>
    <cellStyle name="Hyperlink 636" xfId="3423"/>
    <cellStyle name="Hyperlink 637" xfId="3424"/>
    <cellStyle name="Hyperlink 638" xfId="3425"/>
    <cellStyle name="Hyperlink 639" xfId="3426"/>
    <cellStyle name="Hyperlink 64" xfId="3427"/>
    <cellStyle name="Hyperlink 640" xfId="3428"/>
    <cellStyle name="Hyperlink 641" xfId="3429"/>
    <cellStyle name="Hyperlink 642" xfId="3430"/>
    <cellStyle name="Hyperlink 643" xfId="3431"/>
    <cellStyle name="Hyperlink 644" xfId="3432"/>
    <cellStyle name="Hyperlink 645" xfId="3433"/>
    <cellStyle name="Hyperlink 646" xfId="3434"/>
    <cellStyle name="Hyperlink 647" xfId="3435"/>
    <cellStyle name="Hyperlink 648" xfId="3436"/>
    <cellStyle name="Hyperlink 649" xfId="3437"/>
    <cellStyle name="Hyperlink 65" xfId="3438"/>
    <cellStyle name="Hyperlink 650" xfId="3439"/>
    <cellStyle name="Hyperlink 651" xfId="3440"/>
    <cellStyle name="Hyperlink 652" xfId="3441"/>
    <cellStyle name="Hyperlink 653" xfId="3442"/>
    <cellStyle name="Hyperlink 654" xfId="3443"/>
    <cellStyle name="Hyperlink 655" xfId="3444"/>
    <cellStyle name="Hyperlink 656" xfId="3445"/>
    <cellStyle name="Hyperlink 657" xfId="3446"/>
    <cellStyle name="Hyperlink 658" xfId="3447"/>
    <cellStyle name="Hyperlink 659" xfId="3448"/>
    <cellStyle name="Hyperlink 66" xfId="3449"/>
    <cellStyle name="Hyperlink 660" xfId="3450"/>
    <cellStyle name="Hyperlink 661" xfId="3451"/>
    <cellStyle name="Hyperlink 662" xfId="3452"/>
    <cellStyle name="Hyperlink 663" xfId="3453"/>
    <cellStyle name="Hyperlink 664" xfId="3454"/>
    <cellStyle name="Hyperlink 665" xfId="3455"/>
    <cellStyle name="Hyperlink 666" xfId="3456"/>
    <cellStyle name="Hyperlink 667" xfId="3457"/>
    <cellStyle name="Hyperlink 668" xfId="3458"/>
    <cellStyle name="Hyperlink 669" xfId="3459"/>
    <cellStyle name="Hyperlink 67" xfId="3460"/>
    <cellStyle name="Hyperlink 670" xfId="3461"/>
    <cellStyle name="Hyperlink 671" xfId="3462"/>
    <cellStyle name="Hyperlink 672" xfId="3463"/>
    <cellStyle name="Hyperlink 673" xfId="3464"/>
    <cellStyle name="Hyperlink 674" xfId="3465"/>
    <cellStyle name="Hyperlink 675" xfId="3466"/>
    <cellStyle name="Hyperlink 676" xfId="3467"/>
    <cellStyle name="Hyperlink 677" xfId="3468"/>
    <cellStyle name="Hyperlink 678" xfId="3469"/>
    <cellStyle name="Hyperlink 679" xfId="3470"/>
    <cellStyle name="Hyperlink 68" xfId="3471"/>
    <cellStyle name="Hyperlink 680" xfId="3472"/>
    <cellStyle name="Hyperlink 681" xfId="3473"/>
    <cellStyle name="Hyperlink 682" xfId="3474"/>
    <cellStyle name="Hyperlink 683" xfId="3475"/>
    <cellStyle name="Hyperlink 684" xfId="3476"/>
    <cellStyle name="Hyperlink 685" xfId="3477"/>
    <cellStyle name="Hyperlink 686" xfId="3478"/>
    <cellStyle name="Hyperlink 687" xfId="3479"/>
    <cellStyle name="Hyperlink 688" xfId="3480"/>
    <cellStyle name="Hyperlink 689" xfId="3481"/>
    <cellStyle name="Hyperlink 69" xfId="3482"/>
    <cellStyle name="Hyperlink 690" xfId="3483"/>
    <cellStyle name="Hyperlink 691" xfId="3484"/>
    <cellStyle name="Hyperlink 692" xfId="3485"/>
    <cellStyle name="Hyperlink 693" xfId="3486"/>
    <cellStyle name="Hyperlink 694" xfId="3487"/>
    <cellStyle name="Hyperlink 695" xfId="3488"/>
    <cellStyle name="Hyperlink 696" xfId="3489"/>
    <cellStyle name="Hyperlink 697" xfId="3490"/>
    <cellStyle name="Hyperlink 698" xfId="3491"/>
    <cellStyle name="Hyperlink 699" xfId="3492"/>
    <cellStyle name="Hyperlink 7" xfId="3493"/>
    <cellStyle name="Hyperlink 70" xfId="3494"/>
    <cellStyle name="Hyperlink 700" xfId="3495"/>
    <cellStyle name="Hyperlink 701" xfId="3496"/>
    <cellStyle name="Hyperlink 702" xfId="3497"/>
    <cellStyle name="Hyperlink 703" xfId="3498"/>
    <cellStyle name="Hyperlink 704" xfId="3499"/>
    <cellStyle name="Hyperlink 705" xfId="3500"/>
    <cellStyle name="Hyperlink 706" xfId="3501"/>
    <cellStyle name="Hyperlink 707" xfId="3502"/>
    <cellStyle name="Hyperlink 708" xfId="3503"/>
    <cellStyle name="Hyperlink 709" xfId="3504"/>
    <cellStyle name="Hyperlink 71" xfId="3505"/>
    <cellStyle name="Hyperlink 710" xfId="3506"/>
    <cellStyle name="Hyperlink 711" xfId="3507"/>
    <cellStyle name="Hyperlink 712" xfId="3508"/>
    <cellStyle name="Hyperlink 713" xfId="3509"/>
    <cellStyle name="Hyperlink 714" xfId="3510"/>
    <cellStyle name="Hyperlink 715" xfId="3511"/>
    <cellStyle name="Hyperlink 716" xfId="3512"/>
    <cellStyle name="Hyperlink 717" xfId="3513"/>
    <cellStyle name="Hyperlink 718" xfId="3514"/>
    <cellStyle name="Hyperlink 719" xfId="3515"/>
    <cellStyle name="Hyperlink 72" xfId="3516"/>
    <cellStyle name="Hyperlink 720" xfId="3517"/>
    <cellStyle name="Hyperlink 721" xfId="3518"/>
    <cellStyle name="Hyperlink 722" xfId="3519"/>
    <cellStyle name="Hyperlink 723" xfId="3520"/>
    <cellStyle name="Hyperlink 724" xfId="3521"/>
    <cellStyle name="Hyperlink 725" xfId="3522"/>
    <cellStyle name="Hyperlink 726" xfId="3523"/>
    <cellStyle name="Hyperlink 727" xfId="3524"/>
    <cellStyle name="Hyperlink 728" xfId="3525"/>
    <cellStyle name="Hyperlink 729" xfId="3526"/>
    <cellStyle name="Hyperlink 73" xfId="3527"/>
    <cellStyle name="Hyperlink 730" xfId="3528"/>
    <cellStyle name="Hyperlink 731" xfId="3529"/>
    <cellStyle name="Hyperlink 732" xfId="3530"/>
    <cellStyle name="Hyperlink 733" xfId="3531"/>
    <cellStyle name="Hyperlink 734" xfId="3532"/>
    <cellStyle name="Hyperlink 735" xfId="3533"/>
    <cellStyle name="Hyperlink 736" xfId="3534"/>
    <cellStyle name="Hyperlink 737" xfId="3535"/>
    <cellStyle name="Hyperlink 738" xfId="3536"/>
    <cellStyle name="Hyperlink 739" xfId="3537"/>
    <cellStyle name="Hyperlink 74" xfId="3538"/>
    <cellStyle name="Hyperlink 740" xfId="3539"/>
    <cellStyle name="Hyperlink 741" xfId="3540"/>
    <cellStyle name="Hyperlink 742" xfId="3541"/>
    <cellStyle name="Hyperlink 743" xfId="3542"/>
    <cellStyle name="Hyperlink 744" xfId="3543"/>
    <cellStyle name="Hyperlink 745" xfId="3544"/>
    <cellStyle name="Hyperlink 746" xfId="3545"/>
    <cellStyle name="Hyperlink 747" xfId="3546"/>
    <cellStyle name="Hyperlink 748" xfId="3547"/>
    <cellStyle name="Hyperlink 749" xfId="3548"/>
    <cellStyle name="Hyperlink 75" xfId="3549"/>
    <cellStyle name="Hyperlink 750" xfId="3550"/>
    <cellStyle name="Hyperlink 751" xfId="3551"/>
    <cellStyle name="Hyperlink 752" xfId="3552"/>
    <cellStyle name="Hyperlink 753" xfId="3553"/>
    <cellStyle name="Hyperlink 754" xfId="3554"/>
    <cellStyle name="Hyperlink 755" xfId="3555"/>
    <cellStyle name="Hyperlink 756" xfId="3556"/>
    <cellStyle name="Hyperlink 757" xfId="3557"/>
    <cellStyle name="Hyperlink 758" xfId="3558"/>
    <cellStyle name="Hyperlink 759" xfId="3559"/>
    <cellStyle name="Hyperlink 76" xfId="3560"/>
    <cellStyle name="Hyperlink 760" xfId="3561"/>
    <cellStyle name="Hyperlink 761" xfId="3562"/>
    <cellStyle name="Hyperlink 762" xfId="3563"/>
    <cellStyle name="Hyperlink 763" xfId="3564"/>
    <cellStyle name="Hyperlink 764" xfId="3565"/>
    <cellStyle name="Hyperlink 765" xfId="3566"/>
    <cellStyle name="Hyperlink 766" xfId="3567"/>
    <cellStyle name="Hyperlink 767" xfId="3568"/>
    <cellStyle name="Hyperlink 768" xfId="3569"/>
    <cellStyle name="Hyperlink 769" xfId="3570"/>
    <cellStyle name="Hyperlink 77" xfId="3571"/>
    <cellStyle name="Hyperlink 770" xfId="3572"/>
    <cellStyle name="Hyperlink 771" xfId="3573"/>
    <cellStyle name="Hyperlink 772" xfId="3574"/>
    <cellStyle name="Hyperlink 773" xfId="3575"/>
    <cellStyle name="Hyperlink 774" xfId="3576"/>
    <cellStyle name="Hyperlink 775" xfId="3577"/>
    <cellStyle name="Hyperlink 776" xfId="3578"/>
    <cellStyle name="Hyperlink 777" xfId="3579"/>
    <cellStyle name="Hyperlink 778" xfId="3580"/>
    <cellStyle name="Hyperlink 779" xfId="3581"/>
    <cellStyle name="Hyperlink 78" xfId="3582"/>
    <cellStyle name="Hyperlink 780" xfId="3583"/>
    <cellStyle name="Hyperlink 781" xfId="3584"/>
    <cellStyle name="Hyperlink 782" xfId="3585"/>
    <cellStyle name="Hyperlink 783" xfId="3586"/>
    <cellStyle name="Hyperlink 784" xfId="3587"/>
    <cellStyle name="Hyperlink 785" xfId="3588"/>
    <cellStyle name="Hyperlink 786" xfId="3589"/>
    <cellStyle name="Hyperlink 787" xfId="3590"/>
    <cellStyle name="Hyperlink 788" xfId="3591"/>
    <cellStyle name="Hyperlink 789" xfId="3592"/>
    <cellStyle name="Hyperlink 79" xfId="3593"/>
    <cellStyle name="Hyperlink 790" xfId="3594"/>
    <cellStyle name="Hyperlink 791" xfId="3595"/>
    <cellStyle name="Hyperlink 792" xfId="3596"/>
    <cellStyle name="Hyperlink 793" xfId="3597"/>
    <cellStyle name="Hyperlink 794" xfId="3598"/>
    <cellStyle name="Hyperlink 795" xfId="3599"/>
    <cellStyle name="Hyperlink 796" xfId="3600"/>
    <cellStyle name="Hyperlink 797" xfId="3601"/>
    <cellStyle name="Hyperlink 798" xfId="3602"/>
    <cellStyle name="Hyperlink 799" xfId="3603"/>
    <cellStyle name="Hyperlink 8" xfId="3604"/>
    <cellStyle name="Hyperlink 80" xfId="3605"/>
    <cellStyle name="Hyperlink 800" xfId="3606"/>
    <cellStyle name="Hyperlink 801" xfId="3607"/>
    <cellStyle name="Hyperlink 802" xfId="3608"/>
    <cellStyle name="Hyperlink 803" xfId="3609"/>
    <cellStyle name="Hyperlink 804" xfId="3610"/>
    <cellStyle name="Hyperlink 805" xfId="3611"/>
    <cellStyle name="Hyperlink 806" xfId="3612"/>
    <cellStyle name="Hyperlink 807" xfId="3613"/>
    <cellStyle name="Hyperlink 808" xfId="3614"/>
    <cellStyle name="Hyperlink 809" xfId="3615"/>
    <cellStyle name="Hyperlink 81" xfId="3616"/>
    <cellStyle name="Hyperlink 810" xfId="3617"/>
    <cellStyle name="Hyperlink 811" xfId="3618"/>
    <cellStyle name="Hyperlink 812" xfId="3619"/>
    <cellStyle name="Hyperlink 813" xfId="3620"/>
    <cellStyle name="Hyperlink 814" xfId="3621"/>
    <cellStyle name="Hyperlink 815" xfId="3622"/>
    <cellStyle name="Hyperlink 816" xfId="3623"/>
    <cellStyle name="Hyperlink 817" xfId="3624"/>
    <cellStyle name="Hyperlink 818" xfId="3625"/>
    <cellStyle name="Hyperlink 819" xfId="3626"/>
    <cellStyle name="Hyperlink 82" xfId="3627"/>
    <cellStyle name="Hyperlink 820" xfId="3628"/>
    <cellStyle name="Hyperlink 821" xfId="3629"/>
    <cellStyle name="Hyperlink 822" xfId="3630"/>
    <cellStyle name="Hyperlink 823" xfId="3631"/>
    <cellStyle name="Hyperlink 824" xfId="3632"/>
    <cellStyle name="Hyperlink 825" xfId="3633"/>
    <cellStyle name="Hyperlink 826" xfId="3634"/>
    <cellStyle name="Hyperlink 827" xfId="3635"/>
    <cellStyle name="Hyperlink 828" xfId="3636"/>
    <cellStyle name="Hyperlink 829" xfId="3637"/>
    <cellStyle name="Hyperlink 83" xfId="3638"/>
    <cellStyle name="Hyperlink 830" xfId="3639"/>
    <cellStyle name="Hyperlink 831" xfId="3640"/>
    <cellStyle name="Hyperlink 832" xfId="3641"/>
    <cellStyle name="Hyperlink 833" xfId="3642"/>
    <cellStyle name="Hyperlink 834" xfId="3643"/>
    <cellStyle name="Hyperlink 835" xfId="3644"/>
    <cellStyle name="Hyperlink 836" xfId="3645"/>
    <cellStyle name="Hyperlink 837" xfId="3646"/>
    <cellStyle name="Hyperlink 838" xfId="3647"/>
    <cellStyle name="Hyperlink 839" xfId="3648"/>
    <cellStyle name="Hyperlink 84" xfId="3649"/>
    <cellStyle name="Hyperlink 840" xfId="3650"/>
    <cellStyle name="Hyperlink 841" xfId="3651"/>
    <cellStyle name="Hyperlink 842" xfId="3652"/>
    <cellStyle name="Hyperlink 843" xfId="3653"/>
    <cellStyle name="Hyperlink 844" xfId="3654"/>
    <cellStyle name="Hyperlink 845" xfId="3655"/>
    <cellStyle name="Hyperlink 846" xfId="3656"/>
    <cellStyle name="Hyperlink 847" xfId="3657"/>
    <cellStyle name="Hyperlink 848" xfId="3658"/>
    <cellStyle name="Hyperlink 849" xfId="3659"/>
    <cellStyle name="Hyperlink 85" xfId="3660"/>
    <cellStyle name="Hyperlink 850" xfId="3661"/>
    <cellStyle name="Hyperlink 851" xfId="3662"/>
    <cellStyle name="Hyperlink 852" xfId="3663"/>
    <cellStyle name="Hyperlink 853" xfId="3664"/>
    <cellStyle name="Hyperlink 854" xfId="3665"/>
    <cellStyle name="Hyperlink 855" xfId="3666"/>
    <cellStyle name="Hyperlink 856" xfId="3667"/>
    <cellStyle name="Hyperlink 857" xfId="3668"/>
    <cellStyle name="Hyperlink 858" xfId="3669"/>
    <cellStyle name="Hyperlink 859" xfId="3670"/>
    <cellStyle name="Hyperlink 86" xfId="3671"/>
    <cellStyle name="Hyperlink 860" xfId="3672"/>
    <cellStyle name="Hyperlink 861" xfId="3673"/>
    <cellStyle name="Hyperlink 862" xfId="3674"/>
    <cellStyle name="Hyperlink 863" xfId="3675"/>
    <cellStyle name="Hyperlink 864" xfId="3676"/>
    <cellStyle name="Hyperlink 865" xfId="3677"/>
    <cellStyle name="Hyperlink 866" xfId="3678"/>
    <cellStyle name="Hyperlink 867" xfId="3679"/>
    <cellStyle name="Hyperlink 868" xfId="3680"/>
    <cellStyle name="Hyperlink 869" xfId="3681"/>
    <cellStyle name="Hyperlink 87" xfId="3682"/>
    <cellStyle name="Hyperlink 870" xfId="3683"/>
    <cellStyle name="Hyperlink 871" xfId="3684"/>
    <cellStyle name="Hyperlink 872" xfId="3685"/>
    <cellStyle name="Hyperlink 873" xfId="3686"/>
    <cellStyle name="Hyperlink 874" xfId="3687"/>
    <cellStyle name="Hyperlink 875" xfId="3688"/>
    <cellStyle name="Hyperlink 876" xfId="3689"/>
    <cellStyle name="Hyperlink 877" xfId="3690"/>
    <cellStyle name="Hyperlink 878" xfId="3691"/>
    <cellStyle name="Hyperlink 879" xfId="3692"/>
    <cellStyle name="Hyperlink 88" xfId="3693"/>
    <cellStyle name="Hyperlink 880" xfId="3694"/>
    <cellStyle name="Hyperlink 881" xfId="3695"/>
    <cellStyle name="Hyperlink 882" xfId="3696"/>
    <cellStyle name="Hyperlink 883" xfId="3697"/>
    <cellStyle name="Hyperlink 884" xfId="3698"/>
    <cellStyle name="Hyperlink 885" xfId="3699"/>
    <cellStyle name="Hyperlink 886" xfId="3700"/>
    <cellStyle name="Hyperlink 887" xfId="3701"/>
    <cellStyle name="Hyperlink 888" xfId="3702"/>
    <cellStyle name="Hyperlink 889" xfId="3703"/>
    <cellStyle name="Hyperlink 89" xfId="3704"/>
    <cellStyle name="Hyperlink 890" xfId="3705"/>
    <cellStyle name="Hyperlink 891" xfId="3706"/>
    <cellStyle name="Hyperlink 892" xfId="3707"/>
    <cellStyle name="Hyperlink 893" xfId="3708"/>
    <cellStyle name="Hyperlink 894" xfId="3709"/>
    <cellStyle name="Hyperlink 895" xfId="3710"/>
    <cellStyle name="Hyperlink 896" xfId="3711"/>
    <cellStyle name="Hyperlink 897" xfId="3712"/>
    <cellStyle name="Hyperlink 898" xfId="3713"/>
    <cellStyle name="Hyperlink 899" xfId="3714"/>
    <cellStyle name="Hyperlink 9" xfId="3715"/>
    <cellStyle name="Hyperlink 90" xfId="3716"/>
    <cellStyle name="Hyperlink 900" xfId="3717"/>
    <cellStyle name="Hyperlink 901" xfId="3718"/>
    <cellStyle name="Hyperlink 902" xfId="3719"/>
    <cellStyle name="Hyperlink 903" xfId="3720"/>
    <cellStyle name="Hyperlink 904" xfId="3721"/>
    <cellStyle name="Hyperlink 905" xfId="3722"/>
    <cellStyle name="Hyperlink 906" xfId="3723"/>
    <cellStyle name="Hyperlink 907" xfId="3724"/>
    <cellStyle name="Hyperlink 908" xfId="3725"/>
    <cellStyle name="Hyperlink 909" xfId="3726"/>
    <cellStyle name="Hyperlink 91" xfId="3727"/>
    <cellStyle name="Hyperlink 910" xfId="3728"/>
    <cellStyle name="Hyperlink 911" xfId="3729"/>
    <cellStyle name="Hyperlink 912" xfId="3730"/>
    <cellStyle name="Hyperlink 913" xfId="3731"/>
    <cellStyle name="Hyperlink 914" xfId="3732"/>
    <cellStyle name="Hyperlink 915" xfId="3733"/>
    <cellStyle name="Hyperlink 916" xfId="3734"/>
    <cellStyle name="Hyperlink 917" xfId="3735"/>
    <cellStyle name="Hyperlink 918" xfId="3736"/>
    <cellStyle name="Hyperlink 919" xfId="3737"/>
    <cellStyle name="Hyperlink 92" xfId="3738"/>
    <cellStyle name="Hyperlink 920" xfId="3739"/>
    <cellStyle name="Hyperlink 921" xfId="3740"/>
    <cellStyle name="Hyperlink 922" xfId="3741"/>
    <cellStyle name="Hyperlink 923" xfId="3742"/>
    <cellStyle name="Hyperlink 924" xfId="3743"/>
    <cellStyle name="Hyperlink 925" xfId="3744"/>
    <cellStyle name="Hyperlink 926" xfId="3745"/>
    <cellStyle name="Hyperlink 927" xfId="3746"/>
    <cellStyle name="Hyperlink 928" xfId="3747"/>
    <cellStyle name="Hyperlink 929" xfId="3748"/>
    <cellStyle name="Hyperlink 93" xfId="3749"/>
    <cellStyle name="Hyperlink 930" xfId="3750"/>
    <cellStyle name="Hyperlink 931" xfId="3751"/>
    <cellStyle name="Hyperlink 932" xfId="3752"/>
    <cellStyle name="Hyperlink 933" xfId="3753"/>
    <cellStyle name="Hyperlink 934" xfId="3754"/>
    <cellStyle name="Hyperlink 935" xfId="3755"/>
    <cellStyle name="Hyperlink 936" xfId="3756"/>
    <cellStyle name="Hyperlink 937" xfId="3757"/>
    <cellStyle name="Hyperlink 938" xfId="3758"/>
    <cellStyle name="Hyperlink 939" xfId="3759"/>
    <cellStyle name="Hyperlink 94" xfId="3760"/>
    <cellStyle name="Hyperlink 940" xfId="3761"/>
    <cellStyle name="Hyperlink 941" xfId="3762"/>
    <cellStyle name="Hyperlink 942" xfId="3763"/>
    <cellStyle name="Hyperlink 943" xfId="3764"/>
    <cellStyle name="Hyperlink 944" xfId="3765"/>
    <cellStyle name="Hyperlink 945" xfId="3766"/>
    <cellStyle name="Hyperlink 946" xfId="3767"/>
    <cellStyle name="Hyperlink 947" xfId="3768"/>
    <cellStyle name="Hyperlink 948" xfId="3769"/>
    <cellStyle name="Hyperlink 949" xfId="3770"/>
    <cellStyle name="Hyperlink 95" xfId="3771"/>
    <cellStyle name="Hyperlink 950" xfId="3772"/>
    <cellStyle name="Hyperlink 951" xfId="3773"/>
    <cellStyle name="Hyperlink 952" xfId="3774"/>
    <cellStyle name="Hyperlink 953" xfId="3775"/>
    <cellStyle name="Hyperlink 954" xfId="3776"/>
    <cellStyle name="Hyperlink 955" xfId="3777"/>
    <cellStyle name="Hyperlink 956" xfId="3778"/>
    <cellStyle name="Hyperlink 957" xfId="3779"/>
    <cellStyle name="Hyperlink 958" xfId="3780"/>
    <cellStyle name="Hyperlink 959" xfId="3781"/>
    <cellStyle name="Hyperlink 96" xfId="3782"/>
    <cellStyle name="Hyperlink 960" xfId="3783"/>
    <cellStyle name="Hyperlink 961" xfId="3784"/>
    <cellStyle name="Hyperlink 962" xfId="3785"/>
    <cellStyle name="Hyperlink 963" xfId="3786"/>
    <cellStyle name="Hyperlink 964" xfId="3787"/>
    <cellStyle name="Hyperlink 965" xfId="3788"/>
    <cellStyle name="Hyperlink 966" xfId="3789"/>
    <cellStyle name="Hyperlink 967" xfId="3790"/>
    <cellStyle name="Hyperlink 968" xfId="3791"/>
    <cellStyle name="Hyperlink 969" xfId="3792"/>
    <cellStyle name="Hyperlink 97" xfId="3793"/>
    <cellStyle name="Hyperlink 970" xfId="3794"/>
    <cellStyle name="Hyperlink 971" xfId="3795"/>
    <cellStyle name="Hyperlink 972" xfId="3796"/>
    <cellStyle name="Hyperlink 973" xfId="3797"/>
    <cellStyle name="Hyperlink 974" xfId="3798"/>
    <cellStyle name="Hyperlink 975" xfId="3799"/>
    <cellStyle name="Hyperlink 976" xfId="3800"/>
    <cellStyle name="Hyperlink 977" xfId="3801"/>
    <cellStyle name="Hyperlink 978" xfId="3802"/>
    <cellStyle name="Hyperlink 979" xfId="3803"/>
    <cellStyle name="Hyperlink 98" xfId="3804"/>
    <cellStyle name="Hyperlink 980" xfId="3805"/>
    <cellStyle name="Hyperlink 981" xfId="3806"/>
    <cellStyle name="Hyperlink 982" xfId="3807"/>
    <cellStyle name="Hyperlink 983" xfId="3808"/>
    <cellStyle name="Hyperlink 984" xfId="3809"/>
    <cellStyle name="Hyperlink 985" xfId="3810"/>
    <cellStyle name="Hyperlink 986" xfId="3811"/>
    <cellStyle name="Hyperlink 987" xfId="3812"/>
    <cellStyle name="Hyperlink 988" xfId="3813"/>
    <cellStyle name="Hyperlink 989" xfId="3814"/>
    <cellStyle name="Hyperlink 99" xfId="3815"/>
    <cellStyle name="Hyperlink 990" xfId="3816"/>
    <cellStyle name="Hyperlink 991" xfId="3817"/>
    <cellStyle name="Hyperlink 992" xfId="3818"/>
    <cellStyle name="Hyperlink 993" xfId="3819"/>
    <cellStyle name="Hyperlink 994" xfId="3820"/>
    <cellStyle name="Hyperlink 995" xfId="3821"/>
    <cellStyle name="Hyperlink 996" xfId="3822"/>
    <cellStyle name="Hyperlink 997" xfId="3823"/>
    <cellStyle name="Hyperlink 998" xfId="3824"/>
    <cellStyle name="Hyperlink 999" xfId="3825"/>
    <cellStyle name="Input" xfId="3868" builtinId="20" customBuiltin="1"/>
    <cellStyle name="Input 2" xfId="3826"/>
    <cellStyle name="Linked Cell" xfId="3871" builtinId="24" customBuiltin="1"/>
    <cellStyle name="Linked Cell 2" xfId="3827"/>
    <cellStyle name="Neutral" xfId="3867" builtinId="28" customBuiltin="1"/>
    <cellStyle name="Neutral 2" xfId="3828"/>
    <cellStyle name="Normal" xfId="0" builtinId="0"/>
    <cellStyle name="Normal 10" xfId="3829"/>
    <cellStyle name="Normal 11" xfId="3900"/>
    <cellStyle name="Normal 11 2" xfId="3948"/>
    <cellStyle name="Normal 11 3" xfId="3986"/>
    <cellStyle name="Normal 12" xfId="3905"/>
    <cellStyle name="Normal 12 2" xfId="3952"/>
    <cellStyle name="Normal 12 3" xfId="3990"/>
    <cellStyle name="Normal 13" xfId="3912"/>
    <cellStyle name="Normal 14" xfId="3926"/>
    <cellStyle name="Normal 2" xfId="6"/>
    <cellStyle name="Normal 2 2" xfId="3830"/>
    <cellStyle name="Normal 2 2 2" xfId="3831"/>
    <cellStyle name="Normal 2 3" xfId="3832"/>
    <cellStyle name="Normal 2 4" xfId="3833"/>
    <cellStyle name="Normal 2 4 2" xfId="3834"/>
    <cellStyle name="Normal 2 5" xfId="3835"/>
    <cellStyle name="Normal 2 5 2" xfId="3836"/>
    <cellStyle name="Normal 2 5 3" xfId="3837"/>
    <cellStyle name="Normal 2 6" xfId="3838"/>
    <cellStyle name="Normal 2 6 2" xfId="3941"/>
    <cellStyle name="Normal 2 6 3" xfId="3967"/>
    <cellStyle name="Normal 2 7" xfId="3903"/>
    <cellStyle name="Normal 29" xfId="2"/>
    <cellStyle name="Normal 3" xfId="8"/>
    <cellStyle name="Normal 3 2" xfId="3839"/>
    <cellStyle name="Normal 3 3" xfId="3840"/>
    <cellStyle name="Normal 3 4" xfId="3859"/>
    <cellStyle name="Normal 3 4 2" xfId="3902"/>
    <cellStyle name="Normal 3 4 2 2" xfId="3950"/>
    <cellStyle name="Normal 3 4 2 3" xfId="3988"/>
    <cellStyle name="Normal 3 4 3" xfId="3947"/>
    <cellStyle name="Normal 3 4 4" xfId="3973"/>
    <cellStyle name="Normal 3 5" xfId="3928"/>
    <cellStyle name="Normal 3 6" xfId="3954"/>
    <cellStyle name="Normal 36" xfId="1"/>
    <cellStyle name="Normal 4" xfId="7"/>
    <cellStyle name="Normal 4 2" xfId="3841"/>
    <cellStyle name="Normal 4 2 2" xfId="3842"/>
    <cellStyle name="Normal 4 3" xfId="3843"/>
    <cellStyle name="Normal 5" xfId="3"/>
    <cellStyle name="Normal 5 2" xfId="3844"/>
    <cellStyle name="Normal 6" xfId="5"/>
    <cellStyle name="Normal 6 2" xfId="3845"/>
    <cellStyle name="Normal 6 2 2" xfId="3942"/>
    <cellStyle name="Normal 6 2 3" xfId="3968"/>
    <cellStyle name="Normal 6 3" xfId="3846"/>
    <cellStyle name="Normal 6 3 2" xfId="3847"/>
    <cellStyle name="Normal 6 4" xfId="3904"/>
    <cellStyle name="Normal 6 4 2" xfId="3951"/>
    <cellStyle name="Normal 6 4 3" xfId="3989"/>
    <cellStyle name="Normal 6 5" xfId="3927"/>
    <cellStyle name="Normal 6 6" xfId="3953"/>
    <cellStyle name="Normal 7" xfId="4"/>
    <cellStyle name="Normal 7 2" xfId="3848"/>
    <cellStyle name="Normal 7 2 2" xfId="3943"/>
    <cellStyle name="Normal 7 2 3" xfId="3969"/>
    <cellStyle name="Normal 8" xfId="3849"/>
    <cellStyle name="Normal 8 2" xfId="3850"/>
    <cellStyle name="Normal 8 3" xfId="3944"/>
    <cellStyle name="Normal 8 4" xfId="3970"/>
    <cellStyle name="Normal 9" xfId="3851"/>
    <cellStyle name="Note 2" xfId="3852"/>
    <cellStyle name="Note 2 2" xfId="3853"/>
    <cellStyle name="Note 2 2 2" xfId="3945"/>
    <cellStyle name="Note 2 2 3" xfId="3971"/>
    <cellStyle name="Note 3" xfId="3854"/>
    <cellStyle name="Note 3 2" xfId="3946"/>
    <cellStyle name="Note 3 3" xfId="3972"/>
    <cellStyle name="Note 4" xfId="3901"/>
    <cellStyle name="Note 4 2" xfId="3949"/>
    <cellStyle name="Note 4 3" xfId="3987"/>
    <cellStyle name="Note 5" xfId="3913"/>
    <cellStyle name="Output" xfId="3869" builtinId="21" customBuiltin="1"/>
    <cellStyle name="Output 2" xfId="3855"/>
    <cellStyle name="Title" xfId="3860" builtinId="15" customBuiltin="1"/>
    <cellStyle name="Title 2" xfId="3856"/>
    <cellStyle name="Total" xfId="3875" builtinId="25" customBuiltin="1"/>
    <cellStyle name="Total 2" xfId="3857"/>
    <cellStyle name="Warning Text" xfId="3873" builtinId="11" customBuiltin="1"/>
    <cellStyle name="Warning Text 2" xfId="3858"/>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sharedStrings" Target="sharedStrings.xml"/><Relationship Id="rId21"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externalLink" Target="externalLinks/externalLink1.xml"/><Relationship Id="rId14" Type="http://schemas.openxmlformats.org/officeDocument/2006/relationships/externalLink" Target="externalLinks/externalLink2.xml"/><Relationship Id="rId15" Type="http://schemas.openxmlformats.org/officeDocument/2006/relationships/externalLink" Target="externalLinks/externalLink3.xml"/><Relationship Id="rId16" Type="http://schemas.openxmlformats.org/officeDocument/2006/relationships/externalLink" Target="externalLinks/externalLink4.xml"/><Relationship Id="rId17" Type="http://schemas.openxmlformats.org/officeDocument/2006/relationships/externalLink" Target="externalLinks/externalLink5.xml"/><Relationship Id="rId18" Type="http://schemas.openxmlformats.org/officeDocument/2006/relationships/theme" Target="theme/theme1.xml"/><Relationship Id="rId19" Type="http://schemas.openxmlformats.org/officeDocument/2006/relationships/styles" Target="style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0</xdr:col>
      <xdr:colOff>0</xdr:colOff>
      <xdr:row>42</xdr:row>
      <xdr:rowOff>9524</xdr:rowOff>
    </xdr:from>
    <xdr:to>
      <xdr:col>12</xdr:col>
      <xdr:colOff>485774</xdr:colOff>
      <xdr:row>49</xdr:row>
      <xdr:rowOff>0</xdr:rowOff>
    </xdr:to>
    <xdr:sp macro="" textlink="">
      <xdr:nvSpPr>
        <xdr:cNvPr id="2" name="TextBox 1"/>
        <xdr:cNvSpPr txBox="1"/>
      </xdr:nvSpPr>
      <xdr:spPr>
        <a:xfrm>
          <a:off x="0" y="16754474"/>
          <a:ext cx="10210799" cy="1390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00" baseline="30000">
              <a:solidFill>
                <a:schemeClr val="dk1"/>
              </a:solidFill>
              <a:effectLst/>
              <a:latin typeface="Times New Roman" panose="02020603050405020304" pitchFamily="18" charset="0"/>
              <a:ea typeface="+mn-ea"/>
              <a:cs typeface="Times New Roman" panose="02020603050405020304" pitchFamily="18" charset="0"/>
            </a:rPr>
            <a:t>a</a:t>
          </a:r>
          <a:r>
            <a:rPr lang="en-US" sz="1000">
              <a:solidFill>
                <a:schemeClr val="dk1"/>
              </a:solidFill>
              <a:effectLst/>
              <a:latin typeface="Times New Roman" panose="02020603050405020304" pitchFamily="18" charset="0"/>
              <a:ea typeface="+mn-ea"/>
              <a:cs typeface="Times New Roman" panose="02020603050405020304" pitchFamily="18" charset="0"/>
            </a:rPr>
            <a:t> Alaska</a:t>
          </a:r>
          <a:r>
            <a:rPr lang="en-US" sz="1000" baseline="0">
              <a:solidFill>
                <a:schemeClr val="dk1"/>
              </a:solidFill>
              <a:effectLst/>
              <a:latin typeface="Times New Roman" panose="02020603050405020304" pitchFamily="18" charset="0"/>
              <a:ea typeface="+mn-ea"/>
              <a:cs typeface="Times New Roman" panose="02020603050405020304" pitchFamily="18" charset="0"/>
            </a:rPr>
            <a:t> Tephra Laboratory and Data Center identification number (AT-#)</a:t>
          </a:r>
          <a:endParaRPr lang="en-US" sz="1000" baseline="30000">
            <a:latin typeface="Times New Roman" panose="02020603050405020304" pitchFamily="18" charset="0"/>
            <a:cs typeface="Times New Roman" panose="02020603050405020304" pitchFamily="18"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00" baseline="30000">
              <a:latin typeface="Times New Roman" panose="02020603050405020304" pitchFamily="18" charset="0"/>
              <a:cs typeface="Times New Roman" panose="02020603050405020304" pitchFamily="18" charset="0"/>
            </a:rPr>
            <a:t>b</a:t>
          </a:r>
          <a:r>
            <a:rPr lang="en-US" sz="1000" baseline="0">
              <a:latin typeface="Times New Roman" panose="02020603050405020304" pitchFamily="18" charset="0"/>
              <a:cs typeface="Times New Roman" panose="02020603050405020304" pitchFamily="18" charset="0"/>
            </a:rPr>
            <a:t>Unit </a:t>
          </a:r>
          <a:r>
            <a:rPr lang="en-US" sz="1000">
              <a:latin typeface="Times New Roman" panose="02020603050405020304" pitchFamily="18" charset="0"/>
              <a:cs typeface="Times New Roman" panose="02020603050405020304" pitchFamily="18" charset="0"/>
            </a:rPr>
            <a:t>refers to stratigraphic unit desig</a:t>
          </a:r>
          <a:r>
            <a:rPr lang="en-US" sz="1000">
              <a:solidFill>
                <a:schemeClr val="dk1"/>
              </a:solidFill>
              <a:effectLst/>
              <a:latin typeface="Times New Roman" panose="02020603050405020304" pitchFamily="18" charset="0"/>
              <a:ea typeface="+mn-ea"/>
              <a:cs typeface="Times New Roman" panose="02020603050405020304" pitchFamily="18" charset="0"/>
            </a:rPr>
            <a:t>nation shown in  fig. 3,</a:t>
          </a:r>
          <a:r>
            <a:rPr lang="en-US" sz="1000" baseline="0">
              <a:solidFill>
                <a:schemeClr val="dk1"/>
              </a:solidFill>
              <a:effectLst/>
              <a:latin typeface="Times New Roman" panose="02020603050405020304" pitchFamily="18" charset="0"/>
              <a:ea typeface="+mn-ea"/>
              <a:cs typeface="Times New Roman" panose="02020603050405020304" pitchFamily="18" charset="0"/>
            </a:rPr>
            <a:t> </a:t>
          </a:r>
          <a:r>
            <a:rPr lang="en-US" sz="1000">
              <a:solidFill>
                <a:schemeClr val="dk1"/>
              </a:solidFill>
              <a:effectLst/>
              <a:latin typeface="Times New Roman" panose="02020603050405020304" pitchFamily="18" charset="0"/>
              <a:ea typeface="+mn-ea"/>
              <a:cs typeface="Times New Roman" panose="02020603050405020304" pitchFamily="18" charset="0"/>
            </a:rPr>
            <a:t>5:  Unit II, rhyodacite-bearing flowage</a:t>
          </a:r>
          <a:r>
            <a:rPr lang="en-US" sz="1000" baseline="0">
              <a:solidFill>
                <a:schemeClr val="dk1"/>
              </a:solidFill>
              <a:effectLst/>
              <a:latin typeface="Times New Roman" panose="02020603050405020304" pitchFamily="18" charset="0"/>
              <a:ea typeface="+mn-ea"/>
              <a:cs typeface="Times New Roman" panose="02020603050405020304" pitchFamily="18" charset="0"/>
            </a:rPr>
            <a:t> and </a:t>
          </a:r>
          <a:r>
            <a:rPr lang="en-US" sz="1000">
              <a:solidFill>
                <a:schemeClr val="dk1"/>
              </a:solidFill>
              <a:effectLst/>
              <a:latin typeface="Times New Roman" panose="02020603050405020304" pitchFamily="18" charset="0"/>
              <a:ea typeface="+mn-ea"/>
              <a:cs typeface="Times New Roman" panose="02020603050405020304" pitchFamily="18" charset="0"/>
            </a:rPr>
            <a:t>diamicton; HRI, informal Hayes River ignimbrite;</a:t>
          </a:r>
          <a:r>
            <a:rPr lang="en-US" sz="1000" baseline="0">
              <a:solidFill>
                <a:schemeClr val="dk1"/>
              </a:solidFill>
              <a:effectLst/>
              <a:latin typeface="Times New Roman" panose="02020603050405020304" pitchFamily="18" charset="0"/>
              <a:ea typeface="+mn-ea"/>
              <a:cs typeface="Times New Roman" panose="02020603050405020304" pitchFamily="18" charset="0"/>
            </a:rPr>
            <a:t> </a:t>
          </a:r>
          <a:r>
            <a:rPr lang="en-US" sz="1000">
              <a:solidFill>
                <a:schemeClr val="dk1"/>
              </a:solidFill>
              <a:effectLst/>
              <a:latin typeface="Times New Roman" panose="02020603050405020304" pitchFamily="18" charset="0"/>
              <a:ea typeface="+mn-ea"/>
              <a:cs typeface="Times New Roman" panose="02020603050405020304" pitchFamily="18" charset="0"/>
            </a:rPr>
            <a:t>HD, Hayes dome</a:t>
          </a:r>
          <a:endParaRPr lang="en-US" sz="1000">
            <a:latin typeface="Times New Roman" panose="02020603050405020304" pitchFamily="18" charset="0"/>
            <a:cs typeface="Times New Roman" panose="02020603050405020304" pitchFamily="18" charset="0"/>
          </a:endParaRPr>
        </a:p>
        <a:p>
          <a:r>
            <a:rPr lang="en-US" sz="1000" baseline="30000">
              <a:latin typeface="Times New Roman" panose="02020603050405020304" pitchFamily="18" charset="0"/>
              <a:cs typeface="Times New Roman" panose="02020603050405020304" pitchFamily="18" charset="0"/>
            </a:rPr>
            <a:t>c</a:t>
          </a:r>
          <a:r>
            <a:rPr lang="en-US" sz="1000">
              <a:latin typeface="Times New Roman" panose="02020603050405020304" pitchFamily="18" charset="0"/>
              <a:cs typeface="Times New Roman" panose="02020603050405020304" pitchFamily="18" charset="0"/>
            </a:rPr>
            <a:t>Munsell colors</a:t>
          </a:r>
          <a:r>
            <a:rPr lang="en-US" sz="1000" baseline="0">
              <a:latin typeface="Times New Roman" panose="02020603050405020304" pitchFamily="18" charset="0"/>
              <a:cs typeface="Times New Roman" panose="02020603050405020304" pitchFamily="18" charset="0"/>
            </a:rPr>
            <a:t> </a:t>
          </a:r>
          <a:r>
            <a:rPr lang="en-US" sz="1000">
              <a:latin typeface="Times New Roman" panose="02020603050405020304" pitchFamily="18" charset="0"/>
              <a:cs typeface="Times New Roman" panose="02020603050405020304" pitchFamily="18" charset="0"/>
            </a:rPr>
            <a:t>from Munsell rock color chart;</a:t>
          </a:r>
          <a:r>
            <a:rPr lang="en-US" sz="1000" baseline="0">
              <a:latin typeface="Times New Roman" panose="02020603050405020304" pitchFamily="18" charset="0"/>
              <a:cs typeface="Times New Roman" panose="02020603050405020304" pitchFamily="18" charset="0"/>
            </a:rPr>
            <a:t> </a:t>
          </a:r>
          <a:r>
            <a:rPr lang="en-US" sz="1000">
              <a:latin typeface="Times New Roman" panose="02020603050405020304" pitchFamily="18" charset="0"/>
              <a:cs typeface="Times New Roman" panose="02020603050405020304" pitchFamily="18" charset="0"/>
            </a:rPr>
            <a:t>depicts color of pumices</a:t>
          </a:r>
          <a:r>
            <a:rPr lang="en-US" sz="1000" baseline="0">
              <a:latin typeface="Times New Roman" panose="02020603050405020304" pitchFamily="18" charset="0"/>
              <a:cs typeface="Times New Roman" panose="02020603050405020304" pitchFamily="18" charset="0"/>
            </a:rPr>
            <a:t> when dry</a:t>
          </a:r>
        </a:p>
        <a:p>
          <a:r>
            <a:rPr lang="en-US" sz="1000">
              <a:latin typeface="Times New Roman" panose="02020603050405020304" pitchFamily="18" charset="0"/>
              <a:cs typeface="Times New Roman" panose="02020603050405020304" pitchFamily="18" charset="0"/>
            </a:rPr>
            <a:t>Grain-size</a:t>
          </a:r>
          <a:r>
            <a:rPr lang="en-US" sz="1000" baseline="0">
              <a:latin typeface="Times New Roman" panose="02020603050405020304" pitchFamily="18" charset="0"/>
              <a:cs typeface="Times New Roman" panose="02020603050405020304" pitchFamily="18" charset="0"/>
            </a:rPr>
            <a:t> </a:t>
          </a:r>
          <a:r>
            <a:rPr lang="en-US" sz="1000">
              <a:latin typeface="Times New Roman" panose="02020603050405020304" pitchFamily="18" charset="0"/>
              <a:cs typeface="Times New Roman" panose="02020603050405020304" pitchFamily="18" charset="0"/>
            </a:rPr>
            <a:t>terms from White and Houghton, 2006.  VFA, very fine ash (1/16</a:t>
          </a:r>
          <a:r>
            <a:rPr lang="en-US" sz="1100">
              <a:solidFill>
                <a:schemeClr val="dk1"/>
              </a:solidFill>
              <a:effectLst/>
              <a:latin typeface="+mn-lt"/>
              <a:ea typeface="+mn-ea"/>
              <a:cs typeface="+mn-cs"/>
            </a:rPr>
            <a:t>–</a:t>
          </a:r>
          <a:r>
            <a:rPr lang="en-US" sz="1000">
              <a:latin typeface="Times New Roman" panose="02020603050405020304" pitchFamily="18" charset="0"/>
              <a:cs typeface="Times New Roman" panose="02020603050405020304" pitchFamily="18" charset="0"/>
            </a:rPr>
            <a:t>1/8 mm); FA, fine ash (&lt;1/8</a:t>
          </a:r>
          <a:r>
            <a:rPr lang="en-US" sz="1100">
              <a:solidFill>
                <a:schemeClr val="dk1"/>
              </a:solidFill>
              <a:effectLst/>
              <a:latin typeface="+mn-lt"/>
              <a:ea typeface="+mn-ea"/>
              <a:cs typeface="+mn-cs"/>
            </a:rPr>
            <a:t>–</a:t>
          </a:r>
          <a:r>
            <a:rPr lang="en-US" sz="1000">
              <a:latin typeface="Times New Roman" panose="02020603050405020304" pitchFamily="18" charset="0"/>
              <a:cs typeface="Times New Roman" panose="02020603050405020304" pitchFamily="18" charset="0"/>
            </a:rPr>
            <a:t>1/4 mm); MA, medium ash (1/2</a:t>
          </a:r>
          <a:r>
            <a:rPr lang="en-US" sz="1100">
              <a:solidFill>
                <a:schemeClr val="dk1"/>
              </a:solidFill>
              <a:effectLst/>
              <a:latin typeface="+mn-lt"/>
              <a:ea typeface="+mn-ea"/>
              <a:cs typeface="+mn-cs"/>
            </a:rPr>
            <a:t>–</a:t>
          </a:r>
          <a:r>
            <a:rPr lang="en-US" sz="1000">
              <a:latin typeface="Times New Roman" panose="02020603050405020304" pitchFamily="18" charset="0"/>
              <a:cs typeface="Times New Roman" panose="02020603050405020304" pitchFamily="18" charset="0"/>
            </a:rPr>
            <a:t>1/4 mm); CA, coarse ash (1/2</a:t>
          </a:r>
          <a:r>
            <a:rPr lang="en-US" sz="1100">
              <a:solidFill>
                <a:schemeClr val="dk1"/>
              </a:solidFill>
              <a:effectLst/>
              <a:latin typeface="+mn-lt"/>
              <a:ea typeface="+mn-ea"/>
              <a:cs typeface="+mn-cs"/>
            </a:rPr>
            <a:t>–</a:t>
          </a:r>
          <a:r>
            <a:rPr lang="en-US" sz="1000">
              <a:latin typeface="Times New Roman" panose="02020603050405020304" pitchFamily="18" charset="0"/>
              <a:cs typeface="Times New Roman" panose="02020603050405020304" pitchFamily="18" charset="0"/>
            </a:rPr>
            <a:t>1 mm);</a:t>
          </a:r>
          <a:r>
            <a:rPr lang="en-US" sz="1000" baseline="0">
              <a:latin typeface="Times New Roman" panose="02020603050405020304" pitchFamily="18" charset="0"/>
              <a:cs typeface="Times New Roman" panose="02020603050405020304" pitchFamily="18" charset="0"/>
            </a:rPr>
            <a:t> </a:t>
          </a:r>
          <a:r>
            <a:rPr lang="en-US" sz="1000">
              <a:latin typeface="Times New Roman" panose="02020603050405020304" pitchFamily="18" charset="0"/>
              <a:cs typeface="Times New Roman" panose="02020603050405020304" pitchFamily="18" charset="0"/>
            </a:rPr>
            <a:t>FL,</a:t>
          </a:r>
          <a:r>
            <a:rPr lang="en-US" sz="1000" baseline="0">
              <a:latin typeface="Times New Roman" panose="02020603050405020304" pitchFamily="18" charset="0"/>
              <a:cs typeface="Times New Roman" panose="02020603050405020304" pitchFamily="18" charset="0"/>
            </a:rPr>
            <a:t> </a:t>
          </a:r>
          <a:r>
            <a:rPr lang="en-US" sz="1000">
              <a:latin typeface="Times New Roman" panose="02020603050405020304" pitchFamily="18" charset="0"/>
              <a:cs typeface="Times New Roman" panose="02020603050405020304" pitchFamily="18" charset="0"/>
            </a:rPr>
            <a:t>fine lapilli (2</a:t>
          </a:r>
          <a:r>
            <a:rPr lang="en-US" sz="1100">
              <a:solidFill>
                <a:schemeClr val="dk1"/>
              </a:solidFill>
              <a:effectLst/>
              <a:latin typeface="+mn-lt"/>
              <a:ea typeface="+mn-ea"/>
              <a:cs typeface="+mn-cs"/>
            </a:rPr>
            <a:t>–</a:t>
          </a:r>
          <a:r>
            <a:rPr lang="en-US" sz="1000">
              <a:latin typeface="Times New Roman" panose="02020603050405020304" pitchFamily="18" charset="0"/>
              <a:cs typeface="Times New Roman" panose="02020603050405020304" pitchFamily="18" charset="0"/>
            </a:rPr>
            <a:t>4 mm);</a:t>
          </a:r>
          <a:r>
            <a:rPr lang="en-US" sz="1000" baseline="0">
              <a:latin typeface="Times New Roman" panose="02020603050405020304" pitchFamily="18" charset="0"/>
              <a:cs typeface="Times New Roman" panose="02020603050405020304" pitchFamily="18" charset="0"/>
            </a:rPr>
            <a:t> </a:t>
          </a:r>
          <a:r>
            <a:rPr lang="en-US" sz="1000">
              <a:latin typeface="Times New Roman" panose="02020603050405020304" pitchFamily="18" charset="0"/>
              <a:cs typeface="Times New Roman" panose="02020603050405020304" pitchFamily="18" charset="0"/>
            </a:rPr>
            <a:t>ML, medium lapilli</a:t>
          </a:r>
          <a:r>
            <a:rPr lang="en-US" sz="1000" baseline="0">
              <a:latin typeface="Times New Roman" panose="02020603050405020304" pitchFamily="18" charset="0"/>
              <a:cs typeface="Times New Roman" panose="02020603050405020304" pitchFamily="18" charset="0"/>
            </a:rPr>
            <a:t> (4</a:t>
          </a:r>
          <a:r>
            <a:rPr lang="en-US" sz="1100">
              <a:solidFill>
                <a:schemeClr val="dk1"/>
              </a:solidFill>
              <a:effectLst/>
              <a:latin typeface="+mn-lt"/>
              <a:ea typeface="+mn-ea"/>
              <a:cs typeface="+mn-cs"/>
            </a:rPr>
            <a:t>–</a:t>
          </a:r>
          <a:r>
            <a:rPr lang="en-US" sz="1000" baseline="0">
              <a:latin typeface="Times New Roman" panose="02020603050405020304" pitchFamily="18" charset="0"/>
              <a:cs typeface="Times New Roman" panose="02020603050405020304" pitchFamily="18" charset="0"/>
            </a:rPr>
            <a:t>16 mm); </a:t>
          </a:r>
          <a:r>
            <a:rPr lang="en-US" sz="1000">
              <a:latin typeface="Times New Roman" panose="02020603050405020304" pitchFamily="18" charset="0"/>
              <a:cs typeface="Times New Roman" panose="02020603050405020304" pitchFamily="18" charset="0"/>
            </a:rPr>
            <a:t>CL, coarse lapilli (16</a:t>
          </a:r>
          <a:r>
            <a:rPr lang="en-US" sz="1100">
              <a:solidFill>
                <a:schemeClr val="dk1"/>
              </a:solidFill>
              <a:effectLst/>
              <a:latin typeface="+mn-lt"/>
              <a:ea typeface="+mn-ea"/>
              <a:cs typeface="+mn-cs"/>
            </a:rPr>
            <a:t>–</a:t>
          </a:r>
          <a:r>
            <a:rPr lang="en-US" sz="1000">
              <a:latin typeface="Times New Roman" panose="02020603050405020304" pitchFamily="18" charset="0"/>
              <a:cs typeface="Times New Roman" panose="02020603050405020304" pitchFamily="18" charset="0"/>
            </a:rPr>
            <a:t>64 mm)</a:t>
          </a:r>
        </a:p>
        <a:p>
          <a:r>
            <a:rPr lang="en-US" sz="1000">
              <a:latin typeface="Times New Roman" panose="02020603050405020304" pitchFamily="18" charset="0"/>
              <a:cs typeface="Times New Roman" panose="02020603050405020304" pitchFamily="18" charset="0"/>
            </a:rPr>
            <a:t>ID, identification;</a:t>
          </a:r>
          <a:r>
            <a:rPr lang="en-US" sz="1000" baseline="0">
              <a:latin typeface="Times New Roman" panose="02020603050405020304" pitchFamily="18" charset="0"/>
              <a:cs typeface="Times New Roman" panose="02020603050405020304" pitchFamily="18" charset="0"/>
            </a:rPr>
            <a:t> </a:t>
          </a:r>
          <a:r>
            <a:rPr lang="en-US" sz="1000">
              <a:latin typeface="Times New Roman" panose="02020603050405020304" pitchFamily="18" charset="0"/>
              <a:cs typeface="Times New Roman" panose="02020603050405020304" pitchFamily="18" charset="0"/>
            </a:rPr>
            <a:t>km, kilometers;</a:t>
          </a:r>
          <a:r>
            <a:rPr lang="en-US" sz="1000" baseline="0">
              <a:latin typeface="Times New Roman" panose="02020603050405020304" pitchFamily="18" charset="0"/>
              <a:cs typeface="Times New Roman" panose="02020603050405020304" pitchFamily="18" charset="0"/>
            </a:rPr>
            <a:t> cm, centimeters; mm, millimeters; </a:t>
          </a:r>
          <a:r>
            <a:rPr lang="en-US" sz="1000" baseline="0">
              <a:solidFill>
                <a:schemeClr val="dk1"/>
              </a:solidFill>
              <a:effectLst/>
              <a:latin typeface="Times New Roman" panose="02020603050405020304" pitchFamily="18" charset="0"/>
              <a:ea typeface="+mn-ea"/>
              <a:cs typeface="Times New Roman" panose="02020603050405020304" pitchFamily="18" charset="0"/>
            </a:rPr>
            <a:t>n/a, not applicable</a:t>
          </a:r>
          <a:endParaRPr lang="en-US" sz="1000">
            <a:latin typeface="Times New Roman" panose="02020603050405020304" pitchFamily="18"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9524</xdr:colOff>
      <xdr:row>6</xdr:row>
      <xdr:rowOff>19050</xdr:rowOff>
    </xdr:from>
    <xdr:to>
      <xdr:col>6</xdr:col>
      <xdr:colOff>1257299</xdr:colOff>
      <xdr:row>13</xdr:row>
      <xdr:rowOff>38100</xdr:rowOff>
    </xdr:to>
    <xdr:sp macro="" textlink="">
      <xdr:nvSpPr>
        <xdr:cNvPr id="4" name="TextBox 3"/>
        <xdr:cNvSpPr txBox="1"/>
      </xdr:nvSpPr>
      <xdr:spPr>
        <a:xfrm>
          <a:off x="9524" y="971550"/>
          <a:ext cx="6962775" cy="1285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aseline="30000">
              <a:latin typeface="Times New Roman" panose="02020603050405020304" pitchFamily="18" charset="0"/>
              <a:cs typeface="Times New Roman" panose="02020603050405020304" pitchFamily="18" charset="0"/>
            </a:rPr>
            <a:t>a</a:t>
          </a:r>
          <a:r>
            <a:rPr lang="en-US" sz="1000">
              <a:latin typeface="Times New Roman" panose="02020603050405020304" pitchFamily="18" charset="0"/>
              <a:cs typeface="Times New Roman" panose="02020603050405020304" pitchFamily="18" charset="0"/>
            </a:rPr>
            <a:t> Alaska</a:t>
          </a:r>
          <a:r>
            <a:rPr lang="en-US" sz="1000" baseline="0">
              <a:latin typeface="Times New Roman" panose="02020603050405020304" pitchFamily="18" charset="0"/>
              <a:cs typeface="Times New Roman" panose="02020603050405020304" pitchFamily="18" charset="0"/>
            </a:rPr>
            <a:t> Tephra Laboratory and Data Center identification number (AT-#)</a:t>
          </a:r>
          <a:endParaRPr lang="en-US" sz="1000">
            <a:latin typeface="Times New Roman" panose="02020603050405020304" pitchFamily="18" charset="0"/>
            <a:cs typeface="Times New Roman" panose="02020603050405020304" pitchFamily="18" charset="0"/>
          </a:endParaRPr>
        </a:p>
        <a:p>
          <a:r>
            <a:rPr lang="en-US" sz="1000" baseline="30000">
              <a:solidFill>
                <a:schemeClr val="dk1"/>
              </a:solidFill>
              <a:effectLst/>
              <a:latin typeface="Times New Roman" panose="02020603050405020304" pitchFamily="18" charset="0"/>
              <a:ea typeface="+mn-ea"/>
              <a:cs typeface="Times New Roman" panose="02020603050405020304" pitchFamily="18" charset="0"/>
            </a:rPr>
            <a:t>b </a:t>
          </a:r>
          <a:r>
            <a:rPr lang="en-US" sz="1000">
              <a:latin typeface="Times New Roman" panose="02020603050405020304" pitchFamily="18" charset="0"/>
              <a:cs typeface="Times New Roman" panose="02020603050405020304" pitchFamily="18" charset="0"/>
            </a:rPr>
            <a:t>Lab ID from University of Georgia Center for Applied Isotope Studies, Athens, GA</a:t>
          </a:r>
        </a:p>
        <a:p>
          <a:r>
            <a:rPr lang="en-US" sz="1000">
              <a:latin typeface="Times New Roman" panose="02020603050405020304" pitchFamily="18" charset="0"/>
              <a:cs typeface="Times New Roman" panose="02020603050405020304" pitchFamily="18" charset="0"/>
            </a:rPr>
            <a:t> </a:t>
          </a:r>
          <a:r>
            <a:rPr lang="en-US" sz="1000" baseline="30000">
              <a:solidFill>
                <a:schemeClr val="dk1"/>
              </a:solidFill>
              <a:effectLst/>
              <a:latin typeface="Times New Roman" panose="02020603050405020304" pitchFamily="18" charset="0"/>
              <a:ea typeface="+mn-ea"/>
              <a:cs typeface="Times New Roman" panose="02020603050405020304" pitchFamily="18" charset="0"/>
            </a:rPr>
            <a:t>c </a:t>
          </a:r>
          <a:r>
            <a:rPr lang="en-US" sz="1000">
              <a:latin typeface="Times New Roman" panose="02020603050405020304" pitchFamily="18" charset="0"/>
              <a:cs typeface="Times New Roman" panose="02020603050405020304" pitchFamily="18" charset="0"/>
            </a:rPr>
            <a:t>Uncalibrated ages corrected to </a:t>
          </a:r>
          <a:r>
            <a:rPr lang="el-GR" sz="1000">
              <a:latin typeface="Times New Roman" panose="02020603050405020304" pitchFamily="18" charset="0"/>
              <a:cs typeface="Times New Roman" panose="02020603050405020304" pitchFamily="18" charset="0"/>
            </a:rPr>
            <a:t>δ</a:t>
          </a:r>
          <a:r>
            <a:rPr lang="el-GR" sz="1000" baseline="30000">
              <a:latin typeface="Times New Roman" panose="02020603050405020304" pitchFamily="18" charset="0"/>
              <a:cs typeface="Times New Roman" panose="02020603050405020304" pitchFamily="18" charset="0"/>
            </a:rPr>
            <a:t>13</a:t>
          </a:r>
          <a:r>
            <a:rPr lang="en-US" sz="1000">
              <a:latin typeface="Times New Roman" panose="02020603050405020304" pitchFamily="18" charset="0"/>
              <a:cs typeface="Times New Roman" panose="02020603050405020304" pitchFamily="18" charset="0"/>
            </a:rPr>
            <a:t>C values of -25‰ </a:t>
          </a:r>
          <a:r>
            <a:rPr lang="en-US" sz="1000" baseline="0">
              <a:latin typeface="Times New Roman" panose="02020603050405020304" pitchFamily="18" charset="0"/>
              <a:cs typeface="Times New Roman" panose="02020603050405020304" pitchFamily="18" charset="0"/>
            </a:rPr>
            <a:t> using listed </a:t>
          </a:r>
          <a:r>
            <a:rPr lang="el-GR" sz="1000" baseline="0">
              <a:latin typeface="Times New Roman" panose="02020603050405020304" pitchFamily="18" charset="0"/>
              <a:cs typeface="Times New Roman" panose="02020603050405020304" pitchFamily="18" charset="0"/>
            </a:rPr>
            <a:t>δ</a:t>
          </a:r>
          <a:r>
            <a:rPr lang="el-GR" sz="1000" baseline="30000">
              <a:latin typeface="Times New Roman" panose="02020603050405020304" pitchFamily="18" charset="0"/>
              <a:cs typeface="Times New Roman" panose="02020603050405020304" pitchFamily="18" charset="0"/>
            </a:rPr>
            <a:t>13</a:t>
          </a:r>
          <a:r>
            <a:rPr lang="en-US" sz="1000" baseline="0">
              <a:latin typeface="Times New Roman" panose="02020603050405020304" pitchFamily="18" charset="0"/>
              <a:cs typeface="Times New Roman" panose="02020603050405020304" pitchFamily="18" charset="0"/>
            </a:rPr>
            <a:t>C values </a:t>
          </a:r>
        </a:p>
        <a:p>
          <a:r>
            <a:rPr lang="en-US" sz="1000" baseline="30000">
              <a:latin typeface="Times New Roman" panose="02020603050405020304" pitchFamily="18" charset="0"/>
              <a:cs typeface="Times New Roman" panose="02020603050405020304" pitchFamily="18" charset="0"/>
            </a:rPr>
            <a:t> </a:t>
          </a:r>
          <a:r>
            <a:rPr lang="en-US" sz="1000" baseline="30000">
              <a:solidFill>
                <a:schemeClr val="dk1"/>
              </a:solidFill>
              <a:effectLst/>
              <a:latin typeface="Times New Roman" panose="02020603050405020304" pitchFamily="18" charset="0"/>
              <a:ea typeface="+mn-ea"/>
              <a:cs typeface="Times New Roman" panose="02020603050405020304" pitchFamily="18" charset="0"/>
            </a:rPr>
            <a:t>d </a:t>
          </a:r>
          <a:r>
            <a:rPr lang="en-US" sz="1000" baseline="0">
              <a:latin typeface="Times New Roman" panose="02020603050405020304" pitchFamily="18" charset="0"/>
              <a:cs typeface="Times New Roman" panose="02020603050405020304" pitchFamily="18" charset="0"/>
            </a:rPr>
            <a:t>A</a:t>
          </a:r>
          <a:r>
            <a:rPr lang="en-US" sz="1000">
              <a:latin typeface="Times New Roman" panose="02020603050405020304" pitchFamily="18" charset="0"/>
              <a:cs typeface="Times New Roman" panose="02020603050405020304" pitchFamily="18" charset="0"/>
            </a:rPr>
            <a:t>ges calibrated to calendar years using the Intcal13.14c calibration curve (Reimer and others, 2013) and CALIB v.7.0 (Stuiver and Reimer,</a:t>
          </a:r>
          <a:r>
            <a:rPr lang="en-US" sz="1000" baseline="0">
              <a:latin typeface="Times New Roman" panose="02020603050405020304" pitchFamily="18" charset="0"/>
              <a:cs typeface="Times New Roman" panose="02020603050405020304" pitchFamily="18" charset="0"/>
            </a:rPr>
            <a:t> </a:t>
          </a:r>
          <a:r>
            <a:rPr lang="en-US" sz="1000">
              <a:latin typeface="Times New Roman" panose="02020603050405020304" pitchFamily="18" charset="0"/>
              <a:cs typeface="Times New Roman" panose="02020603050405020304" pitchFamily="18" charset="0"/>
            </a:rPr>
            <a:t>1993).  Calibrated ages </a:t>
          </a:r>
          <a:r>
            <a:rPr lang="en-US" sz="1000" baseline="0">
              <a:latin typeface="Times New Roman" panose="02020603050405020304" pitchFamily="18" charset="0"/>
              <a:cs typeface="Times New Roman" panose="02020603050405020304" pitchFamily="18" charset="0"/>
            </a:rPr>
            <a:t> shown as </a:t>
          </a:r>
          <a:r>
            <a:rPr lang="en-US" sz="1000">
              <a:latin typeface="Times New Roman" panose="02020603050405020304" pitchFamily="18" charset="0"/>
              <a:cs typeface="Times New Roman" panose="02020603050405020304" pitchFamily="18" charset="0"/>
            </a:rPr>
            <a:t> 2</a:t>
          </a:r>
          <a:r>
            <a:rPr lang="en-US" sz="1000">
              <a:latin typeface="Symbol" panose="05050102010706020507" pitchFamily="18" charset="2"/>
              <a:cs typeface="Times New Roman" panose="02020603050405020304" pitchFamily="18" charset="0"/>
            </a:rPr>
            <a:t>s</a:t>
          </a:r>
          <a:r>
            <a:rPr lang="en-US" sz="1000">
              <a:latin typeface="Times New Roman" panose="02020603050405020304" pitchFamily="18" charset="0"/>
              <a:cs typeface="Times New Roman" panose="02020603050405020304" pitchFamily="18" charset="0"/>
            </a:rPr>
            <a:t> age range (area</a:t>
          </a:r>
          <a:r>
            <a:rPr lang="en-US" sz="1000" baseline="0">
              <a:latin typeface="Times New Roman" panose="02020603050405020304" pitchFamily="18" charset="0"/>
              <a:cs typeface="Times New Roman" panose="02020603050405020304" pitchFamily="18" charset="0"/>
            </a:rPr>
            <a:t> under probability curve)</a:t>
          </a:r>
          <a:endParaRPr lang="en-US" sz="1000">
            <a:latin typeface="Times New Roman" panose="02020603050405020304" pitchFamily="18" charset="0"/>
            <a:cs typeface="Times New Roman" panose="02020603050405020304" pitchFamily="18" charset="0"/>
          </a:endParaRPr>
        </a:p>
        <a:p>
          <a:r>
            <a:rPr lang="en-US" sz="1000" baseline="30000">
              <a:solidFill>
                <a:schemeClr val="dk1"/>
              </a:solidFill>
              <a:effectLst/>
              <a:latin typeface="Times New Roman" panose="02020603050405020304" pitchFamily="18" charset="0"/>
              <a:ea typeface="+mn-ea"/>
              <a:cs typeface="Times New Roman" panose="02020603050405020304" pitchFamily="18" charset="0"/>
            </a:rPr>
            <a:t>e</a:t>
          </a:r>
          <a:r>
            <a:rPr lang="en-US" sz="1000">
              <a:latin typeface="Times New Roman" panose="02020603050405020304" pitchFamily="18" charset="0"/>
              <a:cs typeface="Times New Roman" panose="02020603050405020304" pitchFamily="18" charset="0"/>
            </a:rPr>
            <a:t> AMS, accelerator mass spectometry; HA, humic acid extraction from soil material</a:t>
          </a:r>
        </a:p>
        <a:p>
          <a:r>
            <a:rPr lang="en-US" sz="1000">
              <a:latin typeface="Times New Roman" panose="02020603050405020304" pitchFamily="18" charset="0"/>
              <a:cs typeface="Times New Roman" panose="02020603050405020304" pitchFamily="18" charset="0"/>
            </a:rPr>
            <a:t>ID, identification; B.P. , before present (1950);</a:t>
          </a:r>
          <a:r>
            <a:rPr lang="en-US" sz="1000" baseline="0">
              <a:latin typeface="Times New Roman" panose="02020603050405020304" pitchFamily="18" charset="0"/>
              <a:cs typeface="Times New Roman" panose="02020603050405020304" pitchFamily="18" charset="0"/>
            </a:rPr>
            <a:t> cal, calibrated; yr, year; ‰, per mil</a:t>
          </a:r>
          <a:endParaRPr lang="en-US" sz="1000">
            <a:latin typeface="Times New Roman" panose="02020603050405020304" pitchFamily="18"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12</xdr:row>
      <xdr:rowOff>0</xdr:rowOff>
    </xdr:from>
    <xdr:to>
      <xdr:col>11</xdr:col>
      <xdr:colOff>666750</xdr:colOff>
      <xdr:row>19</xdr:row>
      <xdr:rowOff>85725</xdr:rowOff>
    </xdr:to>
    <xdr:sp macro="" textlink="">
      <xdr:nvSpPr>
        <xdr:cNvPr id="2" name="TextBox 1"/>
        <xdr:cNvSpPr txBox="1"/>
      </xdr:nvSpPr>
      <xdr:spPr>
        <a:xfrm>
          <a:off x="0" y="4781550"/>
          <a:ext cx="10172700" cy="1419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00" baseline="30000">
              <a:latin typeface="Times New Roman" panose="02020603050405020304" pitchFamily="18" charset="0"/>
              <a:cs typeface="Times New Roman" panose="02020603050405020304" pitchFamily="18" charset="0"/>
            </a:rPr>
            <a:t>a</a:t>
          </a:r>
          <a:r>
            <a:rPr lang="en-US" sz="1000" baseline="0">
              <a:latin typeface="Times New Roman" panose="02020603050405020304" pitchFamily="18" charset="0"/>
              <a:cs typeface="Times New Roman" panose="02020603050405020304" pitchFamily="18" charset="0"/>
            </a:rPr>
            <a:t>Unit </a:t>
          </a:r>
          <a:r>
            <a:rPr lang="en-US" sz="1000">
              <a:latin typeface="Times New Roman" panose="02020603050405020304" pitchFamily="18" charset="0"/>
              <a:cs typeface="Times New Roman" panose="02020603050405020304" pitchFamily="18" charset="0"/>
            </a:rPr>
            <a:t>refers to </a:t>
          </a:r>
          <a:r>
            <a:rPr lang="en-US" sz="1000">
              <a:solidFill>
                <a:schemeClr val="dk1"/>
              </a:solidFill>
              <a:effectLst/>
              <a:latin typeface="Times New Roman" panose="02020603050405020304" pitchFamily="18" charset="0"/>
              <a:ea typeface="+mn-ea"/>
              <a:cs typeface="Times New Roman" panose="02020603050405020304" pitchFamily="18" charset="0"/>
            </a:rPr>
            <a:t>alphabetic</a:t>
          </a:r>
          <a:r>
            <a:rPr lang="en-US" sz="1000" baseline="0">
              <a:latin typeface="Times New Roman" panose="02020603050405020304" pitchFamily="18" charset="0"/>
              <a:cs typeface="Times New Roman" panose="02020603050405020304" pitchFamily="18" charset="0"/>
            </a:rPr>
            <a:t> tephra unit </a:t>
          </a:r>
          <a:r>
            <a:rPr lang="en-US" sz="1000">
              <a:latin typeface="Times New Roman" panose="02020603050405020304" pitchFamily="18" charset="0"/>
              <a:cs typeface="Times New Roman" panose="02020603050405020304" pitchFamily="18" charset="0"/>
            </a:rPr>
            <a:t>desig</a:t>
          </a:r>
          <a:r>
            <a:rPr lang="en-US" sz="1000">
              <a:solidFill>
                <a:schemeClr val="dk1"/>
              </a:solidFill>
              <a:effectLst/>
              <a:latin typeface="Times New Roman" panose="02020603050405020304" pitchFamily="18" charset="0"/>
              <a:ea typeface="+mn-ea"/>
              <a:cs typeface="Times New Roman" panose="02020603050405020304" pitchFamily="18" charset="0"/>
            </a:rPr>
            <a:t>nations shown in  fig. 5 </a:t>
          </a:r>
        </a:p>
        <a:p>
          <a:r>
            <a:rPr lang="en-US" sz="1000" baseline="30000">
              <a:latin typeface="Times New Roman" panose="02020603050405020304" pitchFamily="18" charset="0"/>
              <a:cs typeface="Times New Roman" panose="02020603050405020304" pitchFamily="18" charset="0"/>
            </a:rPr>
            <a:t>b</a:t>
          </a:r>
          <a:r>
            <a:rPr lang="en-US" sz="1000">
              <a:latin typeface="Times New Roman" panose="02020603050405020304" pitchFamily="18" charset="0"/>
              <a:cs typeface="Times New Roman" panose="02020603050405020304" pitchFamily="18" charset="0"/>
            </a:rPr>
            <a:t>Grain-size</a:t>
          </a:r>
          <a:r>
            <a:rPr lang="en-US" sz="1000" baseline="0">
              <a:latin typeface="Times New Roman" panose="02020603050405020304" pitchFamily="18" charset="0"/>
              <a:cs typeface="Times New Roman" panose="02020603050405020304" pitchFamily="18" charset="0"/>
            </a:rPr>
            <a:t> </a:t>
          </a:r>
          <a:r>
            <a:rPr lang="en-US" sz="1000">
              <a:latin typeface="Times New Roman" panose="02020603050405020304" pitchFamily="18" charset="0"/>
              <a:cs typeface="Times New Roman" panose="02020603050405020304" pitchFamily="18" charset="0"/>
            </a:rPr>
            <a:t>terms from White and Houghton, 2006.</a:t>
          </a:r>
          <a:r>
            <a:rPr lang="en-US" sz="1000" baseline="0">
              <a:latin typeface="Times New Roman" panose="02020603050405020304" pitchFamily="18" charset="0"/>
              <a:cs typeface="Times New Roman" panose="02020603050405020304" pitchFamily="18" charset="0"/>
            </a:rPr>
            <a:t> </a:t>
          </a:r>
          <a:r>
            <a:rPr lang="en-US" sz="1000">
              <a:latin typeface="Times New Roman" panose="02020603050405020304" pitchFamily="18" charset="0"/>
              <a:cs typeface="Times New Roman" panose="02020603050405020304" pitchFamily="18" charset="0"/>
            </a:rPr>
            <a:t>Very fine ash ,</a:t>
          </a:r>
          <a:r>
            <a:rPr lang="en-US" sz="1000" baseline="0">
              <a:latin typeface="Times New Roman" panose="02020603050405020304" pitchFamily="18" charset="0"/>
              <a:cs typeface="Times New Roman" panose="02020603050405020304" pitchFamily="18" charset="0"/>
            </a:rPr>
            <a:t> </a:t>
          </a:r>
          <a:r>
            <a:rPr lang="en-US" sz="1000">
              <a:latin typeface="Times New Roman" panose="02020603050405020304" pitchFamily="18" charset="0"/>
              <a:cs typeface="Times New Roman" panose="02020603050405020304" pitchFamily="18" charset="0"/>
            </a:rPr>
            <a:t>1/16</a:t>
          </a:r>
          <a:r>
            <a:rPr lang="en-US" sz="1000">
              <a:latin typeface="Calibri"/>
              <a:cs typeface="Calibri"/>
            </a:rPr>
            <a:t>–</a:t>
          </a:r>
          <a:r>
            <a:rPr lang="en-US" sz="1000">
              <a:latin typeface="Times New Roman" panose="02020603050405020304" pitchFamily="18" charset="0"/>
              <a:cs typeface="Times New Roman" panose="02020603050405020304" pitchFamily="18" charset="0"/>
            </a:rPr>
            <a:t>1/8 mm;</a:t>
          </a:r>
          <a:r>
            <a:rPr lang="en-US" sz="1000" baseline="0">
              <a:latin typeface="Times New Roman" panose="02020603050405020304" pitchFamily="18" charset="0"/>
              <a:cs typeface="Times New Roman" panose="02020603050405020304" pitchFamily="18" charset="0"/>
            </a:rPr>
            <a:t> </a:t>
          </a:r>
          <a:r>
            <a:rPr lang="en-US" sz="1000">
              <a:latin typeface="Times New Roman" panose="02020603050405020304" pitchFamily="18" charset="0"/>
              <a:cs typeface="Times New Roman" panose="02020603050405020304" pitchFamily="18" charset="0"/>
            </a:rPr>
            <a:t>fine ash,</a:t>
          </a:r>
          <a:r>
            <a:rPr lang="en-US" sz="1000" baseline="0">
              <a:latin typeface="Times New Roman" panose="02020603050405020304" pitchFamily="18" charset="0"/>
              <a:cs typeface="Times New Roman" panose="02020603050405020304" pitchFamily="18" charset="0"/>
            </a:rPr>
            <a:t> </a:t>
          </a:r>
          <a:r>
            <a:rPr lang="en-US" sz="1000">
              <a:latin typeface="Times New Roman" panose="02020603050405020304" pitchFamily="18" charset="0"/>
              <a:cs typeface="Times New Roman" panose="02020603050405020304" pitchFamily="18" charset="0"/>
            </a:rPr>
            <a:t>&lt;1/8</a:t>
          </a:r>
          <a:r>
            <a:rPr lang="en-US" sz="1100">
              <a:solidFill>
                <a:schemeClr val="dk1"/>
              </a:solidFill>
              <a:effectLst/>
              <a:latin typeface="+mn-lt"/>
              <a:ea typeface="+mn-ea"/>
              <a:cs typeface="+mn-cs"/>
            </a:rPr>
            <a:t>–</a:t>
          </a:r>
          <a:r>
            <a:rPr lang="en-US" sz="1000">
              <a:latin typeface="Times New Roman" panose="02020603050405020304" pitchFamily="18" charset="0"/>
              <a:cs typeface="Times New Roman" panose="02020603050405020304" pitchFamily="18" charset="0"/>
            </a:rPr>
            <a:t>1/4 mm; medium ash,</a:t>
          </a:r>
          <a:r>
            <a:rPr lang="en-US" sz="1000" baseline="0">
              <a:latin typeface="Times New Roman" panose="02020603050405020304" pitchFamily="18" charset="0"/>
              <a:cs typeface="Times New Roman" panose="02020603050405020304" pitchFamily="18" charset="0"/>
            </a:rPr>
            <a:t> </a:t>
          </a:r>
          <a:r>
            <a:rPr lang="en-US" sz="1000">
              <a:latin typeface="Times New Roman" panose="02020603050405020304" pitchFamily="18" charset="0"/>
              <a:cs typeface="Times New Roman" panose="02020603050405020304" pitchFamily="18" charset="0"/>
            </a:rPr>
            <a:t>1/2</a:t>
          </a:r>
          <a:r>
            <a:rPr lang="en-US" sz="1100">
              <a:solidFill>
                <a:schemeClr val="dk1"/>
              </a:solidFill>
              <a:effectLst/>
              <a:latin typeface="+mn-lt"/>
              <a:ea typeface="+mn-ea"/>
              <a:cs typeface="+mn-cs"/>
            </a:rPr>
            <a:t>–</a:t>
          </a:r>
          <a:r>
            <a:rPr lang="en-US" sz="1000">
              <a:latin typeface="Times New Roman" panose="02020603050405020304" pitchFamily="18" charset="0"/>
              <a:cs typeface="Times New Roman" panose="02020603050405020304" pitchFamily="18" charset="0"/>
            </a:rPr>
            <a:t>1/4 mm;</a:t>
          </a:r>
          <a:r>
            <a:rPr lang="en-US" sz="1000" baseline="0">
              <a:latin typeface="Times New Roman" panose="02020603050405020304" pitchFamily="18" charset="0"/>
              <a:cs typeface="Times New Roman" panose="02020603050405020304" pitchFamily="18" charset="0"/>
            </a:rPr>
            <a:t> </a:t>
          </a:r>
          <a:r>
            <a:rPr lang="en-US" sz="1000">
              <a:latin typeface="Times New Roman" panose="02020603050405020304" pitchFamily="18" charset="0"/>
              <a:cs typeface="Times New Roman" panose="02020603050405020304" pitchFamily="18" charset="0"/>
            </a:rPr>
            <a:t>coarse ash,</a:t>
          </a:r>
          <a:r>
            <a:rPr lang="en-US" sz="1000" baseline="0">
              <a:latin typeface="Times New Roman" panose="02020603050405020304" pitchFamily="18" charset="0"/>
              <a:cs typeface="Times New Roman" panose="02020603050405020304" pitchFamily="18" charset="0"/>
            </a:rPr>
            <a:t> </a:t>
          </a:r>
          <a:r>
            <a:rPr lang="en-US" sz="1000">
              <a:latin typeface="Times New Roman" panose="02020603050405020304" pitchFamily="18" charset="0"/>
              <a:cs typeface="Times New Roman" panose="02020603050405020304" pitchFamily="18" charset="0"/>
            </a:rPr>
            <a:t>1/2</a:t>
          </a:r>
          <a:r>
            <a:rPr lang="en-US" sz="1100">
              <a:solidFill>
                <a:schemeClr val="dk1"/>
              </a:solidFill>
              <a:effectLst/>
              <a:latin typeface="+mn-lt"/>
              <a:ea typeface="+mn-ea"/>
              <a:cs typeface="+mn-cs"/>
            </a:rPr>
            <a:t>–</a:t>
          </a:r>
          <a:r>
            <a:rPr lang="en-US" sz="1000">
              <a:latin typeface="Times New Roman" panose="02020603050405020304" pitchFamily="18" charset="0"/>
              <a:cs typeface="Times New Roman" panose="02020603050405020304" pitchFamily="18" charset="0"/>
            </a:rPr>
            <a:t>1 mm; fine lapilli,</a:t>
          </a:r>
          <a:r>
            <a:rPr lang="en-US" sz="1000" baseline="0">
              <a:latin typeface="Times New Roman" panose="02020603050405020304" pitchFamily="18" charset="0"/>
              <a:cs typeface="Times New Roman" panose="02020603050405020304" pitchFamily="18" charset="0"/>
            </a:rPr>
            <a:t> </a:t>
          </a:r>
          <a:r>
            <a:rPr lang="en-US" sz="1000">
              <a:latin typeface="Times New Roman" panose="02020603050405020304" pitchFamily="18" charset="0"/>
              <a:cs typeface="Times New Roman" panose="02020603050405020304" pitchFamily="18" charset="0"/>
            </a:rPr>
            <a:t>2</a:t>
          </a:r>
          <a:r>
            <a:rPr lang="en-US" sz="1100">
              <a:solidFill>
                <a:schemeClr val="dk1"/>
              </a:solidFill>
              <a:effectLst/>
              <a:latin typeface="+mn-lt"/>
              <a:ea typeface="+mn-ea"/>
              <a:cs typeface="+mn-cs"/>
            </a:rPr>
            <a:t>–</a:t>
          </a:r>
          <a:r>
            <a:rPr lang="en-US" sz="1000">
              <a:latin typeface="Times New Roman" panose="02020603050405020304" pitchFamily="18" charset="0"/>
              <a:cs typeface="Times New Roman" panose="02020603050405020304" pitchFamily="18" charset="0"/>
            </a:rPr>
            <a:t>4 mm;</a:t>
          </a:r>
          <a:r>
            <a:rPr lang="en-US" sz="1000" baseline="0">
              <a:latin typeface="Times New Roman" panose="02020603050405020304" pitchFamily="18" charset="0"/>
              <a:cs typeface="Times New Roman" panose="02020603050405020304" pitchFamily="18" charset="0"/>
            </a:rPr>
            <a:t> </a:t>
          </a:r>
          <a:r>
            <a:rPr lang="en-US" sz="1000">
              <a:latin typeface="Times New Roman" panose="02020603050405020304" pitchFamily="18" charset="0"/>
              <a:cs typeface="Times New Roman" panose="02020603050405020304" pitchFamily="18" charset="0"/>
            </a:rPr>
            <a:t>medium lapilli</a:t>
          </a:r>
          <a:r>
            <a:rPr lang="en-US" sz="1000" baseline="0">
              <a:latin typeface="Times New Roman" panose="02020603050405020304" pitchFamily="18" charset="0"/>
              <a:cs typeface="Times New Roman" panose="02020603050405020304" pitchFamily="18" charset="0"/>
            </a:rPr>
            <a:t>, 4</a:t>
          </a:r>
          <a:r>
            <a:rPr lang="en-US" sz="1100">
              <a:solidFill>
                <a:schemeClr val="dk1"/>
              </a:solidFill>
              <a:effectLst/>
              <a:latin typeface="+mn-lt"/>
              <a:ea typeface="+mn-ea"/>
              <a:cs typeface="+mn-cs"/>
            </a:rPr>
            <a:t>–</a:t>
          </a:r>
          <a:r>
            <a:rPr lang="en-US" sz="1000" baseline="0">
              <a:latin typeface="Times New Roman" panose="02020603050405020304" pitchFamily="18" charset="0"/>
              <a:cs typeface="Times New Roman" panose="02020603050405020304" pitchFamily="18" charset="0"/>
            </a:rPr>
            <a:t>16 mm; </a:t>
          </a:r>
          <a:r>
            <a:rPr lang="en-US" sz="1000">
              <a:latin typeface="Times New Roman" panose="02020603050405020304" pitchFamily="18" charset="0"/>
              <a:cs typeface="Times New Roman" panose="02020603050405020304" pitchFamily="18" charset="0"/>
            </a:rPr>
            <a:t>coarse lapilli ,</a:t>
          </a:r>
          <a:r>
            <a:rPr lang="en-US" sz="1000" baseline="0">
              <a:latin typeface="Times New Roman" panose="02020603050405020304" pitchFamily="18" charset="0"/>
              <a:cs typeface="Times New Roman" panose="02020603050405020304" pitchFamily="18" charset="0"/>
            </a:rPr>
            <a:t> </a:t>
          </a:r>
          <a:r>
            <a:rPr lang="en-US" sz="1000">
              <a:latin typeface="Times New Roman" panose="02020603050405020304" pitchFamily="18" charset="0"/>
              <a:cs typeface="Times New Roman" panose="02020603050405020304" pitchFamily="18" charset="0"/>
            </a:rPr>
            <a:t>16</a:t>
          </a:r>
          <a:r>
            <a:rPr lang="en-US" sz="1100">
              <a:solidFill>
                <a:schemeClr val="dk1"/>
              </a:solidFill>
              <a:effectLst/>
              <a:latin typeface="+mn-lt"/>
              <a:ea typeface="+mn-ea"/>
              <a:cs typeface="+mn-cs"/>
            </a:rPr>
            <a:t>–</a:t>
          </a:r>
          <a:r>
            <a:rPr lang="en-US" sz="1000">
              <a:latin typeface="Times New Roman" panose="02020603050405020304" pitchFamily="18" charset="0"/>
              <a:cs typeface="Times New Roman" panose="02020603050405020304" pitchFamily="18" charset="0"/>
            </a:rPr>
            <a:t>64 mm</a:t>
          </a:r>
        </a:p>
        <a:p>
          <a:pPr marL="0" marR="0" indent="0" defTabSz="914400" eaLnBrk="1" fontAlgn="auto" latinLnBrk="0" hangingPunct="1">
            <a:lnSpc>
              <a:spcPct val="100000"/>
            </a:lnSpc>
            <a:spcBef>
              <a:spcPts val="0"/>
            </a:spcBef>
            <a:spcAft>
              <a:spcPts val="0"/>
            </a:spcAft>
            <a:buClrTx/>
            <a:buSzTx/>
            <a:buFontTx/>
            <a:buNone/>
            <a:tabLst/>
            <a:defRPr/>
          </a:pPr>
          <a:r>
            <a:rPr lang="en-US" sz="1000" baseline="30000">
              <a:solidFill>
                <a:schemeClr val="dk1"/>
              </a:solidFill>
              <a:effectLst/>
              <a:latin typeface="Times New Roman" panose="02020603050405020304" pitchFamily="18" charset="0"/>
              <a:ea typeface="+mn-ea"/>
              <a:cs typeface="Times New Roman" panose="02020603050405020304" pitchFamily="18" charset="0"/>
            </a:rPr>
            <a:t>c</a:t>
          </a:r>
          <a:r>
            <a:rPr lang="en-US" sz="1000">
              <a:solidFill>
                <a:schemeClr val="dk1"/>
              </a:solidFill>
              <a:effectLst/>
              <a:latin typeface="Times New Roman" panose="02020603050405020304" pitchFamily="18" charset="0"/>
              <a:ea typeface="+mn-ea"/>
              <a:cs typeface="Times New Roman" panose="02020603050405020304" pitchFamily="18" charset="0"/>
            </a:rPr>
            <a:t> Lithics refer</a:t>
          </a:r>
          <a:r>
            <a:rPr lang="en-US" sz="1000" baseline="0">
              <a:solidFill>
                <a:schemeClr val="dk1"/>
              </a:solidFill>
              <a:effectLst/>
              <a:latin typeface="Times New Roman" panose="02020603050405020304" pitchFamily="18" charset="0"/>
              <a:ea typeface="+mn-ea"/>
              <a:cs typeface="Times New Roman" panose="02020603050405020304" pitchFamily="18" charset="0"/>
            </a:rPr>
            <a:t> to dominant, possibly juvenile lithics clasts found in the deposit</a:t>
          </a:r>
        </a:p>
        <a:p>
          <a:pPr marL="0" marR="0" indent="0" defTabSz="914400" eaLnBrk="1" fontAlgn="auto" latinLnBrk="0" hangingPunct="1">
            <a:lnSpc>
              <a:spcPct val="100000"/>
            </a:lnSpc>
            <a:spcBef>
              <a:spcPts val="0"/>
            </a:spcBef>
            <a:spcAft>
              <a:spcPts val="0"/>
            </a:spcAft>
            <a:buClrTx/>
            <a:buSzTx/>
            <a:buFontTx/>
            <a:buNone/>
            <a:tabLst/>
            <a:defRPr/>
          </a:pPr>
          <a:r>
            <a:rPr lang="en-US" sz="1000" baseline="30000">
              <a:solidFill>
                <a:schemeClr val="dk1"/>
              </a:solidFill>
              <a:effectLst/>
              <a:latin typeface="Times New Roman" panose="02020603050405020304" pitchFamily="18" charset="0"/>
              <a:ea typeface="+mn-ea"/>
              <a:cs typeface="Times New Roman" panose="02020603050405020304" pitchFamily="18" charset="0"/>
            </a:rPr>
            <a:t>d</a:t>
          </a:r>
          <a:r>
            <a:rPr lang="en-US" sz="1000" baseline="0">
              <a:solidFill>
                <a:schemeClr val="dk1"/>
              </a:solidFill>
              <a:effectLst/>
              <a:latin typeface="Times New Roman" panose="02020603050405020304" pitchFamily="18" charset="0"/>
              <a:ea typeface="+mn-ea"/>
              <a:cs typeface="Times New Roman" panose="02020603050405020304" pitchFamily="18" charset="0"/>
            </a:rPr>
            <a:t>Mafic</a:t>
          </a:r>
          <a:r>
            <a:rPr lang="en-US" sz="1000">
              <a:solidFill>
                <a:schemeClr val="dk1"/>
              </a:solidFill>
              <a:effectLst/>
              <a:latin typeface="Times New Roman" panose="02020603050405020304" pitchFamily="18" charset="0"/>
              <a:ea typeface="+mn-ea"/>
              <a:cs typeface="Times New Roman" panose="02020603050405020304" pitchFamily="18" charset="0"/>
            </a:rPr>
            <a:t> mineral proportions - CPX, clinopyroxene; OPX</a:t>
          </a:r>
          <a:r>
            <a:rPr lang="en-US" sz="1000" baseline="0">
              <a:solidFill>
                <a:schemeClr val="dk1"/>
              </a:solidFill>
              <a:effectLst/>
              <a:latin typeface="Times New Roman" panose="02020603050405020304" pitchFamily="18" charset="0"/>
              <a:ea typeface="+mn-ea"/>
              <a:cs typeface="Times New Roman" panose="02020603050405020304" pitchFamily="18" charset="0"/>
            </a:rPr>
            <a:t>, orthopyroxene; AMP, amphibole; Bi, biotite</a:t>
          </a:r>
          <a:r>
            <a:rPr lang="en-US" sz="1000">
              <a:solidFill>
                <a:schemeClr val="dk1"/>
              </a:solidFill>
              <a:effectLst/>
              <a:latin typeface="Times New Roman" panose="02020603050405020304" pitchFamily="18" charset="0"/>
              <a:ea typeface="+mn-ea"/>
              <a:cs typeface="Times New Roman" panose="02020603050405020304" pitchFamily="18" charset="0"/>
            </a:rPr>
            <a:t>    </a:t>
          </a:r>
          <a:endParaRPr lang="en-US" sz="1000">
            <a:effectLst/>
            <a:latin typeface="Times New Roman" panose="02020603050405020304" pitchFamily="18" charset="0"/>
            <a:cs typeface="Times New Roman" panose="02020603050405020304" pitchFamily="18"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effectLst/>
              <a:latin typeface="Times New Roman" panose="02020603050405020304" pitchFamily="18" charset="0"/>
              <a:ea typeface="+mn-ea"/>
              <a:cs typeface="Times New Roman" panose="02020603050405020304" pitchFamily="18" charset="0"/>
            </a:rPr>
            <a:t>Colors</a:t>
          </a:r>
          <a:r>
            <a:rPr lang="en-US" sz="1000" baseline="0">
              <a:solidFill>
                <a:schemeClr val="dk1"/>
              </a:solidFill>
              <a:effectLst/>
              <a:latin typeface="Times New Roman" panose="02020603050405020304" pitchFamily="18" charset="0"/>
              <a:ea typeface="+mn-ea"/>
              <a:cs typeface="Times New Roman" panose="02020603050405020304" pitchFamily="18" charset="0"/>
            </a:rPr>
            <a:t> are from </a:t>
          </a:r>
          <a:r>
            <a:rPr lang="en-US" sz="1000">
              <a:solidFill>
                <a:schemeClr val="dk1"/>
              </a:solidFill>
              <a:effectLst/>
              <a:latin typeface="Times New Roman" panose="02020603050405020304" pitchFamily="18" charset="0"/>
              <a:ea typeface="+mn-ea"/>
              <a:cs typeface="Times New Roman" panose="02020603050405020304" pitchFamily="18" charset="0"/>
            </a:rPr>
            <a:t>Munsell rock color chart</a:t>
          </a:r>
        </a:p>
        <a:p>
          <a:pPr marL="0" marR="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effectLst/>
              <a:latin typeface="Times New Roman" panose="02020603050405020304" pitchFamily="18" charset="0"/>
              <a:ea typeface="+mn-ea"/>
              <a:cs typeface="Times New Roman" panose="02020603050405020304" pitchFamily="18" charset="0"/>
            </a:rPr>
            <a:t>n/a, not applicable;</a:t>
          </a:r>
          <a:r>
            <a:rPr lang="en-US" sz="1000" baseline="0">
              <a:solidFill>
                <a:schemeClr val="dk1"/>
              </a:solidFill>
              <a:effectLst/>
              <a:latin typeface="Times New Roman" panose="02020603050405020304" pitchFamily="18" charset="0"/>
              <a:ea typeface="+mn-ea"/>
              <a:cs typeface="Times New Roman" panose="02020603050405020304" pitchFamily="18" charset="0"/>
            </a:rPr>
            <a:t> cm, centimeter</a:t>
          </a:r>
          <a:endParaRPr lang="en-US" sz="1000">
            <a:solidFill>
              <a:schemeClr val="dk1"/>
            </a:solidFill>
            <a:effectLst/>
            <a:latin typeface="Times New Roman" panose="02020603050405020304" pitchFamily="18" charset="0"/>
            <a:ea typeface="+mn-ea"/>
            <a:cs typeface="Times New Roman" panose="02020603050405020304" pitchFamily="18"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sz="1000">
            <a:latin typeface="Times New Roman" panose="02020603050405020304" pitchFamily="18" charset="0"/>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kwallace-pr/Desktop/BasicStnS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ayes/Hayes%20SIR/All%20Hayes%20sample%20table%202-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Veni04_BaconSissonCalvertNye_XRFr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ublic/Alaska%20Tephra%20Laboratory/WORK%20ORDERS/Wallace%20Kristi/ATL%20039/XRF/Redoubt_XRF_Sample_Submittal_8_10_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sudata_AVOsubmittal-BB_AS_Augustine01_06_20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ata"/>
      <sheetName val="Lists"/>
      <sheetName val="Help"/>
      <sheetName val="Example"/>
      <sheetName val="Augustine_2008"/>
      <sheetName val="Redoubt_2008"/>
    </sheetNames>
    <sheetDataSet>
      <sheetData sheetId="0"/>
      <sheetData sheetId="1">
        <row r="2">
          <cell r="A2" t="str">
            <v>NAD27</v>
          </cell>
        </row>
        <row r="3">
          <cell r="A3" t="str">
            <v>NAD83</v>
          </cell>
        </row>
        <row r="4">
          <cell r="A4" t="str">
            <v>WGS84</v>
          </cell>
        </row>
      </sheetData>
      <sheetData sheetId="2"/>
      <sheetData sheetId="3"/>
      <sheetData sheetId="4"/>
      <sheetData sheetId="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ata"/>
      <sheetName val="Lists"/>
      <sheetName val="Help"/>
      <sheetName val="Example"/>
      <sheetName val="Sheet1"/>
      <sheetName val="Sheet2"/>
    </sheetNames>
    <sheetDataSet>
      <sheetData sheetId="0" refreshError="1"/>
      <sheetData sheetId="1">
        <row r="2">
          <cell r="A2" t="str">
            <v>NAD27</v>
          </cell>
        </row>
        <row r="3">
          <cell r="A3" t="str">
            <v>NAD83</v>
          </cell>
        </row>
        <row r="4">
          <cell r="A4" t="str">
            <v>WGS84</v>
          </cell>
        </row>
      </sheetData>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lists"/>
      <sheetName val="entries"/>
      <sheetName val="Sheet3"/>
    </sheetNames>
    <sheetDataSet>
      <sheetData sheetId="0"/>
      <sheetData sheetId="1">
        <row r="2">
          <cell r="F2" t="str">
            <v>lava_flow</v>
          </cell>
        </row>
      </sheetData>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WSU in process"/>
      <sheetName val="lists"/>
      <sheetName val="Datacomplete_movetoALL"/>
    </sheetNames>
    <sheetDataSet>
      <sheetData sheetId="0"/>
      <sheetData sheetId="1">
        <row r="4">
          <cell r="B4" t="str">
            <v>lava_flow</v>
          </cell>
        </row>
        <row r="5">
          <cell r="B5" t="str">
            <v>lava_dome</v>
          </cell>
        </row>
        <row r="6">
          <cell r="B6" t="str">
            <v>lava_fragmental_flow</v>
          </cell>
        </row>
        <row r="7">
          <cell r="B7" t="str">
            <v>lava_fragmental_fall</v>
          </cell>
        </row>
        <row r="8">
          <cell r="B8" t="str">
            <v>lava_undifferentiated</v>
          </cell>
        </row>
        <row r="9">
          <cell r="B9" t="str">
            <v>lava_lithic</v>
          </cell>
        </row>
        <row r="10">
          <cell r="B10" t="str">
            <v>sill</v>
          </cell>
        </row>
        <row r="11">
          <cell r="B11" t="str">
            <v>dike</v>
          </cell>
        </row>
        <row r="12">
          <cell r="B12" t="str">
            <v>tephra</v>
          </cell>
        </row>
        <row r="13">
          <cell r="B13" t="str">
            <v>inclusion_gabbroic</v>
          </cell>
        </row>
        <row r="14">
          <cell r="B14" t="str">
            <v>inclusion_granitic</v>
          </cell>
        </row>
        <row r="15">
          <cell r="B15" t="str">
            <v>inclusion_magmatic</v>
          </cell>
        </row>
        <row r="16">
          <cell r="B16" t="str">
            <v>countryrock_plutonic</v>
          </cell>
        </row>
        <row r="17">
          <cell r="B17" t="str">
            <v>countryrock_other</v>
          </cell>
        </row>
        <row r="18">
          <cell r="B18" t="str">
            <v>other</v>
          </cell>
        </row>
      </sheetData>
      <sheetData sheetId="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list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43"/>
  <sheetViews>
    <sheetView zoomScaleSheetLayoutView="100" workbookViewId="0">
      <selection activeCell="H54" sqref="H54"/>
    </sheetView>
  </sheetViews>
  <sheetFormatPr baseColWidth="10" defaultColWidth="8.6640625" defaultRowHeight="15" x14ac:dyDescent="0"/>
  <cols>
    <col min="1" max="1" width="14.83203125" style="1" customWidth="1"/>
    <col min="2" max="2" width="7.6640625" style="1" customWidth="1"/>
    <col min="3" max="3" width="8.6640625" style="7" customWidth="1"/>
    <col min="4" max="4" width="9.83203125" style="7" customWidth="1"/>
    <col min="5" max="5" width="8.5" style="1" customWidth="1"/>
    <col min="6" max="6" width="34.83203125" style="1" customWidth="1"/>
    <col min="7" max="7" width="6.83203125" style="1" customWidth="1"/>
    <col min="8" max="8" width="8.6640625" style="1" customWidth="1"/>
    <col min="9" max="9" width="5.1640625" style="1" customWidth="1"/>
    <col min="10" max="10" width="6.5" style="1" customWidth="1"/>
    <col min="11" max="11" width="6.6640625" style="1" customWidth="1"/>
    <col min="12" max="12" width="9.5" style="1" customWidth="1"/>
    <col min="13" max="13" width="6.33203125" style="1" customWidth="1"/>
    <col min="15" max="16384" width="8.6640625" style="1"/>
  </cols>
  <sheetData>
    <row r="1" spans="1:15">
      <c r="A1" s="50" t="s">
        <v>2600</v>
      </c>
    </row>
    <row r="3" spans="1:15" s="49" customFormat="1" ht="37">
      <c r="A3" s="51" t="s">
        <v>66</v>
      </c>
      <c r="B3" s="52" t="s">
        <v>2726</v>
      </c>
      <c r="C3" s="53" t="s">
        <v>152</v>
      </c>
      <c r="D3" s="53" t="s">
        <v>153</v>
      </c>
      <c r="E3" s="51" t="s">
        <v>2716</v>
      </c>
      <c r="F3" s="51" t="s">
        <v>146</v>
      </c>
      <c r="G3" s="52" t="s">
        <v>2435</v>
      </c>
      <c r="H3" s="52" t="s">
        <v>2727</v>
      </c>
      <c r="I3" s="54" t="s">
        <v>147</v>
      </c>
      <c r="J3" s="55" t="s">
        <v>148</v>
      </c>
      <c r="K3" s="54" t="s">
        <v>149</v>
      </c>
      <c r="L3" s="54" t="s">
        <v>150</v>
      </c>
      <c r="M3" s="54" t="s">
        <v>151</v>
      </c>
      <c r="O3" s="56"/>
    </row>
    <row r="4" spans="1:15" ht="15.75" customHeight="1">
      <c r="A4" s="189"/>
      <c r="B4" s="181"/>
      <c r="C4" s="181"/>
      <c r="D4" s="181"/>
      <c r="E4" s="189"/>
      <c r="F4" s="180" t="s">
        <v>2433</v>
      </c>
      <c r="G4" s="181"/>
      <c r="H4" s="181"/>
      <c r="I4" s="182"/>
      <c r="J4" s="182"/>
      <c r="K4" s="182"/>
      <c r="L4" s="182"/>
      <c r="M4" s="182"/>
      <c r="O4" s="46"/>
    </row>
    <row r="5" spans="1:15" ht="31.5" customHeight="1">
      <c r="A5" s="57" t="s">
        <v>101</v>
      </c>
      <c r="B5" s="58" t="s">
        <v>132</v>
      </c>
      <c r="C5" s="59">
        <v>61.843229999999998</v>
      </c>
      <c r="D5" s="59">
        <v>-152.14521999999999</v>
      </c>
      <c r="E5" s="59" t="s">
        <v>2535</v>
      </c>
      <c r="F5" s="60" t="s">
        <v>2619</v>
      </c>
      <c r="G5" s="61" t="s">
        <v>1019</v>
      </c>
      <c r="H5" s="61" t="s">
        <v>2440</v>
      </c>
      <c r="I5" s="14" t="s">
        <v>133</v>
      </c>
      <c r="J5" s="15"/>
      <c r="K5" s="14" t="s">
        <v>133</v>
      </c>
      <c r="L5" s="14" t="s">
        <v>133</v>
      </c>
      <c r="M5" s="15"/>
      <c r="O5" s="46"/>
    </row>
    <row r="6" spans="1:15" ht="31.5" customHeight="1">
      <c r="A6" s="57" t="s">
        <v>102</v>
      </c>
      <c r="B6" s="58" t="s">
        <v>134</v>
      </c>
      <c r="C6" s="59">
        <v>61.843229999999998</v>
      </c>
      <c r="D6" s="59">
        <v>-152.14521999999999</v>
      </c>
      <c r="E6" s="59" t="s">
        <v>2536</v>
      </c>
      <c r="F6" s="60" t="s">
        <v>2618</v>
      </c>
      <c r="G6" s="61" t="s">
        <v>1019</v>
      </c>
      <c r="H6" s="61" t="s">
        <v>2440</v>
      </c>
      <c r="I6" s="15" t="s">
        <v>133</v>
      </c>
      <c r="J6" s="15"/>
      <c r="K6" s="14" t="s">
        <v>133</v>
      </c>
      <c r="L6" s="14" t="s">
        <v>133</v>
      </c>
      <c r="M6" s="15"/>
    </row>
    <row r="7" spans="1:15" ht="31.5" customHeight="1">
      <c r="A7" s="57" t="s">
        <v>103</v>
      </c>
      <c r="B7" s="58" t="s">
        <v>135</v>
      </c>
      <c r="C7" s="59">
        <v>61.843229999999998</v>
      </c>
      <c r="D7" s="59">
        <v>-152.14521999999999</v>
      </c>
      <c r="E7" s="59" t="s">
        <v>2537</v>
      </c>
      <c r="F7" s="60" t="s">
        <v>2620</v>
      </c>
      <c r="G7" s="61" t="s">
        <v>2669</v>
      </c>
      <c r="H7" s="61" t="s">
        <v>2439</v>
      </c>
      <c r="I7" s="15" t="s">
        <v>133</v>
      </c>
      <c r="J7" s="15"/>
      <c r="K7" s="14" t="s">
        <v>133</v>
      </c>
      <c r="L7" s="14" t="s">
        <v>133</v>
      </c>
      <c r="M7" s="15"/>
    </row>
    <row r="8" spans="1:15" ht="31.5" customHeight="1">
      <c r="A8" s="57" t="s">
        <v>104</v>
      </c>
      <c r="B8" s="58" t="s">
        <v>136</v>
      </c>
      <c r="C8" s="59">
        <v>61.843229999999998</v>
      </c>
      <c r="D8" s="59">
        <v>-152.14521999999999</v>
      </c>
      <c r="E8" s="59" t="s">
        <v>2538</v>
      </c>
      <c r="F8" s="60" t="s">
        <v>2628</v>
      </c>
      <c r="G8" s="61" t="s">
        <v>2669</v>
      </c>
      <c r="H8" s="61" t="s">
        <v>2439</v>
      </c>
      <c r="I8" s="15" t="s">
        <v>133</v>
      </c>
      <c r="J8" s="15"/>
      <c r="K8" s="14" t="s">
        <v>133</v>
      </c>
      <c r="L8" s="14" t="s">
        <v>133</v>
      </c>
      <c r="M8" s="15"/>
    </row>
    <row r="9" spans="1:15" ht="31.5" customHeight="1">
      <c r="A9" s="57" t="s">
        <v>61</v>
      </c>
      <c r="B9" s="58" t="s">
        <v>137</v>
      </c>
      <c r="C9" s="59">
        <v>61.843229999999998</v>
      </c>
      <c r="D9" s="59">
        <v>-152.14521999999999</v>
      </c>
      <c r="E9" s="59" t="s">
        <v>2448</v>
      </c>
      <c r="F9" s="60" t="s">
        <v>2627</v>
      </c>
      <c r="G9" s="61" t="s">
        <v>2669</v>
      </c>
      <c r="H9" s="61" t="s">
        <v>2439</v>
      </c>
      <c r="I9" s="14" t="s">
        <v>133</v>
      </c>
      <c r="J9" s="14" t="s">
        <v>133</v>
      </c>
      <c r="K9" s="14" t="s">
        <v>133</v>
      </c>
      <c r="L9" s="14" t="s">
        <v>133</v>
      </c>
      <c r="M9" s="14" t="s">
        <v>133</v>
      </c>
    </row>
    <row r="10" spans="1:15" ht="31.5" customHeight="1">
      <c r="A10" s="57" t="s">
        <v>105</v>
      </c>
      <c r="B10" s="58" t="s">
        <v>138</v>
      </c>
      <c r="C10" s="59">
        <v>61.843229999999998</v>
      </c>
      <c r="D10" s="59">
        <v>-152.14521999999999</v>
      </c>
      <c r="E10" s="59" t="s">
        <v>2539</v>
      </c>
      <c r="F10" s="60" t="s">
        <v>2610</v>
      </c>
      <c r="G10" s="61" t="s">
        <v>2669</v>
      </c>
      <c r="H10" s="61" t="s">
        <v>2439</v>
      </c>
      <c r="I10" s="14" t="s">
        <v>133</v>
      </c>
      <c r="J10" s="15"/>
      <c r="K10" s="14" t="s">
        <v>133</v>
      </c>
      <c r="L10" s="14" t="s">
        <v>133</v>
      </c>
      <c r="M10" s="15"/>
    </row>
    <row r="11" spans="1:15" ht="31.5" customHeight="1">
      <c r="A11" s="57" t="s">
        <v>1022</v>
      </c>
      <c r="B11" s="58" t="s">
        <v>139</v>
      </c>
      <c r="C11" s="59">
        <v>61.843229999999998</v>
      </c>
      <c r="D11" s="59">
        <v>-152.14521999999999</v>
      </c>
      <c r="E11" s="62" t="s">
        <v>2540</v>
      </c>
      <c r="F11" s="60" t="s">
        <v>2621</v>
      </c>
      <c r="G11" s="61" t="s">
        <v>2669</v>
      </c>
      <c r="H11" s="61" t="s">
        <v>2439</v>
      </c>
      <c r="I11" s="15" t="s">
        <v>133</v>
      </c>
      <c r="J11" s="16"/>
      <c r="K11" s="18" t="s">
        <v>133</v>
      </c>
      <c r="L11" s="14" t="s">
        <v>133</v>
      </c>
      <c r="M11" s="16"/>
    </row>
    <row r="12" spans="1:15" ht="31.5" customHeight="1">
      <c r="A12" s="57" t="s">
        <v>1023</v>
      </c>
      <c r="B12" s="58" t="s">
        <v>140</v>
      </c>
      <c r="C12" s="59">
        <v>61.843229999999998</v>
      </c>
      <c r="D12" s="59">
        <v>-152.14521999999999</v>
      </c>
      <c r="E12" s="59" t="s">
        <v>2542</v>
      </c>
      <c r="F12" s="60" t="s">
        <v>2625</v>
      </c>
      <c r="G12" s="58" t="s">
        <v>141</v>
      </c>
      <c r="H12" s="58" t="s">
        <v>141</v>
      </c>
      <c r="I12" s="15"/>
      <c r="J12" s="15"/>
      <c r="K12" s="15"/>
      <c r="L12" s="15"/>
      <c r="M12" s="15"/>
    </row>
    <row r="13" spans="1:15" ht="31.5" customHeight="1">
      <c r="A13" s="57" t="s">
        <v>1024</v>
      </c>
      <c r="B13" s="58" t="s">
        <v>142</v>
      </c>
      <c r="C13" s="59">
        <v>61.843229999999998</v>
      </c>
      <c r="D13" s="59">
        <v>-152.14521999999999</v>
      </c>
      <c r="E13" s="59" t="s">
        <v>2542</v>
      </c>
      <c r="F13" s="60" t="s">
        <v>2626</v>
      </c>
      <c r="G13" s="58" t="s">
        <v>141</v>
      </c>
      <c r="H13" s="58" t="s">
        <v>141</v>
      </c>
      <c r="I13" s="15"/>
      <c r="J13" s="15"/>
      <c r="K13" s="15"/>
      <c r="L13" s="15"/>
      <c r="M13" s="15"/>
    </row>
    <row r="14" spans="1:15" ht="31.5" customHeight="1">
      <c r="A14" s="57" t="s">
        <v>106</v>
      </c>
      <c r="B14" s="58" t="s">
        <v>143</v>
      </c>
      <c r="C14" s="59">
        <v>61.843229999999998</v>
      </c>
      <c r="D14" s="59">
        <v>-152.14521999999999</v>
      </c>
      <c r="E14" s="59" t="s">
        <v>2541</v>
      </c>
      <c r="F14" s="60" t="s">
        <v>2670</v>
      </c>
      <c r="G14" s="61" t="s">
        <v>1020</v>
      </c>
      <c r="H14" s="61" t="s">
        <v>2438</v>
      </c>
      <c r="I14" s="18" t="s">
        <v>133</v>
      </c>
      <c r="J14" s="15"/>
      <c r="K14" s="15" t="s">
        <v>133</v>
      </c>
      <c r="L14" s="14" t="s">
        <v>133</v>
      </c>
      <c r="M14" s="15"/>
    </row>
    <row r="15" spans="1:15" ht="31.5" customHeight="1">
      <c r="A15" s="57" t="s">
        <v>1025</v>
      </c>
      <c r="B15" s="58" t="s">
        <v>128</v>
      </c>
      <c r="C15" s="59">
        <v>61.843229999999998</v>
      </c>
      <c r="D15" s="59">
        <v>-152.14521999999999</v>
      </c>
      <c r="E15" s="59" t="s">
        <v>2542</v>
      </c>
      <c r="F15" s="62" t="s">
        <v>2624</v>
      </c>
      <c r="G15" s="58" t="s">
        <v>141</v>
      </c>
      <c r="H15" s="58" t="s">
        <v>141</v>
      </c>
      <c r="I15" s="15"/>
      <c r="J15" s="15"/>
      <c r="K15" s="15"/>
      <c r="L15" s="15"/>
      <c r="M15" s="15"/>
    </row>
    <row r="16" spans="1:15" ht="31.5" customHeight="1">
      <c r="A16" s="57" t="s">
        <v>1026</v>
      </c>
      <c r="B16" s="58" t="s">
        <v>130</v>
      </c>
      <c r="C16" s="59">
        <v>61.843229999999998</v>
      </c>
      <c r="D16" s="59">
        <v>-152.14521999999999</v>
      </c>
      <c r="E16" s="59" t="s">
        <v>2542</v>
      </c>
      <c r="F16" s="60" t="s">
        <v>2623</v>
      </c>
      <c r="G16" s="58" t="s">
        <v>141</v>
      </c>
      <c r="H16" s="58" t="s">
        <v>141</v>
      </c>
      <c r="I16" s="15"/>
      <c r="J16" s="15"/>
      <c r="K16" s="15"/>
      <c r="L16" s="15"/>
      <c r="M16" s="15"/>
    </row>
    <row r="17" spans="1:13" ht="31.5" customHeight="1">
      <c r="A17" s="57" t="s">
        <v>60</v>
      </c>
      <c r="B17" s="58" t="s">
        <v>144</v>
      </c>
      <c r="C17" s="59">
        <v>61.843229999999998</v>
      </c>
      <c r="D17" s="59">
        <v>-152.14521999999999</v>
      </c>
      <c r="E17" s="59" t="s">
        <v>2447</v>
      </c>
      <c r="F17" s="60" t="s">
        <v>2671</v>
      </c>
      <c r="G17" s="61" t="s">
        <v>1039</v>
      </c>
      <c r="H17" s="61" t="s">
        <v>2437</v>
      </c>
      <c r="I17" s="14" t="s">
        <v>133</v>
      </c>
      <c r="J17" s="14" t="s">
        <v>133</v>
      </c>
      <c r="K17" s="14" t="s">
        <v>133</v>
      </c>
      <c r="L17" s="14" t="s">
        <v>133</v>
      </c>
      <c r="M17" s="14" t="s">
        <v>133</v>
      </c>
    </row>
    <row r="18" spans="1:13" ht="42" customHeight="1">
      <c r="A18" s="57" t="s">
        <v>1027</v>
      </c>
      <c r="B18" s="58" t="s">
        <v>125</v>
      </c>
      <c r="C18" s="59">
        <v>61.843229999999998</v>
      </c>
      <c r="D18" s="59">
        <v>-152.14521999999999</v>
      </c>
      <c r="E18" s="59" t="s">
        <v>2542</v>
      </c>
      <c r="F18" s="60" t="s">
        <v>2622</v>
      </c>
      <c r="G18" s="58" t="s">
        <v>141</v>
      </c>
      <c r="H18" s="58" t="s">
        <v>141</v>
      </c>
      <c r="I18" s="15"/>
      <c r="J18" s="15"/>
      <c r="K18" s="15"/>
      <c r="L18" s="15"/>
      <c r="M18" s="15"/>
    </row>
    <row r="19" spans="1:13" s="6" customFormat="1" ht="15.75" customHeight="1">
      <c r="A19" s="190"/>
      <c r="B19" s="184"/>
      <c r="C19" s="184"/>
      <c r="D19" s="184"/>
      <c r="E19" s="184"/>
      <c r="F19" s="183" t="s">
        <v>2445</v>
      </c>
      <c r="G19" s="184"/>
      <c r="H19" s="184"/>
      <c r="I19" s="185"/>
      <c r="J19" s="185"/>
      <c r="K19" s="185"/>
      <c r="L19" s="185"/>
      <c r="M19" s="185"/>
    </row>
    <row r="20" spans="1:13" s="6" customFormat="1" ht="30.75" customHeight="1">
      <c r="A20" s="64" t="s">
        <v>40</v>
      </c>
      <c r="B20" s="63" t="s">
        <v>141</v>
      </c>
      <c r="C20" s="59">
        <v>61.84319</v>
      </c>
      <c r="D20" s="59">
        <v>-152.1472</v>
      </c>
      <c r="E20" s="58" t="s">
        <v>2446</v>
      </c>
      <c r="F20" s="65" t="s">
        <v>2629</v>
      </c>
      <c r="G20" s="59" t="s">
        <v>1020</v>
      </c>
      <c r="H20" s="59" t="s">
        <v>2442</v>
      </c>
      <c r="I20" s="17"/>
      <c r="J20" s="14" t="s">
        <v>133</v>
      </c>
      <c r="K20" s="14" t="s">
        <v>133</v>
      </c>
      <c r="L20" s="14" t="s">
        <v>133</v>
      </c>
      <c r="M20" s="14" t="s">
        <v>133</v>
      </c>
    </row>
    <row r="21" spans="1:13" s="6" customFormat="1" ht="31" customHeight="1">
      <c r="A21" s="64" t="s">
        <v>45</v>
      </c>
      <c r="B21" s="63" t="s">
        <v>141</v>
      </c>
      <c r="C21" s="59">
        <v>61.845030000000001</v>
      </c>
      <c r="D21" s="59">
        <v>-152.13990999999999</v>
      </c>
      <c r="E21" s="58" t="s">
        <v>2446</v>
      </c>
      <c r="F21" s="65" t="s">
        <v>2611</v>
      </c>
      <c r="G21" s="59" t="s">
        <v>1038</v>
      </c>
      <c r="H21" s="59" t="s">
        <v>2441</v>
      </c>
      <c r="I21" s="17"/>
      <c r="J21" s="14" t="s">
        <v>133</v>
      </c>
      <c r="K21" s="17"/>
      <c r="L21" s="14" t="s">
        <v>133</v>
      </c>
      <c r="M21" s="14" t="s">
        <v>133</v>
      </c>
    </row>
    <row r="22" spans="1:13" s="6" customFormat="1" ht="15.75" customHeight="1">
      <c r="A22" s="190"/>
      <c r="B22" s="184"/>
      <c r="C22" s="184"/>
      <c r="D22" s="184"/>
      <c r="E22" s="184"/>
      <c r="F22" s="183" t="s">
        <v>2728</v>
      </c>
      <c r="G22" s="184"/>
      <c r="H22" s="184"/>
      <c r="I22" s="185"/>
      <c r="J22" s="185"/>
      <c r="K22" s="185"/>
      <c r="L22" s="185"/>
      <c r="M22" s="185"/>
    </row>
    <row r="23" spans="1:13" ht="31" customHeight="1">
      <c r="A23" s="57" t="s">
        <v>1028</v>
      </c>
      <c r="B23" s="58" t="s">
        <v>141</v>
      </c>
      <c r="C23" s="59">
        <v>61.845030000000001</v>
      </c>
      <c r="D23" s="59">
        <v>-152.13990999999999</v>
      </c>
      <c r="E23" s="59" t="s">
        <v>2449</v>
      </c>
      <c r="F23" s="65" t="s">
        <v>2630</v>
      </c>
      <c r="G23" s="59" t="s">
        <v>1020</v>
      </c>
      <c r="H23" s="59" t="s">
        <v>2442</v>
      </c>
      <c r="I23" s="15"/>
      <c r="J23" s="15"/>
      <c r="K23" s="14" t="s">
        <v>133</v>
      </c>
      <c r="L23" s="14" t="s">
        <v>133</v>
      </c>
      <c r="M23" s="18"/>
    </row>
    <row r="24" spans="1:13" ht="31" customHeight="1">
      <c r="A24" s="57" t="s">
        <v>41</v>
      </c>
      <c r="B24" s="58" t="s">
        <v>141</v>
      </c>
      <c r="C24" s="59">
        <v>61.84319</v>
      </c>
      <c r="D24" s="59">
        <v>-152.1472</v>
      </c>
      <c r="E24" s="59" t="s">
        <v>2449</v>
      </c>
      <c r="F24" s="65" t="s">
        <v>2631</v>
      </c>
      <c r="G24" s="59" t="s">
        <v>1020</v>
      </c>
      <c r="H24" s="59" t="s">
        <v>2442</v>
      </c>
      <c r="I24" s="15"/>
      <c r="J24" s="14" t="s">
        <v>133</v>
      </c>
      <c r="K24" s="15"/>
      <c r="L24" s="15"/>
      <c r="M24" s="15" t="s">
        <v>133</v>
      </c>
    </row>
    <row r="25" spans="1:13" ht="31" customHeight="1">
      <c r="A25" s="57" t="s">
        <v>42</v>
      </c>
      <c r="B25" s="58" t="s">
        <v>141</v>
      </c>
      <c r="C25" s="59">
        <v>61.84319</v>
      </c>
      <c r="D25" s="59">
        <v>-152.1472</v>
      </c>
      <c r="E25" s="59" t="s">
        <v>2449</v>
      </c>
      <c r="F25" s="65" t="s">
        <v>2612</v>
      </c>
      <c r="G25" s="59" t="s">
        <v>1020</v>
      </c>
      <c r="H25" s="59" t="s">
        <v>2442</v>
      </c>
      <c r="I25" s="14" t="s">
        <v>133</v>
      </c>
      <c r="J25" s="14" t="s">
        <v>133</v>
      </c>
      <c r="K25" s="15"/>
      <c r="L25" s="15"/>
      <c r="M25" s="15"/>
    </row>
    <row r="26" spans="1:13" ht="31" customHeight="1">
      <c r="A26" s="57" t="s">
        <v>43</v>
      </c>
      <c r="B26" s="58" t="s">
        <v>141</v>
      </c>
      <c r="C26" s="59">
        <v>61.84319</v>
      </c>
      <c r="D26" s="59">
        <v>-152.1472</v>
      </c>
      <c r="E26" s="59" t="s">
        <v>2449</v>
      </c>
      <c r="F26" s="65" t="s">
        <v>2613</v>
      </c>
      <c r="G26" s="59" t="s">
        <v>1020</v>
      </c>
      <c r="H26" s="59" t="s">
        <v>2442</v>
      </c>
      <c r="I26" s="15"/>
      <c r="J26" s="15" t="s">
        <v>133</v>
      </c>
      <c r="K26" s="15"/>
      <c r="L26" s="15"/>
      <c r="M26" s="15" t="s">
        <v>133</v>
      </c>
    </row>
    <row r="27" spans="1:13" ht="31" customHeight="1">
      <c r="A27" s="57" t="s">
        <v>44</v>
      </c>
      <c r="B27" s="58" t="s">
        <v>141</v>
      </c>
      <c r="C27" s="59">
        <v>61.84319</v>
      </c>
      <c r="D27" s="59">
        <v>-152.1472</v>
      </c>
      <c r="E27" s="59" t="s">
        <v>2449</v>
      </c>
      <c r="F27" s="65" t="s">
        <v>2614</v>
      </c>
      <c r="G27" s="59" t="s">
        <v>1037</v>
      </c>
      <c r="H27" s="59" t="s">
        <v>2444</v>
      </c>
      <c r="I27" s="15"/>
      <c r="J27" s="15" t="s">
        <v>133</v>
      </c>
      <c r="K27" s="15"/>
      <c r="L27" s="15"/>
      <c r="M27" s="15"/>
    </row>
    <row r="28" spans="1:13" ht="31" customHeight="1">
      <c r="A28" s="57" t="s">
        <v>1029</v>
      </c>
      <c r="B28" s="58" t="s">
        <v>141</v>
      </c>
      <c r="C28" s="59">
        <v>61.842959999999998</v>
      </c>
      <c r="D28" s="59">
        <v>-152.14961</v>
      </c>
      <c r="E28" s="59" t="s">
        <v>2449</v>
      </c>
      <c r="F28" s="65" t="s">
        <v>2632</v>
      </c>
      <c r="G28" s="59" t="s">
        <v>1020</v>
      </c>
      <c r="H28" s="59" t="s">
        <v>2442</v>
      </c>
      <c r="I28" s="15"/>
      <c r="J28" s="15"/>
      <c r="K28" s="15"/>
      <c r="L28" s="15"/>
      <c r="M28" s="15"/>
    </row>
    <row r="29" spans="1:13" ht="55.5" customHeight="1">
      <c r="A29" s="57" t="s">
        <v>46</v>
      </c>
      <c r="B29" s="58" t="s">
        <v>141</v>
      </c>
      <c r="C29" s="59">
        <v>61.842959999999998</v>
      </c>
      <c r="D29" s="59">
        <v>-152.14961</v>
      </c>
      <c r="E29" s="59" t="s">
        <v>2449</v>
      </c>
      <c r="F29" s="65" t="s">
        <v>2633</v>
      </c>
      <c r="G29" s="59" t="s">
        <v>1038</v>
      </c>
      <c r="H29" s="59" t="s">
        <v>2594</v>
      </c>
      <c r="I29" s="14" t="s">
        <v>133</v>
      </c>
      <c r="J29" s="15" t="s">
        <v>133</v>
      </c>
      <c r="K29" s="15"/>
      <c r="L29" s="15"/>
      <c r="M29" s="15"/>
    </row>
    <row r="30" spans="1:13" ht="40" customHeight="1">
      <c r="A30" s="57" t="s">
        <v>1030</v>
      </c>
      <c r="B30" s="58" t="s">
        <v>141</v>
      </c>
      <c r="C30" s="59">
        <v>61.842959999999998</v>
      </c>
      <c r="D30" s="59">
        <v>-152.14961</v>
      </c>
      <c r="E30" s="59" t="s">
        <v>2449</v>
      </c>
      <c r="F30" s="65" t="s">
        <v>2615</v>
      </c>
      <c r="G30" s="59" t="s">
        <v>2672</v>
      </c>
      <c r="H30" s="59" t="s">
        <v>2443</v>
      </c>
      <c r="I30" s="15"/>
      <c r="J30" s="15"/>
      <c r="K30" s="15"/>
      <c r="L30" s="15"/>
      <c r="M30" s="18"/>
    </row>
    <row r="31" spans="1:13" ht="40" customHeight="1">
      <c r="A31" s="57" t="s">
        <v>47</v>
      </c>
      <c r="B31" s="58" t="s">
        <v>141</v>
      </c>
      <c r="C31" s="59">
        <v>61.842959999999998</v>
      </c>
      <c r="D31" s="59">
        <v>-152.14961</v>
      </c>
      <c r="E31" s="59" t="s">
        <v>2449</v>
      </c>
      <c r="F31" s="65" t="s">
        <v>2634</v>
      </c>
      <c r="G31" s="59" t="s">
        <v>1020</v>
      </c>
      <c r="H31" s="59" t="s">
        <v>2442</v>
      </c>
      <c r="I31" s="15"/>
      <c r="J31" s="15" t="s">
        <v>133</v>
      </c>
      <c r="K31" s="15"/>
      <c r="L31" s="15"/>
      <c r="M31" s="15" t="s">
        <v>133</v>
      </c>
    </row>
    <row r="32" spans="1:13" ht="52.5" customHeight="1">
      <c r="A32" s="57" t="s">
        <v>48</v>
      </c>
      <c r="B32" s="58" t="s">
        <v>141</v>
      </c>
      <c r="C32" s="59">
        <v>61.842959999999998</v>
      </c>
      <c r="D32" s="59">
        <v>-152.14961</v>
      </c>
      <c r="E32" s="59" t="s">
        <v>2449</v>
      </c>
      <c r="F32" s="65" t="s">
        <v>2635</v>
      </c>
      <c r="G32" s="59" t="s">
        <v>1020</v>
      </c>
      <c r="H32" s="59" t="s">
        <v>2442</v>
      </c>
      <c r="I32" s="15"/>
      <c r="J32" s="15" t="s">
        <v>133</v>
      </c>
      <c r="K32" s="15" t="s">
        <v>133</v>
      </c>
      <c r="L32" s="15"/>
      <c r="M32" s="15" t="s">
        <v>133</v>
      </c>
    </row>
    <row r="33" spans="1:16382" ht="31" customHeight="1">
      <c r="A33" s="57" t="s">
        <v>49</v>
      </c>
      <c r="B33" s="58" t="s">
        <v>141</v>
      </c>
      <c r="C33" s="59">
        <v>61.84319</v>
      </c>
      <c r="D33" s="66">
        <v>-152.1472</v>
      </c>
      <c r="E33" s="59" t="s">
        <v>2449</v>
      </c>
      <c r="F33" s="65" t="s">
        <v>2636</v>
      </c>
      <c r="G33" s="59" t="s">
        <v>1020</v>
      </c>
      <c r="H33" s="59" t="s">
        <v>2442</v>
      </c>
      <c r="I33" s="15"/>
      <c r="J33" s="15" t="s">
        <v>133</v>
      </c>
      <c r="K33" s="15"/>
      <c r="L33" s="15"/>
      <c r="M33" s="15"/>
    </row>
    <row r="34" spans="1:16382" ht="31" customHeight="1">
      <c r="A34" s="57" t="s">
        <v>50</v>
      </c>
      <c r="B34" s="58" t="s">
        <v>141</v>
      </c>
      <c r="C34" s="59">
        <v>61.84319</v>
      </c>
      <c r="D34" s="66">
        <v>-152.1472</v>
      </c>
      <c r="E34" s="59" t="s">
        <v>2449</v>
      </c>
      <c r="F34" s="65" t="s">
        <v>2636</v>
      </c>
      <c r="G34" s="59" t="s">
        <v>1020</v>
      </c>
      <c r="H34" s="59" t="s">
        <v>2442</v>
      </c>
      <c r="I34" s="15"/>
      <c r="J34" s="15" t="s">
        <v>133</v>
      </c>
      <c r="K34" s="15"/>
      <c r="L34" s="15"/>
      <c r="M34" s="15"/>
      <c r="N34" s="191"/>
    </row>
    <row r="35" spans="1:16382" ht="15.75" customHeight="1">
      <c r="A35" s="189"/>
      <c r="B35" s="186"/>
      <c r="C35" s="187"/>
      <c r="D35" s="187"/>
      <c r="E35" s="186"/>
      <c r="F35" s="183" t="s">
        <v>2394</v>
      </c>
      <c r="G35" s="187"/>
      <c r="H35" s="187"/>
      <c r="I35" s="188"/>
      <c r="J35" s="188"/>
      <c r="K35" s="188"/>
      <c r="L35" s="188"/>
      <c r="M35" s="188"/>
      <c r="N35" s="191"/>
    </row>
    <row r="36" spans="1:16382" ht="30.75" customHeight="1">
      <c r="A36" s="67" t="s">
        <v>51</v>
      </c>
      <c r="B36" s="67" t="s">
        <v>141</v>
      </c>
      <c r="C36" s="68">
        <v>61.733333333333334</v>
      </c>
      <c r="D36" s="68">
        <v>-152.05000000000001</v>
      </c>
      <c r="E36" s="67" t="s">
        <v>141</v>
      </c>
      <c r="F36" s="69" t="s">
        <v>2616</v>
      </c>
      <c r="G36" s="61" t="s">
        <v>2669</v>
      </c>
      <c r="H36" s="61" t="s">
        <v>2436</v>
      </c>
      <c r="I36" s="18"/>
      <c r="J36" s="18" t="s">
        <v>133</v>
      </c>
      <c r="K36" s="18" t="s">
        <v>133</v>
      </c>
      <c r="L36" s="18"/>
      <c r="M36" s="18"/>
      <c r="N36" s="191"/>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c r="JI36" s="7"/>
      <c r="JJ36" s="7"/>
      <c r="JK36" s="7"/>
      <c r="JL36" s="7"/>
      <c r="JM36" s="7"/>
      <c r="JN36" s="7"/>
      <c r="JO36" s="7"/>
      <c r="JP36" s="7"/>
      <c r="JQ36" s="7"/>
      <c r="JR36" s="7"/>
      <c r="JS36" s="7"/>
      <c r="JT36" s="7"/>
      <c r="JU36" s="7"/>
      <c r="JV36" s="7"/>
      <c r="JW36" s="7"/>
      <c r="JX36" s="7"/>
      <c r="JY36" s="7"/>
      <c r="JZ36" s="7"/>
      <c r="KA36" s="7"/>
      <c r="KB36" s="7"/>
      <c r="KC36" s="7"/>
      <c r="KD36" s="7"/>
      <c r="KE36" s="7"/>
      <c r="KF36" s="7"/>
      <c r="KG36" s="7"/>
      <c r="KH36" s="7"/>
      <c r="KI36" s="7"/>
      <c r="KJ36" s="7"/>
      <c r="KK36" s="7"/>
      <c r="KL36" s="7"/>
      <c r="KM36" s="7"/>
      <c r="KN36" s="7"/>
      <c r="KO36" s="7"/>
      <c r="KP36" s="7"/>
      <c r="KQ36" s="7"/>
      <c r="KR36" s="7"/>
      <c r="KS36" s="7"/>
      <c r="KT36" s="7"/>
      <c r="KU36" s="7"/>
      <c r="KV36" s="7"/>
      <c r="KW36" s="7"/>
      <c r="KX36" s="7"/>
      <c r="KY36" s="7"/>
      <c r="KZ36" s="7"/>
      <c r="LA36" s="7"/>
      <c r="LB36" s="7"/>
      <c r="LC36" s="7"/>
      <c r="LD36" s="7"/>
      <c r="LE36" s="7"/>
      <c r="LF36" s="7"/>
      <c r="LG36" s="7"/>
      <c r="LH36" s="7"/>
      <c r="LI36" s="7"/>
      <c r="LJ36" s="7"/>
      <c r="LK36" s="7"/>
      <c r="LL36" s="7"/>
      <c r="LM36" s="7"/>
      <c r="LN36" s="7"/>
      <c r="LO36" s="7"/>
      <c r="LP36" s="7"/>
      <c r="LQ36" s="7"/>
      <c r="LR36" s="7"/>
      <c r="LS36" s="7"/>
      <c r="LT36" s="7"/>
      <c r="LU36" s="7"/>
      <c r="LV36" s="7"/>
      <c r="LW36" s="7"/>
      <c r="LX36" s="7"/>
      <c r="LY36" s="7"/>
      <c r="LZ36" s="7"/>
      <c r="MA36" s="7"/>
      <c r="MB36" s="7"/>
      <c r="MC36" s="7"/>
      <c r="MD36" s="7"/>
      <c r="ME36" s="7"/>
      <c r="MF36" s="7"/>
      <c r="MG36" s="7"/>
      <c r="MH36" s="7"/>
      <c r="MI36" s="7"/>
      <c r="MJ36" s="7"/>
      <c r="MK36" s="7"/>
      <c r="ML36" s="7"/>
      <c r="MM36" s="7"/>
      <c r="MN36" s="7"/>
      <c r="MO36" s="7"/>
      <c r="MP36" s="7"/>
      <c r="MQ36" s="7"/>
      <c r="MR36" s="7"/>
      <c r="MS36" s="7"/>
      <c r="MT36" s="7"/>
      <c r="MU36" s="7"/>
      <c r="MV36" s="7"/>
      <c r="MW36" s="7"/>
      <c r="MX36" s="7"/>
      <c r="MY36" s="7"/>
      <c r="MZ36" s="7"/>
      <c r="NA36" s="7"/>
      <c r="NB36" s="7"/>
      <c r="NC36" s="7"/>
      <c r="ND36" s="7"/>
      <c r="NE36" s="7"/>
      <c r="NF36" s="7"/>
      <c r="NG36" s="7"/>
      <c r="NH36" s="7"/>
      <c r="NI36" s="7"/>
      <c r="NJ36" s="7"/>
      <c r="NK36" s="7"/>
      <c r="NL36" s="7"/>
      <c r="NM36" s="7"/>
      <c r="NN36" s="7"/>
      <c r="NO36" s="7"/>
      <c r="NP36" s="7"/>
      <c r="NQ36" s="7"/>
      <c r="NR36" s="7"/>
      <c r="NS36" s="7"/>
      <c r="NT36" s="7"/>
      <c r="NU36" s="7"/>
      <c r="NV36" s="7"/>
      <c r="NW36" s="7"/>
      <c r="NX36" s="7"/>
      <c r="NY36" s="7"/>
      <c r="NZ36" s="7"/>
      <c r="OA36" s="7"/>
      <c r="OB36" s="7"/>
      <c r="OC36" s="7"/>
      <c r="OD36" s="7"/>
      <c r="OE36" s="7"/>
      <c r="OF36" s="7"/>
      <c r="OG36" s="7"/>
      <c r="OH36" s="7"/>
      <c r="OI36" s="7"/>
      <c r="OJ36" s="7"/>
      <c r="OK36" s="7"/>
      <c r="OL36" s="7"/>
      <c r="OM36" s="7"/>
      <c r="ON36" s="7"/>
      <c r="OO36" s="7"/>
      <c r="OP36" s="7"/>
      <c r="OQ36" s="7"/>
      <c r="OR36" s="7"/>
      <c r="OS36" s="7"/>
      <c r="OT36" s="7"/>
      <c r="OU36" s="7"/>
      <c r="OV36" s="7"/>
      <c r="OW36" s="7"/>
      <c r="OX36" s="7"/>
      <c r="OY36" s="7"/>
      <c r="OZ36" s="7"/>
      <c r="PA36" s="7"/>
      <c r="PB36" s="7"/>
      <c r="PC36" s="7"/>
      <c r="PD36" s="7"/>
      <c r="PE36" s="7"/>
      <c r="PF36" s="7"/>
      <c r="PG36" s="7"/>
      <c r="PH36" s="7"/>
      <c r="PI36" s="7"/>
      <c r="PJ36" s="7"/>
      <c r="PK36" s="7"/>
      <c r="PL36" s="7"/>
      <c r="PM36" s="7"/>
      <c r="PN36" s="7"/>
      <c r="PO36" s="7"/>
      <c r="PP36" s="7"/>
      <c r="PQ36" s="7"/>
      <c r="PR36" s="7"/>
      <c r="PS36" s="7"/>
      <c r="PT36" s="7"/>
      <c r="PU36" s="7"/>
      <c r="PV36" s="7"/>
      <c r="PW36" s="7"/>
      <c r="PX36" s="7"/>
      <c r="PY36" s="7"/>
      <c r="PZ36" s="7"/>
      <c r="QA36" s="7"/>
      <c r="QB36" s="7"/>
      <c r="QC36" s="7"/>
      <c r="QD36" s="7"/>
      <c r="QE36" s="7"/>
      <c r="QF36" s="7"/>
      <c r="QG36" s="7"/>
      <c r="QH36" s="7"/>
      <c r="QI36" s="7"/>
      <c r="QJ36" s="7"/>
      <c r="QK36" s="7"/>
      <c r="QL36" s="7"/>
      <c r="QM36" s="7"/>
      <c r="QN36" s="7"/>
      <c r="QO36" s="7"/>
      <c r="QP36" s="7"/>
      <c r="QQ36" s="7"/>
      <c r="QR36" s="7"/>
      <c r="QS36" s="7"/>
      <c r="QT36" s="7"/>
      <c r="QU36" s="7"/>
      <c r="QV36" s="7"/>
      <c r="QW36" s="7"/>
      <c r="QX36" s="7"/>
      <c r="QY36" s="7"/>
      <c r="QZ36" s="7"/>
      <c r="RA36" s="7"/>
      <c r="RB36" s="7"/>
      <c r="RC36" s="7"/>
      <c r="RD36" s="7"/>
      <c r="RE36" s="7"/>
      <c r="RF36" s="7"/>
      <c r="RG36" s="7"/>
      <c r="RH36" s="7"/>
      <c r="RI36" s="7"/>
      <c r="RJ36" s="7"/>
      <c r="RK36" s="7"/>
      <c r="RL36" s="7"/>
      <c r="RM36" s="7"/>
      <c r="RN36" s="7"/>
      <c r="RO36" s="7"/>
      <c r="RP36" s="7"/>
      <c r="RQ36" s="7"/>
      <c r="RR36" s="7"/>
      <c r="RS36" s="7"/>
      <c r="RT36" s="7"/>
      <c r="RU36" s="7"/>
      <c r="RV36" s="7"/>
      <c r="RW36" s="7"/>
      <c r="RX36" s="7"/>
      <c r="RY36" s="7"/>
      <c r="RZ36" s="7"/>
      <c r="SA36" s="7"/>
      <c r="SB36" s="7"/>
      <c r="SC36" s="7"/>
      <c r="SD36" s="7"/>
      <c r="SE36" s="7"/>
      <c r="SF36" s="7"/>
      <c r="SG36" s="7"/>
      <c r="SH36" s="7"/>
      <c r="SI36" s="7"/>
      <c r="SJ36" s="7"/>
      <c r="SK36" s="7"/>
      <c r="SL36" s="7"/>
      <c r="SM36" s="7"/>
      <c r="SN36" s="7"/>
      <c r="SO36" s="7"/>
      <c r="SP36" s="7"/>
      <c r="SQ36" s="7"/>
      <c r="SR36" s="7"/>
      <c r="SS36" s="7"/>
      <c r="ST36" s="7"/>
      <c r="SU36" s="7"/>
      <c r="SV36" s="7"/>
      <c r="SW36" s="7"/>
      <c r="SX36" s="7"/>
      <c r="SY36" s="7"/>
      <c r="SZ36" s="7"/>
      <c r="TA36" s="7"/>
      <c r="TB36" s="7"/>
      <c r="TC36" s="7"/>
      <c r="TD36" s="7"/>
      <c r="TE36" s="7"/>
      <c r="TF36" s="7"/>
      <c r="TG36" s="7"/>
      <c r="TH36" s="7"/>
      <c r="TI36" s="7"/>
      <c r="TJ36" s="7"/>
      <c r="TK36" s="7"/>
      <c r="TL36" s="7"/>
      <c r="TM36" s="7"/>
      <c r="TN36" s="7"/>
      <c r="TO36" s="7"/>
      <c r="TP36" s="7"/>
      <c r="TQ36" s="7"/>
      <c r="TR36" s="7"/>
      <c r="TS36" s="7"/>
      <c r="TT36" s="7"/>
      <c r="TU36" s="7"/>
      <c r="TV36" s="7"/>
      <c r="TW36" s="7"/>
      <c r="TX36" s="7"/>
      <c r="TY36" s="7"/>
      <c r="TZ36" s="7"/>
      <c r="UA36" s="7"/>
      <c r="UB36" s="7"/>
      <c r="UC36" s="7"/>
      <c r="UD36" s="7"/>
      <c r="UE36" s="7"/>
      <c r="UF36" s="7"/>
      <c r="UG36" s="7"/>
      <c r="UH36" s="7"/>
      <c r="UI36" s="7"/>
      <c r="UJ36" s="7"/>
      <c r="UK36" s="7"/>
      <c r="UL36" s="7"/>
      <c r="UM36" s="7"/>
      <c r="UN36" s="7"/>
      <c r="UO36" s="7"/>
      <c r="UP36" s="7"/>
      <c r="UQ36" s="7"/>
      <c r="UR36" s="7"/>
      <c r="US36" s="7"/>
      <c r="UT36" s="7"/>
      <c r="UU36" s="7"/>
      <c r="UV36" s="7"/>
      <c r="UW36" s="7"/>
      <c r="UX36" s="7"/>
      <c r="UY36" s="7"/>
      <c r="UZ36" s="7"/>
      <c r="VA36" s="7"/>
      <c r="VB36" s="7"/>
      <c r="VC36" s="7"/>
      <c r="VD36" s="7"/>
      <c r="VE36" s="7"/>
      <c r="VF36" s="7"/>
      <c r="VG36" s="7"/>
      <c r="VH36" s="7"/>
      <c r="VI36" s="7"/>
      <c r="VJ36" s="7"/>
      <c r="VK36" s="7"/>
      <c r="VL36" s="7"/>
      <c r="VM36" s="7"/>
      <c r="VN36" s="7"/>
      <c r="VO36" s="7"/>
      <c r="VP36" s="7"/>
      <c r="VQ36" s="7"/>
      <c r="VR36" s="7"/>
      <c r="VS36" s="7"/>
      <c r="VT36" s="7"/>
      <c r="VU36" s="7"/>
      <c r="VV36" s="7"/>
      <c r="VW36" s="7"/>
      <c r="VX36" s="7"/>
      <c r="VY36" s="7"/>
      <c r="VZ36" s="7"/>
      <c r="WA36" s="7"/>
      <c r="WB36" s="7"/>
      <c r="WC36" s="7"/>
      <c r="WD36" s="7"/>
      <c r="WE36" s="7"/>
      <c r="WF36" s="7"/>
      <c r="WG36" s="7"/>
      <c r="WH36" s="7"/>
      <c r="WI36" s="7"/>
      <c r="WJ36" s="7"/>
      <c r="WK36" s="7"/>
      <c r="WL36" s="7"/>
      <c r="WM36" s="7"/>
      <c r="WN36" s="7"/>
      <c r="WO36" s="7"/>
      <c r="WP36" s="7"/>
      <c r="WQ36" s="7"/>
      <c r="WR36" s="7"/>
      <c r="WS36" s="7"/>
      <c r="WT36" s="7"/>
      <c r="WU36" s="7"/>
      <c r="WV36" s="7"/>
      <c r="WW36" s="7"/>
      <c r="WX36" s="7"/>
      <c r="WY36" s="7"/>
      <c r="WZ36" s="7"/>
      <c r="XA36" s="7"/>
      <c r="XB36" s="7"/>
      <c r="XC36" s="7"/>
      <c r="XD36" s="7"/>
      <c r="XE36" s="7"/>
      <c r="XF36" s="7"/>
      <c r="XG36" s="7"/>
      <c r="XH36" s="7"/>
      <c r="XI36" s="7"/>
      <c r="XJ36" s="7"/>
      <c r="XK36" s="7"/>
      <c r="XL36" s="7"/>
      <c r="XM36" s="7"/>
      <c r="XN36" s="7"/>
      <c r="XO36" s="7"/>
      <c r="XP36" s="7"/>
      <c r="XQ36" s="7"/>
      <c r="XR36" s="7"/>
      <c r="XS36" s="7"/>
      <c r="XT36" s="7"/>
      <c r="XU36" s="7"/>
      <c r="XV36" s="7"/>
      <c r="XW36" s="7"/>
      <c r="XX36" s="7"/>
      <c r="XY36" s="7"/>
      <c r="XZ36" s="7"/>
      <c r="YA36" s="7"/>
      <c r="YB36" s="7"/>
      <c r="YC36" s="7"/>
      <c r="YD36" s="7"/>
      <c r="YE36" s="7"/>
      <c r="YF36" s="7"/>
      <c r="YG36" s="7"/>
      <c r="YH36" s="7"/>
      <c r="YI36" s="7"/>
      <c r="YJ36" s="7"/>
      <c r="YK36" s="7"/>
      <c r="YL36" s="7"/>
      <c r="YM36" s="7"/>
      <c r="YN36" s="7"/>
      <c r="YO36" s="7"/>
      <c r="YP36" s="7"/>
      <c r="YQ36" s="7"/>
      <c r="YR36" s="7"/>
      <c r="YS36" s="7"/>
      <c r="YT36" s="7"/>
      <c r="YU36" s="7"/>
      <c r="YV36" s="7"/>
      <c r="YW36" s="7"/>
      <c r="YX36" s="7"/>
      <c r="YY36" s="7"/>
      <c r="YZ36" s="7"/>
      <c r="ZA36" s="7"/>
      <c r="ZB36" s="7"/>
      <c r="ZC36" s="7"/>
      <c r="ZD36" s="7"/>
      <c r="ZE36" s="7"/>
      <c r="ZF36" s="7"/>
      <c r="ZG36" s="7"/>
      <c r="ZH36" s="7"/>
      <c r="ZI36" s="7"/>
      <c r="ZJ36" s="7"/>
      <c r="ZK36" s="7"/>
      <c r="ZL36" s="7"/>
      <c r="ZM36" s="7"/>
      <c r="ZN36" s="7"/>
      <c r="ZO36" s="7"/>
      <c r="ZP36" s="7"/>
      <c r="ZQ36" s="7"/>
      <c r="ZR36" s="7"/>
      <c r="ZS36" s="7"/>
      <c r="ZT36" s="7"/>
      <c r="ZU36" s="7"/>
      <c r="ZV36" s="7"/>
      <c r="ZW36" s="7"/>
      <c r="ZX36" s="7"/>
      <c r="ZY36" s="7"/>
      <c r="ZZ36" s="7"/>
      <c r="AAA36" s="7"/>
      <c r="AAB36" s="7"/>
      <c r="AAC36" s="7"/>
      <c r="AAD36" s="7"/>
      <c r="AAE36" s="7"/>
      <c r="AAF36" s="7"/>
      <c r="AAG36" s="7"/>
      <c r="AAH36" s="7"/>
      <c r="AAI36" s="7"/>
      <c r="AAJ36" s="7"/>
      <c r="AAK36" s="7"/>
      <c r="AAL36" s="7"/>
      <c r="AAM36" s="7"/>
      <c r="AAN36" s="7"/>
      <c r="AAO36" s="7"/>
      <c r="AAP36" s="7"/>
      <c r="AAQ36" s="7"/>
      <c r="AAR36" s="7"/>
      <c r="AAS36" s="7"/>
      <c r="AAT36" s="7"/>
      <c r="AAU36" s="7"/>
      <c r="AAV36" s="7"/>
      <c r="AAW36" s="7"/>
      <c r="AAX36" s="7"/>
      <c r="AAY36" s="7"/>
      <c r="AAZ36" s="7"/>
      <c r="ABA36" s="7"/>
      <c r="ABB36" s="7"/>
      <c r="ABC36" s="7"/>
      <c r="ABD36" s="7"/>
      <c r="ABE36" s="7"/>
      <c r="ABF36" s="7"/>
      <c r="ABG36" s="7"/>
      <c r="ABH36" s="7"/>
      <c r="ABI36" s="7"/>
      <c r="ABJ36" s="7"/>
      <c r="ABK36" s="7"/>
      <c r="ABL36" s="7"/>
      <c r="ABM36" s="7"/>
      <c r="ABN36" s="7"/>
      <c r="ABO36" s="7"/>
      <c r="ABP36" s="7"/>
      <c r="ABQ36" s="7"/>
      <c r="ABR36" s="7"/>
      <c r="ABS36" s="7"/>
      <c r="ABT36" s="7"/>
      <c r="ABU36" s="7"/>
      <c r="ABV36" s="7"/>
      <c r="ABW36" s="7"/>
      <c r="ABX36" s="7"/>
      <c r="ABY36" s="7"/>
      <c r="ABZ36" s="7"/>
      <c r="ACA36" s="7"/>
      <c r="ACB36" s="7"/>
      <c r="ACC36" s="7"/>
      <c r="ACD36" s="7"/>
      <c r="ACE36" s="7"/>
      <c r="ACF36" s="7"/>
      <c r="ACG36" s="7"/>
      <c r="ACH36" s="7"/>
      <c r="ACI36" s="7"/>
      <c r="ACJ36" s="7"/>
      <c r="ACK36" s="7"/>
      <c r="ACL36" s="7"/>
      <c r="ACM36" s="7"/>
      <c r="ACN36" s="7"/>
      <c r="ACO36" s="7"/>
      <c r="ACP36" s="7"/>
      <c r="ACQ36" s="7"/>
      <c r="ACR36" s="7"/>
      <c r="ACS36" s="7"/>
      <c r="ACT36" s="7"/>
      <c r="ACU36" s="7"/>
      <c r="ACV36" s="7"/>
      <c r="ACW36" s="7"/>
      <c r="ACX36" s="7"/>
      <c r="ACY36" s="7"/>
      <c r="ACZ36" s="7"/>
      <c r="ADA36" s="7"/>
      <c r="ADB36" s="7"/>
      <c r="ADC36" s="7"/>
      <c r="ADD36" s="7"/>
      <c r="ADE36" s="7"/>
      <c r="ADF36" s="7"/>
      <c r="ADG36" s="7"/>
      <c r="ADH36" s="7"/>
      <c r="ADI36" s="7"/>
      <c r="ADJ36" s="7"/>
      <c r="ADK36" s="7"/>
      <c r="ADL36" s="7"/>
      <c r="ADM36" s="7"/>
      <c r="ADN36" s="7"/>
      <c r="ADO36" s="7"/>
      <c r="ADP36" s="7"/>
      <c r="ADQ36" s="7"/>
      <c r="ADR36" s="7"/>
      <c r="ADS36" s="7"/>
      <c r="ADT36" s="7"/>
      <c r="ADU36" s="7"/>
      <c r="ADV36" s="7"/>
      <c r="ADW36" s="7"/>
      <c r="ADX36" s="7"/>
      <c r="ADY36" s="7"/>
      <c r="ADZ36" s="7"/>
      <c r="AEA36" s="7"/>
      <c r="AEB36" s="7"/>
      <c r="AEC36" s="7"/>
      <c r="AED36" s="7"/>
      <c r="AEE36" s="7"/>
      <c r="AEF36" s="7"/>
      <c r="AEG36" s="7"/>
      <c r="AEH36" s="7"/>
      <c r="AEI36" s="7"/>
      <c r="AEJ36" s="7"/>
      <c r="AEK36" s="7"/>
      <c r="AEL36" s="7"/>
      <c r="AEM36" s="7"/>
      <c r="AEN36" s="7"/>
      <c r="AEO36" s="7"/>
      <c r="AEP36" s="7"/>
      <c r="AEQ36" s="7"/>
      <c r="AER36" s="7"/>
      <c r="AES36" s="7"/>
      <c r="AET36" s="7"/>
      <c r="AEU36" s="7"/>
      <c r="AEV36" s="7"/>
      <c r="AEW36" s="7"/>
      <c r="AEX36" s="7"/>
      <c r="AEY36" s="7"/>
      <c r="AEZ36" s="7"/>
      <c r="AFA36" s="7"/>
      <c r="AFB36" s="7"/>
      <c r="AFC36" s="7"/>
      <c r="AFD36" s="7"/>
      <c r="AFE36" s="7"/>
      <c r="AFF36" s="7"/>
      <c r="AFG36" s="7"/>
      <c r="AFH36" s="7"/>
      <c r="AFI36" s="7"/>
      <c r="AFJ36" s="7"/>
      <c r="AFK36" s="7"/>
      <c r="AFL36" s="7"/>
      <c r="AFM36" s="7"/>
      <c r="AFN36" s="7"/>
      <c r="AFO36" s="7"/>
      <c r="AFP36" s="7"/>
      <c r="AFQ36" s="7"/>
      <c r="AFR36" s="7"/>
      <c r="AFS36" s="7"/>
      <c r="AFT36" s="7"/>
      <c r="AFU36" s="7"/>
      <c r="AFV36" s="7"/>
      <c r="AFW36" s="7"/>
      <c r="AFX36" s="7"/>
      <c r="AFY36" s="7"/>
      <c r="AFZ36" s="7"/>
      <c r="AGA36" s="7"/>
      <c r="AGB36" s="7"/>
      <c r="AGC36" s="7"/>
      <c r="AGD36" s="7"/>
      <c r="AGE36" s="7"/>
      <c r="AGF36" s="7"/>
      <c r="AGG36" s="7"/>
      <c r="AGH36" s="7"/>
      <c r="AGI36" s="7"/>
      <c r="AGJ36" s="7"/>
      <c r="AGK36" s="7"/>
      <c r="AGL36" s="7"/>
      <c r="AGM36" s="7"/>
      <c r="AGN36" s="7"/>
      <c r="AGO36" s="7"/>
      <c r="AGP36" s="7"/>
      <c r="AGQ36" s="7"/>
      <c r="AGR36" s="7"/>
      <c r="AGS36" s="7"/>
      <c r="AGT36" s="7"/>
      <c r="AGU36" s="7"/>
      <c r="AGV36" s="7"/>
      <c r="AGW36" s="7"/>
      <c r="AGX36" s="7"/>
      <c r="AGY36" s="7"/>
      <c r="AGZ36" s="7"/>
      <c r="AHA36" s="7"/>
      <c r="AHB36" s="7"/>
      <c r="AHC36" s="7"/>
      <c r="AHD36" s="7"/>
      <c r="AHE36" s="7"/>
      <c r="AHF36" s="7"/>
      <c r="AHG36" s="7"/>
      <c r="AHH36" s="7"/>
      <c r="AHI36" s="7"/>
      <c r="AHJ36" s="7"/>
      <c r="AHK36" s="7"/>
      <c r="AHL36" s="7"/>
      <c r="AHM36" s="7"/>
      <c r="AHN36" s="7"/>
      <c r="AHO36" s="7"/>
      <c r="AHP36" s="7"/>
      <c r="AHQ36" s="7"/>
      <c r="AHR36" s="7"/>
      <c r="AHS36" s="7"/>
      <c r="AHT36" s="7"/>
      <c r="AHU36" s="7"/>
      <c r="AHV36" s="7"/>
      <c r="AHW36" s="7"/>
      <c r="AHX36" s="7"/>
      <c r="AHY36" s="7"/>
      <c r="AHZ36" s="7"/>
      <c r="AIA36" s="7"/>
      <c r="AIB36" s="7"/>
      <c r="AIC36" s="7"/>
      <c r="AID36" s="7"/>
      <c r="AIE36" s="7"/>
      <c r="AIF36" s="7"/>
      <c r="AIG36" s="7"/>
      <c r="AIH36" s="7"/>
      <c r="AII36" s="7"/>
      <c r="AIJ36" s="7"/>
      <c r="AIK36" s="7"/>
      <c r="AIL36" s="7"/>
      <c r="AIM36" s="7"/>
      <c r="AIN36" s="7"/>
      <c r="AIO36" s="7"/>
      <c r="AIP36" s="7"/>
      <c r="AIQ36" s="7"/>
      <c r="AIR36" s="7"/>
      <c r="AIS36" s="7"/>
      <c r="AIT36" s="7"/>
      <c r="AIU36" s="7"/>
      <c r="AIV36" s="7"/>
      <c r="AIW36" s="7"/>
      <c r="AIX36" s="7"/>
      <c r="AIY36" s="7"/>
      <c r="AIZ36" s="7"/>
      <c r="AJA36" s="7"/>
      <c r="AJB36" s="7"/>
      <c r="AJC36" s="7"/>
      <c r="AJD36" s="7"/>
      <c r="AJE36" s="7"/>
      <c r="AJF36" s="7"/>
      <c r="AJG36" s="7"/>
      <c r="AJH36" s="7"/>
      <c r="AJI36" s="7"/>
      <c r="AJJ36" s="7"/>
      <c r="AJK36" s="7"/>
      <c r="AJL36" s="7"/>
      <c r="AJM36" s="7"/>
      <c r="AJN36" s="7"/>
      <c r="AJO36" s="7"/>
      <c r="AJP36" s="7"/>
      <c r="AJQ36" s="7"/>
      <c r="AJR36" s="7"/>
      <c r="AJS36" s="7"/>
      <c r="AJT36" s="7"/>
      <c r="AJU36" s="7"/>
      <c r="AJV36" s="7"/>
      <c r="AJW36" s="7"/>
      <c r="AJX36" s="7"/>
      <c r="AJY36" s="7"/>
      <c r="AJZ36" s="7"/>
      <c r="AKA36" s="7"/>
      <c r="AKB36" s="7"/>
      <c r="AKC36" s="7"/>
      <c r="AKD36" s="7"/>
      <c r="AKE36" s="7"/>
      <c r="AKF36" s="7"/>
      <c r="AKG36" s="7"/>
      <c r="AKH36" s="7"/>
      <c r="AKI36" s="7"/>
      <c r="AKJ36" s="7"/>
      <c r="AKK36" s="7"/>
      <c r="AKL36" s="7"/>
      <c r="AKM36" s="7"/>
      <c r="AKN36" s="7"/>
      <c r="AKO36" s="7"/>
      <c r="AKP36" s="7"/>
      <c r="AKQ36" s="7"/>
      <c r="AKR36" s="7"/>
      <c r="AKS36" s="7"/>
      <c r="AKT36" s="7"/>
      <c r="AKU36" s="7"/>
      <c r="AKV36" s="7"/>
      <c r="AKW36" s="7"/>
      <c r="AKX36" s="7"/>
      <c r="AKY36" s="7"/>
      <c r="AKZ36" s="7"/>
      <c r="ALA36" s="7"/>
      <c r="ALB36" s="7"/>
      <c r="ALC36" s="7"/>
      <c r="ALD36" s="7"/>
      <c r="ALE36" s="7"/>
      <c r="ALF36" s="7"/>
      <c r="ALG36" s="7"/>
      <c r="ALH36" s="7"/>
      <c r="ALI36" s="7"/>
      <c r="ALJ36" s="7"/>
      <c r="ALK36" s="7"/>
      <c r="ALL36" s="7"/>
      <c r="ALM36" s="7"/>
      <c r="ALN36" s="7"/>
      <c r="ALO36" s="7"/>
      <c r="ALP36" s="7"/>
      <c r="ALQ36" s="7"/>
      <c r="ALR36" s="7"/>
      <c r="ALS36" s="7"/>
      <c r="ALT36" s="7"/>
      <c r="ALU36" s="7"/>
      <c r="ALV36" s="7"/>
      <c r="ALW36" s="7"/>
      <c r="ALX36" s="7"/>
      <c r="ALY36" s="7"/>
      <c r="ALZ36" s="7"/>
      <c r="AMA36" s="7"/>
      <c r="AMB36" s="7"/>
      <c r="AMC36" s="7"/>
      <c r="AMD36" s="7"/>
      <c r="AME36" s="7"/>
      <c r="AMF36" s="7"/>
      <c r="AMG36" s="7"/>
      <c r="AMH36" s="7"/>
      <c r="AMI36" s="7"/>
      <c r="AMJ36" s="7"/>
      <c r="AMK36" s="7"/>
      <c r="AML36" s="7"/>
      <c r="AMM36" s="7"/>
      <c r="AMN36" s="7"/>
      <c r="AMO36" s="7"/>
      <c r="AMP36" s="7"/>
      <c r="AMQ36" s="7"/>
      <c r="AMR36" s="7"/>
      <c r="AMS36" s="7"/>
      <c r="AMT36" s="7"/>
      <c r="AMU36" s="7"/>
      <c r="AMV36" s="7"/>
      <c r="AMW36" s="7"/>
      <c r="AMX36" s="7"/>
      <c r="AMY36" s="7"/>
      <c r="AMZ36" s="7"/>
      <c r="ANA36" s="7"/>
      <c r="ANB36" s="7"/>
      <c r="ANC36" s="7"/>
      <c r="AND36" s="7"/>
      <c r="ANE36" s="7"/>
      <c r="ANF36" s="7"/>
      <c r="ANG36" s="7"/>
      <c r="ANH36" s="7"/>
      <c r="ANI36" s="7"/>
      <c r="ANJ36" s="7"/>
      <c r="ANK36" s="7"/>
      <c r="ANL36" s="7"/>
      <c r="ANM36" s="7"/>
      <c r="ANN36" s="7"/>
      <c r="ANO36" s="7"/>
      <c r="ANP36" s="7"/>
      <c r="ANQ36" s="7"/>
      <c r="ANR36" s="7"/>
      <c r="ANS36" s="7"/>
      <c r="ANT36" s="7"/>
      <c r="ANU36" s="7"/>
      <c r="ANV36" s="7"/>
      <c r="ANW36" s="7"/>
      <c r="ANX36" s="7"/>
      <c r="ANY36" s="7"/>
      <c r="ANZ36" s="7"/>
      <c r="AOA36" s="7"/>
      <c r="AOB36" s="7"/>
      <c r="AOC36" s="7"/>
      <c r="AOD36" s="7"/>
      <c r="AOE36" s="7"/>
      <c r="AOF36" s="7"/>
      <c r="AOG36" s="7"/>
      <c r="AOH36" s="7"/>
      <c r="AOI36" s="7"/>
      <c r="AOJ36" s="7"/>
      <c r="AOK36" s="7"/>
      <c r="AOL36" s="7"/>
      <c r="AOM36" s="7"/>
      <c r="AON36" s="7"/>
      <c r="AOO36" s="7"/>
      <c r="AOP36" s="7"/>
      <c r="AOQ36" s="7"/>
      <c r="AOR36" s="7"/>
      <c r="AOS36" s="7"/>
      <c r="AOT36" s="7"/>
      <c r="AOU36" s="7"/>
      <c r="AOV36" s="7"/>
      <c r="AOW36" s="7"/>
      <c r="AOX36" s="7"/>
      <c r="AOY36" s="7"/>
      <c r="AOZ36" s="7"/>
      <c r="APA36" s="7"/>
      <c r="APB36" s="7"/>
      <c r="APC36" s="7"/>
      <c r="APD36" s="7"/>
      <c r="APE36" s="7"/>
      <c r="APF36" s="7"/>
      <c r="APG36" s="7"/>
      <c r="APH36" s="7"/>
      <c r="API36" s="7"/>
      <c r="APJ36" s="7"/>
      <c r="APK36" s="7"/>
      <c r="APL36" s="7"/>
      <c r="APM36" s="7"/>
      <c r="APN36" s="7"/>
      <c r="APO36" s="7"/>
      <c r="APP36" s="7"/>
      <c r="APQ36" s="7"/>
      <c r="APR36" s="7"/>
      <c r="APS36" s="7"/>
      <c r="APT36" s="7"/>
      <c r="APU36" s="7"/>
      <c r="APV36" s="7"/>
      <c r="APW36" s="7"/>
      <c r="APX36" s="7"/>
      <c r="APY36" s="7"/>
      <c r="APZ36" s="7"/>
      <c r="AQA36" s="7"/>
      <c r="AQB36" s="7"/>
      <c r="AQC36" s="7"/>
      <c r="AQD36" s="7"/>
      <c r="AQE36" s="7"/>
      <c r="AQF36" s="7"/>
      <c r="AQG36" s="7"/>
      <c r="AQH36" s="7"/>
      <c r="AQI36" s="7"/>
      <c r="AQJ36" s="7"/>
      <c r="AQK36" s="7"/>
      <c r="AQL36" s="7"/>
      <c r="AQM36" s="7"/>
      <c r="AQN36" s="7"/>
      <c r="AQO36" s="7"/>
      <c r="AQP36" s="7"/>
      <c r="AQQ36" s="7"/>
      <c r="AQR36" s="7"/>
      <c r="AQS36" s="7"/>
      <c r="AQT36" s="7"/>
      <c r="AQU36" s="7"/>
      <c r="AQV36" s="7"/>
      <c r="AQW36" s="7"/>
      <c r="AQX36" s="7"/>
      <c r="AQY36" s="7"/>
      <c r="AQZ36" s="7"/>
      <c r="ARA36" s="7"/>
      <c r="ARB36" s="7"/>
      <c r="ARC36" s="7"/>
      <c r="ARD36" s="7"/>
      <c r="ARE36" s="7"/>
      <c r="ARF36" s="7"/>
      <c r="ARG36" s="7"/>
      <c r="ARH36" s="7"/>
      <c r="ARI36" s="7"/>
      <c r="ARJ36" s="7"/>
      <c r="ARK36" s="7"/>
      <c r="ARL36" s="7"/>
      <c r="ARM36" s="7"/>
      <c r="ARN36" s="7"/>
      <c r="ARO36" s="7"/>
      <c r="ARP36" s="7"/>
      <c r="ARQ36" s="7"/>
      <c r="ARR36" s="7"/>
      <c r="ARS36" s="7"/>
      <c r="ART36" s="7"/>
      <c r="ARU36" s="7"/>
      <c r="ARV36" s="7"/>
      <c r="ARW36" s="7"/>
      <c r="ARX36" s="7"/>
      <c r="ARY36" s="7"/>
      <c r="ARZ36" s="7"/>
      <c r="ASA36" s="7"/>
      <c r="ASB36" s="7"/>
      <c r="ASC36" s="7"/>
      <c r="ASD36" s="7"/>
      <c r="ASE36" s="7"/>
      <c r="ASF36" s="7"/>
      <c r="ASG36" s="7"/>
      <c r="ASH36" s="7"/>
      <c r="ASI36" s="7"/>
      <c r="ASJ36" s="7"/>
      <c r="ASK36" s="7"/>
      <c r="ASL36" s="7"/>
      <c r="ASM36" s="7"/>
      <c r="ASN36" s="7"/>
      <c r="ASO36" s="7"/>
      <c r="ASP36" s="7"/>
      <c r="ASQ36" s="7"/>
      <c r="ASR36" s="7"/>
      <c r="ASS36" s="7"/>
      <c r="AST36" s="7"/>
      <c r="ASU36" s="7"/>
      <c r="ASV36" s="7"/>
      <c r="ASW36" s="7"/>
      <c r="ASX36" s="7"/>
      <c r="ASY36" s="7"/>
      <c r="ASZ36" s="7"/>
      <c r="ATA36" s="7"/>
      <c r="ATB36" s="7"/>
      <c r="ATC36" s="7"/>
      <c r="ATD36" s="7"/>
      <c r="ATE36" s="7"/>
      <c r="ATF36" s="7"/>
      <c r="ATG36" s="7"/>
      <c r="ATH36" s="7"/>
      <c r="ATI36" s="7"/>
      <c r="ATJ36" s="7"/>
      <c r="ATK36" s="7"/>
      <c r="ATL36" s="7"/>
      <c r="ATM36" s="7"/>
      <c r="ATN36" s="7"/>
      <c r="ATO36" s="7"/>
      <c r="ATP36" s="7"/>
      <c r="ATQ36" s="7"/>
      <c r="ATR36" s="7"/>
      <c r="ATS36" s="7"/>
      <c r="ATT36" s="7"/>
      <c r="ATU36" s="7"/>
      <c r="ATV36" s="7"/>
      <c r="ATW36" s="7"/>
      <c r="ATX36" s="7"/>
      <c r="ATY36" s="7"/>
      <c r="ATZ36" s="7"/>
      <c r="AUA36" s="7"/>
      <c r="AUB36" s="7"/>
      <c r="AUC36" s="7"/>
      <c r="AUD36" s="7"/>
      <c r="AUE36" s="7"/>
      <c r="AUF36" s="7"/>
      <c r="AUG36" s="7"/>
      <c r="AUH36" s="7"/>
      <c r="AUI36" s="7"/>
      <c r="AUJ36" s="7"/>
      <c r="AUK36" s="7"/>
      <c r="AUL36" s="7"/>
      <c r="AUM36" s="7"/>
      <c r="AUN36" s="7"/>
      <c r="AUO36" s="7"/>
      <c r="AUP36" s="7"/>
      <c r="AUQ36" s="7"/>
      <c r="AUR36" s="7"/>
      <c r="AUS36" s="7"/>
      <c r="AUT36" s="7"/>
      <c r="AUU36" s="7"/>
      <c r="AUV36" s="7"/>
      <c r="AUW36" s="7"/>
      <c r="AUX36" s="7"/>
      <c r="AUY36" s="7"/>
      <c r="AUZ36" s="7"/>
      <c r="AVA36" s="7"/>
      <c r="AVB36" s="7"/>
      <c r="AVC36" s="7"/>
      <c r="AVD36" s="7"/>
      <c r="AVE36" s="7"/>
      <c r="AVF36" s="7"/>
      <c r="AVG36" s="7"/>
      <c r="AVH36" s="7"/>
      <c r="AVI36" s="7"/>
      <c r="AVJ36" s="7"/>
      <c r="AVK36" s="7"/>
      <c r="AVL36" s="7"/>
      <c r="AVM36" s="7"/>
      <c r="AVN36" s="7"/>
      <c r="AVO36" s="7"/>
      <c r="AVP36" s="7"/>
      <c r="AVQ36" s="7"/>
      <c r="AVR36" s="7"/>
      <c r="AVS36" s="7"/>
      <c r="AVT36" s="7"/>
      <c r="AVU36" s="7"/>
      <c r="AVV36" s="7"/>
      <c r="AVW36" s="7"/>
      <c r="AVX36" s="7"/>
      <c r="AVY36" s="7"/>
      <c r="AVZ36" s="7"/>
      <c r="AWA36" s="7"/>
      <c r="AWB36" s="7"/>
      <c r="AWC36" s="7"/>
      <c r="AWD36" s="7"/>
      <c r="AWE36" s="7"/>
      <c r="AWF36" s="7"/>
      <c r="AWG36" s="7"/>
      <c r="AWH36" s="7"/>
      <c r="AWI36" s="7"/>
      <c r="AWJ36" s="7"/>
      <c r="AWK36" s="7"/>
      <c r="AWL36" s="7"/>
      <c r="AWM36" s="7"/>
      <c r="AWN36" s="7"/>
      <c r="AWO36" s="7"/>
      <c r="AWP36" s="7"/>
      <c r="AWQ36" s="7"/>
      <c r="AWR36" s="7"/>
      <c r="AWS36" s="7"/>
      <c r="AWT36" s="7"/>
      <c r="AWU36" s="7"/>
      <c r="AWV36" s="7"/>
      <c r="AWW36" s="7"/>
      <c r="AWX36" s="7"/>
      <c r="AWY36" s="7"/>
      <c r="AWZ36" s="7"/>
      <c r="AXA36" s="7"/>
      <c r="AXB36" s="7"/>
      <c r="AXC36" s="7"/>
      <c r="AXD36" s="7"/>
      <c r="AXE36" s="7"/>
      <c r="AXF36" s="7"/>
      <c r="AXG36" s="7"/>
      <c r="AXH36" s="7"/>
      <c r="AXI36" s="7"/>
      <c r="AXJ36" s="7"/>
      <c r="AXK36" s="7"/>
      <c r="AXL36" s="7"/>
      <c r="AXM36" s="7"/>
      <c r="AXN36" s="7"/>
      <c r="AXO36" s="7"/>
      <c r="AXP36" s="7"/>
      <c r="AXQ36" s="7"/>
      <c r="AXR36" s="7"/>
      <c r="AXS36" s="7"/>
      <c r="AXT36" s="7"/>
      <c r="AXU36" s="7"/>
      <c r="AXV36" s="7"/>
      <c r="AXW36" s="7"/>
      <c r="AXX36" s="7"/>
      <c r="AXY36" s="7"/>
      <c r="AXZ36" s="7"/>
      <c r="AYA36" s="7"/>
      <c r="AYB36" s="7"/>
      <c r="AYC36" s="7"/>
      <c r="AYD36" s="7"/>
      <c r="AYE36" s="7"/>
      <c r="AYF36" s="7"/>
      <c r="AYG36" s="7"/>
      <c r="AYH36" s="7"/>
      <c r="AYI36" s="7"/>
      <c r="AYJ36" s="7"/>
      <c r="AYK36" s="7"/>
      <c r="AYL36" s="7"/>
      <c r="AYM36" s="7"/>
      <c r="AYN36" s="7"/>
      <c r="AYO36" s="7"/>
      <c r="AYP36" s="7"/>
      <c r="AYQ36" s="7"/>
      <c r="AYR36" s="7"/>
      <c r="AYS36" s="7"/>
      <c r="AYT36" s="7"/>
      <c r="AYU36" s="7"/>
      <c r="AYV36" s="7"/>
      <c r="AYW36" s="7"/>
      <c r="AYX36" s="7"/>
      <c r="AYY36" s="7"/>
      <c r="AYZ36" s="7"/>
      <c r="AZA36" s="7"/>
      <c r="AZB36" s="7"/>
      <c r="AZC36" s="7"/>
      <c r="AZD36" s="7"/>
      <c r="AZE36" s="7"/>
      <c r="AZF36" s="7"/>
      <c r="AZG36" s="7"/>
      <c r="AZH36" s="7"/>
      <c r="AZI36" s="7"/>
      <c r="AZJ36" s="7"/>
      <c r="AZK36" s="7"/>
      <c r="AZL36" s="7"/>
      <c r="AZM36" s="7"/>
      <c r="AZN36" s="7"/>
      <c r="AZO36" s="7"/>
      <c r="AZP36" s="7"/>
      <c r="AZQ36" s="7"/>
      <c r="AZR36" s="7"/>
      <c r="AZS36" s="7"/>
      <c r="AZT36" s="7"/>
      <c r="AZU36" s="7"/>
      <c r="AZV36" s="7"/>
      <c r="AZW36" s="7"/>
      <c r="AZX36" s="7"/>
      <c r="AZY36" s="7"/>
      <c r="AZZ36" s="7"/>
      <c r="BAA36" s="7"/>
      <c r="BAB36" s="7"/>
      <c r="BAC36" s="7"/>
      <c r="BAD36" s="7"/>
      <c r="BAE36" s="7"/>
      <c r="BAF36" s="7"/>
      <c r="BAG36" s="7"/>
      <c r="BAH36" s="7"/>
      <c r="BAI36" s="7"/>
      <c r="BAJ36" s="7"/>
      <c r="BAK36" s="7"/>
      <c r="BAL36" s="7"/>
      <c r="BAM36" s="7"/>
      <c r="BAN36" s="7"/>
      <c r="BAO36" s="7"/>
      <c r="BAP36" s="7"/>
      <c r="BAQ36" s="7"/>
      <c r="BAR36" s="7"/>
      <c r="BAS36" s="7"/>
      <c r="BAT36" s="7"/>
      <c r="BAU36" s="7"/>
      <c r="BAV36" s="7"/>
      <c r="BAW36" s="7"/>
      <c r="BAX36" s="7"/>
      <c r="BAY36" s="7"/>
      <c r="BAZ36" s="7"/>
      <c r="BBA36" s="7"/>
      <c r="BBB36" s="7"/>
      <c r="BBC36" s="7"/>
      <c r="BBD36" s="7"/>
      <c r="BBE36" s="7"/>
      <c r="BBF36" s="7"/>
      <c r="BBG36" s="7"/>
      <c r="BBH36" s="7"/>
      <c r="BBI36" s="7"/>
      <c r="BBJ36" s="7"/>
      <c r="BBK36" s="7"/>
      <c r="BBL36" s="7"/>
      <c r="BBM36" s="7"/>
      <c r="BBN36" s="7"/>
      <c r="BBO36" s="7"/>
      <c r="BBP36" s="7"/>
      <c r="BBQ36" s="7"/>
      <c r="BBR36" s="7"/>
      <c r="BBS36" s="7"/>
      <c r="BBT36" s="7"/>
      <c r="BBU36" s="7"/>
      <c r="BBV36" s="7"/>
      <c r="BBW36" s="7"/>
      <c r="BBX36" s="7"/>
      <c r="BBY36" s="7"/>
      <c r="BBZ36" s="7"/>
      <c r="BCA36" s="7"/>
      <c r="BCB36" s="7"/>
      <c r="BCC36" s="7"/>
      <c r="BCD36" s="7"/>
      <c r="BCE36" s="7"/>
      <c r="BCF36" s="7"/>
      <c r="BCG36" s="7"/>
      <c r="BCH36" s="7"/>
      <c r="BCI36" s="7"/>
      <c r="BCJ36" s="7"/>
      <c r="BCK36" s="7"/>
      <c r="BCL36" s="7"/>
      <c r="BCM36" s="7"/>
      <c r="BCN36" s="7"/>
      <c r="BCO36" s="7"/>
      <c r="BCP36" s="7"/>
      <c r="BCQ36" s="7"/>
      <c r="BCR36" s="7"/>
      <c r="BCS36" s="7"/>
      <c r="BCT36" s="7"/>
      <c r="BCU36" s="7"/>
      <c r="BCV36" s="7"/>
      <c r="BCW36" s="7"/>
      <c r="BCX36" s="7"/>
      <c r="BCY36" s="7"/>
      <c r="BCZ36" s="7"/>
      <c r="BDA36" s="7"/>
      <c r="BDB36" s="7"/>
      <c r="BDC36" s="7"/>
      <c r="BDD36" s="7"/>
      <c r="BDE36" s="7"/>
      <c r="BDF36" s="7"/>
      <c r="BDG36" s="7"/>
      <c r="BDH36" s="7"/>
      <c r="BDI36" s="7"/>
      <c r="BDJ36" s="7"/>
      <c r="BDK36" s="7"/>
      <c r="BDL36" s="7"/>
      <c r="BDM36" s="7"/>
      <c r="BDN36" s="7"/>
      <c r="BDO36" s="7"/>
      <c r="BDP36" s="7"/>
      <c r="BDQ36" s="7"/>
      <c r="BDR36" s="7"/>
      <c r="BDS36" s="7"/>
      <c r="BDT36" s="7"/>
      <c r="BDU36" s="7"/>
      <c r="BDV36" s="7"/>
      <c r="BDW36" s="7"/>
      <c r="BDX36" s="7"/>
      <c r="BDY36" s="7"/>
      <c r="BDZ36" s="7"/>
      <c r="BEA36" s="7"/>
      <c r="BEB36" s="7"/>
      <c r="BEC36" s="7"/>
      <c r="BED36" s="7"/>
      <c r="BEE36" s="7"/>
      <c r="BEF36" s="7"/>
      <c r="BEG36" s="7"/>
      <c r="BEH36" s="7"/>
      <c r="BEI36" s="7"/>
      <c r="BEJ36" s="7"/>
      <c r="BEK36" s="7"/>
      <c r="BEL36" s="7"/>
      <c r="BEM36" s="7"/>
      <c r="BEN36" s="7"/>
      <c r="BEO36" s="7"/>
      <c r="BEP36" s="7"/>
      <c r="BEQ36" s="7"/>
      <c r="BER36" s="7"/>
      <c r="BES36" s="7"/>
      <c r="BET36" s="7"/>
      <c r="BEU36" s="7"/>
      <c r="BEV36" s="7"/>
      <c r="BEW36" s="7"/>
      <c r="BEX36" s="7"/>
      <c r="BEY36" s="7"/>
      <c r="BEZ36" s="7"/>
      <c r="BFA36" s="7"/>
      <c r="BFB36" s="7"/>
      <c r="BFC36" s="7"/>
      <c r="BFD36" s="7"/>
      <c r="BFE36" s="7"/>
      <c r="BFF36" s="7"/>
      <c r="BFG36" s="7"/>
      <c r="BFH36" s="7"/>
      <c r="BFI36" s="7"/>
      <c r="BFJ36" s="7"/>
      <c r="BFK36" s="7"/>
      <c r="BFL36" s="7"/>
      <c r="BFM36" s="7"/>
      <c r="BFN36" s="7"/>
      <c r="BFO36" s="7"/>
      <c r="BFP36" s="7"/>
      <c r="BFQ36" s="7"/>
      <c r="BFR36" s="7"/>
      <c r="BFS36" s="7"/>
      <c r="BFT36" s="7"/>
      <c r="BFU36" s="7"/>
      <c r="BFV36" s="7"/>
      <c r="BFW36" s="7"/>
      <c r="BFX36" s="7"/>
      <c r="BFY36" s="7"/>
      <c r="BFZ36" s="7"/>
      <c r="BGA36" s="7"/>
      <c r="BGB36" s="7"/>
      <c r="BGC36" s="7"/>
      <c r="BGD36" s="7"/>
      <c r="BGE36" s="7"/>
      <c r="BGF36" s="7"/>
      <c r="BGG36" s="7"/>
      <c r="BGH36" s="7"/>
      <c r="BGI36" s="7"/>
      <c r="BGJ36" s="7"/>
      <c r="BGK36" s="7"/>
      <c r="BGL36" s="7"/>
      <c r="BGM36" s="7"/>
      <c r="BGN36" s="7"/>
      <c r="BGO36" s="7"/>
      <c r="BGP36" s="7"/>
      <c r="BGQ36" s="7"/>
      <c r="BGR36" s="7"/>
      <c r="BGS36" s="7"/>
      <c r="BGT36" s="7"/>
      <c r="BGU36" s="7"/>
      <c r="BGV36" s="7"/>
      <c r="BGW36" s="7"/>
      <c r="BGX36" s="7"/>
      <c r="BGY36" s="7"/>
      <c r="BGZ36" s="7"/>
      <c r="BHA36" s="7"/>
      <c r="BHB36" s="7"/>
      <c r="BHC36" s="7"/>
      <c r="BHD36" s="7"/>
      <c r="BHE36" s="7"/>
      <c r="BHF36" s="7"/>
      <c r="BHG36" s="7"/>
      <c r="BHH36" s="7"/>
      <c r="BHI36" s="7"/>
      <c r="BHJ36" s="7"/>
      <c r="BHK36" s="7"/>
      <c r="BHL36" s="7"/>
      <c r="BHM36" s="7"/>
      <c r="BHN36" s="7"/>
      <c r="BHO36" s="7"/>
      <c r="BHP36" s="7"/>
      <c r="BHQ36" s="7"/>
      <c r="BHR36" s="7"/>
      <c r="BHS36" s="7"/>
      <c r="BHT36" s="7"/>
      <c r="BHU36" s="7"/>
      <c r="BHV36" s="7"/>
      <c r="BHW36" s="7"/>
      <c r="BHX36" s="7"/>
      <c r="BHY36" s="7"/>
      <c r="BHZ36" s="7"/>
      <c r="BIA36" s="7"/>
      <c r="BIB36" s="7"/>
      <c r="BIC36" s="7"/>
      <c r="BID36" s="7"/>
      <c r="BIE36" s="7"/>
      <c r="BIF36" s="7"/>
      <c r="BIG36" s="7"/>
      <c r="BIH36" s="7"/>
      <c r="BII36" s="7"/>
      <c r="BIJ36" s="7"/>
      <c r="BIK36" s="7"/>
      <c r="BIL36" s="7"/>
      <c r="BIM36" s="7"/>
      <c r="BIN36" s="7"/>
      <c r="BIO36" s="7"/>
      <c r="BIP36" s="7"/>
      <c r="BIQ36" s="7"/>
      <c r="BIR36" s="7"/>
      <c r="BIS36" s="7"/>
      <c r="BIT36" s="7"/>
      <c r="BIU36" s="7"/>
      <c r="BIV36" s="7"/>
      <c r="BIW36" s="7"/>
      <c r="BIX36" s="7"/>
      <c r="BIY36" s="7"/>
      <c r="BIZ36" s="7"/>
      <c r="BJA36" s="7"/>
      <c r="BJB36" s="7"/>
      <c r="BJC36" s="7"/>
      <c r="BJD36" s="7"/>
      <c r="BJE36" s="7"/>
      <c r="BJF36" s="7"/>
      <c r="BJG36" s="7"/>
      <c r="BJH36" s="7"/>
      <c r="BJI36" s="7"/>
      <c r="BJJ36" s="7"/>
      <c r="BJK36" s="7"/>
      <c r="BJL36" s="7"/>
      <c r="BJM36" s="7"/>
      <c r="BJN36" s="7"/>
      <c r="BJO36" s="7"/>
      <c r="BJP36" s="7"/>
      <c r="BJQ36" s="7"/>
      <c r="BJR36" s="7"/>
      <c r="BJS36" s="7"/>
      <c r="BJT36" s="7"/>
      <c r="BJU36" s="7"/>
      <c r="BJV36" s="7"/>
      <c r="BJW36" s="7"/>
      <c r="BJX36" s="7"/>
      <c r="BJY36" s="7"/>
      <c r="BJZ36" s="7"/>
      <c r="BKA36" s="7"/>
      <c r="BKB36" s="7"/>
      <c r="BKC36" s="7"/>
      <c r="BKD36" s="7"/>
      <c r="BKE36" s="7"/>
      <c r="BKF36" s="7"/>
      <c r="BKG36" s="7"/>
      <c r="BKH36" s="7"/>
      <c r="BKI36" s="7"/>
      <c r="BKJ36" s="7"/>
      <c r="BKK36" s="7"/>
      <c r="BKL36" s="7"/>
      <c r="BKM36" s="7"/>
      <c r="BKN36" s="7"/>
      <c r="BKO36" s="7"/>
      <c r="BKP36" s="7"/>
      <c r="BKQ36" s="7"/>
      <c r="BKR36" s="7"/>
      <c r="BKS36" s="7"/>
      <c r="BKT36" s="7"/>
      <c r="BKU36" s="7"/>
      <c r="BKV36" s="7"/>
      <c r="BKW36" s="7"/>
      <c r="BKX36" s="7"/>
      <c r="BKY36" s="7"/>
      <c r="BKZ36" s="7"/>
      <c r="BLA36" s="7"/>
      <c r="BLB36" s="7"/>
      <c r="BLC36" s="7"/>
      <c r="BLD36" s="7"/>
      <c r="BLE36" s="7"/>
      <c r="BLF36" s="7"/>
      <c r="BLG36" s="7"/>
      <c r="BLH36" s="7"/>
      <c r="BLI36" s="7"/>
      <c r="BLJ36" s="7"/>
      <c r="BLK36" s="7"/>
      <c r="BLL36" s="7"/>
      <c r="BLM36" s="7"/>
      <c r="BLN36" s="7"/>
      <c r="BLO36" s="7"/>
      <c r="BLP36" s="7"/>
      <c r="BLQ36" s="7"/>
      <c r="BLR36" s="7"/>
      <c r="BLS36" s="7"/>
      <c r="BLT36" s="7"/>
      <c r="BLU36" s="7"/>
      <c r="BLV36" s="7"/>
      <c r="BLW36" s="7"/>
      <c r="BLX36" s="7"/>
      <c r="BLY36" s="7"/>
      <c r="BLZ36" s="7"/>
      <c r="BMA36" s="7"/>
      <c r="BMB36" s="7"/>
      <c r="BMC36" s="7"/>
      <c r="BMD36" s="7"/>
      <c r="BME36" s="7"/>
      <c r="BMF36" s="7"/>
      <c r="BMG36" s="7"/>
      <c r="BMH36" s="7"/>
      <c r="BMI36" s="7"/>
      <c r="BMJ36" s="7"/>
      <c r="BMK36" s="7"/>
      <c r="BML36" s="7"/>
      <c r="BMM36" s="7"/>
      <c r="BMN36" s="7"/>
      <c r="BMO36" s="7"/>
      <c r="BMP36" s="7"/>
      <c r="BMQ36" s="7"/>
      <c r="BMR36" s="7"/>
      <c r="BMS36" s="7"/>
      <c r="BMT36" s="7"/>
      <c r="BMU36" s="7"/>
      <c r="BMV36" s="7"/>
      <c r="BMW36" s="7"/>
      <c r="BMX36" s="7"/>
      <c r="BMY36" s="7"/>
      <c r="BMZ36" s="7"/>
      <c r="BNA36" s="7"/>
      <c r="BNB36" s="7"/>
      <c r="BNC36" s="7"/>
      <c r="BND36" s="7"/>
      <c r="BNE36" s="7"/>
      <c r="BNF36" s="7"/>
      <c r="BNG36" s="7"/>
      <c r="BNH36" s="7"/>
      <c r="BNI36" s="7"/>
      <c r="BNJ36" s="7"/>
      <c r="BNK36" s="7"/>
      <c r="BNL36" s="7"/>
      <c r="BNM36" s="7"/>
      <c r="BNN36" s="7"/>
      <c r="BNO36" s="7"/>
      <c r="BNP36" s="7"/>
      <c r="BNQ36" s="7"/>
      <c r="BNR36" s="7"/>
      <c r="BNS36" s="7"/>
      <c r="BNT36" s="7"/>
      <c r="BNU36" s="7"/>
      <c r="BNV36" s="7"/>
      <c r="BNW36" s="7"/>
      <c r="BNX36" s="7"/>
      <c r="BNY36" s="7"/>
      <c r="BNZ36" s="7"/>
      <c r="BOA36" s="7"/>
      <c r="BOB36" s="7"/>
      <c r="BOC36" s="7"/>
      <c r="BOD36" s="7"/>
      <c r="BOE36" s="7"/>
      <c r="BOF36" s="7"/>
      <c r="BOG36" s="7"/>
      <c r="BOH36" s="7"/>
      <c r="BOI36" s="7"/>
      <c r="BOJ36" s="7"/>
      <c r="BOK36" s="7"/>
      <c r="BOL36" s="7"/>
      <c r="BOM36" s="7"/>
      <c r="BON36" s="7"/>
      <c r="BOO36" s="7"/>
      <c r="BOP36" s="7"/>
      <c r="BOQ36" s="7"/>
      <c r="BOR36" s="7"/>
      <c r="BOS36" s="7"/>
      <c r="BOT36" s="7"/>
      <c r="BOU36" s="7"/>
      <c r="BOV36" s="7"/>
      <c r="BOW36" s="7"/>
      <c r="BOX36" s="7"/>
      <c r="BOY36" s="7"/>
      <c r="BOZ36" s="7"/>
      <c r="BPA36" s="7"/>
      <c r="BPB36" s="7"/>
      <c r="BPC36" s="7"/>
      <c r="BPD36" s="7"/>
      <c r="BPE36" s="7"/>
      <c r="BPF36" s="7"/>
      <c r="BPG36" s="7"/>
      <c r="BPH36" s="7"/>
      <c r="BPI36" s="7"/>
      <c r="BPJ36" s="7"/>
      <c r="BPK36" s="7"/>
      <c r="BPL36" s="7"/>
      <c r="BPM36" s="7"/>
      <c r="BPN36" s="7"/>
      <c r="BPO36" s="7"/>
      <c r="BPP36" s="7"/>
      <c r="BPQ36" s="7"/>
      <c r="BPR36" s="7"/>
      <c r="BPS36" s="7"/>
      <c r="BPT36" s="7"/>
      <c r="BPU36" s="7"/>
      <c r="BPV36" s="7"/>
      <c r="BPW36" s="7"/>
      <c r="BPX36" s="7"/>
      <c r="BPY36" s="7"/>
      <c r="BPZ36" s="7"/>
      <c r="BQA36" s="7"/>
      <c r="BQB36" s="7"/>
      <c r="BQC36" s="7"/>
      <c r="BQD36" s="7"/>
      <c r="BQE36" s="7"/>
      <c r="BQF36" s="7"/>
      <c r="BQG36" s="7"/>
      <c r="BQH36" s="7"/>
      <c r="BQI36" s="7"/>
      <c r="BQJ36" s="7"/>
      <c r="BQK36" s="7"/>
      <c r="BQL36" s="7"/>
      <c r="BQM36" s="7"/>
      <c r="BQN36" s="7"/>
      <c r="BQO36" s="7"/>
      <c r="BQP36" s="7"/>
      <c r="BQQ36" s="7"/>
      <c r="BQR36" s="7"/>
      <c r="BQS36" s="7"/>
      <c r="BQT36" s="7"/>
      <c r="BQU36" s="7"/>
      <c r="BQV36" s="7"/>
      <c r="BQW36" s="7"/>
      <c r="BQX36" s="7"/>
      <c r="BQY36" s="7"/>
      <c r="BQZ36" s="7"/>
      <c r="BRA36" s="7"/>
      <c r="BRB36" s="7"/>
      <c r="BRC36" s="7"/>
      <c r="BRD36" s="7"/>
      <c r="BRE36" s="7"/>
      <c r="BRF36" s="7"/>
      <c r="BRG36" s="7"/>
      <c r="BRH36" s="7"/>
      <c r="BRI36" s="7"/>
      <c r="BRJ36" s="7"/>
      <c r="BRK36" s="7"/>
      <c r="BRL36" s="7"/>
      <c r="BRM36" s="7"/>
      <c r="BRN36" s="7"/>
      <c r="BRO36" s="7"/>
      <c r="BRP36" s="7"/>
      <c r="BRQ36" s="7"/>
      <c r="BRR36" s="7"/>
      <c r="BRS36" s="7"/>
      <c r="BRT36" s="7"/>
      <c r="BRU36" s="7"/>
      <c r="BRV36" s="7"/>
      <c r="BRW36" s="7"/>
      <c r="BRX36" s="7"/>
      <c r="BRY36" s="7"/>
      <c r="BRZ36" s="7"/>
      <c r="BSA36" s="7"/>
      <c r="BSB36" s="7"/>
      <c r="BSC36" s="7"/>
      <c r="BSD36" s="7"/>
      <c r="BSE36" s="7"/>
      <c r="BSF36" s="7"/>
      <c r="BSG36" s="7"/>
      <c r="BSH36" s="7"/>
      <c r="BSI36" s="7"/>
      <c r="BSJ36" s="7"/>
      <c r="BSK36" s="7"/>
      <c r="BSL36" s="7"/>
      <c r="BSM36" s="7"/>
      <c r="BSN36" s="7"/>
      <c r="BSO36" s="7"/>
      <c r="BSP36" s="7"/>
      <c r="BSQ36" s="7"/>
      <c r="BSR36" s="7"/>
      <c r="BSS36" s="7"/>
      <c r="BST36" s="7"/>
      <c r="BSU36" s="7"/>
      <c r="BSV36" s="7"/>
      <c r="BSW36" s="7"/>
      <c r="BSX36" s="7"/>
      <c r="BSY36" s="7"/>
      <c r="BSZ36" s="7"/>
      <c r="BTA36" s="7"/>
      <c r="BTB36" s="7"/>
      <c r="BTC36" s="7"/>
      <c r="BTD36" s="7"/>
      <c r="BTE36" s="7"/>
      <c r="BTF36" s="7"/>
      <c r="BTG36" s="7"/>
      <c r="BTH36" s="7"/>
      <c r="BTI36" s="7"/>
      <c r="BTJ36" s="7"/>
      <c r="BTK36" s="7"/>
      <c r="BTL36" s="7"/>
      <c r="BTM36" s="7"/>
      <c r="BTN36" s="7"/>
      <c r="BTO36" s="7"/>
      <c r="BTP36" s="7"/>
      <c r="BTQ36" s="7"/>
      <c r="BTR36" s="7"/>
      <c r="BTS36" s="7"/>
      <c r="BTT36" s="7"/>
      <c r="BTU36" s="7"/>
      <c r="BTV36" s="7"/>
      <c r="BTW36" s="7"/>
      <c r="BTX36" s="7"/>
      <c r="BTY36" s="7"/>
      <c r="BTZ36" s="7"/>
      <c r="BUA36" s="7"/>
      <c r="BUB36" s="7"/>
      <c r="BUC36" s="7"/>
      <c r="BUD36" s="7"/>
      <c r="BUE36" s="7"/>
      <c r="BUF36" s="7"/>
      <c r="BUG36" s="7"/>
      <c r="BUH36" s="7"/>
      <c r="BUI36" s="7"/>
      <c r="BUJ36" s="7"/>
      <c r="BUK36" s="7"/>
      <c r="BUL36" s="7"/>
      <c r="BUM36" s="7"/>
      <c r="BUN36" s="7"/>
      <c r="BUO36" s="7"/>
      <c r="BUP36" s="7"/>
      <c r="BUQ36" s="7"/>
      <c r="BUR36" s="7"/>
      <c r="BUS36" s="7"/>
      <c r="BUT36" s="7"/>
      <c r="BUU36" s="7"/>
      <c r="BUV36" s="7"/>
      <c r="BUW36" s="7"/>
      <c r="BUX36" s="7"/>
      <c r="BUY36" s="7"/>
      <c r="BUZ36" s="7"/>
      <c r="BVA36" s="7"/>
      <c r="BVB36" s="7"/>
      <c r="BVC36" s="7"/>
      <c r="BVD36" s="7"/>
      <c r="BVE36" s="7"/>
      <c r="BVF36" s="7"/>
      <c r="BVG36" s="7"/>
      <c r="BVH36" s="7"/>
      <c r="BVI36" s="7"/>
      <c r="BVJ36" s="7"/>
      <c r="BVK36" s="7"/>
      <c r="BVL36" s="7"/>
      <c r="BVM36" s="7"/>
      <c r="BVN36" s="7"/>
      <c r="BVO36" s="7"/>
      <c r="BVP36" s="7"/>
      <c r="BVQ36" s="7"/>
      <c r="BVR36" s="7"/>
      <c r="BVS36" s="7"/>
      <c r="BVT36" s="7"/>
      <c r="BVU36" s="7"/>
      <c r="BVV36" s="7"/>
      <c r="BVW36" s="7"/>
      <c r="BVX36" s="7"/>
      <c r="BVY36" s="7"/>
      <c r="BVZ36" s="7"/>
      <c r="BWA36" s="7"/>
      <c r="BWB36" s="7"/>
      <c r="BWC36" s="7"/>
      <c r="BWD36" s="7"/>
      <c r="BWE36" s="7"/>
      <c r="BWF36" s="7"/>
      <c r="BWG36" s="7"/>
      <c r="BWH36" s="7"/>
      <c r="BWI36" s="7"/>
      <c r="BWJ36" s="7"/>
      <c r="BWK36" s="7"/>
      <c r="BWL36" s="7"/>
      <c r="BWM36" s="7"/>
      <c r="BWN36" s="7"/>
      <c r="BWO36" s="7"/>
      <c r="BWP36" s="7"/>
      <c r="BWQ36" s="7"/>
      <c r="BWR36" s="7"/>
      <c r="BWS36" s="7"/>
      <c r="BWT36" s="7"/>
      <c r="BWU36" s="7"/>
      <c r="BWV36" s="7"/>
      <c r="BWW36" s="7"/>
      <c r="BWX36" s="7"/>
      <c r="BWY36" s="7"/>
      <c r="BWZ36" s="7"/>
      <c r="BXA36" s="7"/>
      <c r="BXB36" s="7"/>
      <c r="BXC36" s="7"/>
      <c r="BXD36" s="7"/>
      <c r="BXE36" s="7"/>
      <c r="BXF36" s="7"/>
      <c r="BXG36" s="7"/>
      <c r="BXH36" s="7"/>
      <c r="BXI36" s="7"/>
      <c r="BXJ36" s="7"/>
      <c r="BXK36" s="7"/>
      <c r="BXL36" s="7"/>
      <c r="BXM36" s="7"/>
      <c r="BXN36" s="7"/>
      <c r="BXO36" s="7"/>
      <c r="BXP36" s="7"/>
      <c r="BXQ36" s="7"/>
      <c r="BXR36" s="7"/>
      <c r="BXS36" s="7"/>
      <c r="BXT36" s="7"/>
      <c r="BXU36" s="7"/>
      <c r="BXV36" s="7"/>
      <c r="BXW36" s="7"/>
      <c r="BXX36" s="7"/>
      <c r="BXY36" s="7"/>
      <c r="BXZ36" s="7"/>
      <c r="BYA36" s="7"/>
      <c r="BYB36" s="7"/>
      <c r="BYC36" s="7"/>
      <c r="BYD36" s="7"/>
      <c r="BYE36" s="7"/>
      <c r="BYF36" s="7"/>
      <c r="BYG36" s="7"/>
      <c r="BYH36" s="7"/>
      <c r="BYI36" s="7"/>
      <c r="BYJ36" s="7"/>
      <c r="BYK36" s="7"/>
      <c r="BYL36" s="7"/>
      <c r="BYM36" s="7"/>
      <c r="BYN36" s="7"/>
      <c r="BYO36" s="7"/>
      <c r="BYP36" s="7"/>
      <c r="BYQ36" s="7"/>
      <c r="BYR36" s="7"/>
      <c r="BYS36" s="7"/>
      <c r="BYT36" s="7"/>
      <c r="BYU36" s="7"/>
      <c r="BYV36" s="7"/>
      <c r="BYW36" s="7"/>
      <c r="BYX36" s="7"/>
      <c r="BYY36" s="7"/>
      <c r="BYZ36" s="7"/>
      <c r="BZA36" s="7"/>
      <c r="BZB36" s="7"/>
      <c r="BZC36" s="7"/>
      <c r="BZD36" s="7"/>
      <c r="BZE36" s="7"/>
      <c r="BZF36" s="7"/>
      <c r="BZG36" s="7"/>
      <c r="BZH36" s="7"/>
      <c r="BZI36" s="7"/>
      <c r="BZJ36" s="7"/>
      <c r="BZK36" s="7"/>
      <c r="BZL36" s="7"/>
      <c r="BZM36" s="7"/>
      <c r="BZN36" s="7"/>
      <c r="BZO36" s="7"/>
      <c r="BZP36" s="7"/>
      <c r="BZQ36" s="7"/>
      <c r="BZR36" s="7"/>
      <c r="BZS36" s="7"/>
      <c r="BZT36" s="7"/>
      <c r="BZU36" s="7"/>
      <c r="BZV36" s="7"/>
      <c r="BZW36" s="7"/>
      <c r="BZX36" s="7"/>
      <c r="BZY36" s="7"/>
      <c r="BZZ36" s="7"/>
      <c r="CAA36" s="7"/>
      <c r="CAB36" s="7"/>
      <c r="CAC36" s="7"/>
      <c r="CAD36" s="7"/>
      <c r="CAE36" s="7"/>
      <c r="CAF36" s="7"/>
      <c r="CAG36" s="7"/>
      <c r="CAH36" s="7"/>
      <c r="CAI36" s="7"/>
      <c r="CAJ36" s="7"/>
      <c r="CAK36" s="7"/>
      <c r="CAL36" s="7"/>
      <c r="CAM36" s="7"/>
      <c r="CAN36" s="7"/>
      <c r="CAO36" s="7"/>
      <c r="CAP36" s="7"/>
      <c r="CAQ36" s="7"/>
      <c r="CAR36" s="7"/>
      <c r="CAS36" s="7"/>
      <c r="CAT36" s="7"/>
      <c r="CAU36" s="7"/>
      <c r="CAV36" s="7"/>
      <c r="CAW36" s="7"/>
      <c r="CAX36" s="7"/>
      <c r="CAY36" s="7"/>
      <c r="CAZ36" s="7"/>
      <c r="CBA36" s="7"/>
      <c r="CBB36" s="7"/>
      <c r="CBC36" s="7"/>
      <c r="CBD36" s="7"/>
      <c r="CBE36" s="7"/>
      <c r="CBF36" s="7"/>
      <c r="CBG36" s="7"/>
      <c r="CBH36" s="7"/>
      <c r="CBI36" s="7"/>
      <c r="CBJ36" s="7"/>
      <c r="CBK36" s="7"/>
      <c r="CBL36" s="7"/>
      <c r="CBM36" s="7"/>
      <c r="CBN36" s="7"/>
      <c r="CBO36" s="7"/>
      <c r="CBP36" s="7"/>
      <c r="CBQ36" s="7"/>
      <c r="CBR36" s="7"/>
      <c r="CBS36" s="7"/>
      <c r="CBT36" s="7"/>
      <c r="CBU36" s="7"/>
      <c r="CBV36" s="7"/>
      <c r="CBW36" s="7"/>
      <c r="CBX36" s="7"/>
      <c r="CBY36" s="7"/>
      <c r="CBZ36" s="7"/>
      <c r="CCA36" s="7"/>
      <c r="CCB36" s="7"/>
      <c r="CCC36" s="7"/>
      <c r="CCD36" s="7"/>
      <c r="CCE36" s="7"/>
      <c r="CCF36" s="7"/>
      <c r="CCG36" s="7"/>
      <c r="CCH36" s="7"/>
      <c r="CCI36" s="7"/>
      <c r="CCJ36" s="7"/>
      <c r="CCK36" s="7"/>
      <c r="CCL36" s="7"/>
      <c r="CCM36" s="7"/>
      <c r="CCN36" s="7"/>
      <c r="CCO36" s="7"/>
      <c r="CCP36" s="7"/>
      <c r="CCQ36" s="7"/>
      <c r="CCR36" s="7"/>
      <c r="CCS36" s="7"/>
      <c r="CCT36" s="7"/>
      <c r="CCU36" s="7"/>
      <c r="CCV36" s="7"/>
      <c r="CCW36" s="7"/>
      <c r="CCX36" s="7"/>
      <c r="CCY36" s="7"/>
      <c r="CCZ36" s="7"/>
      <c r="CDA36" s="7"/>
      <c r="CDB36" s="7"/>
      <c r="CDC36" s="7"/>
      <c r="CDD36" s="7"/>
      <c r="CDE36" s="7"/>
      <c r="CDF36" s="7"/>
      <c r="CDG36" s="7"/>
      <c r="CDH36" s="7"/>
      <c r="CDI36" s="7"/>
      <c r="CDJ36" s="7"/>
      <c r="CDK36" s="7"/>
      <c r="CDL36" s="7"/>
      <c r="CDM36" s="7"/>
      <c r="CDN36" s="7"/>
      <c r="CDO36" s="7"/>
      <c r="CDP36" s="7"/>
      <c r="CDQ36" s="7"/>
      <c r="CDR36" s="7"/>
      <c r="CDS36" s="7"/>
      <c r="CDT36" s="7"/>
      <c r="CDU36" s="7"/>
      <c r="CDV36" s="7"/>
      <c r="CDW36" s="7"/>
      <c r="CDX36" s="7"/>
      <c r="CDY36" s="7"/>
      <c r="CDZ36" s="7"/>
      <c r="CEA36" s="7"/>
      <c r="CEB36" s="7"/>
      <c r="CEC36" s="7"/>
      <c r="CED36" s="7"/>
      <c r="CEE36" s="7"/>
      <c r="CEF36" s="7"/>
      <c r="CEG36" s="7"/>
      <c r="CEH36" s="7"/>
      <c r="CEI36" s="7"/>
      <c r="CEJ36" s="7"/>
      <c r="CEK36" s="7"/>
      <c r="CEL36" s="7"/>
      <c r="CEM36" s="7"/>
      <c r="CEN36" s="7"/>
      <c r="CEO36" s="7"/>
      <c r="CEP36" s="7"/>
      <c r="CEQ36" s="7"/>
      <c r="CER36" s="7"/>
      <c r="CES36" s="7"/>
      <c r="CET36" s="7"/>
      <c r="CEU36" s="7"/>
      <c r="CEV36" s="7"/>
      <c r="CEW36" s="7"/>
      <c r="CEX36" s="7"/>
      <c r="CEY36" s="7"/>
      <c r="CEZ36" s="7"/>
      <c r="CFA36" s="7"/>
      <c r="CFB36" s="7"/>
      <c r="CFC36" s="7"/>
      <c r="CFD36" s="7"/>
      <c r="CFE36" s="7"/>
      <c r="CFF36" s="7"/>
      <c r="CFG36" s="7"/>
      <c r="CFH36" s="7"/>
      <c r="CFI36" s="7"/>
      <c r="CFJ36" s="7"/>
      <c r="CFK36" s="7"/>
      <c r="CFL36" s="7"/>
      <c r="CFM36" s="7"/>
      <c r="CFN36" s="7"/>
      <c r="CFO36" s="7"/>
      <c r="CFP36" s="7"/>
      <c r="CFQ36" s="7"/>
      <c r="CFR36" s="7"/>
      <c r="CFS36" s="7"/>
      <c r="CFT36" s="7"/>
      <c r="CFU36" s="7"/>
      <c r="CFV36" s="7"/>
      <c r="CFW36" s="7"/>
      <c r="CFX36" s="7"/>
      <c r="CFY36" s="7"/>
      <c r="CFZ36" s="7"/>
      <c r="CGA36" s="7"/>
      <c r="CGB36" s="7"/>
      <c r="CGC36" s="7"/>
      <c r="CGD36" s="7"/>
      <c r="CGE36" s="7"/>
      <c r="CGF36" s="7"/>
      <c r="CGG36" s="7"/>
      <c r="CGH36" s="7"/>
      <c r="CGI36" s="7"/>
      <c r="CGJ36" s="7"/>
      <c r="CGK36" s="7"/>
      <c r="CGL36" s="7"/>
      <c r="CGM36" s="7"/>
      <c r="CGN36" s="7"/>
      <c r="CGO36" s="7"/>
      <c r="CGP36" s="7"/>
      <c r="CGQ36" s="7"/>
      <c r="CGR36" s="7"/>
      <c r="CGS36" s="7"/>
      <c r="CGT36" s="7"/>
      <c r="CGU36" s="7"/>
      <c r="CGV36" s="7"/>
      <c r="CGW36" s="7"/>
      <c r="CGX36" s="7"/>
      <c r="CGY36" s="7"/>
      <c r="CGZ36" s="7"/>
      <c r="CHA36" s="7"/>
      <c r="CHB36" s="7"/>
      <c r="CHC36" s="7"/>
      <c r="CHD36" s="7"/>
      <c r="CHE36" s="7"/>
      <c r="CHF36" s="7"/>
      <c r="CHG36" s="7"/>
      <c r="CHH36" s="7"/>
      <c r="CHI36" s="7"/>
      <c r="CHJ36" s="7"/>
      <c r="CHK36" s="7"/>
      <c r="CHL36" s="7"/>
      <c r="CHM36" s="7"/>
      <c r="CHN36" s="7"/>
      <c r="CHO36" s="7"/>
      <c r="CHP36" s="7"/>
      <c r="CHQ36" s="7"/>
      <c r="CHR36" s="7"/>
      <c r="CHS36" s="7"/>
      <c r="CHT36" s="7"/>
      <c r="CHU36" s="7"/>
      <c r="CHV36" s="7"/>
      <c r="CHW36" s="7"/>
      <c r="CHX36" s="7"/>
      <c r="CHY36" s="7"/>
      <c r="CHZ36" s="7"/>
      <c r="CIA36" s="7"/>
      <c r="CIB36" s="7"/>
      <c r="CIC36" s="7"/>
      <c r="CID36" s="7"/>
      <c r="CIE36" s="7"/>
      <c r="CIF36" s="7"/>
      <c r="CIG36" s="7"/>
      <c r="CIH36" s="7"/>
      <c r="CII36" s="7"/>
      <c r="CIJ36" s="7"/>
      <c r="CIK36" s="7"/>
      <c r="CIL36" s="7"/>
      <c r="CIM36" s="7"/>
      <c r="CIN36" s="7"/>
      <c r="CIO36" s="7"/>
      <c r="CIP36" s="7"/>
      <c r="CIQ36" s="7"/>
      <c r="CIR36" s="7"/>
      <c r="CIS36" s="7"/>
      <c r="CIT36" s="7"/>
      <c r="CIU36" s="7"/>
      <c r="CIV36" s="7"/>
      <c r="CIW36" s="7"/>
      <c r="CIX36" s="7"/>
      <c r="CIY36" s="7"/>
      <c r="CIZ36" s="7"/>
      <c r="CJA36" s="7"/>
      <c r="CJB36" s="7"/>
      <c r="CJC36" s="7"/>
      <c r="CJD36" s="7"/>
      <c r="CJE36" s="7"/>
      <c r="CJF36" s="7"/>
      <c r="CJG36" s="7"/>
      <c r="CJH36" s="7"/>
      <c r="CJI36" s="7"/>
      <c r="CJJ36" s="7"/>
      <c r="CJK36" s="7"/>
      <c r="CJL36" s="7"/>
      <c r="CJM36" s="7"/>
      <c r="CJN36" s="7"/>
      <c r="CJO36" s="7"/>
      <c r="CJP36" s="7"/>
      <c r="CJQ36" s="7"/>
      <c r="CJR36" s="7"/>
      <c r="CJS36" s="7"/>
      <c r="CJT36" s="7"/>
      <c r="CJU36" s="7"/>
      <c r="CJV36" s="7"/>
      <c r="CJW36" s="7"/>
      <c r="CJX36" s="7"/>
      <c r="CJY36" s="7"/>
      <c r="CJZ36" s="7"/>
      <c r="CKA36" s="7"/>
      <c r="CKB36" s="7"/>
      <c r="CKC36" s="7"/>
      <c r="CKD36" s="7"/>
      <c r="CKE36" s="7"/>
      <c r="CKF36" s="7"/>
      <c r="CKG36" s="7"/>
      <c r="CKH36" s="7"/>
      <c r="CKI36" s="7"/>
      <c r="CKJ36" s="7"/>
      <c r="CKK36" s="7"/>
      <c r="CKL36" s="7"/>
      <c r="CKM36" s="7"/>
      <c r="CKN36" s="7"/>
      <c r="CKO36" s="7"/>
      <c r="CKP36" s="7"/>
      <c r="CKQ36" s="7"/>
      <c r="CKR36" s="7"/>
      <c r="CKS36" s="7"/>
      <c r="CKT36" s="7"/>
      <c r="CKU36" s="7"/>
      <c r="CKV36" s="7"/>
      <c r="CKW36" s="7"/>
      <c r="CKX36" s="7"/>
      <c r="CKY36" s="7"/>
      <c r="CKZ36" s="7"/>
      <c r="CLA36" s="7"/>
      <c r="CLB36" s="7"/>
      <c r="CLC36" s="7"/>
      <c r="CLD36" s="7"/>
      <c r="CLE36" s="7"/>
      <c r="CLF36" s="7"/>
      <c r="CLG36" s="7"/>
      <c r="CLH36" s="7"/>
      <c r="CLI36" s="7"/>
      <c r="CLJ36" s="7"/>
      <c r="CLK36" s="7"/>
      <c r="CLL36" s="7"/>
      <c r="CLM36" s="7"/>
      <c r="CLN36" s="7"/>
      <c r="CLO36" s="7"/>
      <c r="CLP36" s="7"/>
      <c r="CLQ36" s="7"/>
      <c r="CLR36" s="7"/>
      <c r="CLS36" s="7"/>
      <c r="CLT36" s="7"/>
      <c r="CLU36" s="7"/>
      <c r="CLV36" s="7"/>
      <c r="CLW36" s="7"/>
      <c r="CLX36" s="7"/>
      <c r="CLY36" s="7"/>
      <c r="CLZ36" s="7"/>
      <c r="CMA36" s="7"/>
      <c r="CMB36" s="7"/>
      <c r="CMC36" s="7"/>
      <c r="CMD36" s="7"/>
      <c r="CME36" s="7"/>
      <c r="CMF36" s="7"/>
      <c r="CMG36" s="7"/>
      <c r="CMH36" s="7"/>
      <c r="CMI36" s="7"/>
      <c r="CMJ36" s="7"/>
      <c r="CMK36" s="7"/>
      <c r="CML36" s="7"/>
      <c r="CMM36" s="7"/>
      <c r="CMN36" s="7"/>
      <c r="CMO36" s="7"/>
      <c r="CMP36" s="7"/>
      <c r="CMQ36" s="7"/>
      <c r="CMR36" s="7"/>
      <c r="CMS36" s="7"/>
      <c r="CMT36" s="7"/>
      <c r="CMU36" s="7"/>
      <c r="CMV36" s="7"/>
      <c r="CMW36" s="7"/>
      <c r="CMX36" s="7"/>
      <c r="CMY36" s="7"/>
      <c r="CMZ36" s="7"/>
      <c r="CNA36" s="7"/>
      <c r="CNB36" s="7"/>
      <c r="CNC36" s="7"/>
      <c r="CND36" s="7"/>
      <c r="CNE36" s="7"/>
      <c r="CNF36" s="7"/>
      <c r="CNG36" s="7"/>
      <c r="CNH36" s="7"/>
      <c r="CNI36" s="7"/>
      <c r="CNJ36" s="7"/>
      <c r="CNK36" s="7"/>
      <c r="CNL36" s="7"/>
      <c r="CNM36" s="7"/>
      <c r="CNN36" s="7"/>
      <c r="CNO36" s="7"/>
      <c r="CNP36" s="7"/>
      <c r="CNQ36" s="7"/>
      <c r="CNR36" s="7"/>
      <c r="CNS36" s="7"/>
      <c r="CNT36" s="7"/>
      <c r="CNU36" s="7"/>
      <c r="CNV36" s="7"/>
      <c r="CNW36" s="7"/>
      <c r="CNX36" s="7"/>
      <c r="CNY36" s="7"/>
      <c r="CNZ36" s="7"/>
      <c r="COA36" s="7"/>
      <c r="COB36" s="7"/>
      <c r="COC36" s="7"/>
      <c r="COD36" s="7"/>
      <c r="COE36" s="7"/>
      <c r="COF36" s="7"/>
      <c r="COG36" s="7"/>
      <c r="COH36" s="7"/>
      <c r="COI36" s="7"/>
      <c r="COJ36" s="7"/>
      <c r="COK36" s="7"/>
      <c r="COL36" s="7"/>
      <c r="COM36" s="7"/>
      <c r="CON36" s="7"/>
      <c r="COO36" s="7"/>
      <c r="COP36" s="7"/>
      <c r="COQ36" s="7"/>
      <c r="COR36" s="7"/>
      <c r="COS36" s="7"/>
      <c r="COT36" s="7"/>
      <c r="COU36" s="7"/>
      <c r="COV36" s="7"/>
      <c r="COW36" s="7"/>
      <c r="COX36" s="7"/>
      <c r="COY36" s="7"/>
      <c r="COZ36" s="7"/>
      <c r="CPA36" s="7"/>
      <c r="CPB36" s="7"/>
      <c r="CPC36" s="7"/>
      <c r="CPD36" s="7"/>
      <c r="CPE36" s="7"/>
      <c r="CPF36" s="7"/>
      <c r="CPG36" s="7"/>
      <c r="CPH36" s="7"/>
      <c r="CPI36" s="7"/>
      <c r="CPJ36" s="7"/>
      <c r="CPK36" s="7"/>
      <c r="CPL36" s="7"/>
      <c r="CPM36" s="7"/>
      <c r="CPN36" s="7"/>
      <c r="CPO36" s="7"/>
      <c r="CPP36" s="7"/>
      <c r="CPQ36" s="7"/>
      <c r="CPR36" s="7"/>
      <c r="CPS36" s="7"/>
      <c r="CPT36" s="7"/>
      <c r="CPU36" s="7"/>
      <c r="CPV36" s="7"/>
      <c r="CPW36" s="7"/>
      <c r="CPX36" s="7"/>
      <c r="CPY36" s="7"/>
      <c r="CPZ36" s="7"/>
      <c r="CQA36" s="7"/>
      <c r="CQB36" s="7"/>
      <c r="CQC36" s="7"/>
      <c r="CQD36" s="7"/>
      <c r="CQE36" s="7"/>
      <c r="CQF36" s="7"/>
      <c r="CQG36" s="7"/>
      <c r="CQH36" s="7"/>
      <c r="CQI36" s="7"/>
      <c r="CQJ36" s="7"/>
      <c r="CQK36" s="7"/>
      <c r="CQL36" s="7"/>
      <c r="CQM36" s="7"/>
      <c r="CQN36" s="7"/>
      <c r="CQO36" s="7"/>
      <c r="CQP36" s="7"/>
      <c r="CQQ36" s="7"/>
      <c r="CQR36" s="7"/>
      <c r="CQS36" s="7"/>
      <c r="CQT36" s="7"/>
      <c r="CQU36" s="7"/>
      <c r="CQV36" s="7"/>
      <c r="CQW36" s="7"/>
      <c r="CQX36" s="7"/>
      <c r="CQY36" s="7"/>
      <c r="CQZ36" s="7"/>
      <c r="CRA36" s="7"/>
      <c r="CRB36" s="7"/>
      <c r="CRC36" s="7"/>
      <c r="CRD36" s="7"/>
      <c r="CRE36" s="7"/>
      <c r="CRF36" s="7"/>
      <c r="CRG36" s="7"/>
      <c r="CRH36" s="7"/>
      <c r="CRI36" s="7"/>
      <c r="CRJ36" s="7"/>
      <c r="CRK36" s="7"/>
      <c r="CRL36" s="7"/>
      <c r="CRM36" s="7"/>
      <c r="CRN36" s="7"/>
      <c r="CRO36" s="7"/>
      <c r="CRP36" s="7"/>
      <c r="CRQ36" s="7"/>
      <c r="CRR36" s="7"/>
      <c r="CRS36" s="7"/>
      <c r="CRT36" s="7"/>
      <c r="CRU36" s="7"/>
      <c r="CRV36" s="7"/>
      <c r="CRW36" s="7"/>
      <c r="CRX36" s="7"/>
      <c r="CRY36" s="7"/>
      <c r="CRZ36" s="7"/>
      <c r="CSA36" s="7"/>
      <c r="CSB36" s="7"/>
      <c r="CSC36" s="7"/>
      <c r="CSD36" s="7"/>
      <c r="CSE36" s="7"/>
      <c r="CSF36" s="7"/>
      <c r="CSG36" s="7"/>
      <c r="CSH36" s="7"/>
      <c r="CSI36" s="7"/>
      <c r="CSJ36" s="7"/>
      <c r="CSK36" s="7"/>
      <c r="CSL36" s="7"/>
      <c r="CSM36" s="7"/>
      <c r="CSN36" s="7"/>
      <c r="CSO36" s="7"/>
      <c r="CSP36" s="7"/>
      <c r="CSQ36" s="7"/>
      <c r="CSR36" s="7"/>
      <c r="CSS36" s="7"/>
      <c r="CST36" s="7"/>
      <c r="CSU36" s="7"/>
      <c r="CSV36" s="7"/>
      <c r="CSW36" s="7"/>
      <c r="CSX36" s="7"/>
      <c r="CSY36" s="7"/>
      <c r="CSZ36" s="7"/>
      <c r="CTA36" s="7"/>
      <c r="CTB36" s="7"/>
      <c r="CTC36" s="7"/>
      <c r="CTD36" s="7"/>
      <c r="CTE36" s="7"/>
      <c r="CTF36" s="7"/>
      <c r="CTG36" s="7"/>
      <c r="CTH36" s="7"/>
      <c r="CTI36" s="7"/>
      <c r="CTJ36" s="7"/>
      <c r="CTK36" s="7"/>
      <c r="CTL36" s="7"/>
      <c r="CTM36" s="7"/>
      <c r="CTN36" s="7"/>
      <c r="CTO36" s="7"/>
      <c r="CTP36" s="7"/>
      <c r="CTQ36" s="7"/>
      <c r="CTR36" s="7"/>
      <c r="CTS36" s="7"/>
      <c r="CTT36" s="7"/>
      <c r="CTU36" s="7"/>
      <c r="CTV36" s="7"/>
      <c r="CTW36" s="7"/>
      <c r="CTX36" s="7"/>
      <c r="CTY36" s="7"/>
      <c r="CTZ36" s="7"/>
      <c r="CUA36" s="7"/>
      <c r="CUB36" s="7"/>
      <c r="CUC36" s="7"/>
      <c r="CUD36" s="7"/>
      <c r="CUE36" s="7"/>
      <c r="CUF36" s="7"/>
      <c r="CUG36" s="7"/>
      <c r="CUH36" s="7"/>
      <c r="CUI36" s="7"/>
      <c r="CUJ36" s="7"/>
      <c r="CUK36" s="7"/>
      <c r="CUL36" s="7"/>
      <c r="CUM36" s="7"/>
      <c r="CUN36" s="7"/>
      <c r="CUO36" s="7"/>
      <c r="CUP36" s="7"/>
      <c r="CUQ36" s="7"/>
      <c r="CUR36" s="7"/>
      <c r="CUS36" s="7"/>
      <c r="CUT36" s="7"/>
      <c r="CUU36" s="7"/>
      <c r="CUV36" s="7"/>
      <c r="CUW36" s="7"/>
      <c r="CUX36" s="7"/>
      <c r="CUY36" s="7"/>
      <c r="CUZ36" s="7"/>
      <c r="CVA36" s="7"/>
      <c r="CVB36" s="7"/>
      <c r="CVC36" s="7"/>
      <c r="CVD36" s="7"/>
      <c r="CVE36" s="7"/>
      <c r="CVF36" s="7"/>
      <c r="CVG36" s="7"/>
      <c r="CVH36" s="7"/>
      <c r="CVI36" s="7"/>
      <c r="CVJ36" s="7"/>
      <c r="CVK36" s="7"/>
      <c r="CVL36" s="7"/>
      <c r="CVM36" s="7"/>
      <c r="CVN36" s="7"/>
      <c r="CVO36" s="7"/>
      <c r="CVP36" s="7"/>
      <c r="CVQ36" s="7"/>
      <c r="CVR36" s="7"/>
      <c r="CVS36" s="7"/>
      <c r="CVT36" s="7"/>
      <c r="CVU36" s="7"/>
      <c r="CVV36" s="7"/>
      <c r="CVW36" s="7"/>
      <c r="CVX36" s="7"/>
      <c r="CVY36" s="7"/>
      <c r="CVZ36" s="7"/>
      <c r="CWA36" s="7"/>
      <c r="CWB36" s="7"/>
      <c r="CWC36" s="7"/>
      <c r="CWD36" s="7"/>
      <c r="CWE36" s="7"/>
      <c r="CWF36" s="7"/>
      <c r="CWG36" s="7"/>
      <c r="CWH36" s="7"/>
      <c r="CWI36" s="7"/>
      <c r="CWJ36" s="7"/>
      <c r="CWK36" s="7"/>
      <c r="CWL36" s="7"/>
      <c r="CWM36" s="7"/>
      <c r="CWN36" s="7"/>
      <c r="CWO36" s="7"/>
      <c r="CWP36" s="7"/>
      <c r="CWQ36" s="7"/>
      <c r="CWR36" s="7"/>
      <c r="CWS36" s="7"/>
      <c r="CWT36" s="7"/>
      <c r="CWU36" s="7"/>
      <c r="CWV36" s="7"/>
      <c r="CWW36" s="7"/>
      <c r="CWX36" s="7"/>
      <c r="CWY36" s="7"/>
      <c r="CWZ36" s="7"/>
      <c r="CXA36" s="7"/>
      <c r="CXB36" s="7"/>
      <c r="CXC36" s="7"/>
      <c r="CXD36" s="7"/>
      <c r="CXE36" s="7"/>
      <c r="CXF36" s="7"/>
      <c r="CXG36" s="7"/>
      <c r="CXH36" s="7"/>
      <c r="CXI36" s="7"/>
      <c r="CXJ36" s="7"/>
      <c r="CXK36" s="7"/>
      <c r="CXL36" s="7"/>
      <c r="CXM36" s="7"/>
      <c r="CXN36" s="7"/>
      <c r="CXO36" s="7"/>
      <c r="CXP36" s="7"/>
      <c r="CXQ36" s="7"/>
      <c r="CXR36" s="7"/>
      <c r="CXS36" s="7"/>
      <c r="CXT36" s="7"/>
      <c r="CXU36" s="7"/>
      <c r="CXV36" s="7"/>
      <c r="CXW36" s="7"/>
      <c r="CXX36" s="7"/>
      <c r="CXY36" s="7"/>
      <c r="CXZ36" s="7"/>
      <c r="CYA36" s="7"/>
      <c r="CYB36" s="7"/>
      <c r="CYC36" s="7"/>
      <c r="CYD36" s="7"/>
      <c r="CYE36" s="7"/>
      <c r="CYF36" s="7"/>
      <c r="CYG36" s="7"/>
      <c r="CYH36" s="7"/>
      <c r="CYI36" s="7"/>
      <c r="CYJ36" s="7"/>
      <c r="CYK36" s="7"/>
      <c r="CYL36" s="7"/>
      <c r="CYM36" s="7"/>
      <c r="CYN36" s="7"/>
      <c r="CYO36" s="7"/>
      <c r="CYP36" s="7"/>
      <c r="CYQ36" s="7"/>
      <c r="CYR36" s="7"/>
      <c r="CYS36" s="7"/>
      <c r="CYT36" s="7"/>
      <c r="CYU36" s="7"/>
      <c r="CYV36" s="7"/>
      <c r="CYW36" s="7"/>
      <c r="CYX36" s="7"/>
      <c r="CYY36" s="7"/>
      <c r="CYZ36" s="7"/>
      <c r="CZA36" s="7"/>
      <c r="CZB36" s="7"/>
      <c r="CZC36" s="7"/>
      <c r="CZD36" s="7"/>
      <c r="CZE36" s="7"/>
      <c r="CZF36" s="7"/>
      <c r="CZG36" s="7"/>
      <c r="CZH36" s="7"/>
      <c r="CZI36" s="7"/>
      <c r="CZJ36" s="7"/>
      <c r="CZK36" s="7"/>
      <c r="CZL36" s="7"/>
      <c r="CZM36" s="7"/>
      <c r="CZN36" s="7"/>
      <c r="CZO36" s="7"/>
      <c r="CZP36" s="7"/>
      <c r="CZQ36" s="7"/>
      <c r="CZR36" s="7"/>
      <c r="CZS36" s="7"/>
      <c r="CZT36" s="7"/>
      <c r="CZU36" s="7"/>
      <c r="CZV36" s="7"/>
      <c r="CZW36" s="7"/>
      <c r="CZX36" s="7"/>
      <c r="CZY36" s="7"/>
      <c r="CZZ36" s="7"/>
      <c r="DAA36" s="7"/>
      <c r="DAB36" s="7"/>
      <c r="DAC36" s="7"/>
      <c r="DAD36" s="7"/>
      <c r="DAE36" s="7"/>
      <c r="DAF36" s="7"/>
      <c r="DAG36" s="7"/>
      <c r="DAH36" s="7"/>
      <c r="DAI36" s="7"/>
      <c r="DAJ36" s="7"/>
      <c r="DAK36" s="7"/>
      <c r="DAL36" s="7"/>
      <c r="DAM36" s="7"/>
      <c r="DAN36" s="7"/>
      <c r="DAO36" s="7"/>
      <c r="DAP36" s="7"/>
      <c r="DAQ36" s="7"/>
      <c r="DAR36" s="7"/>
      <c r="DAS36" s="7"/>
      <c r="DAT36" s="7"/>
      <c r="DAU36" s="7"/>
      <c r="DAV36" s="7"/>
      <c r="DAW36" s="7"/>
      <c r="DAX36" s="7"/>
      <c r="DAY36" s="7"/>
      <c r="DAZ36" s="7"/>
      <c r="DBA36" s="7"/>
      <c r="DBB36" s="7"/>
      <c r="DBC36" s="7"/>
      <c r="DBD36" s="7"/>
      <c r="DBE36" s="7"/>
      <c r="DBF36" s="7"/>
      <c r="DBG36" s="7"/>
      <c r="DBH36" s="7"/>
      <c r="DBI36" s="7"/>
      <c r="DBJ36" s="7"/>
      <c r="DBK36" s="7"/>
      <c r="DBL36" s="7"/>
      <c r="DBM36" s="7"/>
      <c r="DBN36" s="7"/>
      <c r="DBO36" s="7"/>
      <c r="DBP36" s="7"/>
      <c r="DBQ36" s="7"/>
      <c r="DBR36" s="7"/>
      <c r="DBS36" s="7"/>
      <c r="DBT36" s="7"/>
      <c r="DBU36" s="7"/>
      <c r="DBV36" s="7"/>
      <c r="DBW36" s="7"/>
      <c r="DBX36" s="7"/>
      <c r="DBY36" s="7"/>
      <c r="DBZ36" s="7"/>
      <c r="DCA36" s="7"/>
      <c r="DCB36" s="7"/>
      <c r="DCC36" s="7"/>
      <c r="DCD36" s="7"/>
      <c r="DCE36" s="7"/>
      <c r="DCF36" s="7"/>
      <c r="DCG36" s="7"/>
      <c r="DCH36" s="7"/>
      <c r="DCI36" s="7"/>
      <c r="DCJ36" s="7"/>
      <c r="DCK36" s="7"/>
      <c r="DCL36" s="7"/>
      <c r="DCM36" s="7"/>
      <c r="DCN36" s="7"/>
      <c r="DCO36" s="7"/>
      <c r="DCP36" s="7"/>
      <c r="DCQ36" s="7"/>
      <c r="DCR36" s="7"/>
      <c r="DCS36" s="7"/>
      <c r="DCT36" s="7"/>
      <c r="DCU36" s="7"/>
      <c r="DCV36" s="7"/>
      <c r="DCW36" s="7"/>
      <c r="DCX36" s="7"/>
      <c r="DCY36" s="7"/>
      <c r="DCZ36" s="7"/>
      <c r="DDA36" s="7"/>
      <c r="DDB36" s="7"/>
      <c r="DDC36" s="7"/>
      <c r="DDD36" s="7"/>
      <c r="DDE36" s="7"/>
      <c r="DDF36" s="7"/>
      <c r="DDG36" s="7"/>
      <c r="DDH36" s="7"/>
      <c r="DDI36" s="7"/>
      <c r="DDJ36" s="7"/>
      <c r="DDK36" s="7"/>
      <c r="DDL36" s="7"/>
      <c r="DDM36" s="7"/>
      <c r="DDN36" s="7"/>
      <c r="DDO36" s="7"/>
      <c r="DDP36" s="7"/>
      <c r="DDQ36" s="7"/>
      <c r="DDR36" s="7"/>
      <c r="DDS36" s="7"/>
      <c r="DDT36" s="7"/>
      <c r="DDU36" s="7"/>
      <c r="DDV36" s="7"/>
      <c r="DDW36" s="7"/>
      <c r="DDX36" s="7"/>
      <c r="DDY36" s="7"/>
      <c r="DDZ36" s="7"/>
      <c r="DEA36" s="7"/>
      <c r="DEB36" s="7"/>
      <c r="DEC36" s="7"/>
      <c r="DED36" s="7"/>
      <c r="DEE36" s="7"/>
      <c r="DEF36" s="7"/>
      <c r="DEG36" s="7"/>
      <c r="DEH36" s="7"/>
      <c r="DEI36" s="7"/>
      <c r="DEJ36" s="7"/>
      <c r="DEK36" s="7"/>
      <c r="DEL36" s="7"/>
      <c r="DEM36" s="7"/>
      <c r="DEN36" s="7"/>
      <c r="DEO36" s="7"/>
      <c r="DEP36" s="7"/>
      <c r="DEQ36" s="7"/>
      <c r="DER36" s="7"/>
      <c r="DES36" s="7"/>
      <c r="DET36" s="7"/>
      <c r="DEU36" s="7"/>
      <c r="DEV36" s="7"/>
      <c r="DEW36" s="7"/>
      <c r="DEX36" s="7"/>
      <c r="DEY36" s="7"/>
      <c r="DEZ36" s="7"/>
      <c r="DFA36" s="7"/>
      <c r="DFB36" s="7"/>
      <c r="DFC36" s="7"/>
      <c r="DFD36" s="7"/>
      <c r="DFE36" s="7"/>
      <c r="DFF36" s="7"/>
      <c r="DFG36" s="7"/>
      <c r="DFH36" s="7"/>
      <c r="DFI36" s="7"/>
      <c r="DFJ36" s="7"/>
      <c r="DFK36" s="7"/>
      <c r="DFL36" s="7"/>
      <c r="DFM36" s="7"/>
      <c r="DFN36" s="7"/>
      <c r="DFO36" s="7"/>
      <c r="DFP36" s="7"/>
      <c r="DFQ36" s="7"/>
      <c r="DFR36" s="7"/>
      <c r="DFS36" s="7"/>
      <c r="DFT36" s="7"/>
      <c r="DFU36" s="7"/>
      <c r="DFV36" s="7"/>
      <c r="DFW36" s="7"/>
      <c r="DFX36" s="7"/>
      <c r="DFY36" s="7"/>
      <c r="DFZ36" s="7"/>
      <c r="DGA36" s="7"/>
      <c r="DGB36" s="7"/>
      <c r="DGC36" s="7"/>
      <c r="DGD36" s="7"/>
      <c r="DGE36" s="7"/>
      <c r="DGF36" s="7"/>
      <c r="DGG36" s="7"/>
      <c r="DGH36" s="7"/>
      <c r="DGI36" s="7"/>
      <c r="DGJ36" s="7"/>
      <c r="DGK36" s="7"/>
      <c r="DGL36" s="7"/>
      <c r="DGM36" s="7"/>
      <c r="DGN36" s="7"/>
      <c r="DGO36" s="7"/>
      <c r="DGP36" s="7"/>
      <c r="DGQ36" s="7"/>
      <c r="DGR36" s="7"/>
      <c r="DGS36" s="7"/>
      <c r="DGT36" s="7"/>
      <c r="DGU36" s="7"/>
      <c r="DGV36" s="7"/>
      <c r="DGW36" s="7"/>
      <c r="DGX36" s="7"/>
      <c r="DGY36" s="7"/>
      <c r="DGZ36" s="7"/>
      <c r="DHA36" s="7"/>
      <c r="DHB36" s="7"/>
      <c r="DHC36" s="7"/>
      <c r="DHD36" s="7"/>
      <c r="DHE36" s="7"/>
      <c r="DHF36" s="7"/>
      <c r="DHG36" s="7"/>
      <c r="DHH36" s="7"/>
      <c r="DHI36" s="7"/>
      <c r="DHJ36" s="7"/>
      <c r="DHK36" s="7"/>
      <c r="DHL36" s="7"/>
      <c r="DHM36" s="7"/>
      <c r="DHN36" s="7"/>
      <c r="DHO36" s="7"/>
      <c r="DHP36" s="7"/>
      <c r="DHQ36" s="7"/>
      <c r="DHR36" s="7"/>
      <c r="DHS36" s="7"/>
      <c r="DHT36" s="7"/>
      <c r="DHU36" s="7"/>
      <c r="DHV36" s="7"/>
      <c r="DHW36" s="7"/>
      <c r="DHX36" s="7"/>
      <c r="DHY36" s="7"/>
      <c r="DHZ36" s="7"/>
      <c r="DIA36" s="7"/>
      <c r="DIB36" s="7"/>
      <c r="DIC36" s="7"/>
      <c r="DID36" s="7"/>
      <c r="DIE36" s="7"/>
      <c r="DIF36" s="7"/>
      <c r="DIG36" s="7"/>
      <c r="DIH36" s="7"/>
      <c r="DII36" s="7"/>
      <c r="DIJ36" s="7"/>
      <c r="DIK36" s="7"/>
      <c r="DIL36" s="7"/>
      <c r="DIM36" s="7"/>
      <c r="DIN36" s="7"/>
      <c r="DIO36" s="7"/>
      <c r="DIP36" s="7"/>
      <c r="DIQ36" s="7"/>
      <c r="DIR36" s="7"/>
      <c r="DIS36" s="7"/>
      <c r="DIT36" s="7"/>
      <c r="DIU36" s="7"/>
      <c r="DIV36" s="7"/>
      <c r="DIW36" s="7"/>
      <c r="DIX36" s="7"/>
      <c r="DIY36" s="7"/>
      <c r="DIZ36" s="7"/>
      <c r="DJA36" s="7"/>
      <c r="DJB36" s="7"/>
      <c r="DJC36" s="7"/>
      <c r="DJD36" s="7"/>
      <c r="DJE36" s="7"/>
      <c r="DJF36" s="7"/>
      <c r="DJG36" s="7"/>
      <c r="DJH36" s="7"/>
      <c r="DJI36" s="7"/>
      <c r="DJJ36" s="7"/>
      <c r="DJK36" s="7"/>
      <c r="DJL36" s="7"/>
      <c r="DJM36" s="7"/>
      <c r="DJN36" s="7"/>
      <c r="DJO36" s="7"/>
      <c r="DJP36" s="7"/>
      <c r="DJQ36" s="7"/>
      <c r="DJR36" s="7"/>
      <c r="DJS36" s="7"/>
      <c r="DJT36" s="7"/>
      <c r="DJU36" s="7"/>
      <c r="DJV36" s="7"/>
      <c r="DJW36" s="7"/>
      <c r="DJX36" s="7"/>
      <c r="DJY36" s="7"/>
      <c r="DJZ36" s="7"/>
      <c r="DKA36" s="7"/>
      <c r="DKB36" s="7"/>
      <c r="DKC36" s="7"/>
      <c r="DKD36" s="7"/>
      <c r="DKE36" s="7"/>
      <c r="DKF36" s="7"/>
      <c r="DKG36" s="7"/>
      <c r="DKH36" s="7"/>
      <c r="DKI36" s="7"/>
      <c r="DKJ36" s="7"/>
      <c r="DKK36" s="7"/>
      <c r="DKL36" s="7"/>
      <c r="DKM36" s="7"/>
      <c r="DKN36" s="7"/>
      <c r="DKO36" s="7"/>
      <c r="DKP36" s="7"/>
      <c r="DKQ36" s="7"/>
      <c r="DKR36" s="7"/>
      <c r="DKS36" s="7"/>
      <c r="DKT36" s="7"/>
      <c r="DKU36" s="7"/>
      <c r="DKV36" s="7"/>
      <c r="DKW36" s="7"/>
      <c r="DKX36" s="7"/>
      <c r="DKY36" s="7"/>
      <c r="DKZ36" s="7"/>
      <c r="DLA36" s="7"/>
      <c r="DLB36" s="7"/>
      <c r="DLC36" s="7"/>
      <c r="DLD36" s="7"/>
      <c r="DLE36" s="7"/>
      <c r="DLF36" s="7"/>
      <c r="DLG36" s="7"/>
      <c r="DLH36" s="7"/>
      <c r="DLI36" s="7"/>
      <c r="DLJ36" s="7"/>
      <c r="DLK36" s="7"/>
      <c r="DLL36" s="7"/>
      <c r="DLM36" s="7"/>
      <c r="DLN36" s="7"/>
      <c r="DLO36" s="7"/>
      <c r="DLP36" s="7"/>
      <c r="DLQ36" s="7"/>
      <c r="DLR36" s="7"/>
      <c r="DLS36" s="7"/>
      <c r="DLT36" s="7"/>
      <c r="DLU36" s="7"/>
      <c r="DLV36" s="7"/>
      <c r="DLW36" s="7"/>
      <c r="DLX36" s="7"/>
      <c r="DLY36" s="7"/>
      <c r="DLZ36" s="7"/>
      <c r="DMA36" s="7"/>
      <c r="DMB36" s="7"/>
      <c r="DMC36" s="7"/>
      <c r="DMD36" s="7"/>
      <c r="DME36" s="7"/>
      <c r="DMF36" s="7"/>
      <c r="DMG36" s="7"/>
      <c r="DMH36" s="7"/>
      <c r="DMI36" s="7"/>
      <c r="DMJ36" s="7"/>
      <c r="DMK36" s="7"/>
      <c r="DML36" s="7"/>
      <c r="DMM36" s="7"/>
      <c r="DMN36" s="7"/>
      <c r="DMO36" s="7"/>
      <c r="DMP36" s="7"/>
      <c r="DMQ36" s="7"/>
      <c r="DMR36" s="7"/>
      <c r="DMS36" s="7"/>
      <c r="DMT36" s="7"/>
      <c r="DMU36" s="7"/>
      <c r="DMV36" s="7"/>
      <c r="DMW36" s="7"/>
      <c r="DMX36" s="7"/>
      <c r="DMY36" s="7"/>
      <c r="DMZ36" s="7"/>
      <c r="DNA36" s="7"/>
      <c r="DNB36" s="7"/>
      <c r="DNC36" s="7"/>
      <c r="DND36" s="7"/>
      <c r="DNE36" s="7"/>
      <c r="DNF36" s="7"/>
      <c r="DNG36" s="7"/>
      <c r="DNH36" s="7"/>
      <c r="DNI36" s="7"/>
      <c r="DNJ36" s="7"/>
      <c r="DNK36" s="7"/>
      <c r="DNL36" s="7"/>
      <c r="DNM36" s="7"/>
      <c r="DNN36" s="7"/>
      <c r="DNO36" s="7"/>
      <c r="DNP36" s="7"/>
      <c r="DNQ36" s="7"/>
      <c r="DNR36" s="7"/>
      <c r="DNS36" s="7"/>
      <c r="DNT36" s="7"/>
      <c r="DNU36" s="7"/>
      <c r="DNV36" s="7"/>
      <c r="DNW36" s="7"/>
      <c r="DNX36" s="7"/>
      <c r="DNY36" s="7"/>
      <c r="DNZ36" s="7"/>
      <c r="DOA36" s="7"/>
      <c r="DOB36" s="7"/>
      <c r="DOC36" s="7"/>
      <c r="DOD36" s="7"/>
      <c r="DOE36" s="7"/>
      <c r="DOF36" s="7"/>
      <c r="DOG36" s="7"/>
      <c r="DOH36" s="7"/>
      <c r="DOI36" s="7"/>
      <c r="DOJ36" s="7"/>
      <c r="DOK36" s="7"/>
      <c r="DOL36" s="7"/>
      <c r="DOM36" s="7"/>
      <c r="DON36" s="7"/>
      <c r="DOO36" s="7"/>
      <c r="DOP36" s="7"/>
      <c r="DOQ36" s="7"/>
      <c r="DOR36" s="7"/>
      <c r="DOS36" s="7"/>
      <c r="DOT36" s="7"/>
      <c r="DOU36" s="7"/>
      <c r="DOV36" s="7"/>
      <c r="DOW36" s="7"/>
      <c r="DOX36" s="7"/>
      <c r="DOY36" s="7"/>
      <c r="DOZ36" s="7"/>
      <c r="DPA36" s="7"/>
      <c r="DPB36" s="7"/>
      <c r="DPC36" s="7"/>
      <c r="DPD36" s="7"/>
      <c r="DPE36" s="7"/>
      <c r="DPF36" s="7"/>
      <c r="DPG36" s="7"/>
      <c r="DPH36" s="7"/>
      <c r="DPI36" s="7"/>
      <c r="DPJ36" s="7"/>
      <c r="DPK36" s="7"/>
      <c r="DPL36" s="7"/>
      <c r="DPM36" s="7"/>
      <c r="DPN36" s="7"/>
      <c r="DPO36" s="7"/>
      <c r="DPP36" s="7"/>
      <c r="DPQ36" s="7"/>
      <c r="DPR36" s="7"/>
      <c r="DPS36" s="7"/>
      <c r="DPT36" s="7"/>
      <c r="DPU36" s="7"/>
      <c r="DPV36" s="7"/>
      <c r="DPW36" s="7"/>
      <c r="DPX36" s="7"/>
      <c r="DPY36" s="7"/>
      <c r="DPZ36" s="7"/>
      <c r="DQA36" s="7"/>
      <c r="DQB36" s="7"/>
      <c r="DQC36" s="7"/>
      <c r="DQD36" s="7"/>
      <c r="DQE36" s="7"/>
      <c r="DQF36" s="7"/>
      <c r="DQG36" s="7"/>
      <c r="DQH36" s="7"/>
      <c r="DQI36" s="7"/>
      <c r="DQJ36" s="7"/>
      <c r="DQK36" s="7"/>
      <c r="DQL36" s="7"/>
      <c r="DQM36" s="7"/>
      <c r="DQN36" s="7"/>
      <c r="DQO36" s="7"/>
      <c r="DQP36" s="7"/>
      <c r="DQQ36" s="7"/>
      <c r="DQR36" s="7"/>
      <c r="DQS36" s="7"/>
      <c r="DQT36" s="7"/>
      <c r="DQU36" s="7"/>
      <c r="DQV36" s="7"/>
      <c r="DQW36" s="7"/>
      <c r="DQX36" s="7"/>
      <c r="DQY36" s="7"/>
      <c r="DQZ36" s="7"/>
      <c r="DRA36" s="7"/>
      <c r="DRB36" s="7"/>
      <c r="DRC36" s="7"/>
      <c r="DRD36" s="7"/>
      <c r="DRE36" s="7"/>
      <c r="DRF36" s="7"/>
      <c r="DRG36" s="7"/>
      <c r="DRH36" s="7"/>
      <c r="DRI36" s="7"/>
      <c r="DRJ36" s="7"/>
      <c r="DRK36" s="7"/>
      <c r="DRL36" s="7"/>
      <c r="DRM36" s="7"/>
      <c r="DRN36" s="7"/>
      <c r="DRO36" s="7"/>
      <c r="DRP36" s="7"/>
      <c r="DRQ36" s="7"/>
      <c r="DRR36" s="7"/>
      <c r="DRS36" s="7"/>
      <c r="DRT36" s="7"/>
      <c r="DRU36" s="7"/>
      <c r="DRV36" s="7"/>
      <c r="DRW36" s="7"/>
      <c r="DRX36" s="7"/>
      <c r="DRY36" s="7"/>
      <c r="DRZ36" s="7"/>
      <c r="DSA36" s="7"/>
      <c r="DSB36" s="7"/>
      <c r="DSC36" s="7"/>
      <c r="DSD36" s="7"/>
      <c r="DSE36" s="7"/>
      <c r="DSF36" s="7"/>
      <c r="DSG36" s="7"/>
      <c r="DSH36" s="7"/>
      <c r="DSI36" s="7"/>
      <c r="DSJ36" s="7"/>
      <c r="DSK36" s="7"/>
      <c r="DSL36" s="7"/>
      <c r="DSM36" s="7"/>
      <c r="DSN36" s="7"/>
      <c r="DSO36" s="7"/>
      <c r="DSP36" s="7"/>
      <c r="DSQ36" s="7"/>
      <c r="DSR36" s="7"/>
      <c r="DSS36" s="7"/>
      <c r="DST36" s="7"/>
      <c r="DSU36" s="7"/>
      <c r="DSV36" s="7"/>
      <c r="DSW36" s="7"/>
      <c r="DSX36" s="7"/>
      <c r="DSY36" s="7"/>
      <c r="DSZ36" s="7"/>
      <c r="DTA36" s="7"/>
      <c r="DTB36" s="7"/>
      <c r="DTC36" s="7"/>
      <c r="DTD36" s="7"/>
      <c r="DTE36" s="7"/>
      <c r="DTF36" s="7"/>
      <c r="DTG36" s="7"/>
      <c r="DTH36" s="7"/>
      <c r="DTI36" s="7"/>
      <c r="DTJ36" s="7"/>
      <c r="DTK36" s="7"/>
      <c r="DTL36" s="7"/>
      <c r="DTM36" s="7"/>
      <c r="DTN36" s="7"/>
      <c r="DTO36" s="7"/>
      <c r="DTP36" s="7"/>
      <c r="DTQ36" s="7"/>
      <c r="DTR36" s="7"/>
      <c r="DTS36" s="7"/>
      <c r="DTT36" s="7"/>
      <c r="DTU36" s="7"/>
      <c r="DTV36" s="7"/>
      <c r="DTW36" s="7"/>
      <c r="DTX36" s="7"/>
      <c r="DTY36" s="7"/>
      <c r="DTZ36" s="7"/>
      <c r="DUA36" s="7"/>
      <c r="DUB36" s="7"/>
      <c r="DUC36" s="7"/>
      <c r="DUD36" s="7"/>
      <c r="DUE36" s="7"/>
      <c r="DUF36" s="7"/>
      <c r="DUG36" s="7"/>
      <c r="DUH36" s="7"/>
      <c r="DUI36" s="7"/>
      <c r="DUJ36" s="7"/>
      <c r="DUK36" s="7"/>
      <c r="DUL36" s="7"/>
      <c r="DUM36" s="7"/>
      <c r="DUN36" s="7"/>
      <c r="DUO36" s="7"/>
      <c r="DUP36" s="7"/>
      <c r="DUQ36" s="7"/>
      <c r="DUR36" s="7"/>
      <c r="DUS36" s="7"/>
      <c r="DUT36" s="7"/>
      <c r="DUU36" s="7"/>
      <c r="DUV36" s="7"/>
      <c r="DUW36" s="7"/>
      <c r="DUX36" s="7"/>
      <c r="DUY36" s="7"/>
      <c r="DUZ36" s="7"/>
      <c r="DVA36" s="7"/>
      <c r="DVB36" s="7"/>
      <c r="DVC36" s="7"/>
      <c r="DVD36" s="7"/>
      <c r="DVE36" s="7"/>
      <c r="DVF36" s="7"/>
      <c r="DVG36" s="7"/>
      <c r="DVH36" s="7"/>
      <c r="DVI36" s="7"/>
      <c r="DVJ36" s="7"/>
      <c r="DVK36" s="7"/>
      <c r="DVL36" s="7"/>
      <c r="DVM36" s="7"/>
      <c r="DVN36" s="7"/>
      <c r="DVO36" s="7"/>
      <c r="DVP36" s="7"/>
      <c r="DVQ36" s="7"/>
      <c r="DVR36" s="7"/>
      <c r="DVS36" s="7"/>
      <c r="DVT36" s="7"/>
      <c r="DVU36" s="7"/>
      <c r="DVV36" s="7"/>
      <c r="DVW36" s="7"/>
      <c r="DVX36" s="7"/>
      <c r="DVY36" s="7"/>
      <c r="DVZ36" s="7"/>
      <c r="DWA36" s="7"/>
      <c r="DWB36" s="7"/>
      <c r="DWC36" s="7"/>
      <c r="DWD36" s="7"/>
      <c r="DWE36" s="7"/>
      <c r="DWF36" s="7"/>
      <c r="DWG36" s="7"/>
      <c r="DWH36" s="7"/>
      <c r="DWI36" s="7"/>
      <c r="DWJ36" s="7"/>
      <c r="DWK36" s="7"/>
      <c r="DWL36" s="7"/>
      <c r="DWM36" s="7"/>
      <c r="DWN36" s="7"/>
      <c r="DWO36" s="7"/>
      <c r="DWP36" s="7"/>
      <c r="DWQ36" s="7"/>
      <c r="DWR36" s="7"/>
      <c r="DWS36" s="7"/>
      <c r="DWT36" s="7"/>
      <c r="DWU36" s="7"/>
      <c r="DWV36" s="7"/>
      <c r="DWW36" s="7"/>
      <c r="DWX36" s="7"/>
      <c r="DWY36" s="7"/>
      <c r="DWZ36" s="7"/>
      <c r="DXA36" s="7"/>
      <c r="DXB36" s="7"/>
      <c r="DXC36" s="7"/>
      <c r="DXD36" s="7"/>
      <c r="DXE36" s="7"/>
      <c r="DXF36" s="7"/>
      <c r="DXG36" s="7"/>
      <c r="DXH36" s="7"/>
      <c r="DXI36" s="7"/>
      <c r="DXJ36" s="7"/>
      <c r="DXK36" s="7"/>
      <c r="DXL36" s="7"/>
      <c r="DXM36" s="7"/>
      <c r="DXN36" s="7"/>
      <c r="DXO36" s="7"/>
      <c r="DXP36" s="7"/>
      <c r="DXQ36" s="7"/>
      <c r="DXR36" s="7"/>
      <c r="DXS36" s="7"/>
      <c r="DXT36" s="7"/>
      <c r="DXU36" s="7"/>
      <c r="DXV36" s="7"/>
      <c r="DXW36" s="7"/>
      <c r="DXX36" s="7"/>
      <c r="DXY36" s="7"/>
      <c r="DXZ36" s="7"/>
      <c r="DYA36" s="7"/>
      <c r="DYB36" s="7"/>
      <c r="DYC36" s="7"/>
      <c r="DYD36" s="7"/>
      <c r="DYE36" s="7"/>
      <c r="DYF36" s="7"/>
      <c r="DYG36" s="7"/>
      <c r="DYH36" s="7"/>
      <c r="DYI36" s="7"/>
      <c r="DYJ36" s="7"/>
      <c r="DYK36" s="7"/>
      <c r="DYL36" s="7"/>
      <c r="DYM36" s="7"/>
      <c r="DYN36" s="7"/>
      <c r="DYO36" s="7"/>
      <c r="DYP36" s="7"/>
      <c r="DYQ36" s="7"/>
      <c r="DYR36" s="7"/>
      <c r="DYS36" s="7"/>
      <c r="DYT36" s="7"/>
      <c r="DYU36" s="7"/>
      <c r="DYV36" s="7"/>
      <c r="DYW36" s="7"/>
      <c r="DYX36" s="7"/>
      <c r="DYY36" s="7"/>
      <c r="DYZ36" s="7"/>
      <c r="DZA36" s="7"/>
      <c r="DZB36" s="7"/>
      <c r="DZC36" s="7"/>
      <c r="DZD36" s="7"/>
      <c r="DZE36" s="7"/>
      <c r="DZF36" s="7"/>
      <c r="DZG36" s="7"/>
      <c r="DZH36" s="7"/>
      <c r="DZI36" s="7"/>
      <c r="DZJ36" s="7"/>
      <c r="DZK36" s="7"/>
      <c r="DZL36" s="7"/>
      <c r="DZM36" s="7"/>
      <c r="DZN36" s="7"/>
      <c r="DZO36" s="7"/>
      <c r="DZP36" s="7"/>
      <c r="DZQ36" s="7"/>
      <c r="DZR36" s="7"/>
      <c r="DZS36" s="7"/>
      <c r="DZT36" s="7"/>
      <c r="DZU36" s="7"/>
      <c r="DZV36" s="7"/>
      <c r="DZW36" s="7"/>
      <c r="DZX36" s="7"/>
      <c r="DZY36" s="7"/>
      <c r="DZZ36" s="7"/>
      <c r="EAA36" s="7"/>
      <c r="EAB36" s="7"/>
      <c r="EAC36" s="7"/>
      <c r="EAD36" s="7"/>
      <c r="EAE36" s="7"/>
      <c r="EAF36" s="7"/>
      <c r="EAG36" s="7"/>
      <c r="EAH36" s="7"/>
      <c r="EAI36" s="7"/>
      <c r="EAJ36" s="7"/>
      <c r="EAK36" s="7"/>
      <c r="EAL36" s="7"/>
      <c r="EAM36" s="7"/>
      <c r="EAN36" s="7"/>
      <c r="EAO36" s="7"/>
      <c r="EAP36" s="7"/>
      <c r="EAQ36" s="7"/>
      <c r="EAR36" s="7"/>
      <c r="EAS36" s="7"/>
      <c r="EAT36" s="7"/>
      <c r="EAU36" s="7"/>
      <c r="EAV36" s="7"/>
      <c r="EAW36" s="7"/>
      <c r="EAX36" s="7"/>
      <c r="EAY36" s="7"/>
      <c r="EAZ36" s="7"/>
      <c r="EBA36" s="7"/>
      <c r="EBB36" s="7"/>
      <c r="EBC36" s="7"/>
      <c r="EBD36" s="7"/>
      <c r="EBE36" s="7"/>
      <c r="EBF36" s="7"/>
      <c r="EBG36" s="7"/>
      <c r="EBH36" s="7"/>
      <c r="EBI36" s="7"/>
      <c r="EBJ36" s="7"/>
      <c r="EBK36" s="7"/>
      <c r="EBL36" s="7"/>
      <c r="EBM36" s="7"/>
      <c r="EBN36" s="7"/>
      <c r="EBO36" s="7"/>
      <c r="EBP36" s="7"/>
      <c r="EBQ36" s="7"/>
      <c r="EBR36" s="7"/>
      <c r="EBS36" s="7"/>
      <c r="EBT36" s="7"/>
      <c r="EBU36" s="7"/>
      <c r="EBV36" s="7"/>
      <c r="EBW36" s="7"/>
      <c r="EBX36" s="7"/>
      <c r="EBY36" s="7"/>
      <c r="EBZ36" s="7"/>
      <c r="ECA36" s="7"/>
      <c r="ECB36" s="7"/>
      <c r="ECC36" s="7"/>
      <c r="ECD36" s="7"/>
      <c r="ECE36" s="7"/>
      <c r="ECF36" s="7"/>
      <c r="ECG36" s="7"/>
      <c r="ECH36" s="7"/>
      <c r="ECI36" s="7"/>
      <c r="ECJ36" s="7"/>
      <c r="ECK36" s="7"/>
      <c r="ECL36" s="7"/>
      <c r="ECM36" s="7"/>
      <c r="ECN36" s="7"/>
      <c r="ECO36" s="7"/>
      <c r="ECP36" s="7"/>
      <c r="ECQ36" s="7"/>
      <c r="ECR36" s="7"/>
      <c r="ECS36" s="7"/>
      <c r="ECT36" s="7"/>
      <c r="ECU36" s="7"/>
      <c r="ECV36" s="7"/>
      <c r="ECW36" s="7"/>
      <c r="ECX36" s="7"/>
      <c r="ECY36" s="7"/>
      <c r="ECZ36" s="7"/>
      <c r="EDA36" s="7"/>
      <c r="EDB36" s="7"/>
      <c r="EDC36" s="7"/>
      <c r="EDD36" s="7"/>
      <c r="EDE36" s="7"/>
      <c r="EDF36" s="7"/>
      <c r="EDG36" s="7"/>
      <c r="EDH36" s="7"/>
      <c r="EDI36" s="7"/>
      <c r="EDJ36" s="7"/>
      <c r="EDK36" s="7"/>
      <c r="EDL36" s="7"/>
      <c r="EDM36" s="7"/>
      <c r="EDN36" s="7"/>
      <c r="EDO36" s="7"/>
      <c r="EDP36" s="7"/>
      <c r="EDQ36" s="7"/>
      <c r="EDR36" s="7"/>
      <c r="EDS36" s="7"/>
      <c r="EDT36" s="7"/>
      <c r="EDU36" s="7"/>
      <c r="EDV36" s="7"/>
      <c r="EDW36" s="7"/>
      <c r="EDX36" s="7"/>
      <c r="EDY36" s="7"/>
      <c r="EDZ36" s="7"/>
      <c r="EEA36" s="7"/>
      <c r="EEB36" s="7"/>
      <c r="EEC36" s="7"/>
      <c r="EED36" s="7"/>
      <c r="EEE36" s="7"/>
      <c r="EEF36" s="7"/>
      <c r="EEG36" s="7"/>
      <c r="EEH36" s="7"/>
      <c r="EEI36" s="7"/>
      <c r="EEJ36" s="7"/>
      <c r="EEK36" s="7"/>
      <c r="EEL36" s="7"/>
      <c r="EEM36" s="7"/>
      <c r="EEN36" s="7"/>
      <c r="EEO36" s="7"/>
      <c r="EEP36" s="7"/>
      <c r="EEQ36" s="7"/>
      <c r="EER36" s="7"/>
      <c r="EES36" s="7"/>
      <c r="EET36" s="7"/>
      <c r="EEU36" s="7"/>
      <c r="EEV36" s="7"/>
      <c r="EEW36" s="7"/>
      <c r="EEX36" s="7"/>
      <c r="EEY36" s="7"/>
      <c r="EEZ36" s="7"/>
      <c r="EFA36" s="7"/>
      <c r="EFB36" s="7"/>
      <c r="EFC36" s="7"/>
      <c r="EFD36" s="7"/>
      <c r="EFE36" s="7"/>
      <c r="EFF36" s="7"/>
      <c r="EFG36" s="7"/>
      <c r="EFH36" s="7"/>
      <c r="EFI36" s="7"/>
      <c r="EFJ36" s="7"/>
      <c r="EFK36" s="7"/>
      <c r="EFL36" s="7"/>
      <c r="EFM36" s="7"/>
      <c r="EFN36" s="7"/>
      <c r="EFO36" s="7"/>
      <c r="EFP36" s="7"/>
      <c r="EFQ36" s="7"/>
      <c r="EFR36" s="7"/>
      <c r="EFS36" s="7"/>
      <c r="EFT36" s="7"/>
      <c r="EFU36" s="7"/>
      <c r="EFV36" s="7"/>
      <c r="EFW36" s="7"/>
      <c r="EFX36" s="7"/>
      <c r="EFY36" s="7"/>
      <c r="EFZ36" s="7"/>
      <c r="EGA36" s="7"/>
      <c r="EGB36" s="7"/>
      <c r="EGC36" s="7"/>
      <c r="EGD36" s="7"/>
      <c r="EGE36" s="7"/>
      <c r="EGF36" s="7"/>
      <c r="EGG36" s="7"/>
      <c r="EGH36" s="7"/>
      <c r="EGI36" s="7"/>
      <c r="EGJ36" s="7"/>
      <c r="EGK36" s="7"/>
      <c r="EGL36" s="7"/>
      <c r="EGM36" s="7"/>
      <c r="EGN36" s="7"/>
      <c r="EGO36" s="7"/>
      <c r="EGP36" s="7"/>
      <c r="EGQ36" s="7"/>
      <c r="EGR36" s="7"/>
      <c r="EGS36" s="7"/>
      <c r="EGT36" s="7"/>
      <c r="EGU36" s="7"/>
      <c r="EGV36" s="7"/>
      <c r="EGW36" s="7"/>
      <c r="EGX36" s="7"/>
      <c r="EGY36" s="7"/>
      <c r="EGZ36" s="7"/>
      <c r="EHA36" s="7"/>
      <c r="EHB36" s="7"/>
      <c r="EHC36" s="7"/>
      <c r="EHD36" s="7"/>
      <c r="EHE36" s="7"/>
      <c r="EHF36" s="7"/>
      <c r="EHG36" s="7"/>
      <c r="EHH36" s="7"/>
      <c r="EHI36" s="7"/>
      <c r="EHJ36" s="7"/>
      <c r="EHK36" s="7"/>
      <c r="EHL36" s="7"/>
      <c r="EHM36" s="7"/>
      <c r="EHN36" s="7"/>
      <c r="EHO36" s="7"/>
      <c r="EHP36" s="7"/>
      <c r="EHQ36" s="7"/>
      <c r="EHR36" s="7"/>
      <c r="EHS36" s="7"/>
      <c r="EHT36" s="7"/>
      <c r="EHU36" s="7"/>
      <c r="EHV36" s="7"/>
      <c r="EHW36" s="7"/>
      <c r="EHX36" s="7"/>
      <c r="EHY36" s="7"/>
      <c r="EHZ36" s="7"/>
      <c r="EIA36" s="7"/>
      <c r="EIB36" s="7"/>
      <c r="EIC36" s="7"/>
      <c r="EID36" s="7"/>
      <c r="EIE36" s="7"/>
      <c r="EIF36" s="7"/>
      <c r="EIG36" s="7"/>
      <c r="EIH36" s="7"/>
      <c r="EII36" s="7"/>
      <c r="EIJ36" s="7"/>
      <c r="EIK36" s="7"/>
      <c r="EIL36" s="7"/>
      <c r="EIM36" s="7"/>
      <c r="EIN36" s="7"/>
      <c r="EIO36" s="7"/>
      <c r="EIP36" s="7"/>
      <c r="EIQ36" s="7"/>
      <c r="EIR36" s="7"/>
      <c r="EIS36" s="7"/>
      <c r="EIT36" s="7"/>
      <c r="EIU36" s="7"/>
      <c r="EIV36" s="7"/>
      <c r="EIW36" s="7"/>
      <c r="EIX36" s="7"/>
      <c r="EIY36" s="7"/>
      <c r="EIZ36" s="7"/>
      <c r="EJA36" s="7"/>
      <c r="EJB36" s="7"/>
      <c r="EJC36" s="7"/>
      <c r="EJD36" s="7"/>
      <c r="EJE36" s="7"/>
      <c r="EJF36" s="7"/>
      <c r="EJG36" s="7"/>
      <c r="EJH36" s="7"/>
      <c r="EJI36" s="7"/>
      <c r="EJJ36" s="7"/>
      <c r="EJK36" s="7"/>
      <c r="EJL36" s="7"/>
      <c r="EJM36" s="7"/>
      <c r="EJN36" s="7"/>
      <c r="EJO36" s="7"/>
      <c r="EJP36" s="7"/>
      <c r="EJQ36" s="7"/>
      <c r="EJR36" s="7"/>
      <c r="EJS36" s="7"/>
      <c r="EJT36" s="7"/>
      <c r="EJU36" s="7"/>
      <c r="EJV36" s="7"/>
      <c r="EJW36" s="7"/>
      <c r="EJX36" s="7"/>
      <c r="EJY36" s="7"/>
      <c r="EJZ36" s="7"/>
      <c r="EKA36" s="7"/>
      <c r="EKB36" s="7"/>
      <c r="EKC36" s="7"/>
      <c r="EKD36" s="7"/>
      <c r="EKE36" s="7"/>
      <c r="EKF36" s="7"/>
      <c r="EKG36" s="7"/>
      <c r="EKH36" s="7"/>
      <c r="EKI36" s="7"/>
      <c r="EKJ36" s="7"/>
      <c r="EKK36" s="7"/>
      <c r="EKL36" s="7"/>
      <c r="EKM36" s="7"/>
      <c r="EKN36" s="7"/>
      <c r="EKO36" s="7"/>
      <c r="EKP36" s="7"/>
      <c r="EKQ36" s="7"/>
      <c r="EKR36" s="7"/>
      <c r="EKS36" s="7"/>
      <c r="EKT36" s="7"/>
      <c r="EKU36" s="7"/>
      <c r="EKV36" s="7"/>
      <c r="EKW36" s="7"/>
      <c r="EKX36" s="7"/>
      <c r="EKY36" s="7"/>
      <c r="EKZ36" s="7"/>
      <c r="ELA36" s="7"/>
      <c r="ELB36" s="7"/>
      <c r="ELC36" s="7"/>
      <c r="ELD36" s="7"/>
      <c r="ELE36" s="7"/>
      <c r="ELF36" s="7"/>
      <c r="ELG36" s="7"/>
      <c r="ELH36" s="7"/>
      <c r="ELI36" s="7"/>
      <c r="ELJ36" s="7"/>
      <c r="ELK36" s="7"/>
      <c r="ELL36" s="7"/>
      <c r="ELM36" s="7"/>
      <c r="ELN36" s="7"/>
      <c r="ELO36" s="7"/>
      <c r="ELP36" s="7"/>
      <c r="ELQ36" s="7"/>
      <c r="ELR36" s="7"/>
      <c r="ELS36" s="7"/>
      <c r="ELT36" s="7"/>
      <c r="ELU36" s="7"/>
      <c r="ELV36" s="7"/>
      <c r="ELW36" s="7"/>
      <c r="ELX36" s="7"/>
      <c r="ELY36" s="7"/>
      <c r="ELZ36" s="7"/>
      <c r="EMA36" s="7"/>
      <c r="EMB36" s="7"/>
      <c r="EMC36" s="7"/>
      <c r="EMD36" s="7"/>
      <c r="EME36" s="7"/>
      <c r="EMF36" s="7"/>
      <c r="EMG36" s="7"/>
      <c r="EMH36" s="7"/>
      <c r="EMI36" s="7"/>
      <c r="EMJ36" s="7"/>
      <c r="EMK36" s="7"/>
      <c r="EML36" s="7"/>
      <c r="EMM36" s="7"/>
      <c r="EMN36" s="7"/>
      <c r="EMO36" s="7"/>
      <c r="EMP36" s="7"/>
      <c r="EMQ36" s="7"/>
      <c r="EMR36" s="7"/>
      <c r="EMS36" s="7"/>
      <c r="EMT36" s="7"/>
      <c r="EMU36" s="7"/>
      <c r="EMV36" s="7"/>
      <c r="EMW36" s="7"/>
      <c r="EMX36" s="7"/>
      <c r="EMY36" s="7"/>
      <c r="EMZ36" s="7"/>
      <c r="ENA36" s="7"/>
      <c r="ENB36" s="7"/>
      <c r="ENC36" s="7"/>
      <c r="END36" s="7"/>
      <c r="ENE36" s="7"/>
      <c r="ENF36" s="7"/>
      <c r="ENG36" s="7"/>
      <c r="ENH36" s="7"/>
      <c r="ENI36" s="7"/>
      <c r="ENJ36" s="7"/>
      <c r="ENK36" s="7"/>
      <c r="ENL36" s="7"/>
      <c r="ENM36" s="7"/>
      <c r="ENN36" s="7"/>
      <c r="ENO36" s="7"/>
      <c r="ENP36" s="7"/>
      <c r="ENQ36" s="7"/>
      <c r="ENR36" s="7"/>
      <c r="ENS36" s="7"/>
      <c r="ENT36" s="7"/>
      <c r="ENU36" s="7"/>
      <c r="ENV36" s="7"/>
      <c r="ENW36" s="7"/>
      <c r="ENX36" s="7"/>
      <c r="ENY36" s="7"/>
      <c r="ENZ36" s="7"/>
      <c r="EOA36" s="7"/>
      <c r="EOB36" s="7"/>
      <c r="EOC36" s="7"/>
      <c r="EOD36" s="7"/>
      <c r="EOE36" s="7"/>
      <c r="EOF36" s="7"/>
      <c r="EOG36" s="7"/>
      <c r="EOH36" s="7"/>
      <c r="EOI36" s="7"/>
      <c r="EOJ36" s="7"/>
      <c r="EOK36" s="7"/>
      <c r="EOL36" s="7"/>
      <c r="EOM36" s="7"/>
      <c r="EON36" s="7"/>
      <c r="EOO36" s="7"/>
      <c r="EOP36" s="7"/>
      <c r="EOQ36" s="7"/>
      <c r="EOR36" s="7"/>
      <c r="EOS36" s="7"/>
      <c r="EOT36" s="7"/>
      <c r="EOU36" s="7"/>
      <c r="EOV36" s="7"/>
      <c r="EOW36" s="7"/>
      <c r="EOX36" s="7"/>
      <c r="EOY36" s="7"/>
      <c r="EOZ36" s="7"/>
      <c r="EPA36" s="7"/>
      <c r="EPB36" s="7"/>
      <c r="EPC36" s="7"/>
      <c r="EPD36" s="7"/>
      <c r="EPE36" s="7"/>
      <c r="EPF36" s="7"/>
      <c r="EPG36" s="7"/>
      <c r="EPH36" s="7"/>
      <c r="EPI36" s="7"/>
      <c r="EPJ36" s="7"/>
      <c r="EPK36" s="7"/>
      <c r="EPL36" s="7"/>
      <c r="EPM36" s="7"/>
      <c r="EPN36" s="7"/>
      <c r="EPO36" s="7"/>
      <c r="EPP36" s="7"/>
      <c r="EPQ36" s="7"/>
      <c r="EPR36" s="7"/>
      <c r="EPS36" s="7"/>
      <c r="EPT36" s="7"/>
      <c r="EPU36" s="7"/>
      <c r="EPV36" s="7"/>
      <c r="EPW36" s="7"/>
      <c r="EPX36" s="7"/>
      <c r="EPY36" s="7"/>
      <c r="EPZ36" s="7"/>
      <c r="EQA36" s="7"/>
      <c r="EQB36" s="7"/>
      <c r="EQC36" s="7"/>
      <c r="EQD36" s="7"/>
      <c r="EQE36" s="7"/>
      <c r="EQF36" s="7"/>
      <c r="EQG36" s="7"/>
      <c r="EQH36" s="7"/>
      <c r="EQI36" s="7"/>
      <c r="EQJ36" s="7"/>
      <c r="EQK36" s="7"/>
      <c r="EQL36" s="7"/>
      <c r="EQM36" s="7"/>
      <c r="EQN36" s="7"/>
      <c r="EQO36" s="7"/>
      <c r="EQP36" s="7"/>
      <c r="EQQ36" s="7"/>
      <c r="EQR36" s="7"/>
      <c r="EQS36" s="7"/>
      <c r="EQT36" s="7"/>
      <c r="EQU36" s="7"/>
      <c r="EQV36" s="7"/>
      <c r="EQW36" s="7"/>
      <c r="EQX36" s="7"/>
      <c r="EQY36" s="7"/>
      <c r="EQZ36" s="7"/>
      <c r="ERA36" s="7"/>
      <c r="ERB36" s="7"/>
      <c r="ERC36" s="7"/>
      <c r="ERD36" s="7"/>
      <c r="ERE36" s="7"/>
      <c r="ERF36" s="7"/>
      <c r="ERG36" s="7"/>
      <c r="ERH36" s="7"/>
      <c r="ERI36" s="7"/>
      <c r="ERJ36" s="7"/>
      <c r="ERK36" s="7"/>
      <c r="ERL36" s="7"/>
      <c r="ERM36" s="7"/>
      <c r="ERN36" s="7"/>
      <c r="ERO36" s="7"/>
      <c r="ERP36" s="7"/>
      <c r="ERQ36" s="7"/>
      <c r="ERR36" s="7"/>
      <c r="ERS36" s="7"/>
      <c r="ERT36" s="7"/>
      <c r="ERU36" s="7"/>
      <c r="ERV36" s="7"/>
      <c r="ERW36" s="7"/>
      <c r="ERX36" s="7"/>
      <c r="ERY36" s="7"/>
      <c r="ERZ36" s="7"/>
      <c r="ESA36" s="7"/>
      <c r="ESB36" s="7"/>
      <c r="ESC36" s="7"/>
      <c r="ESD36" s="7"/>
      <c r="ESE36" s="7"/>
      <c r="ESF36" s="7"/>
      <c r="ESG36" s="7"/>
      <c r="ESH36" s="7"/>
      <c r="ESI36" s="7"/>
      <c r="ESJ36" s="7"/>
      <c r="ESK36" s="7"/>
      <c r="ESL36" s="7"/>
      <c r="ESM36" s="7"/>
      <c r="ESN36" s="7"/>
      <c r="ESO36" s="7"/>
      <c r="ESP36" s="7"/>
      <c r="ESQ36" s="7"/>
      <c r="ESR36" s="7"/>
      <c r="ESS36" s="7"/>
      <c r="EST36" s="7"/>
      <c r="ESU36" s="7"/>
      <c r="ESV36" s="7"/>
      <c r="ESW36" s="7"/>
      <c r="ESX36" s="7"/>
      <c r="ESY36" s="7"/>
      <c r="ESZ36" s="7"/>
      <c r="ETA36" s="7"/>
      <c r="ETB36" s="7"/>
      <c r="ETC36" s="7"/>
      <c r="ETD36" s="7"/>
      <c r="ETE36" s="7"/>
      <c r="ETF36" s="7"/>
      <c r="ETG36" s="7"/>
      <c r="ETH36" s="7"/>
      <c r="ETI36" s="7"/>
      <c r="ETJ36" s="7"/>
      <c r="ETK36" s="7"/>
      <c r="ETL36" s="7"/>
      <c r="ETM36" s="7"/>
      <c r="ETN36" s="7"/>
      <c r="ETO36" s="7"/>
      <c r="ETP36" s="7"/>
      <c r="ETQ36" s="7"/>
      <c r="ETR36" s="7"/>
      <c r="ETS36" s="7"/>
      <c r="ETT36" s="7"/>
      <c r="ETU36" s="7"/>
      <c r="ETV36" s="7"/>
      <c r="ETW36" s="7"/>
      <c r="ETX36" s="7"/>
      <c r="ETY36" s="7"/>
      <c r="ETZ36" s="7"/>
      <c r="EUA36" s="7"/>
      <c r="EUB36" s="7"/>
      <c r="EUC36" s="7"/>
      <c r="EUD36" s="7"/>
      <c r="EUE36" s="7"/>
      <c r="EUF36" s="7"/>
      <c r="EUG36" s="7"/>
      <c r="EUH36" s="7"/>
      <c r="EUI36" s="7"/>
      <c r="EUJ36" s="7"/>
      <c r="EUK36" s="7"/>
      <c r="EUL36" s="7"/>
      <c r="EUM36" s="7"/>
      <c r="EUN36" s="7"/>
      <c r="EUO36" s="7"/>
      <c r="EUP36" s="7"/>
      <c r="EUQ36" s="7"/>
      <c r="EUR36" s="7"/>
      <c r="EUS36" s="7"/>
      <c r="EUT36" s="7"/>
      <c r="EUU36" s="7"/>
      <c r="EUV36" s="7"/>
      <c r="EUW36" s="7"/>
      <c r="EUX36" s="7"/>
      <c r="EUY36" s="7"/>
      <c r="EUZ36" s="7"/>
      <c r="EVA36" s="7"/>
      <c r="EVB36" s="7"/>
      <c r="EVC36" s="7"/>
      <c r="EVD36" s="7"/>
      <c r="EVE36" s="7"/>
      <c r="EVF36" s="7"/>
      <c r="EVG36" s="7"/>
      <c r="EVH36" s="7"/>
      <c r="EVI36" s="7"/>
      <c r="EVJ36" s="7"/>
      <c r="EVK36" s="7"/>
      <c r="EVL36" s="7"/>
      <c r="EVM36" s="7"/>
      <c r="EVN36" s="7"/>
      <c r="EVO36" s="7"/>
      <c r="EVP36" s="7"/>
      <c r="EVQ36" s="7"/>
      <c r="EVR36" s="7"/>
      <c r="EVS36" s="7"/>
      <c r="EVT36" s="7"/>
      <c r="EVU36" s="7"/>
      <c r="EVV36" s="7"/>
      <c r="EVW36" s="7"/>
      <c r="EVX36" s="7"/>
      <c r="EVY36" s="7"/>
      <c r="EVZ36" s="7"/>
      <c r="EWA36" s="7"/>
      <c r="EWB36" s="7"/>
      <c r="EWC36" s="7"/>
      <c r="EWD36" s="7"/>
      <c r="EWE36" s="7"/>
      <c r="EWF36" s="7"/>
      <c r="EWG36" s="7"/>
      <c r="EWH36" s="7"/>
      <c r="EWI36" s="7"/>
      <c r="EWJ36" s="7"/>
      <c r="EWK36" s="7"/>
      <c r="EWL36" s="7"/>
      <c r="EWM36" s="7"/>
      <c r="EWN36" s="7"/>
      <c r="EWO36" s="7"/>
      <c r="EWP36" s="7"/>
      <c r="EWQ36" s="7"/>
      <c r="EWR36" s="7"/>
      <c r="EWS36" s="7"/>
      <c r="EWT36" s="7"/>
      <c r="EWU36" s="7"/>
      <c r="EWV36" s="7"/>
      <c r="EWW36" s="7"/>
      <c r="EWX36" s="7"/>
      <c r="EWY36" s="7"/>
      <c r="EWZ36" s="7"/>
      <c r="EXA36" s="7"/>
      <c r="EXB36" s="7"/>
      <c r="EXC36" s="7"/>
      <c r="EXD36" s="7"/>
      <c r="EXE36" s="7"/>
      <c r="EXF36" s="7"/>
      <c r="EXG36" s="7"/>
      <c r="EXH36" s="7"/>
      <c r="EXI36" s="7"/>
      <c r="EXJ36" s="7"/>
      <c r="EXK36" s="7"/>
      <c r="EXL36" s="7"/>
      <c r="EXM36" s="7"/>
      <c r="EXN36" s="7"/>
      <c r="EXO36" s="7"/>
      <c r="EXP36" s="7"/>
      <c r="EXQ36" s="7"/>
      <c r="EXR36" s="7"/>
      <c r="EXS36" s="7"/>
      <c r="EXT36" s="7"/>
      <c r="EXU36" s="7"/>
      <c r="EXV36" s="7"/>
      <c r="EXW36" s="7"/>
      <c r="EXX36" s="7"/>
      <c r="EXY36" s="7"/>
      <c r="EXZ36" s="7"/>
      <c r="EYA36" s="7"/>
      <c r="EYB36" s="7"/>
      <c r="EYC36" s="7"/>
      <c r="EYD36" s="7"/>
      <c r="EYE36" s="7"/>
      <c r="EYF36" s="7"/>
      <c r="EYG36" s="7"/>
      <c r="EYH36" s="7"/>
      <c r="EYI36" s="7"/>
      <c r="EYJ36" s="7"/>
      <c r="EYK36" s="7"/>
      <c r="EYL36" s="7"/>
      <c r="EYM36" s="7"/>
      <c r="EYN36" s="7"/>
      <c r="EYO36" s="7"/>
      <c r="EYP36" s="7"/>
      <c r="EYQ36" s="7"/>
      <c r="EYR36" s="7"/>
      <c r="EYS36" s="7"/>
      <c r="EYT36" s="7"/>
      <c r="EYU36" s="7"/>
      <c r="EYV36" s="7"/>
      <c r="EYW36" s="7"/>
      <c r="EYX36" s="7"/>
      <c r="EYY36" s="7"/>
      <c r="EYZ36" s="7"/>
      <c r="EZA36" s="7"/>
      <c r="EZB36" s="7"/>
      <c r="EZC36" s="7"/>
      <c r="EZD36" s="7"/>
      <c r="EZE36" s="7"/>
      <c r="EZF36" s="7"/>
      <c r="EZG36" s="7"/>
      <c r="EZH36" s="7"/>
      <c r="EZI36" s="7"/>
      <c r="EZJ36" s="7"/>
      <c r="EZK36" s="7"/>
      <c r="EZL36" s="7"/>
      <c r="EZM36" s="7"/>
      <c r="EZN36" s="7"/>
      <c r="EZO36" s="7"/>
      <c r="EZP36" s="7"/>
      <c r="EZQ36" s="7"/>
      <c r="EZR36" s="7"/>
      <c r="EZS36" s="7"/>
      <c r="EZT36" s="7"/>
      <c r="EZU36" s="7"/>
      <c r="EZV36" s="7"/>
      <c r="EZW36" s="7"/>
      <c r="EZX36" s="7"/>
      <c r="EZY36" s="7"/>
      <c r="EZZ36" s="7"/>
      <c r="FAA36" s="7"/>
      <c r="FAB36" s="7"/>
      <c r="FAC36" s="7"/>
      <c r="FAD36" s="7"/>
      <c r="FAE36" s="7"/>
      <c r="FAF36" s="7"/>
      <c r="FAG36" s="7"/>
      <c r="FAH36" s="7"/>
      <c r="FAI36" s="7"/>
      <c r="FAJ36" s="7"/>
      <c r="FAK36" s="7"/>
      <c r="FAL36" s="7"/>
      <c r="FAM36" s="7"/>
      <c r="FAN36" s="7"/>
      <c r="FAO36" s="7"/>
      <c r="FAP36" s="7"/>
      <c r="FAQ36" s="7"/>
      <c r="FAR36" s="7"/>
      <c r="FAS36" s="7"/>
      <c r="FAT36" s="7"/>
      <c r="FAU36" s="7"/>
      <c r="FAV36" s="7"/>
      <c r="FAW36" s="7"/>
      <c r="FAX36" s="7"/>
      <c r="FAY36" s="7"/>
      <c r="FAZ36" s="7"/>
      <c r="FBA36" s="7"/>
      <c r="FBB36" s="7"/>
      <c r="FBC36" s="7"/>
      <c r="FBD36" s="7"/>
      <c r="FBE36" s="7"/>
      <c r="FBF36" s="7"/>
      <c r="FBG36" s="7"/>
      <c r="FBH36" s="7"/>
      <c r="FBI36" s="7"/>
      <c r="FBJ36" s="7"/>
      <c r="FBK36" s="7"/>
      <c r="FBL36" s="7"/>
      <c r="FBM36" s="7"/>
      <c r="FBN36" s="7"/>
      <c r="FBO36" s="7"/>
      <c r="FBP36" s="7"/>
      <c r="FBQ36" s="7"/>
      <c r="FBR36" s="7"/>
      <c r="FBS36" s="7"/>
      <c r="FBT36" s="7"/>
      <c r="FBU36" s="7"/>
      <c r="FBV36" s="7"/>
      <c r="FBW36" s="7"/>
      <c r="FBX36" s="7"/>
      <c r="FBY36" s="7"/>
      <c r="FBZ36" s="7"/>
      <c r="FCA36" s="7"/>
      <c r="FCB36" s="7"/>
      <c r="FCC36" s="7"/>
      <c r="FCD36" s="7"/>
      <c r="FCE36" s="7"/>
      <c r="FCF36" s="7"/>
      <c r="FCG36" s="7"/>
      <c r="FCH36" s="7"/>
      <c r="FCI36" s="7"/>
      <c r="FCJ36" s="7"/>
      <c r="FCK36" s="7"/>
      <c r="FCL36" s="7"/>
      <c r="FCM36" s="7"/>
      <c r="FCN36" s="7"/>
      <c r="FCO36" s="7"/>
      <c r="FCP36" s="7"/>
      <c r="FCQ36" s="7"/>
      <c r="FCR36" s="7"/>
      <c r="FCS36" s="7"/>
      <c r="FCT36" s="7"/>
      <c r="FCU36" s="7"/>
      <c r="FCV36" s="7"/>
      <c r="FCW36" s="7"/>
      <c r="FCX36" s="7"/>
      <c r="FCY36" s="7"/>
      <c r="FCZ36" s="7"/>
      <c r="FDA36" s="7"/>
      <c r="FDB36" s="7"/>
      <c r="FDC36" s="7"/>
      <c r="FDD36" s="7"/>
      <c r="FDE36" s="7"/>
      <c r="FDF36" s="7"/>
      <c r="FDG36" s="7"/>
      <c r="FDH36" s="7"/>
      <c r="FDI36" s="7"/>
      <c r="FDJ36" s="7"/>
      <c r="FDK36" s="7"/>
      <c r="FDL36" s="7"/>
      <c r="FDM36" s="7"/>
      <c r="FDN36" s="7"/>
      <c r="FDO36" s="7"/>
      <c r="FDP36" s="7"/>
      <c r="FDQ36" s="7"/>
      <c r="FDR36" s="7"/>
      <c r="FDS36" s="7"/>
      <c r="FDT36" s="7"/>
      <c r="FDU36" s="7"/>
      <c r="FDV36" s="7"/>
      <c r="FDW36" s="7"/>
      <c r="FDX36" s="7"/>
      <c r="FDY36" s="7"/>
      <c r="FDZ36" s="7"/>
      <c r="FEA36" s="7"/>
      <c r="FEB36" s="7"/>
      <c r="FEC36" s="7"/>
      <c r="FED36" s="7"/>
      <c r="FEE36" s="7"/>
      <c r="FEF36" s="7"/>
      <c r="FEG36" s="7"/>
      <c r="FEH36" s="7"/>
      <c r="FEI36" s="7"/>
      <c r="FEJ36" s="7"/>
      <c r="FEK36" s="7"/>
      <c r="FEL36" s="7"/>
      <c r="FEM36" s="7"/>
      <c r="FEN36" s="7"/>
      <c r="FEO36" s="7"/>
      <c r="FEP36" s="7"/>
      <c r="FEQ36" s="7"/>
      <c r="FER36" s="7"/>
      <c r="FES36" s="7"/>
      <c r="FET36" s="7"/>
      <c r="FEU36" s="7"/>
      <c r="FEV36" s="7"/>
      <c r="FEW36" s="7"/>
      <c r="FEX36" s="7"/>
      <c r="FEY36" s="7"/>
      <c r="FEZ36" s="7"/>
      <c r="FFA36" s="7"/>
      <c r="FFB36" s="7"/>
      <c r="FFC36" s="7"/>
      <c r="FFD36" s="7"/>
      <c r="FFE36" s="7"/>
      <c r="FFF36" s="7"/>
      <c r="FFG36" s="7"/>
      <c r="FFH36" s="7"/>
      <c r="FFI36" s="7"/>
      <c r="FFJ36" s="7"/>
      <c r="FFK36" s="7"/>
      <c r="FFL36" s="7"/>
      <c r="FFM36" s="7"/>
      <c r="FFN36" s="7"/>
      <c r="FFO36" s="7"/>
      <c r="FFP36" s="7"/>
      <c r="FFQ36" s="7"/>
      <c r="FFR36" s="7"/>
      <c r="FFS36" s="7"/>
      <c r="FFT36" s="7"/>
      <c r="FFU36" s="7"/>
      <c r="FFV36" s="7"/>
      <c r="FFW36" s="7"/>
      <c r="FFX36" s="7"/>
      <c r="FFY36" s="7"/>
      <c r="FFZ36" s="7"/>
      <c r="FGA36" s="7"/>
      <c r="FGB36" s="7"/>
      <c r="FGC36" s="7"/>
      <c r="FGD36" s="7"/>
      <c r="FGE36" s="7"/>
      <c r="FGF36" s="7"/>
      <c r="FGG36" s="7"/>
      <c r="FGH36" s="7"/>
      <c r="FGI36" s="7"/>
      <c r="FGJ36" s="7"/>
      <c r="FGK36" s="7"/>
      <c r="FGL36" s="7"/>
      <c r="FGM36" s="7"/>
      <c r="FGN36" s="7"/>
      <c r="FGO36" s="7"/>
      <c r="FGP36" s="7"/>
      <c r="FGQ36" s="7"/>
      <c r="FGR36" s="7"/>
      <c r="FGS36" s="7"/>
      <c r="FGT36" s="7"/>
      <c r="FGU36" s="7"/>
      <c r="FGV36" s="7"/>
      <c r="FGW36" s="7"/>
      <c r="FGX36" s="7"/>
      <c r="FGY36" s="7"/>
      <c r="FGZ36" s="7"/>
      <c r="FHA36" s="7"/>
      <c r="FHB36" s="7"/>
      <c r="FHC36" s="7"/>
      <c r="FHD36" s="7"/>
      <c r="FHE36" s="7"/>
      <c r="FHF36" s="7"/>
      <c r="FHG36" s="7"/>
      <c r="FHH36" s="7"/>
      <c r="FHI36" s="7"/>
      <c r="FHJ36" s="7"/>
      <c r="FHK36" s="7"/>
      <c r="FHL36" s="7"/>
      <c r="FHM36" s="7"/>
      <c r="FHN36" s="7"/>
      <c r="FHO36" s="7"/>
      <c r="FHP36" s="7"/>
      <c r="FHQ36" s="7"/>
      <c r="FHR36" s="7"/>
      <c r="FHS36" s="7"/>
      <c r="FHT36" s="7"/>
      <c r="FHU36" s="7"/>
      <c r="FHV36" s="7"/>
      <c r="FHW36" s="7"/>
      <c r="FHX36" s="7"/>
      <c r="FHY36" s="7"/>
      <c r="FHZ36" s="7"/>
      <c r="FIA36" s="7"/>
      <c r="FIB36" s="7"/>
      <c r="FIC36" s="7"/>
      <c r="FID36" s="7"/>
      <c r="FIE36" s="7"/>
      <c r="FIF36" s="7"/>
      <c r="FIG36" s="7"/>
      <c r="FIH36" s="7"/>
      <c r="FII36" s="7"/>
      <c r="FIJ36" s="7"/>
      <c r="FIK36" s="7"/>
      <c r="FIL36" s="7"/>
      <c r="FIM36" s="7"/>
      <c r="FIN36" s="7"/>
      <c r="FIO36" s="7"/>
      <c r="FIP36" s="7"/>
      <c r="FIQ36" s="7"/>
      <c r="FIR36" s="7"/>
      <c r="FIS36" s="7"/>
      <c r="FIT36" s="7"/>
      <c r="FIU36" s="7"/>
      <c r="FIV36" s="7"/>
      <c r="FIW36" s="7"/>
      <c r="FIX36" s="7"/>
      <c r="FIY36" s="7"/>
      <c r="FIZ36" s="7"/>
      <c r="FJA36" s="7"/>
      <c r="FJB36" s="7"/>
      <c r="FJC36" s="7"/>
      <c r="FJD36" s="7"/>
      <c r="FJE36" s="7"/>
      <c r="FJF36" s="7"/>
      <c r="FJG36" s="7"/>
      <c r="FJH36" s="7"/>
      <c r="FJI36" s="7"/>
      <c r="FJJ36" s="7"/>
      <c r="FJK36" s="7"/>
      <c r="FJL36" s="7"/>
      <c r="FJM36" s="7"/>
      <c r="FJN36" s="7"/>
      <c r="FJO36" s="7"/>
      <c r="FJP36" s="7"/>
      <c r="FJQ36" s="7"/>
      <c r="FJR36" s="7"/>
      <c r="FJS36" s="7"/>
      <c r="FJT36" s="7"/>
      <c r="FJU36" s="7"/>
      <c r="FJV36" s="7"/>
      <c r="FJW36" s="7"/>
      <c r="FJX36" s="7"/>
      <c r="FJY36" s="7"/>
      <c r="FJZ36" s="7"/>
      <c r="FKA36" s="7"/>
      <c r="FKB36" s="7"/>
      <c r="FKC36" s="7"/>
      <c r="FKD36" s="7"/>
      <c r="FKE36" s="7"/>
      <c r="FKF36" s="7"/>
      <c r="FKG36" s="7"/>
      <c r="FKH36" s="7"/>
      <c r="FKI36" s="7"/>
      <c r="FKJ36" s="7"/>
      <c r="FKK36" s="7"/>
      <c r="FKL36" s="7"/>
      <c r="FKM36" s="7"/>
      <c r="FKN36" s="7"/>
      <c r="FKO36" s="7"/>
      <c r="FKP36" s="7"/>
      <c r="FKQ36" s="7"/>
      <c r="FKR36" s="7"/>
      <c r="FKS36" s="7"/>
      <c r="FKT36" s="7"/>
      <c r="FKU36" s="7"/>
      <c r="FKV36" s="7"/>
      <c r="FKW36" s="7"/>
      <c r="FKX36" s="7"/>
      <c r="FKY36" s="7"/>
      <c r="FKZ36" s="7"/>
      <c r="FLA36" s="7"/>
      <c r="FLB36" s="7"/>
      <c r="FLC36" s="7"/>
      <c r="FLD36" s="7"/>
      <c r="FLE36" s="7"/>
      <c r="FLF36" s="7"/>
      <c r="FLG36" s="7"/>
      <c r="FLH36" s="7"/>
      <c r="FLI36" s="7"/>
      <c r="FLJ36" s="7"/>
      <c r="FLK36" s="7"/>
      <c r="FLL36" s="7"/>
      <c r="FLM36" s="7"/>
      <c r="FLN36" s="7"/>
      <c r="FLO36" s="7"/>
      <c r="FLP36" s="7"/>
      <c r="FLQ36" s="7"/>
      <c r="FLR36" s="7"/>
      <c r="FLS36" s="7"/>
      <c r="FLT36" s="7"/>
      <c r="FLU36" s="7"/>
      <c r="FLV36" s="7"/>
      <c r="FLW36" s="7"/>
      <c r="FLX36" s="7"/>
      <c r="FLY36" s="7"/>
      <c r="FLZ36" s="7"/>
      <c r="FMA36" s="7"/>
      <c r="FMB36" s="7"/>
      <c r="FMC36" s="7"/>
      <c r="FMD36" s="7"/>
      <c r="FME36" s="7"/>
      <c r="FMF36" s="7"/>
      <c r="FMG36" s="7"/>
      <c r="FMH36" s="7"/>
      <c r="FMI36" s="7"/>
      <c r="FMJ36" s="7"/>
      <c r="FMK36" s="7"/>
      <c r="FML36" s="7"/>
      <c r="FMM36" s="7"/>
      <c r="FMN36" s="7"/>
      <c r="FMO36" s="7"/>
      <c r="FMP36" s="7"/>
      <c r="FMQ36" s="7"/>
      <c r="FMR36" s="7"/>
      <c r="FMS36" s="7"/>
      <c r="FMT36" s="7"/>
      <c r="FMU36" s="7"/>
      <c r="FMV36" s="7"/>
      <c r="FMW36" s="7"/>
      <c r="FMX36" s="7"/>
      <c r="FMY36" s="7"/>
      <c r="FMZ36" s="7"/>
      <c r="FNA36" s="7"/>
      <c r="FNB36" s="7"/>
      <c r="FNC36" s="7"/>
      <c r="FND36" s="7"/>
      <c r="FNE36" s="7"/>
      <c r="FNF36" s="7"/>
      <c r="FNG36" s="7"/>
      <c r="FNH36" s="7"/>
      <c r="FNI36" s="7"/>
      <c r="FNJ36" s="7"/>
      <c r="FNK36" s="7"/>
      <c r="FNL36" s="7"/>
      <c r="FNM36" s="7"/>
      <c r="FNN36" s="7"/>
      <c r="FNO36" s="7"/>
      <c r="FNP36" s="7"/>
      <c r="FNQ36" s="7"/>
      <c r="FNR36" s="7"/>
      <c r="FNS36" s="7"/>
      <c r="FNT36" s="7"/>
      <c r="FNU36" s="7"/>
      <c r="FNV36" s="7"/>
      <c r="FNW36" s="7"/>
      <c r="FNX36" s="7"/>
      <c r="FNY36" s="7"/>
      <c r="FNZ36" s="7"/>
      <c r="FOA36" s="7"/>
      <c r="FOB36" s="7"/>
      <c r="FOC36" s="7"/>
      <c r="FOD36" s="7"/>
      <c r="FOE36" s="7"/>
      <c r="FOF36" s="7"/>
      <c r="FOG36" s="7"/>
      <c r="FOH36" s="7"/>
      <c r="FOI36" s="7"/>
      <c r="FOJ36" s="7"/>
      <c r="FOK36" s="7"/>
      <c r="FOL36" s="7"/>
      <c r="FOM36" s="7"/>
      <c r="FON36" s="7"/>
      <c r="FOO36" s="7"/>
      <c r="FOP36" s="7"/>
      <c r="FOQ36" s="7"/>
      <c r="FOR36" s="7"/>
      <c r="FOS36" s="7"/>
      <c r="FOT36" s="7"/>
      <c r="FOU36" s="7"/>
      <c r="FOV36" s="7"/>
      <c r="FOW36" s="7"/>
      <c r="FOX36" s="7"/>
      <c r="FOY36" s="7"/>
      <c r="FOZ36" s="7"/>
      <c r="FPA36" s="7"/>
      <c r="FPB36" s="7"/>
      <c r="FPC36" s="7"/>
      <c r="FPD36" s="7"/>
      <c r="FPE36" s="7"/>
      <c r="FPF36" s="7"/>
      <c r="FPG36" s="7"/>
      <c r="FPH36" s="7"/>
      <c r="FPI36" s="7"/>
      <c r="FPJ36" s="7"/>
      <c r="FPK36" s="7"/>
      <c r="FPL36" s="7"/>
      <c r="FPM36" s="7"/>
      <c r="FPN36" s="7"/>
      <c r="FPO36" s="7"/>
      <c r="FPP36" s="7"/>
      <c r="FPQ36" s="7"/>
      <c r="FPR36" s="7"/>
      <c r="FPS36" s="7"/>
      <c r="FPT36" s="7"/>
      <c r="FPU36" s="7"/>
      <c r="FPV36" s="7"/>
      <c r="FPW36" s="7"/>
      <c r="FPX36" s="7"/>
      <c r="FPY36" s="7"/>
      <c r="FPZ36" s="7"/>
      <c r="FQA36" s="7"/>
      <c r="FQB36" s="7"/>
      <c r="FQC36" s="7"/>
      <c r="FQD36" s="7"/>
      <c r="FQE36" s="7"/>
      <c r="FQF36" s="7"/>
      <c r="FQG36" s="7"/>
      <c r="FQH36" s="7"/>
      <c r="FQI36" s="7"/>
      <c r="FQJ36" s="7"/>
      <c r="FQK36" s="7"/>
      <c r="FQL36" s="7"/>
      <c r="FQM36" s="7"/>
      <c r="FQN36" s="7"/>
      <c r="FQO36" s="7"/>
      <c r="FQP36" s="7"/>
      <c r="FQQ36" s="7"/>
      <c r="FQR36" s="7"/>
      <c r="FQS36" s="7"/>
      <c r="FQT36" s="7"/>
      <c r="FQU36" s="7"/>
      <c r="FQV36" s="7"/>
      <c r="FQW36" s="7"/>
      <c r="FQX36" s="7"/>
      <c r="FQY36" s="7"/>
      <c r="FQZ36" s="7"/>
      <c r="FRA36" s="7"/>
      <c r="FRB36" s="7"/>
      <c r="FRC36" s="7"/>
      <c r="FRD36" s="7"/>
      <c r="FRE36" s="7"/>
      <c r="FRF36" s="7"/>
      <c r="FRG36" s="7"/>
      <c r="FRH36" s="7"/>
      <c r="FRI36" s="7"/>
      <c r="FRJ36" s="7"/>
      <c r="FRK36" s="7"/>
      <c r="FRL36" s="7"/>
      <c r="FRM36" s="7"/>
      <c r="FRN36" s="7"/>
      <c r="FRO36" s="7"/>
      <c r="FRP36" s="7"/>
      <c r="FRQ36" s="7"/>
      <c r="FRR36" s="7"/>
      <c r="FRS36" s="7"/>
      <c r="FRT36" s="7"/>
      <c r="FRU36" s="7"/>
      <c r="FRV36" s="7"/>
      <c r="FRW36" s="7"/>
      <c r="FRX36" s="7"/>
      <c r="FRY36" s="7"/>
      <c r="FRZ36" s="7"/>
      <c r="FSA36" s="7"/>
      <c r="FSB36" s="7"/>
      <c r="FSC36" s="7"/>
      <c r="FSD36" s="7"/>
      <c r="FSE36" s="7"/>
      <c r="FSF36" s="7"/>
      <c r="FSG36" s="7"/>
      <c r="FSH36" s="7"/>
      <c r="FSI36" s="7"/>
      <c r="FSJ36" s="7"/>
      <c r="FSK36" s="7"/>
      <c r="FSL36" s="7"/>
      <c r="FSM36" s="7"/>
      <c r="FSN36" s="7"/>
      <c r="FSO36" s="7"/>
      <c r="FSP36" s="7"/>
      <c r="FSQ36" s="7"/>
      <c r="FSR36" s="7"/>
      <c r="FSS36" s="7"/>
      <c r="FST36" s="7"/>
      <c r="FSU36" s="7"/>
      <c r="FSV36" s="7"/>
      <c r="FSW36" s="7"/>
      <c r="FSX36" s="7"/>
      <c r="FSY36" s="7"/>
      <c r="FSZ36" s="7"/>
      <c r="FTA36" s="7"/>
      <c r="FTB36" s="7"/>
      <c r="FTC36" s="7"/>
      <c r="FTD36" s="7"/>
      <c r="FTE36" s="7"/>
      <c r="FTF36" s="7"/>
      <c r="FTG36" s="7"/>
      <c r="FTH36" s="7"/>
      <c r="FTI36" s="7"/>
      <c r="FTJ36" s="7"/>
      <c r="FTK36" s="7"/>
      <c r="FTL36" s="7"/>
      <c r="FTM36" s="7"/>
      <c r="FTN36" s="7"/>
      <c r="FTO36" s="7"/>
      <c r="FTP36" s="7"/>
      <c r="FTQ36" s="7"/>
      <c r="FTR36" s="7"/>
      <c r="FTS36" s="7"/>
      <c r="FTT36" s="7"/>
      <c r="FTU36" s="7"/>
      <c r="FTV36" s="7"/>
      <c r="FTW36" s="7"/>
      <c r="FTX36" s="7"/>
      <c r="FTY36" s="7"/>
      <c r="FTZ36" s="7"/>
      <c r="FUA36" s="7"/>
      <c r="FUB36" s="7"/>
      <c r="FUC36" s="7"/>
      <c r="FUD36" s="7"/>
      <c r="FUE36" s="7"/>
      <c r="FUF36" s="7"/>
      <c r="FUG36" s="7"/>
      <c r="FUH36" s="7"/>
      <c r="FUI36" s="7"/>
      <c r="FUJ36" s="7"/>
      <c r="FUK36" s="7"/>
      <c r="FUL36" s="7"/>
      <c r="FUM36" s="7"/>
      <c r="FUN36" s="7"/>
      <c r="FUO36" s="7"/>
      <c r="FUP36" s="7"/>
      <c r="FUQ36" s="7"/>
      <c r="FUR36" s="7"/>
      <c r="FUS36" s="7"/>
      <c r="FUT36" s="7"/>
      <c r="FUU36" s="7"/>
      <c r="FUV36" s="7"/>
      <c r="FUW36" s="7"/>
      <c r="FUX36" s="7"/>
      <c r="FUY36" s="7"/>
      <c r="FUZ36" s="7"/>
      <c r="FVA36" s="7"/>
      <c r="FVB36" s="7"/>
      <c r="FVC36" s="7"/>
      <c r="FVD36" s="7"/>
      <c r="FVE36" s="7"/>
      <c r="FVF36" s="7"/>
      <c r="FVG36" s="7"/>
      <c r="FVH36" s="7"/>
      <c r="FVI36" s="7"/>
      <c r="FVJ36" s="7"/>
      <c r="FVK36" s="7"/>
      <c r="FVL36" s="7"/>
      <c r="FVM36" s="7"/>
      <c r="FVN36" s="7"/>
      <c r="FVO36" s="7"/>
      <c r="FVP36" s="7"/>
      <c r="FVQ36" s="7"/>
      <c r="FVR36" s="7"/>
      <c r="FVS36" s="7"/>
      <c r="FVT36" s="7"/>
      <c r="FVU36" s="7"/>
      <c r="FVV36" s="7"/>
      <c r="FVW36" s="7"/>
      <c r="FVX36" s="7"/>
      <c r="FVY36" s="7"/>
      <c r="FVZ36" s="7"/>
      <c r="FWA36" s="7"/>
      <c r="FWB36" s="7"/>
      <c r="FWC36" s="7"/>
      <c r="FWD36" s="7"/>
      <c r="FWE36" s="7"/>
      <c r="FWF36" s="7"/>
      <c r="FWG36" s="7"/>
      <c r="FWH36" s="7"/>
      <c r="FWI36" s="7"/>
      <c r="FWJ36" s="7"/>
      <c r="FWK36" s="7"/>
      <c r="FWL36" s="7"/>
      <c r="FWM36" s="7"/>
      <c r="FWN36" s="7"/>
      <c r="FWO36" s="7"/>
      <c r="FWP36" s="7"/>
      <c r="FWQ36" s="7"/>
      <c r="FWR36" s="7"/>
      <c r="FWS36" s="7"/>
      <c r="FWT36" s="7"/>
      <c r="FWU36" s="7"/>
      <c r="FWV36" s="7"/>
      <c r="FWW36" s="7"/>
      <c r="FWX36" s="7"/>
      <c r="FWY36" s="7"/>
      <c r="FWZ36" s="7"/>
      <c r="FXA36" s="7"/>
      <c r="FXB36" s="7"/>
      <c r="FXC36" s="7"/>
      <c r="FXD36" s="7"/>
      <c r="FXE36" s="7"/>
      <c r="FXF36" s="7"/>
      <c r="FXG36" s="7"/>
      <c r="FXH36" s="7"/>
      <c r="FXI36" s="7"/>
      <c r="FXJ36" s="7"/>
      <c r="FXK36" s="7"/>
      <c r="FXL36" s="7"/>
      <c r="FXM36" s="7"/>
      <c r="FXN36" s="7"/>
      <c r="FXO36" s="7"/>
      <c r="FXP36" s="7"/>
      <c r="FXQ36" s="7"/>
      <c r="FXR36" s="7"/>
      <c r="FXS36" s="7"/>
      <c r="FXT36" s="7"/>
      <c r="FXU36" s="7"/>
      <c r="FXV36" s="7"/>
      <c r="FXW36" s="7"/>
      <c r="FXX36" s="7"/>
      <c r="FXY36" s="7"/>
      <c r="FXZ36" s="7"/>
      <c r="FYA36" s="7"/>
      <c r="FYB36" s="7"/>
      <c r="FYC36" s="7"/>
      <c r="FYD36" s="7"/>
      <c r="FYE36" s="7"/>
      <c r="FYF36" s="7"/>
      <c r="FYG36" s="7"/>
      <c r="FYH36" s="7"/>
      <c r="FYI36" s="7"/>
      <c r="FYJ36" s="7"/>
      <c r="FYK36" s="7"/>
      <c r="FYL36" s="7"/>
      <c r="FYM36" s="7"/>
      <c r="FYN36" s="7"/>
      <c r="FYO36" s="7"/>
      <c r="FYP36" s="7"/>
      <c r="FYQ36" s="7"/>
      <c r="FYR36" s="7"/>
      <c r="FYS36" s="7"/>
      <c r="FYT36" s="7"/>
      <c r="FYU36" s="7"/>
      <c r="FYV36" s="7"/>
      <c r="FYW36" s="7"/>
      <c r="FYX36" s="7"/>
      <c r="FYY36" s="7"/>
      <c r="FYZ36" s="7"/>
      <c r="FZA36" s="7"/>
      <c r="FZB36" s="7"/>
      <c r="FZC36" s="7"/>
      <c r="FZD36" s="7"/>
      <c r="FZE36" s="7"/>
      <c r="FZF36" s="7"/>
      <c r="FZG36" s="7"/>
      <c r="FZH36" s="7"/>
      <c r="FZI36" s="7"/>
      <c r="FZJ36" s="7"/>
      <c r="FZK36" s="7"/>
      <c r="FZL36" s="7"/>
      <c r="FZM36" s="7"/>
      <c r="FZN36" s="7"/>
      <c r="FZO36" s="7"/>
      <c r="FZP36" s="7"/>
      <c r="FZQ36" s="7"/>
      <c r="FZR36" s="7"/>
      <c r="FZS36" s="7"/>
      <c r="FZT36" s="7"/>
      <c r="FZU36" s="7"/>
      <c r="FZV36" s="7"/>
      <c r="FZW36" s="7"/>
      <c r="FZX36" s="7"/>
      <c r="FZY36" s="7"/>
      <c r="FZZ36" s="7"/>
      <c r="GAA36" s="7"/>
      <c r="GAB36" s="7"/>
      <c r="GAC36" s="7"/>
      <c r="GAD36" s="7"/>
      <c r="GAE36" s="7"/>
      <c r="GAF36" s="7"/>
      <c r="GAG36" s="7"/>
      <c r="GAH36" s="7"/>
      <c r="GAI36" s="7"/>
      <c r="GAJ36" s="7"/>
      <c r="GAK36" s="7"/>
      <c r="GAL36" s="7"/>
      <c r="GAM36" s="7"/>
      <c r="GAN36" s="7"/>
      <c r="GAO36" s="7"/>
      <c r="GAP36" s="7"/>
      <c r="GAQ36" s="7"/>
      <c r="GAR36" s="7"/>
      <c r="GAS36" s="7"/>
      <c r="GAT36" s="7"/>
      <c r="GAU36" s="7"/>
      <c r="GAV36" s="7"/>
      <c r="GAW36" s="7"/>
      <c r="GAX36" s="7"/>
      <c r="GAY36" s="7"/>
      <c r="GAZ36" s="7"/>
      <c r="GBA36" s="7"/>
      <c r="GBB36" s="7"/>
      <c r="GBC36" s="7"/>
      <c r="GBD36" s="7"/>
      <c r="GBE36" s="7"/>
      <c r="GBF36" s="7"/>
      <c r="GBG36" s="7"/>
      <c r="GBH36" s="7"/>
      <c r="GBI36" s="7"/>
      <c r="GBJ36" s="7"/>
      <c r="GBK36" s="7"/>
      <c r="GBL36" s="7"/>
      <c r="GBM36" s="7"/>
      <c r="GBN36" s="7"/>
      <c r="GBO36" s="7"/>
      <c r="GBP36" s="7"/>
      <c r="GBQ36" s="7"/>
      <c r="GBR36" s="7"/>
      <c r="GBS36" s="7"/>
      <c r="GBT36" s="7"/>
      <c r="GBU36" s="7"/>
      <c r="GBV36" s="7"/>
      <c r="GBW36" s="7"/>
      <c r="GBX36" s="7"/>
      <c r="GBY36" s="7"/>
      <c r="GBZ36" s="7"/>
      <c r="GCA36" s="7"/>
      <c r="GCB36" s="7"/>
      <c r="GCC36" s="7"/>
      <c r="GCD36" s="7"/>
      <c r="GCE36" s="7"/>
      <c r="GCF36" s="7"/>
      <c r="GCG36" s="7"/>
      <c r="GCH36" s="7"/>
      <c r="GCI36" s="7"/>
      <c r="GCJ36" s="7"/>
      <c r="GCK36" s="7"/>
      <c r="GCL36" s="7"/>
      <c r="GCM36" s="7"/>
      <c r="GCN36" s="7"/>
      <c r="GCO36" s="7"/>
      <c r="GCP36" s="7"/>
      <c r="GCQ36" s="7"/>
      <c r="GCR36" s="7"/>
      <c r="GCS36" s="7"/>
      <c r="GCT36" s="7"/>
      <c r="GCU36" s="7"/>
      <c r="GCV36" s="7"/>
      <c r="GCW36" s="7"/>
      <c r="GCX36" s="7"/>
      <c r="GCY36" s="7"/>
      <c r="GCZ36" s="7"/>
      <c r="GDA36" s="7"/>
      <c r="GDB36" s="7"/>
      <c r="GDC36" s="7"/>
      <c r="GDD36" s="7"/>
      <c r="GDE36" s="7"/>
      <c r="GDF36" s="7"/>
      <c r="GDG36" s="7"/>
      <c r="GDH36" s="7"/>
      <c r="GDI36" s="7"/>
      <c r="GDJ36" s="7"/>
      <c r="GDK36" s="7"/>
      <c r="GDL36" s="7"/>
      <c r="GDM36" s="7"/>
      <c r="GDN36" s="7"/>
      <c r="GDO36" s="7"/>
      <c r="GDP36" s="7"/>
      <c r="GDQ36" s="7"/>
      <c r="GDR36" s="7"/>
      <c r="GDS36" s="7"/>
      <c r="GDT36" s="7"/>
      <c r="GDU36" s="7"/>
      <c r="GDV36" s="7"/>
      <c r="GDW36" s="7"/>
      <c r="GDX36" s="7"/>
      <c r="GDY36" s="7"/>
      <c r="GDZ36" s="7"/>
      <c r="GEA36" s="7"/>
      <c r="GEB36" s="7"/>
      <c r="GEC36" s="7"/>
      <c r="GED36" s="7"/>
      <c r="GEE36" s="7"/>
      <c r="GEF36" s="7"/>
      <c r="GEG36" s="7"/>
      <c r="GEH36" s="7"/>
      <c r="GEI36" s="7"/>
      <c r="GEJ36" s="7"/>
      <c r="GEK36" s="7"/>
      <c r="GEL36" s="7"/>
      <c r="GEM36" s="7"/>
      <c r="GEN36" s="7"/>
      <c r="GEO36" s="7"/>
      <c r="GEP36" s="7"/>
      <c r="GEQ36" s="7"/>
      <c r="GER36" s="7"/>
      <c r="GES36" s="7"/>
      <c r="GET36" s="7"/>
      <c r="GEU36" s="7"/>
      <c r="GEV36" s="7"/>
      <c r="GEW36" s="7"/>
      <c r="GEX36" s="7"/>
      <c r="GEY36" s="7"/>
      <c r="GEZ36" s="7"/>
      <c r="GFA36" s="7"/>
      <c r="GFB36" s="7"/>
      <c r="GFC36" s="7"/>
      <c r="GFD36" s="7"/>
      <c r="GFE36" s="7"/>
      <c r="GFF36" s="7"/>
      <c r="GFG36" s="7"/>
      <c r="GFH36" s="7"/>
      <c r="GFI36" s="7"/>
      <c r="GFJ36" s="7"/>
      <c r="GFK36" s="7"/>
      <c r="GFL36" s="7"/>
      <c r="GFM36" s="7"/>
      <c r="GFN36" s="7"/>
      <c r="GFO36" s="7"/>
      <c r="GFP36" s="7"/>
      <c r="GFQ36" s="7"/>
      <c r="GFR36" s="7"/>
      <c r="GFS36" s="7"/>
      <c r="GFT36" s="7"/>
      <c r="GFU36" s="7"/>
      <c r="GFV36" s="7"/>
      <c r="GFW36" s="7"/>
      <c r="GFX36" s="7"/>
      <c r="GFY36" s="7"/>
      <c r="GFZ36" s="7"/>
      <c r="GGA36" s="7"/>
      <c r="GGB36" s="7"/>
      <c r="GGC36" s="7"/>
      <c r="GGD36" s="7"/>
      <c r="GGE36" s="7"/>
      <c r="GGF36" s="7"/>
      <c r="GGG36" s="7"/>
      <c r="GGH36" s="7"/>
      <c r="GGI36" s="7"/>
      <c r="GGJ36" s="7"/>
      <c r="GGK36" s="7"/>
      <c r="GGL36" s="7"/>
      <c r="GGM36" s="7"/>
      <c r="GGN36" s="7"/>
      <c r="GGO36" s="7"/>
      <c r="GGP36" s="7"/>
      <c r="GGQ36" s="7"/>
      <c r="GGR36" s="7"/>
      <c r="GGS36" s="7"/>
      <c r="GGT36" s="7"/>
      <c r="GGU36" s="7"/>
      <c r="GGV36" s="7"/>
      <c r="GGW36" s="7"/>
      <c r="GGX36" s="7"/>
      <c r="GGY36" s="7"/>
      <c r="GGZ36" s="7"/>
      <c r="GHA36" s="7"/>
      <c r="GHB36" s="7"/>
      <c r="GHC36" s="7"/>
      <c r="GHD36" s="7"/>
      <c r="GHE36" s="7"/>
      <c r="GHF36" s="7"/>
      <c r="GHG36" s="7"/>
      <c r="GHH36" s="7"/>
      <c r="GHI36" s="7"/>
      <c r="GHJ36" s="7"/>
      <c r="GHK36" s="7"/>
      <c r="GHL36" s="7"/>
      <c r="GHM36" s="7"/>
      <c r="GHN36" s="7"/>
      <c r="GHO36" s="7"/>
      <c r="GHP36" s="7"/>
      <c r="GHQ36" s="7"/>
      <c r="GHR36" s="7"/>
      <c r="GHS36" s="7"/>
      <c r="GHT36" s="7"/>
      <c r="GHU36" s="7"/>
      <c r="GHV36" s="7"/>
      <c r="GHW36" s="7"/>
      <c r="GHX36" s="7"/>
      <c r="GHY36" s="7"/>
      <c r="GHZ36" s="7"/>
      <c r="GIA36" s="7"/>
      <c r="GIB36" s="7"/>
      <c r="GIC36" s="7"/>
      <c r="GID36" s="7"/>
      <c r="GIE36" s="7"/>
      <c r="GIF36" s="7"/>
      <c r="GIG36" s="7"/>
      <c r="GIH36" s="7"/>
      <c r="GII36" s="7"/>
      <c r="GIJ36" s="7"/>
      <c r="GIK36" s="7"/>
      <c r="GIL36" s="7"/>
      <c r="GIM36" s="7"/>
      <c r="GIN36" s="7"/>
      <c r="GIO36" s="7"/>
      <c r="GIP36" s="7"/>
      <c r="GIQ36" s="7"/>
      <c r="GIR36" s="7"/>
      <c r="GIS36" s="7"/>
      <c r="GIT36" s="7"/>
      <c r="GIU36" s="7"/>
      <c r="GIV36" s="7"/>
      <c r="GIW36" s="7"/>
      <c r="GIX36" s="7"/>
      <c r="GIY36" s="7"/>
      <c r="GIZ36" s="7"/>
      <c r="GJA36" s="7"/>
      <c r="GJB36" s="7"/>
      <c r="GJC36" s="7"/>
      <c r="GJD36" s="7"/>
      <c r="GJE36" s="7"/>
      <c r="GJF36" s="7"/>
      <c r="GJG36" s="7"/>
      <c r="GJH36" s="7"/>
      <c r="GJI36" s="7"/>
      <c r="GJJ36" s="7"/>
      <c r="GJK36" s="7"/>
      <c r="GJL36" s="7"/>
      <c r="GJM36" s="7"/>
      <c r="GJN36" s="7"/>
      <c r="GJO36" s="7"/>
      <c r="GJP36" s="7"/>
      <c r="GJQ36" s="7"/>
      <c r="GJR36" s="7"/>
      <c r="GJS36" s="7"/>
      <c r="GJT36" s="7"/>
      <c r="GJU36" s="7"/>
      <c r="GJV36" s="7"/>
      <c r="GJW36" s="7"/>
      <c r="GJX36" s="7"/>
      <c r="GJY36" s="7"/>
      <c r="GJZ36" s="7"/>
      <c r="GKA36" s="7"/>
      <c r="GKB36" s="7"/>
      <c r="GKC36" s="7"/>
      <c r="GKD36" s="7"/>
      <c r="GKE36" s="7"/>
      <c r="GKF36" s="7"/>
      <c r="GKG36" s="7"/>
      <c r="GKH36" s="7"/>
      <c r="GKI36" s="7"/>
      <c r="GKJ36" s="7"/>
      <c r="GKK36" s="7"/>
      <c r="GKL36" s="7"/>
      <c r="GKM36" s="7"/>
      <c r="GKN36" s="7"/>
      <c r="GKO36" s="7"/>
      <c r="GKP36" s="7"/>
      <c r="GKQ36" s="7"/>
      <c r="GKR36" s="7"/>
      <c r="GKS36" s="7"/>
      <c r="GKT36" s="7"/>
      <c r="GKU36" s="7"/>
      <c r="GKV36" s="7"/>
      <c r="GKW36" s="7"/>
      <c r="GKX36" s="7"/>
      <c r="GKY36" s="7"/>
      <c r="GKZ36" s="7"/>
      <c r="GLA36" s="7"/>
      <c r="GLB36" s="7"/>
      <c r="GLC36" s="7"/>
      <c r="GLD36" s="7"/>
      <c r="GLE36" s="7"/>
      <c r="GLF36" s="7"/>
      <c r="GLG36" s="7"/>
      <c r="GLH36" s="7"/>
      <c r="GLI36" s="7"/>
      <c r="GLJ36" s="7"/>
      <c r="GLK36" s="7"/>
      <c r="GLL36" s="7"/>
      <c r="GLM36" s="7"/>
      <c r="GLN36" s="7"/>
      <c r="GLO36" s="7"/>
      <c r="GLP36" s="7"/>
      <c r="GLQ36" s="7"/>
      <c r="GLR36" s="7"/>
      <c r="GLS36" s="7"/>
      <c r="GLT36" s="7"/>
      <c r="GLU36" s="7"/>
      <c r="GLV36" s="7"/>
      <c r="GLW36" s="7"/>
      <c r="GLX36" s="7"/>
      <c r="GLY36" s="7"/>
      <c r="GLZ36" s="7"/>
      <c r="GMA36" s="7"/>
      <c r="GMB36" s="7"/>
      <c r="GMC36" s="7"/>
      <c r="GMD36" s="7"/>
      <c r="GME36" s="7"/>
      <c r="GMF36" s="7"/>
      <c r="GMG36" s="7"/>
      <c r="GMH36" s="7"/>
      <c r="GMI36" s="7"/>
      <c r="GMJ36" s="7"/>
      <c r="GMK36" s="7"/>
      <c r="GML36" s="7"/>
      <c r="GMM36" s="7"/>
      <c r="GMN36" s="7"/>
      <c r="GMO36" s="7"/>
      <c r="GMP36" s="7"/>
      <c r="GMQ36" s="7"/>
      <c r="GMR36" s="7"/>
      <c r="GMS36" s="7"/>
      <c r="GMT36" s="7"/>
      <c r="GMU36" s="7"/>
      <c r="GMV36" s="7"/>
      <c r="GMW36" s="7"/>
      <c r="GMX36" s="7"/>
      <c r="GMY36" s="7"/>
      <c r="GMZ36" s="7"/>
      <c r="GNA36" s="7"/>
      <c r="GNB36" s="7"/>
      <c r="GNC36" s="7"/>
      <c r="GND36" s="7"/>
      <c r="GNE36" s="7"/>
      <c r="GNF36" s="7"/>
      <c r="GNG36" s="7"/>
      <c r="GNH36" s="7"/>
      <c r="GNI36" s="7"/>
      <c r="GNJ36" s="7"/>
      <c r="GNK36" s="7"/>
      <c r="GNL36" s="7"/>
      <c r="GNM36" s="7"/>
      <c r="GNN36" s="7"/>
      <c r="GNO36" s="7"/>
      <c r="GNP36" s="7"/>
      <c r="GNQ36" s="7"/>
      <c r="GNR36" s="7"/>
      <c r="GNS36" s="7"/>
      <c r="GNT36" s="7"/>
      <c r="GNU36" s="7"/>
      <c r="GNV36" s="7"/>
      <c r="GNW36" s="7"/>
      <c r="GNX36" s="7"/>
      <c r="GNY36" s="7"/>
      <c r="GNZ36" s="7"/>
      <c r="GOA36" s="7"/>
      <c r="GOB36" s="7"/>
      <c r="GOC36" s="7"/>
      <c r="GOD36" s="7"/>
      <c r="GOE36" s="7"/>
      <c r="GOF36" s="7"/>
      <c r="GOG36" s="7"/>
      <c r="GOH36" s="7"/>
      <c r="GOI36" s="7"/>
      <c r="GOJ36" s="7"/>
      <c r="GOK36" s="7"/>
      <c r="GOL36" s="7"/>
      <c r="GOM36" s="7"/>
      <c r="GON36" s="7"/>
      <c r="GOO36" s="7"/>
      <c r="GOP36" s="7"/>
      <c r="GOQ36" s="7"/>
      <c r="GOR36" s="7"/>
      <c r="GOS36" s="7"/>
      <c r="GOT36" s="7"/>
      <c r="GOU36" s="7"/>
      <c r="GOV36" s="7"/>
      <c r="GOW36" s="7"/>
      <c r="GOX36" s="7"/>
      <c r="GOY36" s="7"/>
      <c r="GOZ36" s="7"/>
      <c r="GPA36" s="7"/>
      <c r="GPB36" s="7"/>
      <c r="GPC36" s="7"/>
      <c r="GPD36" s="7"/>
      <c r="GPE36" s="7"/>
      <c r="GPF36" s="7"/>
      <c r="GPG36" s="7"/>
      <c r="GPH36" s="7"/>
      <c r="GPI36" s="7"/>
      <c r="GPJ36" s="7"/>
      <c r="GPK36" s="7"/>
      <c r="GPL36" s="7"/>
      <c r="GPM36" s="7"/>
      <c r="GPN36" s="7"/>
      <c r="GPO36" s="7"/>
      <c r="GPP36" s="7"/>
      <c r="GPQ36" s="7"/>
      <c r="GPR36" s="7"/>
      <c r="GPS36" s="7"/>
      <c r="GPT36" s="7"/>
      <c r="GPU36" s="7"/>
      <c r="GPV36" s="7"/>
      <c r="GPW36" s="7"/>
      <c r="GPX36" s="7"/>
      <c r="GPY36" s="7"/>
      <c r="GPZ36" s="7"/>
      <c r="GQA36" s="7"/>
      <c r="GQB36" s="7"/>
      <c r="GQC36" s="7"/>
      <c r="GQD36" s="7"/>
      <c r="GQE36" s="7"/>
      <c r="GQF36" s="7"/>
      <c r="GQG36" s="7"/>
      <c r="GQH36" s="7"/>
      <c r="GQI36" s="7"/>
      <c r="GQJ36" s="7"/>
      <c r="GQK36" s="7"/>
      <c r="GQL36" s="7"/>
      <c r="GQM36" s="7"/>
      <c r="GQN36" s="7"/>
      <c r="GQO36" s="7"/>
      <c r="GQP36" s="7"/>
      <c r="GQQ36" s="7"/>
      <c r="GQR36" s="7"/>
      <c r="GQS36" s="7"/>
      <c r="GQT36" s="7"/>
      <c r="GQU36" s="7"/>
      <c r="GQV36" s="7"/>
      <c r="GQW36" s="7"/>
      <c r="GQX36" s="7"/>
      <c r="GQY36" s="7"/>
      <c r="GQZ36" s="7"/>
      <c r="GRA36" s="7"/>
      <c r="GRB36" s="7"/>
      <c r="GRC36" s="7"/>
      <c r="GRD36" s="7"/>
      <c r="GRE36" s="7"/>
      <c r="GRF36" s="7"/>
      <c r="GRG36" s="7"/>
      <c r="GRH36" s="7"/>
      <c r="GRI36" s="7"/>
      <c r="GRJ36" s="7"/>
      <c r="GRK36" s="7"/>
      <c r="GRL36" s="7"/>
      <c r="GRM36" s="7"/>
      <c r="GRN36" s="7"/>
      <c r="GRO36" s="7"/>
      <c r="GRP36" s="7"/>
      <c r="GRQ36" s="7"/>
      <c r="GRR36" s="7"/>
      <c r="GRS36" s="7"/>
      <c r="GRT36" s="7"/>
      <c r="GRU36" s="7"/>
      <c r="GRV36" s="7"/>
      <c r="GRW36" s="7"/>
      <c r="GRX36" s="7"/>
      <c r="GRY36" s="7"/>
      <c r="GRZ36" s="7"/>
      <c r="GSA36" s="7"/>
      <c r="GSB36" s="7"/>
      <c r="GSC36" s="7"/>
      <c r="GSD36" s="7"/>
      <c r="GSE36" s="7"/>
      <c r="GSF36" s="7"/>
      <c r="GSG36" s="7"/>
      <c r="GSH36" s="7"/>
      <c r="GSI36" s="7"/>
      <c r="GSJ36" s="7"/>
      <c r="GSK36" s="7"/>
      <c r="GSL36" s="7"/>
      <c r="GSM36" s="7"/>
      <c r="GSN36" s="7"/>
      <c r="GSO36" s="7"/>
      <c r="GSP36" s="7"/>
      <c r="GSQ36" s="7"/>
      <c r="GSR36" s="7"/>
      <c r="GSS36" s="7"/>
      <c r="GST36" s="7"/>
      <c r="GSU36" s="7"/>
      <c r="GSV36" s="7"/>
      <c r="GSW36" s="7"/>
      <c r="GSX36" s="7"/>
      <c r="GSY36" s="7"/>
      <c r="GSZ36" s="7"/>
      <c r="GTA36" s="7"/>
      <c r="GTB36" s="7"/>
      <c r="GTC36" s="7"/>
      <c r="GTD36" s="7"/>
      <c r="GTE36" s="7"/>
      <c r="GTF36" s="7"/>
      <c r="GTG36" s="7"/>
      <c r="GTH36" s="7"/>
      <c r="GTI36" s="7"/>
      <c r="GTJ36" s="7"/>
      <c r="GTK36" s="7"/>
      <c r="GTL36" s="7"/>
      <c r="GTM36" s="7"/>
      <c r="GTN36" s="7"/>
      <c r="GTO36" s="7"/>
      <c r="GTP36" s="7"/>
      <c r="GTQ36" s="7"/>
      <c r="GTR36" s="7"/>
      <c r="GTS36" s="7"/>
      <c r="GTT36" s="7"/>
      <c r="GTU36" s="7"/>
      <c r="GTV36" s="7"/>
      <c r="GTW36" s="7"/>
      <c r="GTX36" s="7"/>
      <c r="GTY36" s="7"/>
      <c r="GTZ36" s="7"/>
      <c r="GUA36" s="7"/>
      <c r="GUB36" s="7"/>
      <c r="GUC36" s="7"/>
      <c r="GUD36" s="7"/>
      <c r="GUE36" s="7"/>
      <c r="GUF36" s="7"/>
      <c r="GUG36" s="7"/>
      <c r="GUH36" s="7"/>
      <c r="GUI36" s="7"/>
      <c r="GUJ36" s="7"/>
      <c r="GUK36" s="7"/>
      <c r="GUL36" s="7"/>
      <c r="GUM36" s="7"/>
      <c r="GUN36" s="7"/>
      <c r="GUO36" s="7"/>
      <c r="GUP36" s="7"/>
      <c r="GUQ36" s="7"/>
      <c r="GUR36" s="7"/>
      <c r="GUS36" s="7"/>
      <c r="GUT36" s="7"/>
      <c r="GUU36" s="7"/>
      <c r="GUV36" s="7"/>
      <c r="GUW36" s="7"/>
      <c r="GUX36" s="7"/>
      <c r="GUY36" s="7"/>
      <c r="GUZ36" s="7"/>
      <c r="GVA36" s="7"/>
      <c r="GVB36" s="7"/>
      <c r="GVC36" s="7"/>
      <c r="GVD36" s="7"/>
      <c r="GVE36" s="7"/>
      <c r="GVF36" s="7"/>
      <c r="GVG36" s="7"/>
      <c r="GVH36" s="7"/>
      <c r="GVI36" s="7"/>
      <c r="GVJ36" s="7"/>
      <c r="GVK36" s="7"/>
      <c r="GVL36" s="7"/>
      <c r="GVM36" s="7"/>
      <c r="GVN36" s="7"/>
      <c r="GVO36" s="7"/>
      <c r="GVP36" s="7"/>
      <c r="GVQ36" s="7"/>
      <c r="GVR36" s="7"/>
      <c r="GVS36" s="7"/>
      <c r="GVT36" s="7"/>
      <c r="GVU36" s="7"/>
      <c r="GVV36" s="7"/>
      <c r="GVW36" s="7"/>
      <c r="GVX36" s="7"/>
      <c r="GVY36" s="7"/>
      <c r="GVZ36" s="7"/>
      <c r="GWA36" s="7"/>
      <c r="GWB36" s="7"/>
      <c r="GWC36" s="7"/>
      <c r="GWD36" s="7"/>
      <c r="GWE36" s="7"/>
      <c r="GWF36" s="7"/>
      <c r="GWG36" s="7"/>
      <c r="GWH36" s="7"/>
      <c r="GWI36" s="7"/>
      <c r="GWJ36" s="7"/>
      <c r="GWK36" s="7"/>
      <c r="GWL36" s="7"/>
      <c r="GWM36" s="7"/>
      <c r="GWN36" s="7"/>
      <c r="GWO36" s="7"/>
      <c r="GWP36" s="7"/>
      <c r="GWQ36" s="7"/>
      <c r="GWR36" s="7"/>
      <c r="GWS36" s="7"/>
      <c r="GWT36" s="7"/>
      <c r="GWU36" s="7"/>
      <c r="GWV36" s="7"/>
      <c r="GWW36" s="7"/>
      <c r="GWX36" s="7"/>
      <c r="GWY36" s="7"/>
      <c r="GWZ36" s="7"/>
      <c r="GXA36" s="7"/>
      <c r="GXB36" s="7"/>
      <c r="GXC36" s="7"/>
      <c r="GXD36" s="7"/>
      <c r="GXE36" s="7"/>
      <c r="GXF36" s="7"/>
      <c r="GXG36" s="7"/>
      <c r="GXH36" s="7"/>
      <c r="GXI36" s="7"/>
      <c r="GXJ36" s="7"/>
      <c r="GXK36" s="7"/>
      <c r="GXL36" s="7"/>
      <c r="GXM36" s="7"/>
      <c r="GXN36" s="7"/>
      <c r="GXO36" s="7"/>
      <c r="GXP36" s="7"/>
      <c r="GXQ36" s="7"/>
      <c r="GXR36" s="7"/>
      <c r="GXS36" s="7"/>
      <c r="GXT36" s="7"/>
      <c r="GXU36" s="7"/>
      <c r="GXV36" s="7"/>
      <c r="GXW36" s="7"/>
      <c r="GXX36" s="7"/>
      <c r="GXY36" s="7"/>
      <c r="GXZ36" s="7"/>
      <c r="GYA36" s="7"/>
      <c r="GYB36" s="7"/>
      <c r="GYC36" s="7"/>
      <c r="GYD36" s="7"/>
      <c r="GYE36" s="7"/>
      <c r="GYF36" s="7"/>
      <c r="GYG36" s="7"/>
      <c r="GYH36" s="7"/>
      <c r="GYI36" s="7"/>
      <c r="GYJ36" s="7"/>
      <c r="GYK36" s="7"/>
      <c r="GYL36" s="7"/>
      <c r="GYM36" s="7"/>
      <c r="GYN36" s="7"/>
      <c r="GYO36" s="7"/>
      <c r="GYP36" s="7"/>
      <c r="GYQ36" s="7"/>
      <c r="GYR36" s="7"/>
      <c r="GYS36" s="7"/>
      <c r="GYT36" s="7"/>
      <c r="GYU36" s="7"/>
      <c r="GYV36" s="7"/>
      <c r="GYW36" s="7"/>
      <c r="GYX36" s="7"/>
      <c r="GYY36" s="7"/>
      <c r="GYZ36" s="7"/>
      <c r="GZA36" s="7"/>
      <c r="GZB36" s="7"/>
      <c r="GZC36" s="7"/>
      <c r="GZD36" s="7"/>
      <c r="GZE36" s="7"/>
      <c r="GZF36" s="7"/>
      <c r="GZG36" s="7"/>
      <c r="GZH36" s="7"/>
      <c r="GZI36" s="7"/>
      <c r="GZJ36" s="7"/>
      <c r="GZK36" s="7"/>
      <c r="GZL36" s="7"/>
      <c r="GZM36" s="7"/>
      <c r="GZN36" s="7"/>
      <c r="GZO36" s="7"/>
      <c r="GZP36" s="7"/>
      <c r="GZQ36" s="7"/>
      <c r="GZR36" s="7"/>
      <c r="GZS36" s="7"/>
      <c r="GZT36" s="7"/>
      <c r="GZU36" s="7"/>
      <c r="GZV36" s="7"/>
      <c r="GZW36" s="7"/>
      <c r="GZX36" s="7"/>
      <c r="GZY36" s="7"/>
      <c r="GZZ36" s="7"/>
      <c r="HAA36" s="7"/>
      <c r="HAB36" s="7"/>
      <c r="HAC36" s="7"/>
      <c r="HAD36" s="7"/>
      <c r="HAE36" s="7"/>
      <c r="HAF36" s="7"/>
      <c r="HAG36" s="7"/>
      <c r="HAH36" s="7"/>
      <c r="HAI36" s="7"/>
      <c r="HAJ36" s="7"/>
      <c r="HAK36" s="7"/>
      <c r="HAL36" s="7"/>
      <c r="HAM36" s="7"/>
      <c r="HAN36" s="7"/>
      <c r="HAO36" s="7"/>
      <c r="HAP36" s="7"/>
      <c r="HAQ36" s="7"/>
      <c r="HAR36" s="7"/>
      <c r="HAS36" s="7"/>
      <c r="HAT36" s="7"/>
      <c r="HAU36" s="7"/>
      <c r="HAV36" s="7"/>
      <c r="HAW36" s="7"/>
      <c r="HAX36" s="7"/>
      <c r="HAY36" s="7"/>
      <c r="HAZ36" s="7"/>
      <c r="HBA36" s="7"/>
      <c r="HBB36" s="7"/>
      <c r="HBC36" s="7"/>
      <c r="HBD36" s="7"/>
      <c r="HBE36" s="7"/>
      <c r="HBF36" s="7"/>
      <c r="HBG36" s="7"/>
      <c r="HBH36" s="7"/>
      <c r="HBI36" s="7"/>
      <c r="HBJ36" s="7"/>
      <c r="HBK36" s="7"/>
      <c r="HBL36" s="7"/>
      <c r="HBM36" s="7"/>
      <c r="HBN36" s="7"/>
      <c r="HBO36" s="7"/>
      <c r="HBP36" s="7"/>
      <c r="HBQ36" s="7"/>
      <c r="HBR36" s="7"/>
      <c r="HBS36" s="7"/>
      <c r="HBT36" s="7"/>
      <c r="HBU36" s="7"/>
      <c r="HBV36" s="7"/>
      <c r="HBW36" s="7"/>
      <c r="HBX36" s="7"/>
      <c r="HBY36" s="7"/>
      <c r="HBZ36" s="7"/>
      <c r="HCA36" s="7"/>
      <c r="HCB36" s="7"/>
      <c r="HCC36" s="7"/>
      <c r="HCD36" s="7"/>
      <c r="HCE36" s="7"/>
      <c r="HCF36" s="7"/>
      <c r="HCG36" s="7"/>
      <c r="HCH36" s="7"/>
      <c r="HCI36" s="7"/>
      <c r="HCJ36" s="7"/>
      <c r="HCK36" s="7"/>
      <c r="HCL36" s="7"/>
      <c r="HCM36" s="7"/>
      <c r="HCN36" s="7"/>
      <c r="HCO36" s="7"/>
      <c r="HCP36" s="7"/>
      <c r="HCQ36" s="7"/>
      <c r="HCR36" s="7"/>
      <c r="HCS36" s="7"/>
      <c r="HCT36" s="7"/>
      <c r="HCU36" s="7"/>
      <c r="HCV36" s="7"/>
      <c r="HCW36" s="7"/>
      <c r="HCX36" s="7"/>
      <c r="HCY36" s="7"/>
      <c r="HCZ36" s="7"/>
      <c r="HDA36" s="7"/>
      <c r="HDB36" s="7"/>
      <c r="HDC36" s="7"/>
      <c r="HDD36" s="7"/>
      <c r="HDE36" s="7"/>
      <c r="HDF36" s="7"/>
      <c r="HDG36" s="7"/>
      <c r="HDH36" s="7"/>
      <c r="HDI36" s="7"/>
      <c r="HDJ36" s="7"/>
      <c r="HDK36" s="7"/>
      <c r="HDL36" s="7"/>
      <c r="HDM36" s="7"/>
      <c r="HDN36" s="7"/>
      <c r="HDO36" s="7"/>
      <c r="HDP36" s="7"/>
      <c r="HDQ36" s="7"/>
      <c r="HDR36" s="7"/>
      <c r="HDS36" s="7"/>
      <c r="HDT36" s="7"/>
      <c r="HDU36" s="7"/>
      <c r="HDV36" s="7"/>
      <c r="HDW36" s="7"/>
      <c r="HDX36" s="7"/>
      <c r="HDY36" s="7"/>
      <c r="HDZ36" s="7"/>
      <c r="HEA36" s="7"/>
      <c r="HEB36" s="7"/>
      <c r="HEC36" s="7"/>
      <c r="HED36" s="7"/>
      <c r="HEE36" s="7"/>
      <c r="HEF36" s="7"/>
      <c r="HEG36" s="7"/>
      <c r="HEH36" s="7"/>
      <c r="HEI36" s="7"/>
      <c r="HEJ36" s="7"/>
      <c r="HEK36" s="7"/>
      <c r="HEL36" s="7"/>
      <c r="HEM36" s="7"/>
      <c r="HEN36" s="7"/>
      <c r="HEO36" s="7"/>
      <c r="HEP36" s="7"/>
      <c r="HEQ36" s="7"/>
      <c r="HER36" s="7"/>
      <c r="HES36" s="7"/>
      <c r="HET36" s="7"/>
      <c r="HEU36" s="7"/>
      <c r="HEV36" s="7"/>
      <c r="HEW36" s="7"/>
      <c r="HEX36" s="7"/>
      <c r="HEY36" s="7"/>
      <c r="HEZ36" s="7"/>
      <c r="HFA36" s="7"/>
      <c r="HFB36" s="7"/>
      <c r="HFC36" s="7"/>
      <c r="HFD36" s="7"/>
      <c r="HFE36" s="7"/>
      <c r="HFF36" s="7"/>
      <c r="HFG36" s="7"/>
      <c r="HFH36" s="7"/>
      <c r="HFI36" s="7"/>
      <c r="HFJ36" s="7"/>
      <c r="HFK36" s="7"/>
      <c r="HFL36" s="7"/>
      <c r="HFM36" s="7"/>
      <c r="HFN36" s="7"/>
      <c r="HFO36" s="7"/>
      <c r="HFP36" s="7"/>
      <c r="HFQ36" s="7"/>
      <c r="HFR36" s="7"/>
      <c r="HFS36" s="7"/>
      <c r="HFT36" s="7"/>
      <c r="HFU36" s="7"/>
      <c r="HFV36" s="7"/>
      <c r="HFW36" s="7"/>
      <c r="HFX36" s="7"/>
      <c r="HFY36" s="7"/>
      <c r="HFZ36" s="7"/>
      <c r="HGA36" s="7"/>
      <c r="HGB36" s="7"/>
      <c r="HGC36" s="7"/>
      <c r="HGD36" s="7"/>
      <c r="HGE36" s="7"/>
      <c r="HGF36" s="7"/>
      <c r="HGG36" s="7"/>
      <c r="HGH36" s="7"/>
      <c r="HGI36" s="7"/>
      <c r="HGJ36" s="7"/>
      <c r="HGK36" s="7"/>
      <c r="HGL36" s="7"/>
      <c r="HGM36" s="7"/>
      <c r="HGN36" s="7"/>
      <c r="HGO36" s="7"/>
      <c r="HGP36" s="7"/>
      <c r="HGQ36" s="7"/>
      <c r="HGR36" s="7"/>
      <c r="HGS36" s="7"/>
      <c r="HGT36" s="7"/>
      <c r="HGU36" s="7"/>
      <c r="HGV36" s="7"/>
      <c r="HGW36" s="7"/>
      <c r="HGX36" s="7"/>
      <c r="HGY36" s="7"/>
      <c r="HGZ36" s="7"/>
      <c r="HHA36" s="7"/>
      <c r="HHB36" s="7"/>
      <c r="HHC36" s="7"/>
      <c r="HHD36" s="7"/>
      <c r="HHE36" s="7"/>
      <c r="HHF36" s="7"/>
      <c r="HHG36" s="7"/>
      <c r="HHH36" s="7"/>
      <c r="HHI36" s="7"/>
      <c r="HHJ36" s="7"/>
      <c r="HHK36" s="7"/>
      <c r="HHL36" s="7"/>
      <c r="HHM36" s="7"/>
      <c r="HHN36" s="7"/>
      <c r="HHO36" s="7"/>
      <c r="HHP36" s="7"/>
      <c r="HHQ36" s="7"/>
      <c r="HHR36" s="7"/>
      <c r="HHS36" s="7"/>
      <c r="HHT36" s="7"/>
      <c r="HHU36" s="7"/>
      <c r="HHV36" s="7"/>
      <c r="HHW36" s="7"/>
      <c r="HHX36" s="7"/>
      <c r="HHY36" s="7"/>
      <c r="HHZ36" s="7"/>
      <c r="HIA36" s="7"/>
      <c r="HIB36" s="7"/>
      <c r="HIC36" s="7"/>
      <c r="HID36" s="7"/>
      <c r="HIE36" s="7"/>
      <c r="HIF36" s="7"/>
      <c r="HIG36" s="7"/>
      <c r="HIH36" s="7"/>
      <c r="HII36" s="7"/>
      <c r="HIJ36" s="7"/>
      <c r="HIK36" s="7"/>
      <c r="HIL36" s="7"/>
      <c r="HIM36" s="7"/>
      <c r="HIN36" s="7"/>
      <c r="HIO36" s="7"/>
      <c r="HIP36" s="7"/>
      <c r="HIQ36" s="7"/>
      <c r="HIR36" s="7"/>
      <c r="HIS36" s="7"/>
      <c r="HIT36" s="7"/>
      <c r="HIU36" s="7"/>
      <c r="HIV36" s="7"/>
      <c r="HIW36" s="7"/>
      <c r="HIX36" s="7"/>
      <c r="HIY36" s="7"/>
      <c r="HIZ36" s="7"/>
      <c r="HJA36" s="7"/>
      <c r="HJB36" s="7"/>
      <c r="HJC36" s="7"/>
      <c r="HJD36" s="7"/>
      <c r="HJE36" s="7"/>
      <c r="HJF36" s="7"/>
      <c r="HJG36" s="7"/>
      <c r="HJH36" s="7"/>
      <c r="HJI36" s="7"/>
      <c r="HJJ36" s="7"/>
      <c r="HJK36" s="7"/>
      <c r="HJL36" s="7"/>
      <c r="HJM36" s="7"/>
      <c r="HJN36" s="7"/>
      <c r="HJO36" s="7"/>
      <c r="HJP36" s="7"/>
      <c r="HJQ36" s="7"/>
      <c r="HJR36" s="7"/>
      <c r="HJS36" s="7"/>
      <c r="HJT36" s="7"/>
      <c r="HJU36" s="7"/>
      <c r="HJV36" s="7"/>
      <c r="HJW36" s="7"/>
      <c r="HJX36" s="7"/>
      <c r="HJY36" s="7"/>
      <c r="HJZ36" s="7"/>
      <c r="HKA36" s="7"/>
      <c r="HKB36" s="7"/>
      <c r="HKC36" s="7"/>
      <c r="HKD36" s="7"/>
      <c r="HKE36" s="7"/>
      <c r="HKF36" s="7"/>
      <c r="HKG36" s="7"/>
      <c r="HKH36" s="7"/>
      <c r="HKI36" s="7"/>
      <c r="HKJ36" s="7"/>
      <c r="HKK36" s="7"/>
      <c r="HKL36" s="7"/>
      <c r="HKM36" s="7"/>
      <c r="HKN36" s="7"/>
      <c r="HKO36" s="7"/>
      <c r="HKP36" s="7"/>
      <c r="HKQ36" s="7"/>
      <c r="HKR36" s="7"/>
      <c r="HKS36" s="7"/>
      <c r="HKT36" s="7"/>
      <c r="HKU36" s="7"/>
      <c r="HKV36" s="7"/>
      <c r="HKW36" s="7"/>
      <c r="HKX36" s="7"/>
      <c r="HKY36" s="7"/>
      <c r="HKZ36" s="7"/>
      <c r="HLA36" s="7"/>
      <c r="HLB36" s="7"/>
      <c r="HLC36" s="7"/>
      <c r="HLD36" s="7"/>
      <c r="HLE36" s="7"/>
      <c r="HLF36" s="7"/>
      <c r="HLG36" s="7"/>
      <c r="HLH36" s="7"/>
      <c r="HLI36" s="7"/>
      <c r="HLJ36" s="7"/>
      <c r="HLK36" s="7"/>
      <c r="HLL36" s="7"/>
      <c r="HLM36" s="7"/>
      <c r="HLN36" s="7"/>
      <c r="HLO36" s="7"/>
      <c r="HLP36" s="7"/>
      <c r="HLQ36" s="7"/>
      <c r="HLR36" s="7"/>
      <c r="HLS36" s="7"/>
      <c r="HLT36" s="7"/>
      <c r="HLU36" s="7"/>
      <c r="HLV36" s="7"/>
      <c r="HLW36" s="7"/>
      <c r="HLX36" s="7"/>
      <c r="HLY36" s="7"/>
      <c r="HLZ36" s="7"/>
      <c r="HMA36" s="7"/>
      <c r="HMB36" s="7"/>
      <c r="HMC36" s="7"/>
      <c r="HMD36" s="7"/>
      <c r="HME36" s="7"/>
      <c r="HMF36" s="7"/>
      <c r="HMG36" s="7"/>
      <c r="HMH36" s="7"/>
      <c r="HMI36" s="7"/>
      <c r="HMJ36" s="7"/>
      <c r="HMK36" s="7"/>
      <c r="HML36" s="7"/>
      <c r="HMM36" s="7"/>
      <c r="HMN36" s="7"/>
      <c r="HMO36" s="7"/>
      <c r="HMP36" s="7"/>
      <c r="HMQ36" s="7"/>
      <c r="HMR36" s="7"/>
      <c r="HMS36" s="7"/>
      <c r="HMT36" s="7"/>
      <c r="HMU36" s="7"/>
      <c r="HMV36" s="7"/>
      <c r="HMW36" s="7"/>
      <c r="HMX36" s="7"/>
      <c r="HMY36" s="7"/>
      <c r="HMZ36" s="7"/>
      <c r="HNA36" s="7"/>
      <c r="HNB36" s="7"/>
      <c r="HNC36" s="7"/>
      <c r="HND36" s="7"/>
      <c r="HNE36" s="7"/>
      <c r="HNF36" s="7"/>
      <c r="HNG36" s="7"/>
      <c r="HNH36" s="7"/>
      <c r="HNI36" s="7"/>
      <c r="HNJ36" s="7"/>
      <c r="HNK36" s="7"/>
      <c r="HNL36" s="7"/>
      <c r="HNM36" s="7"/>
      <c r="HNN36" s="7"/>
      <c r="HNO36" s="7"/>
      <c r="HNP36" s="7"/>
      <c r="HNQ36" s="7"/>
      <c r="HNR36" s="7"/>
      <c r="HNS36" s="7"/>
      <c r="HNT36" s="7"/>
      <c r="HNU36" s="7"/>
      <c r="HNV36" s="7"/>
      <c r="HNW36" s="7"/>
      <c r="HNX36" s="7"/>
      <c r="HNY36" s="7"/>
      <c r="HNZ36" s="7"/>
      <c r="HOA36" s="7"/>
      <c r="HOB36" s="7"/>
      <c r="HOC36" s="7"/>
      <c r="HOD36" s="7"/>
      <c r="HOE36" s="7"/>
      <c r="HOF36" s="7"/>
      <c r="HOG36" s="7"/>
      <c r="HOH36" s="7"/>
      <c r="HOI36" s="7"/>
      <c r="HOJ36" s="7"/>
      <c r="HOK36" s="7"/>
      <c r="HOL36" s="7"/>
      <c r="HOM36" s="7"/>
      <c r="HON36" s="7"/>
      <c r="HOO36" s="7"/>
      <c r="HOP36" s="7"/>
      <c r="HOQ36" s="7"/>
      <c r="HOR36" s="7"/>
      <c r="HOS36" s="7"/>
      <c r="HOT36" s="7"/>
      <c r="HOU36" s="7"/>
      <c r="HOV36" s="7"/>
      <c r="HOW36" s="7"/>
      <c r="HOX36" s="7"/>
      <c r="HOY36" s="7"/>
      <c r="HOZ36" s="7"/>
      <c r="HPA36" s="7"/>
      <c r="HPB36" s="7"/>
      <c r="HPC36" s="7"/>
      <c r="HPD36" s="7"/>
      <c r="HPE36" s="7"/>
      <c r="HPF36" s="7"/>
      <c r="HPG36" s="7"/>
      <c r="HPH36" s="7"/>
      <c r="HPI36" s="7"/>
      <c r="HPJ36" s="7"/>
      <c r="HPK36" s="7"/>
      <c r="HPL36" s="7"/>
      <c r="HPM36" s="7"/>
      <c r="HPN36" s="7"/>
      <c r="HPO36" s="7"/>
      <c r="HPP36" s="7"/>
      <c r="HPQ36" s="7"/>
      <c r="HPR36" s="7"/>
      <c r="HPS36" s="7"/>
      <c r="HPT36" s="7"/>
      <c r="HPU36" s="7"/>
      <c r="HPV36" s="7"/>
      <c r="HPW36" s="7"/>
      <c r="HPX36" s="7"/>
      <c r="HPY36" s="7"/>
      <c r="HPZ36" s="7"/>
      <c r="HQA36" s="7"/>
      <c r="HQB36" s="7"/>
      <c r="HQC36" s="7"/>
      <c r="HQD36" s="7"/>
      <c r="HQE36" s="7"/>
      <c r="HQF36" s="7"/>
      <c r="HQG36" s="7"/>
      <c r="HQH36" s="7"/>
      <c r="HQI36" s="7"/>
      <c r="HQJ36" s="7"/>
      <c r="HQK36" s="7"/>
      <c r="HQL36" s="7"/>
      <c r="HQM36" s="7"/>
      <c r="HQN36" s="7"/>
      <c r="HQO36" s="7"/>
      <c r="HQP36" s="7"/>
      <c r="HQQ36" s="7"/>
      <c r="HQR36" s="7"/>
      <c r="HQS36" s="7"/>
      <c r="HQT36" s="7"/>
      <c r="HQU36" s="7"/>
      <c r="HQV36" s="7"/>
      <c r="HQW36" s="7"/>
      <c r="HQX36" s="7"/>
      <c r="HQY36" s="7"/>
      <c r="HQZ36" s="7"/>
      <c r="HRA36" s="7"/>
      <c r="HRB36" s="7"/>
      <c r="HRC36" s="7"/>
      <c r="HRD36" s="7"/>
      <c r="HRE36" s="7"/>
      <c r="HRF36" s="7"/>
      <c r="HRG36" s="7"/>
      <c r="HRH36" s="7"/>
      <c r="HRI36" s="7"/>
      <c r="HRJ36" s="7"/>
      <c r="HRK36" s="7"/>
      <c r="HRL36" s="7"/>
      <c r="HRM36" s="7"/>
      <c r="HRN36" s="7"/>
      <c r="HRO36" s="7"/>
      <c r="HRP36" s="7"/>
      <c r="HRQ36" s="7"/>
      <c r="HRR36" s="7"/>
      <c r="HRS36" s="7"/>
      <c r="HRT36" s="7"/>
      <c r="HRU36" s="7"/>
      <c r="HRV36" s="7"/>
      <c r="HRW36" s="7"/>
      <c r="HRX36" s="7"/>
      <c r="HRY36" s="7"/>
      <c r="HRZ36" s="7"/>
      <c r="HSA36" s="7"/>
      <c r="HSB36" s="7"/>
      <c r="HSC36" s="7"/>
      <c r="HSD36" s="7"/>
      <c r="HSE36" s="7"/>
      <c r="HSF36" s="7"/>
      <c r="HSG36" s="7"/>
      <c r="HSH36" s="7"/>
      <c r="HSI36" s="7"/>
      <c r="HSJ36" s="7"/>
      <c r="HSK36" s="7"/>
      <c r="HSL36" s="7"/>
      <c r="HSM36" s="7"/>
      <c r="HSN36" s="7"/>
      <c r="HSO36" s="7"/>
      <c r="HSP36" s="7"/>
      <c r="HSQ36" s="7"/>
      <c r="HSR36" s="7"/>
      <c r="HSS36" s="7"/>
      <c r="HST36" s="7"/>
      <c r="HSU36" s="7"/>
      <c r="HSV36" s="7"/>
      <c r="HSW36" s="7"/>
      <c r="HSX36" s="7"/>
      <c r="HSY36" s="7"/>
      <c r="HSZ36" s="7"/>
      <c r="HTA36" s="7"/>
      <c r="HTB36" s="7"/>
      <c r="HTC36" s="7"/>
      <c r="HTD36" s="7"/>
      <c r="HTE36" s="7"/>
      <c r="HTF36" s="7"/>
      <c r="HTG36" s="7"/>
      <c r="HTH36" s="7"/>
      <c r="HTI36" s="7"/>
      <c r="HTJ36" s="7"/>
      <c r="HTK36" s="7"/>
      <c r="HTL36" s="7"/>
      <c r="HTM36" s="7"/>
      <c r="HTN36" s="7"/>
      <c r="HTO36" s="7"/>
      <c r="HTP36" s="7"/>
      <c r="HTQ36" s="7"/>
      <c r="HTR36" s="7"/>
      <c r="HTS36" s="7"/>
      <c r="HTT36" s="7"/>
      <c r="HTU36" s="7"/>
      <c r="HTV36" s="7"/>
      <c r="HTW36" s="7"/>
      <c r="HTX36" s="7"/>
      <c r="HTY36" s="7"/>
      <c r="HTZ36" s="7"/>
      <c r="HUA36" s="7"/>
      <c r="HUB36" s="7"/>
      <c r="HUC36" s="7"/>
      <c r="HUD36" s="7"/>
      <c r="HUE36" s="7"/>
      <c r="HUF36" s="7"/>
      <c r="HUG36" s="7"/>
      <c r="HUH36" s="7"/>
      <c r="HUI36" s="7"/>
      <c r="HUJ36" s="7"/>
      <c r="HUK36" s="7"/>
      <c r="HUL36" s="7"/>
      <c r="HUM36" s="7"/>
      <c r="HUN36" s="7"/>
      <c r="HUO36" s="7"/>
      <c r="HUP36" s="7"/>
      <c r="HUQ36" s="7"/>
      <c r="HUR36" s="7"/>
      <c r="HUS36" s="7"/>
      <c r="HUT36" s="7"/>
      <c r="HUU36" s="7"/>
      <c r="HUV36" s="7"/>
      <c r="HUW36" s="7"/>
      <c r="HUX36" s="7"/>
      <c r="HUY36" s="7"/>
      <c r="HUZ36" s="7"/>
      <c r="HVA36" s="7"/>
      <c r="HVB36" s="7"/>
      <c r="HVC36" s="7"/>
      <c r="HVD36" s="7"/>
      <c r="HVE36" s="7"/>
      <c r="HVF36" s="7"/>
      <c r="HVG36" s="7"/>
      <c r="HVH36" s="7"/>
      <c r="HVI36" s="7"/>
      <c r="HVJ36" s="7"/>
      <c r="HVK36" s="7"/>
      <c r="HVL36" s="7"/>
      <c r="HVM36" s="7"/>
      <c r="HVN36" s="7"/>
      <c r="HVO36" s="7"/>
      <c r="HVP36" s="7"/>
      <c r="HVQ36" s="7"/>
      <c r="HVR36" s="7"/>
      <c r="HVS36" s="7"/>
      <c r="HVT36" s="7"/>
      <c r="HVU36" s="7"/>
      <c r="HVV36" s="7"/>
      <c r="HVW36" s="7"/>
      <c r="HVX36" s="7"/>
      <c r="HVY36" s="7"/>
      <c r="HVZ36" s="7"/>
      <c r="HWA36" s="7"/>
      <c r="HWB36" s="7"/>
      <c r="HWC36" s="7"/>
      <c r="HWD36" s="7"/>
      <c r="HWE36" s="7"/>
      <c r="HWF36" s="7"/>
      <c r="HWG36" s="7"/>
      <c r="HWH36" s="7"/>
      <c r="HWI36" s="7"/>
      <c r="HWJ36" s="7"/>
      <c r="HWK36" s="7"/>
      <c r="HWL36" s="7"/>
      <c r="HWM36" s="7"/>
      <c r="HWN36" s="7"/>
      <c r="HWO36" s="7"/>
      <c r="HWP36" s="7"/>
      <c r="HWQ36" s="7"/>
      <c r="HWR36" s="7"/>
      <c r="HWS36" s="7"/>
      <c r="HWT36" s="7"/>
      <c r="HWU36" s="7"/>
      <c r="HWV36" s="7"/>
      <c r="HWW36" s="7"/>
      <c r="HWX36" s="7"/>
      <c r="HWY36" s="7"/>
      <c r="HWZ36" s="7"/>
      <c r="HXA36" s="7"/>
      <c r="HXB36" s="7"/>
      <c r="HXC36" s="7"/>
      <c r="HXD36" s="7"/>
      <c r="HXE36" s="7"/>
      <c r="HXF36" s="7"/>
      <c r="HXG36" s="7"/>
      <c r="HXH36" s="7"/>
      <c r="HXI36" s="7"/>
      <c r="HXJ36" s="7"/>
      <c r="HXK36" s="7"/>
      <c r="HXL36" s="7"/>
      <c r="HXM36" s="7"/>
      <c r="HXN36" s="7"/>
      <c r="HXO36" s="7"/>
      <c r="HXP36" s="7"/>
      <c r="HXQ36" s="7"/>
      <c r="HXR36" s="7"/>
      <c r="HXS36" s="7"/>
      <c r="HXT36" s="7"/>
      <c r="HXU36" s="7"/>
      <c r="HXV36" s="7"/>
      <c r="HXW36" s="7"/>
      <c r="HXX36" s="7"/>
      <c r="HXY36" s="7"/>
      <c r="HXZ36" s="7"/>
      <c r="HYA36" s="7"/>
      <c r="HYB36" s="7"/>
      <c r="HYC36" s="7"/>
      <c r="HYD36" s="7"/>
      <c r="HYE36" s="7"/>
      <c r="HYF36" s="7"/>
      <c r="HYG36" s="7"/>
      <c r="HYH36" s="7"/>
      <c r="HYI36" s="7"/>
      <c r="HYJ36" s="7"/>
      <c r="HYK36" s="7"/>
      <c r="HYL36" s="7"/>
      <c r="HYM36" s="7"/>
      <c r="HYN36" s="7"/>
      <c r="HYO36" s="7"/>
      <c r="HYP36" s="7"/>
      <c r="HYQ36" s="7"/>
      <c r="HYR36" s="7"/>
      <c r="HYS36" s="7"/>
      <c r="HYT36" s="7"/>
      <c r="HYU36" s="7"/>
      <c r="HYV36" s="7"/>
      <c r="HYW36" s="7"/>
      <c r="HYX36" s="7"/>
      <c r="HYY36" s="7"/>
      <c r="HYZ36" s="7"/>
      <c r="HZA36" s="7"/>
      <c r="HZB36" s="7"/>
      <c r="HZC36" s="7"/>
      <c r="HZD36" s="7"/>
      <c r="HZE36" s="7"/>
      <c r="HZF36" s="7"/>
      <c r="HZG36" s="7"/>
      <c r="HZH36" s="7"/>
      <c r="HZI36" s="7"/>
      <c r="HZJ36" s="7"/>
      <c r="HZK36" s="7"/>
      <c r="HZL36" s="7"/>
      <c r="HZM36" s="7"/>
      <c r="HZN36" s="7"/>
      <c r="HZO36" s="7"/>
      <c r="HZP36" s="7"/>
      <c r="HZQ36" s="7"/>
      <c r="HZR36" s="7"/>
      <c r="HZS36" s="7"/>
      <c r="HZT36" s="7"/>
      <c r="HZU36" s="7"/>
      <c r="HZV36" s="7"/>
      <c r="HZW36" s="7"/>
      <c r="HZX36" s="7"/>
      <c r="HZY36" s="7"/>
      <c r="HZZ36" s="7"/>
      <c r="IAA36" s="7"/>
      <c r="IAB36" s="7"/>
      <c r="IAC36" s="7"/>
      <c r="IAD36" s="7"/>
      <c r="IAE36" s="7"/>
      <c r="IAF36" s="7"/>
      <c r="IAG36" s="7"/>
      <c r="IAH36" s="7"/>
      <c r="IAI36" s="7"/>
      <c r="IAJ36" s="7"/>
      <c r="IAK36" s="7"/>
      <c r="IAL36" s="7"/>
      <c r="IAM36" s="7"/>
      <c r="IAN36" s="7"/>
      <c r="IAO36" s="7"/>
      <c r="IAP36" s="7"/>
      <c r="IAQ36" s="7"/>
      <c r="IAR36" s="7"/>
      <c r="IAS36" s="7"/>
      <c r="IAT36" s="7"/>
      <c r="IAU36" s="7"/>
      <c r="IAV36" s="7"/>
      <c r="IAW36" s="7"/>
      <c r="IAX36" s="7"/>
      <c r="IAY36" s="7"/>
      <c r="IAZ36" s="7"/>
      <c r="IBA36" s="7"/>
      <c r="IBB36" s="7"/>
      <c r="IBC36" s="7"/>
      <c r="IBD36" s="7"/>
      <c r="IBE36" s="7"/>
      <c r="IBF36" s="7"/>
      <c r="IBG36" s="7"/>
      <c r="IBH36" s="7"/>
      <c r="IBI36" s="7"/>
      <c r="IBJ36" s="7"/>
      <c r="IBK36" s="7"/>
      <c r="IBL36" s="7"/>
      <c r="IBM36" s="7"/>
      <c r="IBN36" s="7"/>
      <c r="IBO36" s="7"/>
      <c r="IBP36" s="7"/>
      <c r="IBQ36" s="7"/>
      <c r="IBR36" s="7"/>
      <c r="IBS36" s="7"/>
      <c r="IBT36" s="7"/>
      <c r="IBU36" s="7"/>
      <c r="IBV36" s="7"/>
      <c r="IBW36" s="7"/>
      <c r="IBX36" s="7"/>
      <c r="IBY36" s="7"/>
      <c r="IBZ36" s="7"/>
      <c r="ICA36" s="7"/>
      <c r="ICB36" s="7"/>
      <c r="ICC36" s="7"/>
      <c r="ICD36" s="7"/>
      <c r="ICE36" s="7"/>
      <c r="ICF36" s="7"/>
      <c r="ICG36" s="7"/>
      <c r="ICH36" s="7"/>
      <c r="ICI36" s="7"/>
      <c r="ICJ36" s="7"/>
      <c r="ICK36" s="7"/>
      <c r="ICL36" s="7"/>
      <c r="ICM36" s="7"/>
      <c r="ICN36" s="7"/>
      <c r="ICO36" s="7"/>
      <c r="ICP36" s="7"/>
      <c r="ICQ36" s="7"/>
      <c r="ICR36" s="7"/>
      <c r="ICS36" s="7"/>
      <c r="ICT36" s="7"/>
      <c r="ICU36" s="7"/>
      <c r="ICV36" s="7"/>
      <c r="ICW36" s="7"/>
      <c r="ICX36" s="7"/>
      <c r="ICY36" s="7"/>
      <c r="ICZ36" s="7"/>
      <c r="IDA36" s="7"/>
      <c r="IDB36" s="7"/>
      <c r="IDC36" s="7"/>
      <c r="IDD36" s="7"/>
      <c r="IDE36" s="7"/>
      <c r="IDF36" s="7"/>
      <c r="IDG36" s="7"/>
      <c r="IDH36" s="7"/>
      <c r="IDI36" s="7"/>
      <c r="IDJ36" s="7"/>
      <c r="IDK36" s="7"/>
      <c r="IDL36" s="7"/>
      <c r="IDM36" s="7"/>
      <c r="IDN36" s="7"/>
      <c r="IDO36" s="7"/>
      <c r="IDP36" s="7"/>
      <c r="IDQ36" s="7"/>
      <c r="IDR36" s="7"/>
      <c r="IDS36" s="7"/>
      <c r="IDT36" s="7"/>
      <c r="IDU36" s="7"/>
      <c r="IDV36" s="7"/>
      <c r="IDW36" s="7"/>
      <c r="IDX36" s="7"/>
      <c r="IDY36" s="7"/>
      <c r="IDZ36" s="7"/>
      <c r="IEA36" s="7"/>
      <c r="IEB36" s="7"/>
      <c r="IEC36" s="7"/>
      <c r="IED36" s="7"/>
      <c r="IEE36" s="7"/>
      <c r="IEF36" s="7"/>
      <c r="IEG36" s="7"/>
      <c r="IEH36" s="7"/>
      <c r="IEI36" s="7"/>
      <c r="IEJ36" s="7"/>
      <c r="IEK36" s="7"/>
      <c r="IEL36" s="7"/>
      <c r="IEM36" s="7"/>
      <c r="IEN36" s="7"/>
      <c r="IEO36" s="7"/>
      <c r="IEP36" s="7"/>
      <c r="IEQ36" s="7"/>
      <c r="IER36" s="7"/>
      <c r="IES36" s="7"/>
      <c r="IET36" s="7"/>
      <c r="IEU36" s="7"/>
      <c r="IEV36" s="7"/>
      <c r="IEW36" s="7"/>
      <c r="IEX36" s="7"/>
      <c r="IEY36" s="7"/>
      <c r="IEZ36" s="7"/>
      <c r="IFA36" s="7"/>
      <c r="IFB36" s="7"/>
      <c r="IFC36" s="7"/>
      <c r="IFD36" s="7"/>
      <c r="IFE36" s="7"/>
      <c r="IFF36" s="7"/>
      <c r="IFG36" s="7"/>
      <c r="IFH36" s="7"/>
      <c r="IFI36" s="7"/>
      <c r="IFJ36" s="7"/>
      <c r="IFK36" s="7"/>
      <c r="IFL36" s="7"/>
      <c r="IFM36" s="7"/>
      <c r="IFN36" s="7"/>
      <c r="IFO36" s="7"/>
      <c r="IFP36" s="7"/>
      <c r="IFQ36" s="7"/>
      <c r="IFR36" s="7"/>
      <c r="IFS36" s="7"/>
      <c r="IFT36" s="7"/>
      <c r="IFU36" s="7"/>
      <c r="IFV36" s="7"/>
      <c r="IFW36" s="7"/>
      <c r="IFX36" s="7"/>
      <c r="IFY36" s="7"/>
      <c r="IFZ36" s="7"/>
      <c r="IGA36" s="7"/>
      <c r="IGB36" s="7"/>
      <c r="IGC36" s="7"/>
      <c r="IGD36" s="7"/>
      <c r="IGE36" s="7"/>
      <c r="IGF36" s="7"/>
      <c r="IGG36" s="7"/>
      <c r="IGH36" s="7"/>
      <c r="IGI36" s="7"/>
      <c r="IGJ36" s="7"/>
      <c r="IGK36" s="7"/>
      <c r="IGL36" s="7"/>
      <c r="IGM36" s="7"/>
      <c r="IGN36" s="7"/>
      <c r="IGO36" s="7"/>
      <c r="IGP36" s="7"/>
      <c r="IGQ36" s="7"/>
      <c r="IGR36" s="7"/>
      <c r="IGS36" s="7"/>
      <c r="IGT36" s="7"/>
      <c r="IGU36" s="7"/>
      <c r="IGV36" s="7"/>
      <c r="IGW36" s="7"/>
      <c r="IGX36" s="7"/>
      <c r="IGY36" s="7"/>
      <c r="IGZ36" s="7"/>
      <c r="IHA36" s="7"/>
      <c r="IHB36" s="7"/>
      <c r="IHC36" s="7"/>
      <c r="IHD36" s="7"/>
      <c r="IHE36" s="7"/>
      <c r="IHF36" s="7"/>
      <c r="IHG36" s="7"/>
      <c r="IHH36" s="7"/>
      <c r="IHI36" s="7"/>
      <c r="IHJ36" s="7"/>
      <c r="IHK36" s="7"/>
      <c r="IHL36" s="7"/>
      <c r="IHM36" s="7"/>
      <c r="IHN36" s="7"/>
      <c r="IHO36" s="7"/>
      <c r="IHP36" s="7"/>
      <c r="IHQ36" s="7"/>
      <c r="IHR36" s="7"/>
      <c r="IHS36" s="7"/>
      <c r="IHT36" s="7"/>
      <c r="IHU36" s="7"/>
      <c r="IHV36" s="7"/>
      <c r="IHW36" s="7"/>
      <c r="IHX36" s="7"/>
      <c r="IHY36" s="7"/>
      <c r="IHZ36" s="7"/>
      <c r="IIA36" s="7"/>
      <c r="IIB36" s="7"/>
      <c r="IIC36" s="7"/>
      <c r="IID36" s="7"/>
      <c r="IIE36" s="7"/>
      <c r="IIF36" s="7"/>
      <c r="IIG36" s="7"/>
      <c r="IIH36" s="7"/>
      <c r="III36" s="7"/>
      <c r="IIJ36" s="7"/>
      <c r="IIK36" s="7"/>
      <c r="IIL36" s="7"/>
      <c r="IIM36" s="7"/>
      <c r="IIN36" s="7"/>
      <c r="IIO36" s="7"/>
      <c r="IIP36" s="7"/>
      <c r="IIQ36" s="7"/>
      <c r="IIR36" s="7"/>
      <c r="IIS36" s="7"/>
      <c r="IIT36" s="7"/>
      <c r="IIU36" s="7"/>
      <c r="IIV36" s="7"/>
      <c r="IIW36" s="7"/>
      <c r="IIX36" s="7"/>
      <c r="IIY36" s="7"/>
      <c r="IIZ36" s="7"/>
      <c r="IJA36" s="7"/>
      <c r="IJB36" s="7"/>
      <c r="IJC36" s="7"/>
      <c r="IJD36" s="7"/>
      <c r="IJE36" s="7"/>
      <c r="IJF36" s="7"/>
      <c r="IJG36" s="7"/>
      <c r="IJH36" s="7"/>
      <c r="IJI36" s="7"/>
      <c r="IJJ36" s="7"/>
      <c r="IJK36" s="7"/>
      <c r="IJL36" s="7"/>
      <c r="IJM36" s="7"/>
      <c r="IJN36" s="7"/>
      <c r="IJO36" s="7"/>
      <c r="IJP36" s="7"/>
      <c r="IJQ36" s="7"/>
      <c r="IJR36" s="7"/>
      <c r="IJS36" s="7"/>
      <c r="IJT36" s="7"/>
      <c r="IJU36" s="7"/>
      <c r="IJV36" s="7"/>
      <c r="IJW36" s="7"/>
      <c r="IJX36" s="7"/>
      <c r="IJY36" s="7"/>
      <c r="IJZ36" s="7"/>
      <c r="IKA36" s="7"/>
      <c r="IKB36" s="7"/>
      <c r="IKC36" s="7"/>
      <c r="IKD36" s="7"/>
      <c r="IKE36" s="7"/>
      <c r="IKF36" s="7"/>
      <c r="IKG36" s="7"/>
      <c r="IKH36" s="7"/>
      <c r="IKI36" s="7"/>
      <c r="IKJ36" s="7"/>
      <c r="IKK36" s="7"/>
      <c r="IKL36" s="7"/>
      <c r="IKM36" s="7"/>
      <c r="IKN36" s="7"/>
      <c r="IKO36" s="7"/>
      <c r="IKP36" s="7"/>
      <c r="IKQ36" s="7"/>
      <c r="IKR36" s="7"/>
      <c r="IKS36" s="7"/>
      <c r="IKT36" s="7"/>
      <c r="IKU36" s="7"/>
      <c r="IKV36" s="7"/>
      <c r="IKW36" s="7"/>
      <c r="IKX36" s="7"/>
      <c r="IKY36" s="7"/>
      <c r="IKZ36" s="7"/>
      <c r="ILA36" s="7"/>
      <c r="ILB36" s="7"/>
      <c r="ILC36" s="7"/>
      <c r="ILD36" s="7"/>
      <c r="ILE36" s="7"/>
      <c r="ILF36" s="7"/>
      <c r="ILG36" s="7"/>
      <c r="ILH36" s="7"/>
      <c r="ILI36" s="7"/>
      <c r="ILJ36" s="7"/>
      <c r="ILK36" s="7"/>
      <c r="ILL36" s="7"/>
      <c r="ILM36" s="7"/>
      <c r="ILN36" s="7"/>
      <c r="ILO36" s="7"/>
      <c r="ILP36" s="7"/>
      <c r="ILQ36" s="7"/>
      <c r="ILR36" s="7"/>
      <c r="ILS36" s="7"/>
      <c r="ILT36" s="7"/>
      <c r="ILU36" s="7"/>
      <c r="ILV36" s="7"/>
      <c r="ILW36" s="7"/>
      <c r="ILX36" s="7"/>
      <c r="ILY36" s="7"/>
      <c r="ILZ36" s="7"/>
      <c r="IMA36" s="7"/>
      <c r="IMB36" s="7"/>
      <c r="IMC36" s="7"/>
      <c r="IMD36" s="7"/>
      <c r="IME36" s="7"/>
      <c r="IMF36" s="7"/>
      <c r="IMG36" s="7"/>
      <c r="IMH36" s="7"/>
      <c r="IMI36" s="7"/>
      <c r="IMJ36" s="7"/>
      <c r="IMK36" s="7"/>
      <c r="IML36" s="7"/>
      <c r="IMM36" s="7"/>
      <c r="IMN36" s="7"/>
      <c r="IMO36" s="7"/>
      <c r="IMP36" s="7"/>
      <c r="IMQ36" s="7"/>
      <c r="IMR36" s="7"/>
      <c r="IMS36" s="7"/>
      <c r="IMT36" s="7"/>
      <c r="IMU36" s="7"/>
      <c r="IMV36" s="7"/>
      <c r="IMW36" s="7"/>
      <c r="IMX36" s="7"/>
      <c r="IMY36" s="7"/>
      <c r="IMZ36" s="7"/>
      <c r="INA36" s="7"/>
      <c r="INB36" s="7"/>
      <c r="INC36" s="7"/>
      <c r="IND36" s="7"/>
      <c r="INE36" s="7"/>
      <c r="INF36" s="7"/>
      <c r="ING36" s="7"/>
      <c r="INH36" s="7"/>
      <c r="INI36" s="7"/>
      <c r="INJ36" s="7"/>
      <c r="INK36" s="7"/>
      <c r="INL36" s="7"/>
      <c r="INM36" s="7"/>
      <c r="INN36" s="7"/>
      <c r="INO36" s="7"/>
      <c r="INP36" s="7"/>
      <c r="INQ36" s="7"/>
      <c r="INR36" s="7"/>
      <c r="INS36" s="7"/>
      <c r="INT36" s="7"/>
      <c r="INU36" s="7"/>
      <c r="INV36" s="7"/>
      <c r="INW36" s="7"/>
      <c r="INX36" s="7"/>
      <c r="INY36" s="7"/>
      <c r="INZ36" s="7"/>
      <c r="IOA36" s="7"/>
      <c r="IOB36" s="7"/>
      <c r="IOC36" s="7"/>
      <c r="IOD36" s="7"/>
      <c r="IOE36" s="7"/>
      <c r="IOF36" s="7"/>
      <c r="IOG36" s="7"/>
      <c r="IOH36" s="7"/>
      <c r="IOI36" s="7"/>
      <c r="IOJ36" s="7"/>
      <c r="IOK36" s="7"/>
      <c r="IOL36" s="7"/>
      <c r="IOM36" s="7"/>
      <c r="ION36" s="7"/>
      <c r="IOO36" s="7"/>
      <c r="IOP36" s="7"/>
      <c r="IOQ36" s="7"/>
      <c r="IOR36" s="7"/>
      <c r="IOS36" s="7"/>
      <c r="IOT36" s="7"/>
      <c r="IOU36" s="7"/>
      <c r="IOV36" s="7"/>
      <c r="IOW36" s="7"/>
      <c r="IOX36" s="7"/>
      <c r="IOY36" s="7"/>
      <c r="IOZ36" s="7"/>
      <c r="IPA36" s="7"/>
      <c r="IPB36" s="7"/>
      <c r="IPC36" s="7"/>
      <c r="IPD36" s="7"/>
      <c r="IPE36" s="7"/>
      <c r="IPF36" s="7"/>
      <c r="IPG36" s="7"/>
      <c r="IPH36" s="7"/>
      <c r="IPI36" s="7"/>
      <c r="IPJ36" s="7"/>
      <c r="IPK36" s="7"/>
      <c r="IPL36" s="7"/>
      <c r="IPM36" s="7"/>
      <c r="IPN36" s="7"/>
      <c r="IPO36" s="7"/>
      <c r="IPP36" s="7"/>
      <c r="IPQ36" s="7"/>
      <c r="IPR36" s="7"/>
      <c r="IPS36" s="7"/>
      <c r="IPT36" s="7"/>
      <c r="IPU36" s="7"/>
      <c r="IPV36" s="7"/>
      <c r="IPW36" s="7"/>
      <c r="IPX36" s="7"/>
      <c r="IPY36" s="7"/>
      <c r="IPZ36" s="7"/>
      <c r="IQA36" s="7"/>
      <c r="IQB36" s="7"/>
      <c r="IQC36" s="7"/>
      <c r="IQD36" s="7"/>
      <c r="IQE36" s="7"/>
      <c r="IQF36" s="7"/>
      <c r="IQG36" s="7"/>
      <c r="IQH36" s="7"/>
      <c r="IQI36" s="7"/>
      <c r="IQJ36" s="7"/>
      <c r="IQK36" s="7"/>
      <c r="IQL36" s="7"/>
      <c r="IQM36" s="7"/>
      <c r="IQN36" s="7"/>
      <c r="IQO36" s="7"/>
      <c r="IQP36" s="7"/>
      <c r="IQQ36" s="7"/>
      <c r="IQR36" s="7"/>
      <c r="IQS36" s="7"/>
      <c r="IQT36" s="7"/>
      <c r="IQU36" s="7"/>
      <c r="IQV36" s="7"/>
      <c r="IQW36" s="7"/>
      <c r="IQX36" s="7"/>
      <c r="IQY36" s="7"/>
      <c r="IQZ36" s="7"/>
      <c r="IRA36" s="7"/>
      <c r="IRB36" s="7"/>
      <c r="IRC36" s="7"/>
      <c r="IRD36" s="7"/>
      <c r="IRE36" s="7"/>
      <c r="IRF36" s="7"/>
      <c r="IRG36" s="7"/>
      <c r="IRH36" s="7"/>
      <c r="IRI36" s="7"/>
      <c r="IRJ36" s="7"/>
      <c r="IRK36" s="7"/>
      <c r="IRL36" s="7"/>
      <c r="IRM36" s="7"/>
      <c r="IRN36" s="7"/>
      <c r="IRO36" s="7"/>
      <c r="IRP36" s="7"/>
      <c r="IRQ36" s="7"/>
      <c r="IRR36" s="7"/>
      <c r="IRS36" s="7"/>
      <c r="IRT36" s="7"/>
      <c r="IRU36" s="7"/>
      <c r="IRV36" s="7"/>
      <c r="IRW36" s="7"/>
      <c r="IRX36" s="7"/>
      <c r="IRY36" s="7"/>
      <c r="IRZ36" s="7"/>
      <c r="ISA36" s="7"/>
      <c r="ISB36" s="7"/>
      <c r="ISC36" s="7"/>
      <c r="ISD36" s="7"/>
      <c r="ISE36" s="7"/>
      <c r="ISF36" s="7"/>
      <c r="ISG36" s="7"/>
      <c r="ISH36" s="7"/>
      <c r="ISI36" s="7"/>
      <c r="ISJ36" s="7"/>
      <c r="ISK36" s="7"/>
      <c r="ISL36" s="7"/>
      <c r="ISM36" s="7"/>
      <c r="ISN36" s="7"/>
      <c r="ISO36" s="7"/>
      <c r="ISP36" s="7"/>
      <c r="ISQ36" s="7"/>
      <c r="ISR36" s="7"/>
      <c r="ISS36" s="7"/>
      <c r="IST36" s="7"/>
      <c r="ISU36" s="7"/>
      <c r="ISV36" s="7"/>
      <c r="ISW36" s="7"/>
      <c r="ISX36" s="7"/>
      <c r="ISY36" s="7"/>
      <c r="ISZ36" s="7"/>
      <c r="ITA36" s="7"/>
      <c r="ITB36" s="7"/>
      <c r="ITC36" s="7"/>
      <c r="ITD36" s="7"/>
      <c r="ITE36" s="7"/>
      <c r="ITF36" s="7"/>
      <c r="ITG36" s="7"/>
      <c r="ITH36" s="7"/>
      <c r="ITI36" s="7"/>
      <c r="ITJ36" s="7"/>
      <c r="ITK36" s="7"/>
      <c r="ITL36" s="7"/>
      <c r="ITM36" s="7"/>
      <c r="ITN36" s="7"/>
      <c r="ITO36" s="7"/>
      <c r="ITP36" s="7"/>
      <c r="ITQ36" s="7"/>
      <c r="ITR36" s="7"/>
      <c r="ITS36" s="7"/>
      <c r="ITT36" s="7"/>
      <c r="ITU36" s="7"/>
      <c r="ITV36" s="7"/>
      <c r="ITW36" s="7"/>
      <c r="ITX36" s="7"/>
      <c r="ITY36" s="7"/>
      <c r="ITZ36" s="7"/>
      <c r="IUA36" s="7"/>
      <c r="IUB36" s="7"/>
      <c r="IUC36" s="7"/>
      <c r="IUD36" s="7"/>
      <c r="IUE36" s="7"/>
      <c r="IUF36" s="7"/>
      <c r="IUG36" s="7"/>
      <c r="IUH36" s="7"/>
      <c r="IUI36" s="7"/>
      <c r="IUJ36" s="7"/>
      <c r="IUK36" s="7"/>
      <c r="IUL36" s="7"/>
      <c r="IUM36" s="7"/>
      <c r="IUN36" s="7"/>
      <c r="IUO36" s="7"/>
      <c r="IUP36" s="7"/>
      <c r="IUQ36" s="7"/>
      <c r="IUR36" s="7"/>
      <c r="IUS36" s="7"/>
      <c r="IUT36" s="7"/>
      <c r="IUU36" s="7"/>
      <c r="IUV36" s="7"/>
      <c r="IUW36" s="7"/>
      <c r="IUX36" s="7"/>
      <c r="IUY36" s="7"/>
      <c r="IUZ36" s="7"/>
      <c r="IVA36" s="7"/>
      <c r="IVB36" s="7"/>
      <c r="IVC36" s="7"/>
      <c r="IVD36" s="7"/>
      <c r="IVE36" s="7"/>
      <c r="IVF36" s="7"/>
      <c r="IVG36" s="7"/>
      <c r="IVH36" s="7"/>
      <c r="IVI36" s="7"/>
      <c r="IVJ36" s="7"/>
      <c r="IVK36" s="7"/>
      <c r="IVL36" s="7"/>
      <c r="IVM36" s="7"/>
      <c r="IVN36" s="7"/>
      <c r="IVO36" s="7"/>
      <c r="IVP36" s="7"/>
      <c r="IVQ36" s="7"/>
      <c r="IVR36" s="7"/>
      <c r="IVS36" s="7"/>
      <c r="IVT36" s="7"/>
      <c r="IVU36" s="7"/>
      <c r="IVV36" s="7"/>
      <c r="IVW36" s="7"/>
      <c r="IVX36" s="7"/>
      <c r="IVY36" s="7"/>
      <c r="IVZ36" s="7"/>
      <c r="IWA36" s="7"/>
      <c r="IWB36" s="7"/>
      <c r="IWC36" s="7"/>
      <c r="IWD36" s="7"/>
      <c r="IWE36" s="7"/>
      <c r="IWF36" s="7"/>
      <c r="IWG36" s="7"/>
      <c r="IWH36" s="7"/>
      <c r="IWI36" s="7"/>
      <c r="IWJ36" s="7"/>
      <c r="IWK36" s="7"/>
      <c r="IWL36" s="7"/>
      <c r="IWM36" s="7"/>
      <c r="IWN36" s="7"/>
      <c r="IWO36" s="7"/>
      <c r="IWP36" s="7"/>
      <c r="IWQ36" s="7"/>
      <c r="IWR36" s="7"/>
      <c r="IWS36" s="7"/>
      <c r="IWT36" s="7"/>
      <c r="IWU36" s="7"/>
      <c r="IWV36" s="7"/>
      <c r="IWW36" s="7"/>
      <c r="IWX36" s="7"/>
      <c r="IWY36" s="7"/>
      <c r="IWZ36" s="7"/>
      <c r="IXA36" s="7"/>
      <c r="IXB36" s="7"/>
      <c r="IXC36" s="7"/>
      <c r="IXD36" s="7"/>
      <c r="IXE36" s="7"/>
      <c r="IXF36" s="7"/>
      <c r="IXG36" s="7"/>
      <c r="IXH36" s="7"/>
      <c r="IXI36" s="7"/>
      <c r="IXJ36" s="7"/>
      <c r="IXK36" s="7"/>
      <c r="IXL36" s="7"/>
      <c r="IXM36" s="7"/>
      <c r="IXN36" s="7"/>
      <c r="IXO36" s="7"/>
      <c r="IXP36" s="7"/>
      <c r="IXQ36" s="7"/>
      <c r="IXR36" s="7"/>
      <c r="IXS36" s="7"/>
      <c r="IXT36" s="7"/>
      <c r="IXU36" s="7"/>
      <c r="IXV36" s="7"/>
      <c r="IXW36" s="7"/>
      <c r="IXX36" s="7"/>
      <c r="IXY36" s="7"/>
      <c r="IXZ36" s="7"/>
      <c r="IYA36" s="7"/>
      <c r="IYB36" s="7"/>
      <c r="IYC36" s="7"/>
      <c r="IYD36" s="7"/>
      <c r="IYE36" s="7"/>
      <c r="IYF36" s="7"/>
      <c r="IYG36" s="7"/>
      <c r="IYH36" s="7"/>
      <c r="IYI36" s="7"/>
      <c r="IYJ36" s="7"/>
      <c r="IYK36" s="7"/>
      <c r="IYL36" s="7"/>
      <c r="IYM36" s="7"/>
      <c r="IYN36" s="7"/>
      <c r="IYO36" s="7"/>
      <c r="IYP36" s="7"/>
      <c r="IYQ36" s="7"/>
      <c r="IYR36" s="7"/>
      <c r="IYS36" s="7"/>
      <c r="IYT36" s="7"/>
      <c r="IYU36" s="7"/>
      <c r="IYV36" s="7"/>
      <c r="IYW36" s="7"/>
      <c r="IYX36" s="7"/>
      <c r="IYY36" s="7"/>
      <c r="IYZ36" s="7"/>
      <c r="IZA36" s="7"/>
      <c r="IZB36" s="7"/>
      <c r="IZC36" s="7"/>
      <c r="IZD36" s="7"/>
      <c r="IZE36" s="7"/>
      <c r="IZF36" s="7"/>
      <c r="IZG36" s="7"/>
      <c r="IZH36" s="7"/>
      <c r="IZI36" s="7"/>
      <c r="IZJ36" s="7"/>
      <c r="IZK36" s="7"/>
      <c r="IZL36" s="7"/>
      <c r="IZM36" s="7"/>
      <c r="IZN36" s="7"/>
      <c r="IZO36" s="7"/>
      <c r="IZP36" s="7"/>
      <c r="IZQ36" s="7"/>
      <c r="IZR36" s="7"/>
      <c r="IZS36" s="7"/>
      <c r="IZT36" s="7"/>
      <c r="IZU36" s="7"/>
      <c r="IZV36" s="7"/>
      <c r="IZW36" s="7"/>
      <c r="IZX36" s="7"/>
      <c r="IZY36" s="7"/>
      <c r="IZZ36" s="7"/>
      <c r="JAA36" s="7"/>
      <c r="JAB36" s="7"/>
      <c r="JAC36" s="7"/>
      <c r="JAD36" s="7"/>
      <c r="JAE36" s="7"/>
      <c r="JAF36" s="7"/>
      <c r="JAG36" s="7"/>
      <c r="JAH36" s="7"/>
      <c r="JAI36" s="7"/>
      <c r="JAJ36" s="7"/>
      <c r="JAK36" s="7"/>
      <c r="JAL36" s="7"/>
      <c r="JAM36" s="7"/>
      <c r="JAN36" s="7"/>
      <c r="JAO36" s="7"/>
      <c r="JAP36" s="7"/>
      <c r="JAQ36" s="7"/>
      <c r="JAR36" s="7"/>
      <c r="JAS36" s="7"/>
      <c r="JAT36" s="7"/>
      <c r="JAU36" s="7"/>
      <c r="JAV36" s="7"/>
      <c r="JAW36" s="7"/>
      <c r="JAX36" s="7"/>
      <c r="JAY36" s="7"/>
      <c r="JAZ36" s="7"/>
      <c r="JBA36" s="7"/>
      <c r="JBB36" s="7"/>
      <c r="JBC36" s="7"/>
      <c r="JBD36" s="7"/>
      <c r="JBE36" s="7"/>
      <c r="JBF36" s="7"/>
      <c r="JBG36" s="7"/>
      <c r="JBH36" s="7"/>
      <c r="JBI36" s="7"/>
      <c r="JBJ36" s="7"/>
      <c r="JBK36" s="7"/>
      <c r="JBL36" s="7"/>
      <c r="JBM36" s="7"/>
      <c r="JBN36" s="7"/>
      <c r="JBO36" s="7"/>
      <c r="JBP36" s="7"/>
      <c r="JBQ36" s="7"/>
      <c r="JBR36" s="7"/>
      <c r="JBS36" s="7"/>
      <c r="JBT36" s="7"/>
      <c r="JBU36" s="7"/>
      <c r="JBV36" s="7"/>
      <c r="JBW36" s="7"/>
      <c r="JBX36" s="7"/>
      <c r="JBY36" s="7"/>
      <c r="JBZ36" s="7"/>
      <c r="JCA36" s="7"/>
      <c r="JCB36" s="7"/>
      <c r="JCC36" s="7"/>
      <c r="JCD36" s="7"/>
      <c r="JCE36" s="7"/>
      <c r="JCF36" s="7"/>
      <c r="JCG36" s="7"/>
      <c r="JCH36" s="7"/>
      <c r="JCI36" s="7"/>
      <c r="JCJ36" s="7"/>
      <c r="JCK36" s="7"/>
      <c r="JCL36" s="7"/>
      <c r="JCM36" s="7"/>
      <c r="JCN36" s="7"/>
      <c r="JCO36" s="7"/>
      <c r="JCP36" s="7"/>
      <c r="JCQ36" s="7"/>
      <c r="JCR36" s="7"/>
      <c r="JCS36" s="7"/>
      <c r="JCT36" s="7"/>
      <c r="JCU36" s="7"/>
      <c r="JCV36" s="7"/>
      <c r="JCW36" s="7"/>
      <c r="JCX36" s="7"/>
      <c r="JCY36" s="7"/>
      <c r="JCZ36" s="7"/>
      <c r="JDA36" s="7"/>
      <c r="JDB36" s="7"/>
      <c r="JDC36" s="7"/>
      <c r="JDD36" s="7"/>
      <c r="JDE36" s="7"/>
      <c r="JDF36" s="7"/>
      <c r="JDG36" s="7"/>
      <c r="JDH36" s="7"/>
      <c r="JDI36" s="7"/>
      <c r="JDJ36" s="7"/>
      <c r="JDK36" s="7"/>
      <c r="JDL36" s="7"/>
      <c r="JDM36" s="7"/>
      <c r="JDN36" s="7"/>
      <c r="JDO36" s="7"/>
      <c r="JDP36" s="7"/>
      <c r="JDQ36" s="7"/>
      <c r="JDR36" s="7"/>
      <c r="JDS36" s="7"/>
      <c r="JDT36" s="7"/>
      <c r="JDU36" s="7"/>
      <c r="JDV36" s="7"/>
      <c r="JDW36" s="7"/>
      <c r="JDX36" s="7"/>
      <c r="JDY36" s="7"/>
      <c r="JDZ36" s="7"/>
      <c r="JEA36" s="7"/>
      <c r="JEB36" s="7"/>
      <c r="JEC36" s="7"/>
      <c r="JED36" s="7"/>
      <c r="JEE36" s="7"/>
      <c r="JEF36" s="7"/>
      <c r="JEG36" s="7"/>
      <c r="JEH36" s="7"/>
      <c r="JEI36" s="7"/>
      <c r="JEJ36" s="7"/>
      <c r="JEK36" s="7"/>
      <c r="JEL36" s="7"/>
      <c r="JEM36" s="7"/>
      <c r="JEN36" s="7"/>
      <c r="JEO36" s="7"/>
      <c r="JEP36" s="7"/>
      <c r="JEQ36" s="7"/>
      <c r="JER36" s="7"/>
      <c r="JES36" s="7"/>
      <c r="JET36" s="7"/>
      <c r="JEU36" s="7"/>
      <c r="JEV36" s="7"/>
      <c r="JEW36" s="7"/>
      <c r="JEX36" s="7"/>
      <c r="JEY36" s="7"/>
      <c r="JEZ36" s="7"/>
      <c r="JFA36" s="7"/>
      <c r="JFB36" s="7"/>
      <c r="JFC36" s="7"/>
      <c r="JFD36" s="7"/>
      <c r="JFE36" s="7"/>
      <c r="JFF36" s="7"/>
      <c r="JFG36" s="7"/>
      <c r="JFH36" s="7"/>
      <c r="JFI36" s="7"/>
      <c r="JFJ36" s="7"/>
      <c r="JFK36" s="7"/>
      <c r="JFL36" s="7"/>
      <c r="JFM36" s="7"/>
      <c r="JFN36" s="7"/>
      <c r="JFO36" s="7"/>
      <c r="JFP36" s="7"/>
      <c r="JFQ36" s="7"/>
      <c r="JFR36" s="7"/>
      <c r="JFS36" s="7"/>
      <c r="JFT36" s="7"/>
      <c r="JFU36" s="7"/>
      <c r="JFV36" s="7"/>
      <c r="JFW36" s="7"/>
      <c r="JFX36" s="7"/>
      <c r="JFY36" s="7"/>
      <c r="JFZ36" s="7"/>
      <c r="JGA36" s="7"/>
      <c r="JGB36" s="7"/>
      <c r="JGC36" s="7"/>
      <c r="JGD36" s="7"/>
      <c r="JGE36" s="7"/>
      <c r="JGF36" s="7"/>
      <c r="JGG36" s="7"/>
      <c r="JGH36" s="7"/>
      <c r="JGI36" s="7"/>
      <c r="JGJ36" s="7"/>
      <c r="JGK36" s="7"/>
      <c r="JGL36" s="7"/>
      <c r="JGM36" s="7"/>
      <c r="JGN36" s="7"/>
      <c r="JGO36" s="7"/>
      <c r="JGP36" s="7"/>
      <c r="JGQ36" s="7"/>
      <c r="JGR36" s="7"/>
      <c r="JGS36" s="7"/>
      <c r="JGT36" s="7"/>
      <c r="JGU36" s="7"/>
      <c r="JGV36" s="7"/>
      <c r="JGW36" s="7"/>
      <c r="JGX36" s="7"/>
      <c r="JGY36" s="7"/>
      <c r="JGZ36" s="7"/>
      <c r="JHA36" s="7"/>
      <c r="JHB36" s="7"/>
      <c r="JHC36" s="7"/>
      <c r="JHD36" s="7"/>
      <c r="JHE36" s="7"/>
      <c r="JHF36" s="7"/>
      <c r="JHG36" s="7"/>
      <c r="JHH36" s="7"/>
      <c r="JHI36" s="7"/>
      <c r="JHJ36" s="7"/>
      <c r="JHK36" s="7"/>
      <c r="JHL36" s="7"/>
      <c r="JHM36" s="7"/>
      <c r="JHN36" s="7"/>
      <c r="JHO36" s="7"/>
      <c r="JHP36" s="7"/>
      <c r="JHQ36" s="7"/>
      <c r="JHR36" s="7"/>
      <c r="JHS36" s="7"/>
      <c r="JHT36" s="7"/>
      <c r="JHU36" s="7"/>
      <c r="JHV36" s="7"/>
      <c r="JHW36" s="7"/>
      <c r="JHX36" s="7"/>
      <c r="JHY36" s="7"/>
      <c r="JHZ36" s="7"/>
      <c r="JIA36" s="7"/>
      <c r="JIB36" s="7"/>
      <c r="JIC36" s="7"/>
      <c r="JID36" s="7"/>
      <c r="JIE36" s="7"/>
      <c r="JIF36" s="7"/>
      <c r="JIG36" s="7"/>
      <c r="JIH36" s="7"/>
      <c r="JII36" s="7"/>
      <c r="JIJ36" s="7"/>
      <c r="JIK36" s="7"/>
      <c r="JIL36" s="7"/>
      <c r="JIM36" s="7"/>
      <c r="JIN36" s="7"/>
      <c r="JIO36" s="7"/>
      <c r="JIP36" s="7"/>
      <c r="JIQ36" s="7"/>
      <c r="JIR36" s="7"/>
      <c r="JIS36" s="7"/>
      <c r="JIT36" s="7"/>
      <c r="JIU36" s="7"/>
      <c r="JIV36" s="7"/>
      <c r="JIW36" s="7"/>
      <c r="JIX36" s="7"/>
      <c r="JIY36" s="7"/>
      <c r="JIZ36" s="7"/>
      <c r="JJA36" s="7"/>
      <c r="JJB36" s="7"/>
      <c r="JJC36" s="7"/>
      <c r="JJD36" s="7"/>
      <c r="JJE36" s="7"/>
      <c r="JJF36" s="7"/>
      <c r="JJG36" s="7"/>
      <c r="JJH36" s="7"/>
      <c r="JJI36" s="7"/>
      <c r="JJJ36" s="7"/>
      <c r="JJK36" s="7"/>
      <c r="JJL36" s="7"/>
      <c r="JJM36" s="7"/>
      <c r="JJN36" s="7"/>
      <c r="JJO36" s="7"/>
      <c r="JJP36" s="7"/>
      <c r="JJQ36" s="7"/>
      <c r="JJR36" s="7"/>
      <c r="JJS36" s="7"/>
      <c r="JJT36" s="7"/>
      <c r="JJU36" s="7"/>
      <c r="JJV36" s="7"/>
      <c r="JJW36" s="7"/>
      <c r="JJX36" s="7"/>
      <c r="JJY36" s="7"/>
      <c r="JJZ36" s="7"/>
      <c r="JKA36" s="7"/>
      <c r="JKB36" s="7"/>
      <c r="JKC36" s="7"/>
      <c r="JKD36" s="7"/>
      <c r="JKE36" s="7"/>
      <c r="JKF36" s="7"/>
      <c r="JKG36" s="7"/>
      <c r="JKH36" s="7"/>
      <c r="JKI36" s="7"/>
      <c r="JKJ36" s="7"/>
      <c r="JKK36" s="7"/>
      <c r="JKL36" s="7"/>
      <c r="JKM36" s="7"/>
      <c r="JKN36" s="7"/>
      <c r="JKO36" s="7"/>
      <c r="JKP36" s="7"/>
      <c r="JKQ36" s="7"/>
      <c r="JKR36" s="7"/>
      <c r="JKS36" s="7"/>
      <c r="JKT36" s="7"/>
      <c r="JKU36" s="7"/>
      <c r="JKV36" s="7"/>
      <c r="JKW36" s="7"/>
      <c r="JKX36" s="7"/>
      <c r="JKY36" s="7"/>
      <c r="JKZ36" s="7"/>
      <c r="JLA36" s="7"/>
      <c r="JLB36" s="7"/>
      <c r="JLC36" s="7"/>
      <c r="JLD36" s="7"/>
      <c r="JLE36" s="7"/>
      <c r="JLF36" s="7"/>
      <c r="JLG36" s="7"/>
      <c r="JLH36" s="7"/>
      <c r="JLI36" s="7"/>
      <c r="JLJ36" s="7"/>
      <c r="JLK36" s="7"/>
      <c r="JLL36" s="7"/>
      <c r="JLM36" s="7"/>
      <c r="JLN36" s="7"/>
      <c r="JLO36" s="7"/>
      <c r="JLP36" s="7"/>
      <c r="JLQ36" s="7"/>
      <c r="JLR36" s="7"/>
      <c r="JLS36" s="7"/>
      <c r="JLT36" s="7"/>
      <c r="JLU36" s="7"/>
      <c r="JLV36" s="7"/>
      <c r="JLW36" s="7"/>
      <c r="JLX36" s="7"/>
      <c r="JLY36" s="7"/>
      <c r="JLZ36" s="7"/>
      <c r="JMA36" s="7"/>
      <c r="JMB36" s="7"/>
      <c r="JMC36" s="7"/>
      <c r="JMD36" s="7"/>
      <c r="JME36" s="7"/>
      <c r="JMF36" s="7"/>
      <c r="JMG36" s="7"/>
      <c r="JMH36" s="7"/>
      <c r="JMI36" s="7"/>
      <c r="JMJ36" s="7"/>
      <c r="JMK36" s="7"/>
      <c r="JML36" s="7"/>
      <c r="JMM36" s="7"/>
      <c r="JMN36" s="7"/>
      <c r="JMO36" s="7"/>
      <c r="JMP36" s="7"/>
      <c r="JMQ36" s="7"/>
      <c r="JMR36" s="7"/>
      <c r="JMS36" s="7"/>
      <c r="JMT36" s="7"/>
      <c r="JMU36" s="7"/>
      <c r="JMV36" s="7"/>
      <c r="JMW36" s="7"/>
      <c r="JMX36" s="7"/>
      <c r="JMY36" s="7"/>
      <c r="JMZ36" s="7"/>
      <c r="JNA36" s="7"/>
      <c r="JNB36" s="7"/>
      <c r="JNC36" s="7"/>
      <c r="JND36" s="7"/>
      <c r="JNE36" s="7"/>
      <c r="JNF36" s="7"/>
      <c r="JNG36" s="7"/>
      <c r="JNH36" s="7"/>
      <c r="JNI36" s="7"/>
      <c r="JNJ36" s="7"/>
      <c r="JNK36" s="7"/>
      <c r="JNL36" s="7"/>
      <c r="JNM36" s="7"/>
      <c r="JNN36" s="7"/>
      <c r="JNO36" s="7"/>
      <c r="JNP36" s="7"/>
      <c r="JNQ36" s="7"/>
      <c r="JNR36" s="7"/>
      <c r="JNS36" s="7"/>
      <c r="JNT36" s="7"/>
      <c r="JNU36" s="7"/>
      <c r="JNV36" s="7"/>
      <c r="JNW36" s="7"/>
      <c r="JNX36" s="7"/>
      <c r="JNY36" s="7"/>
      <c r="JNZ36" s="7"/>
      <c r="JOA36" s="7"/>
      <c r="JOB36" s="7"/>
      <c r="JOC36" s="7"/>
      <c r="JOD36" s="7"/>
      <c r="JOE36" s="7"/>
      <c r="JOF36" s="7"/>
      <c r="JOG36" s="7"/>
      <c r="JOH36" s="7"/>
      <c r="JOI36" s="7"/>
      <c r="JOJ36" s="7"/>
      <c r="JOK36" s="7"/>
      <c r="JOL36" s="7"/>
      <c r="JOM36" s="7"/>
      <c r="JON36" s="7"/>
      <c r="JOO36" s="7"/>
      <c r="JOP36" s="7"/>
      <c r="JOQ36" s="7"/>
      <c r="JOR36" s="7"/>
      <c r="JOS36" s="7"/>
      <c r="JOT36" s="7"/>
      <c r="JOU36" s="7"/>
      <c r="JOV36" s="7"/>
      <c r="JOW36" s="7"/>
      <c r="JOX36" s="7"/>
      <c r="JOY36" s="7"/>
      <c r="JOZ36" s="7"/>
      <c r="JPA36" s="7"/>
      <c r="JPB36" s="7"/>
      <c r="JPC36" s="7"/>
      <c r="JPD36" s="7"/>
      <c r="JPE36" s="7"/>
      <c r="JPF36" s="7"/>
      <c r="JPG36" s="7"/>
      <c r="JPH36" s="7"/>
      <c r="JPI36" s="7"/>
      <c r="JPJ36" s="7"/>
      <c r="JPK36" s="7"/>
      <c r="JPL36" s="7"/>
      <c r="JPM36" s="7"/>
      <c r="JPN36" s="7"/>
      <c r="JPO36" s="7"/>
      <c r="JPP36" s="7"/>
      <c r="JPQ36" s="7"/>
      <c r="JPR36" s="7"/>
      <c r="JPS36" s="7"/>
      <c r="JPT36" s="7"/>
      <c r="JPU36" s="7"/>
      <c r="JPV36" s="7"/>
      <c r="JPW36" s="7"/>
      <c r="JPX36" s="7"/>
      <c r="JPY36" s="7"/>
      <c r="JPZ36" s="7"/>
      <c r="JQA36" s="7"/>
      <c r="JQB36" s="7"/>
      <c r="JQC36" s="7"/>
      <c r="JQD36" s="7"/>
      <c r="JQE36" s="7"/>
      <c r="JQF36" s="7"/>
      <c r="JQG36" s="7"/>
      <c r="JQH36" s="7"/>
      <c r="JQI36" s="7"/>
      <c r="JQJ36" s="7"/>
      <c r="JQK36" s="7"/>
      <c r="JQL36" s="7"/>
      <c r="JQM36" s="7"/>
      <c r="JQN36" s="7"/>
      <c r="JQO36" s="7"/>
      <c r="JQP36" s="7"/>
      <c r="JQQ36" s="7"/>
      <c r="JQR36" s="7"/>
      <c r="JQS36" s="7"/>
      <c r="JQT36" s="7"/>
      <c r="JQU36" s="7"/>
      <c r="JQV36" s="7"/>
      <c r="JQW36" s="7"/>
      <c r="JQX36" s="7"/>
      <c r="JQY36" s="7"/>
      <c r="JQZ36" s="7"/>
      <c r="JRA36" s="7"/>
      <c r="JRB36" s="7"/>
      <c r="JRC36" s="7"/>
      <c r="JRD36" s="7"/>
      <c r="JRE36" s="7"/>
      <c r="JRF36" s="7"/>
      <c r="JRG36" s="7"/>
      <c r="JRH36" s="7"/>
      <c r="JRI36" s="7"/>
      <c r="JRJ36" s="7"/>
      <c r="JRK36" s="7"/>
      <c r="JRL36" s="7"/>
      <c r="JRM36" s="7"/>
      <c r="JRN36" s="7"/>
      <c r="JRO36" s="7"/>
      <c r="JRP36" s="7"/>
      <c r="JRQ36" s="7"/>
      <c r="JRR36" s="7"/>
      <c r="JRS36" s="7"/>
      <c r="JRT36" s="7"/>
      <c r="JRU36" s="7"/>
      <c r="JRV36" s="7"/>
      <c r="JRW36" s="7"/>
      <c r="JRX36" s="7"/>
      <c r="JRY36" s="7"/>
      <c r="JRZ36" s="7"/>
      <c r="JSA36" s="7"/>
      <c r="JSB36" s="7"/>
      <c r="JSC36" s="7"/>
      <c r="JSD36" s="7"/>
      <c r="JSE36" s="7"/>
      <c r="JSF36" s="7"/>
      <c r="JSG36" s="7"/>
      <c r="JSH36" s="7"/>
      <c r="JSI36" s="7"/>
      <c r="JSJ36" s="7"/>
      <c r="JSK36" s="7"/>
      <c r="JSL36" s="7"/>
      <c r="JSM36" s="7"/>
      <c r="JSN36" s="7"/>
      <c r="JSO36" s="7"/>
      <c r="JSP36" s="7"/>
      <c r="JSQ36" s="7"/>
      <c r="JSR36" s="7"/>
      <c r="JSS36" s="7"/>
      <c r="JST36" s="7"/>
      <c r="JSU36" s="7"/>
      <c r="JSV36" s="7"/>
      <c r="JSW36" s="7"/>
      <c r="JSX36" s="7"/>
      <c r="JSY36" s="7"/>
      <c r="JSZ36" s="7"/>
      <c r="JTA36" s="7"/>
      <c r="JTB36" s="7"/>
      <c r="JTC36" s="7"/>
      <c r="JTD36" s="7"/>
      <c r="JTE36" s="7"/>
      <c r="JTF36" s="7"/>
      <c r="JTG36" s="7"/>
      <c r="JTH36" s="7"/>
      <c r="JTI36" s="7"/>
      <c r="JTJ36" s="7"/>
      <c r="JTK36" s="7"/>
      <c r="JTL36" s="7"/>
      <c r="JTM36" s="7"/>
      <c r="JTN36" s="7"/>
      <c r="JTO36" s="7"/>
      <c r="JTP36" s="7"/>
      <c r="JTQ36" s="7"/>
      <c r="JTR36" s="7"/>
      <c r="JTS36" s="7"/>
      <c r="JTT36" s="7"/>
      <c r="JTU36" s="7"/>
      <c r="JTV36" s="7"/>
      <c r="JTW36" s="7"/>
      <c r="JTX36" s="7"/>
      <c r="JTY36" s="7"/>
      <c r="JTZ36" s="7"/>
      <c r="JUA36" s="7"/>
      <c r="JUB36" s="7"/>
      <c r="JUC36" s="7"/>
      <c r="JUD36" s="7"/>
      <c r="JUE36" s="7"/>
      <c r="JUF36" s="7"/>
      <c r="JUG36" s="7"/>
      <c r="JUH36" s="7"/>
      <c r="JUI36" s="7"/>
      <c r="JUJ36" s="7"/>
      <c r="JUK36" s="7"/>
      <c r="JUL36" s="7"/>
      <c r="JUM36" s="7"/>
      <c r="JUN36" s="7"/>
      <c r="JUO36" s="7"/>
      <c r="JUP36" s="7"/>
      <c r="JUQ36" s="7"/>
      <c r="JUR36" s="7"/>
      <c r="JUS36" s="7"/>
      <c r="JUT36" s="7"/>
      <c r="JUU36" s="7"/>
      <c r="JUV36" s="7"/>
      <c r="JUW36" s="7"/>
      <c r="JUX36" s="7"/>
      <c r="JUY36" s="7"/>
      <c r="JUZ36" s="7"/>
      <c r="JVA36" s="7"/>
      <c r="JVB36" s="7"/>
      <c r="JVC36" s="7"/>
      <c r="JVD36" s="7"/>
      <c r="JVE36" s="7"/>
      <c r="JVF36" s="7"/>
      <c r="JVG36" s="7"/>
      <c r="JVH36" s="7"/>
      <c r="JVI36" s="7"/>
      <c r="JVJ36" s="7"/>
      <c r="JVK36" s="7"/>
      <c r="JVL36" s="7"/>
      <c r="JVM36" s="7"/>
      <c r="JVN36" s="7"/>
      <c r="JVO36" s="7"/>
      <c r="JVP36" s="7"/>
      <c r="JVQ36" s="7"/>
      <c r="JVR36" s="7"/>
      <c r="JVS36" s="7"/>
      <c r="JVT36" s="7"/>
      <c r="JVU36" s="7"/>
      <c r="JVV36" s="7"/>
      <c r="JVW36" s="7"/>
      <c r="JVX36" s="7"/>
      <c r="JVY36" s="7"/>
      <c r="JVZ36" s="7"/>
      <c r="JWA36" s="7"/>
      <c r="JWB36" s="7"/>
      <c r="JWC36" s="7"/>
      <c r="JWD36" s="7"/>
      <c r="JWE36" s="7"/>
      <c r="JWF36" s="7"/>
      <c r="JWG36" s="7"/>
      <c r="JWH36" s="7"/>
      <c r="JWI36" s="7"/>
      <c r="JWJ36" s="7"/>
      <c r="JWK36" s="7"/>
      <c r="JWL36" s="7"/>
      <c r="JWM36" s="7"/>
      <c r="JWN36" s="7"/>
      <c r="JWO36" s="7"/>
      <c r="JWP36" s="7"/>
      <c r="JWQ36" s="7"/>
      <c r="JWR36" s="7"/>
      <c r="JWS36" s="7"/>
      <c r="JWT36" s="7"/>
      <c r="JWU36" s="7"/>
      <c r="JWV36" s="7"/>
      <c r="JWW36" s="7"/>
      <c r="JWX36" s="7"/>
      <c r="JWY36" s="7"/>
      <c r="JWZ36" s="7"/>
      <c r="JXA36" s="7"/>
      <c r="JXB36" s="7"/>
      <c r="JXC36" s="7"/>
      <c r="JXD36" s="7"/>
      <c r="JXE36" s="7"/>
      <c r="JXF36" s="7"/>
      <c r="JXG36" s="7"/>
      <c r="JXH36" s="7"/>
      <c r="JXI36" s="7"/>
      <c r="JXJ36" s="7"/>
      <c r="JXK36" s="7"/>
      <c r="JXL36" s="7"/>
      <c r="JXM36" s="7"/>
      <c r="JXN36" s="7"/>
      <c r="JXO36" s="7"/>
      <c r="JXP36" s="7"/>
      <c r="JXQ36" s="7"/>
      <c r="JXR36" s="7"/>
      <c r="JXS36" s="7"/>
      <c r="JXT36" s="7"/>
      <c r="JXU36" s="7"/>
      <c r="JXV36" s="7"/>
      <c r="JXW36" s="7"/>
      <c r="JXX36" s="7"/>
      <c r="JXY36" s="7"/>
      <c r="JXZ36" s="7"/>
      <c r="JYA36" s="7"/>
      <c r="JYB36" s="7"/>
      <c r="JYC36" s="7"/>
      <c r="JYD36" s="7"/>
      <c r="JYE36" s="7"/>
      <c r="JYF36" s="7"/>
      <c r="JYG36" s="7"/>
      <c r="JYH36" s="7"/>
      <c r="JYI36" s="7"/>
      <c r="JYJ36" s="7"/>
      <c r="JYK36" s="7"/>
      <c r="JYL36" s="7"/>
      <c r="JYM36" s="7"/>
      <c r="JYN36" s="7"/>
      <c r="JYO36" s="7"/>
      <c r="JYP36" s="7"/>
      <c r="JYQ36" s="7"/>
      <c r="JYR36" s="7"/>
      <c r="JYS36" s="7"/>
      <c r="JYT36" s="7"/>
      <c r="JYU36" s="7"/>
      <c r="JYV36" s="7"/>
      <c r="JYW36" s="7"/>
      <c r="JYX36" s="7"/>
      <c r="JYY36" s="7"/>
      <c r="JYZ36" s="7"/>
      <c r="JZA36" s="7"/>
      <c r="JZB36" s="7"/>
      <c r="JZC36" s="7"/>
      <c r="JZD36" s="7"/>
      <c r="JZE36" s="7"/>
      <c r="JZF36" s="7"/>
      <c r="JZG36" s="7"/>
      <c r="JZH36" s="7"/>
      <c r="JZI36" s="7"/>
      <c r="JZJ36" s="7"/>
      <c r="JZK36" s="7"/>
      <c r="JZL36" s="7"/>
      <c r="JZM36" s="7"/>
      <c r="JZN36" s="7"/>
      <c r="JZO36" s="7"/>
      <c r="JZP36" s="7"/>
      <c r="JZQ36" s="7"/>
      <c r="JZR36" s="7"/>
      <c r="JZS36" s="7"/>
      <c r="JZT36" s="7"/>
      <c r="JZU36" s="7"/>
      <c r="JZV36" s="7"/>
      <c r="JZW36" s="7"/>
      <c r="JZX36" s="7"/>
      <c r="JZY36" s="7"/>
      <c r="JZZ36" s="7"/>
      <c r="KAA36" s="7"/>
      <c r="KAB36" s="7"/>
      <c r="KAC36" s="7"/>
      <c r="KAD36" s="7"/>
      <c r="KAE36" s="7"/>
      <c r="KAF36" s="7"/>
      <c r="KAG36" s="7"/>
      <c r="KAH36" s="7"/>
      <c r="KAI36" s="7"/>
      <c r="KAJ36" s="7"/>
      <c r="KAK36" s="7"/>
      <c r="KAL36" s="7"/>
      <c r="KAM36" s="7"/>
      <c r="KAN36" s="7"/>
      <c r="KAO36" s="7"/>
      <c r="KAP36" s="7"/>
      <c r="KAQ36" s="7"/>
      <c r="KAR36" s="7"/>
      <c r="KAS36" s="7"/>
      <c r="KAT36" s="7"/>
      <c r="KAU36" s="7"/>
      <c r="KAV36" s="7"/>
      <c r="KAW36" s="7"/>
      <c r="KAX36" s="7"/>
      <c r="KAY36" s="7"/>
      <c r="KAZ36" s="7"/>
      <c r="KBA36" s="7"/>
      <c r="KBB36" s="7"/>
      <c r="KBC36" s="7"/>
      <c r="KBD36" s="7"/>
      <c r="KBE36" s="7"/>
      <c r="KBF36" s="7"/>
      <c r="KBG36" s="7"/>
      <c r="KBH36" s="7"/>
      <c r="KBI36" s="7"/>
      <c r="KBJ36" s="7"/>
      <c r="KBK36" s="7"/>
      <c r="KBL36" s="7"/>
      <c r="KBM36" s="7"/>
      <c r="KBN36" s="7"/>
      <c r="KBO36" s="7"/>
      <c r="KBP36" s="7"/>
      <c r="KBQ36" s="7"/>
      <c r="KBR36" s="7"/>
      <c r="KBS36" s="7"/>
      <c r="KBT36" s="7"/>
      <c r="KBU36" s="7"/>
      <c r="KBV36" s="7"/>
      <c r="KBW36" s="7"/>
      <c r="KBX36" s="7"/>
      <c r="KBY36" s="7"/>
      <c r="KBZ36" s="7"/>
      <c r="KCA36" s="7"/>
      <c r="KCB36" s="7"/>
      <c r="KCC36" s="7"/>
      <c r="KCD36" s="7"/>
      <c r="KCE36" s="7"/>
      <c r="KCF36" s="7"/>
      <c r="KCG36" s="7"/>
      <c r="KCH36" s="7"/>
      <c r="KCI36" s="7"/>
      <c r="KCJ36" s="7"/>
      <c r="KCK36" s="7"/>
      <c r="KCL36" s="7"/>
      <c r="KCM36" s="7"/>
      <c r="KCN36" s="7"/>
      <c r="KCO36" s="7"/>
      <c r="KCP36" s="7"/>
      <c r="KCQ36" s="7"/>
      <c r="KCR36" s="7"/>
      <c r="KCS36" s="7"/>
      <c r="KCT36" s="7"/>
      <c r="KCU36" s="7"/>
      <c r="KCV36" s="7"/>
      <c r="KCW36" s="7"/>
      <c r="KCX36" s="7"/>
      <c r="KCY36" s="7"/>
      <c r="KCZ36" s="7"/>
      <c r="KDA36" s="7"/>
      <c r="KDB36" s="7"/>
      <c r="KDC36" s="7"/>
      <c r="KDD36" s="7"/>
      <c r="KDE36" s="7"/>
      <c r="KDF36" s="7"/>
      <c r="KDG36" s="7"/>
      <c r="KDH36" s="7"/>
      <c r="KDI36" s="7"/>
      <c r="KDJ36" s="7"/>
      <c r="KDK36" s="7"/>
      <c r="KDL36" s="7"/>
      <c r="KDM36" s="7"/>
      <c r="KDN36" s="7"/>
      <c r="KDO36" s="7"/>
      <c r="KDP36" s="7"/>
      <c r="KDQ36" s="7"/>
      <c r="KDR36" s="7"/>
      <c r="KDS36" s="7"/>
      <c r="KDT36" s="7"/>
      <c r="KDU36" s="7"/>
      <c r="KDV36" s="7"/>
      <c r="KDW36" s="7"/>
      <c r="KDX36" s="7"/>
      <c r="KDY36" s="7"/>
      <c r="KDZ36" s="7"/>
      <c r="KEA36" s="7"/>
      <c r="KEB36" s="7"/>
      <c r="KEC36" s="7"/>
      <c r="KED36" s="7"/>
      <c r="KEE36" s="7"/>
      <c r="KEF36" s="7"/>
      <c r="KEG36" s="7"/>
      <c r="KEH36" s="7"/>
      <c r="KEI36" s="7"/>
      <c r="KEJ36" s="7"/>
      <c r="KEK36" s="7"/>
      <c r="KEL36" s="7"/>
      <c r="KEM36" s="7"/>
      <c r="KEN36" s="7"/>
      <c r="KEO36" s="7"/>
      <c r="KEP36" s="7"/>
      <c r="KEQ36" s="7"/>
      <c r="KER36" s="7"/>
      <c r="KES36" s="7"/>
      <c r="KET36" s="7"/>
      <c r="KEU36" s="7"/>
      <c r="KEV36" s="7"/>
      <c r="KEW36" s="7"/>
      <c r="KEX36" s="7"/>
      <c r="KEY36" s="7"/>
      <c r="KEZ36" s="7"/>
      <c r="KFA36" s="7"/>
      <c r="KFB36" s="7"/>
      <c r="KFC36" s="7"/>
      <c r="KFD36" s="7"/>
      <c r="KFE36" s="7"/>
      <c r="KFF36" s="7"/>
      <c r="KFG36" s="7"/>
      <c r="KFH36" s="7"/>
      <c r="KFI36" s="7"/>
      <c r="KFJ36" s="7"/>
      <c r="KFK36" s="7"/>
      <c r="KFL36" s="7"/>
      <c r="KFM36" s="7"/>
      <c r="KFN36" s="7"/>
      <c r="KFO36" s="7"/>
      <c r="KFP36" s="7"/>
      <c r="KFQ36" s="7"/>
      <c r="KFR36" s="7"/>
      <c r="KFS36" s="7"/>
      <c r="KFT36" s="7"/>
      <c r="KFU36" s="7"/>
      <c r="KFV36" s="7"/>
      <c r="KFW36" s="7"/>
      <c r="KFX36" s="7"/>
      <c r="KFY36" s="7"/>
      <c r="KFZ36" s="7"/>
      <c r="KGA36" s="7"/>
      <c r="KGB36" s="7"/>
      <c r="KGC36" s="7"/>
      <c r="KGD36" s="7"/>
      <c r="KGE36" s="7"/>
      <c r="KGF36" s="7"/>
      <c r="KGG36" s="7"/>
      <c r="KGH36" s="7"/>
      <c r="KGI36" s="7"/>
      <c r="KGJ36" s="7"/>
      <c r="KGK36" s="7"/>
      <c r="KGL36" s="7"/>
      <c r="KGM36" s="7"/>
      <c r="KGN36" s="7"/>
      <c r="KGO36" s="7"/>
      <c r="KGP36" s="7"/>
      <c r="KGQ36" s="7"/>
      <c r="KGR36" s="7"/>
      <c r="KGS36" s="7"/>
      <c r="KGT36" s="7"/>
      <c r="KGU36" s="7"/>
      <c r="KGV36" s="7"/>
      <c r="KGW36" s="7"/>
      <c r="KGX36" s="7"/>
      <c r="KGY36" s="7"/>
      <c r="KGZ36" s="7"/>
      <c r="KHA36" s="7"/>
      <c r="KHB36" s="7"/>
      <c r="KHC36" s="7"/>
      <c r="KHD36" s="7"/>
      <c r="KHE36" s="7"/>
      <c r="KHF36" s="7"/>
      <c r="KHG36" s="7"/>
      <c r="KHH36" s="7"/>
      <c r="KHI36" s="7"/>
      <c r="KHJ36" s="7"/>
      <c r="KHK36" s="7"/>
      <c r="KHL36" s="7"/>
      <c r="KHM36" s="7"/>
      <c r="KHN36" s="7"/>
      <c r="KHO36" s="7"/>
      <c r="KHP36" s="7"/>
      <c r="KHQ36" s="7"/>
      <c r="KHR36" s="7"/>
      <c r="KHS36" s="7"/>
      <c r="KHT36" s="7"/>
      <c r="KHU36" s="7"/>
      <c r="KHV36" s="7"/>
      <c r="KHW36" s="7"/>
      <c r="KHX36" s="7"/>
      <c r="KHY36" s="7"/>
      <c r="KHZ36" s="7"/>
      <c r="KIA36" s="7"/>
      <c r="KIB36" s="7"/>
      <c r="KIC36" s="7"/>
      <c r="KID36" s="7"/>
      <c r="KIE36" s="7"/>
      <c r="KIF36" s="7"/>
      <c r="KIG36" s="7"/>
      <c r="KIH36" s="7"/>
      <c r="KII36" s="7"/>
      <c r="KIJ36" s="7"/>
      <c r="KIK36" s="7"/>
      <c r="KIL36" s="7"/>
      <c r="KIM36" s="7"/>
      <c r="KIN36" s="7"/>
      <c r="KIO36" s="7"/>
      <c r="KIP36" s="7"/>
      <c r="KIQ36" s="7"/>
      <c r="KIR36" s="7"/>
      <c r="KIS36" s="7"/>
      <c r="KIT36" s="7"/>
      <c r="KIU36" s="7"/>
      <c r="KIV36" s="7"/>
      <c r="KIW36" s="7"/>
      <c r="KIX36" s="7"/>
      <c r="KIY36" s="7"/>
      <c r="KIZ36" s="7"/>
      <c r="KJA36" s="7"/>
      <c r="KJB36" s="7"/>
      <c r="KJC36" s="7"/>
      <c r="KJD36" s="7"/>
      <c r="KJE36" s="7"/>
      <c r="KJF36" s="7"/>
      <c r="KJG36" s="7"/>
      <c r="KJH36" s="7"/>
      <c r="KJI36" s="7"/>
      <c r="KJJ36" s="7"/>
      <c r="KJK36" s="7"/>
      <c r="KJL36" s="7"/>
      <c r="KJM36" s="7"/>
      <c r="KJN36" s="7"/>
      <c r="KJO36" s="7"/>
      <c r="KJP36" s="7"/>
      <c r="KJQ36" s="7"/>
      <c r="KJR36" s="7"/>
      <c r="KJS36" s="7"/>
      <c r="KJT36" s="7"/>
      <c r="KJU36" s="7"/>
      <c r="KJV36" s="7"/>
      <c r="KJW36" s="7"/>
      <c r="KJX36" s="7"/>
      <c r="KJY36" s="7"/>
      <c r="KJZ36" s="7"/>
      <c r="KKA36" s="7"/>
      <c r="KKB36" s="7"/>
      <c r="KKC36" s="7"/>
      <c r="KKD36" s="7"/>
      <c r="KKE36" s="7"/>
      <c r="KKF36" s="7"/>
      <c r="KKG36" s="7"/>
      <c r="KKH36" s="7"/>
      <c r="KKI36" s="7"/>
      <c r="KKJ36" s="7"/>
      <c r="KKK36" s="7"/>
      <c r="KKL36" s="7"/>
      <c r="KKM36" s="7"/>
      <c r="KKN36" s="7"/>
      <c r="KKO36" s="7"/>
      <c r="KKP36" s="7"/>
      <c r="KKQ36" s="7"/>
      <c r="KKR36" s="7"/>
      <c r="KKS36" s="7"/>
      <c r="KKT36" s="7"/>
      <c r="KKU36" s="7"/>
      <c r="KKV36" s="7"/>
      <c r="KKW36" s="7"/>
      <c r="KKX36" s="7"/>
      <c r="KKY36" s="7"/>
      <c r="KKZ36" s="7"/>
      <c r="KLA36" s="7"/>
      <c r="KLB36" s="7"/>
      <c r="KLC36" s="7"/>
      <c r="KLD36" s="7"/>
      <c r="KLE36" s="7"/>
      <c r="KLF36" s="7"/>
      <c r="KLG36" s="7"/>
      <c r="KLH36" s="7"/>
      <c r="KLI36" s="7"/>
      <c r="KLJ36" s="7"/>
      <c r="KLK36" s="7"/>
      <c r="KLL36" s="7"/>
      <c r="KLM36" s="7"/>
      <c r="KLN36" s="7"/>
      <c r="KLO36" s="7"/>
      <c r="KLP36" s="7"/>
      <c r="KLQ36" s="7"/>
      <c r="KLR36" s="7"/>
      <c r="KLS36" s="7"/>
      <c r="KLT36" s="7"/>
      <c r="KLU36" s="7"/>
      <c r="KLV36" s="7"/>
      <c r="KLW36" s="7"/>
      <c r="KLX36" s="7"/>
      <c r="KLY36" s="7"/>
      <c r="KLZ36" s="7"/>
      <c r="KMA36" s="7"/>
      <c r="KMB36" s="7"/>
      <c r="KMC36" s="7"/>
      <c r="KMD36" s="7"/>
      <c r="KME36" s="7"/>
      <c r="KMF36" s="7"/>
      <c r="KMG36" s="7"/>
      <c r="KMH36" s="7"/>
      <c r="KMI36" s="7"/>
      <c r="KMJ36" s="7"/>
      <c r="KMK36" s="7"/>
      <c r="KML36" s="7"/>
      <c r="KMM36" s="7"/>
      <c r="KMN36" s="7"/>
      <c r="KMO36" s="7"/>
      <c r="KMP36" s="7"/>
      <c r="KMQ36" s="7"/>
      <c r="KMR36" s="7"/>
      <c r="KMS36" s="7"/>
      <c r="KMT36" s="7"/>
      <c r="KMU36" s="7"/>
      <c r="KMV36" s="7"/>
      <c r="KMW36" s="7"/>
      <c r="KMX36" s="7"/>
      <c r="KMY36" s="7"/>
      <c r="KMZ36" s="7"/>
      <c r="KNA36" s="7"/>
      <c r="KNB36" s="7"/>
      <c r="KNC36" s="7"/>
      <c r="KND36" s="7"/>
      <c r="KNE36" s="7"/>
      <c r="KNF36" s="7"/>
      <c r="KNG36" s="7"/>
      <c r="KNH36" s="7"/>
      <c r="KNI36" s="7"/>
      <c r="KNJ36" s="7"/>
      <c r="KNK36" s="7"/>
      <c r="KNL36" s="7"/>
      <c r="KNM36" s="7"/>
      <c r="KNN36" s="7"/>
      <c r="KNO36" s="7"/>
      <c r="KNP36" s="7"/>
      <c r="KNQ36" s="7"/>
      <c r="KNR36" s="7"/>
      <c r="KNS36" s="7"/>
      <c r="KNT36" s="7"/>
      <c r="KNU36" s="7"/>
      <c r="KNV36" s="7"/>
      <c r="KNW36" s="7"/>
      <c r="KNX36" s="7"/>
      <c r="KNY36" s="7"/>
      <c r="KNZ36" s="7"/>
      <c r="KOA36" s="7"/>
      <c r="KOB36" s="7"/>
      <c r="KOC36" s="7"/>
      <c r="KOD36" s="7"/>
      <c r="KOE36" s="7"/>
      <c r="KOF36" s="7"/>
      <c r="KOG36" s="7"/>
      <c r="KOH36" s="7"/>
      <c r="KOI36" s="7"/>
      <c r="KOJ36" s="7"/>
      <c r="KOK36" s="7"/>
      <c r="KOL36" s="7"/>
      <c r="KOM36" s="7"/>
      <c r="KON36" s="7"/>
      <c r="KOO36" s="7"/>
      <c r="KOP36" s="7"/>
      <c r="KOQ36" s="7"/>
      <c r="KOR36" s="7"/>
      <c r="KOS36" s="7"/>
      <c r="KOT36" s="7"/>
      <c r="KOU36" s="7"/>
      <c r="KOV36" s="7"/>
      <c r="KOW36" s="7"/>
      <c r="KOX36" s="7"/>
      <c r="KOY36" s="7"/>
      <c r="KOZ36" s="7"/>
      <c r="KPA36" s="7"/>
      <c r="KPB36" s="7"/>
      <c r="KPC36" s="7"/>
      <c r="KPD36" s="7"/>
      <c r="KPE36" s="7"/>
      <c r="KPF36" s="7"/>
      <c r="KPG36" s="7"/>
      <c r="KPH36" s="7"/>
      <c r="KPI36" s="7"/>
      <c r="KPJ36" s="7"/>
      <c r="KPK36" s="7"/>
      <c r="KPL36" s="7"/>
      <c r="KPM36" s="7"/>
      <c r="KPN36" s="7"/>
      <c r="KPO36" s="7"/>
      <c r="KPP36" s="7"/>
      <c r="KPQ36" s="7"/>
      <c r="KPR36" s="7"/>
      <c r="KPS36" s="7"/>
      <c r="KPT36" s="7"/>
      <c r="KPU36" s="7"/>
      <c r="KPV36" s="7"/>
      <c r="KPW36" s="7"/>
      <c r="KPX36" s="7"/>
      <c r="KPY36" s="7"/>
      <c r="KPZ36" s="7"/>
      <c r="KQA36" s="7"/>
      <c r="KQB36" s="7"/>
      <c r="KQC36" s="7"/>
      <c r="KQD36" s="7"/>
      <c r="KQE36" s="7"/>
      <c r="KQF36" s="7"/>
      <c r="KQG36" s="7"/>
      <c r="KQH36" s="7"/>
      <c r="KQI36" s="7"/>
      <c r="KQJ36" s="7"/>
      <c r="KQK36" s="7"/>
      <c r="KQL36" s="7"/>
      <c r="KQM36" s="7"/>
      <c r="KQN36" s="7"/>
      <c r="KQO36" s="7"/>
      <c r="KQP36" s="7"/>
      <c r="KQQ36" s="7"/>
      <c r="KQR36" s="7"/>
      <c r="KQS36" s="7"/>
      <c r="KQT36" s="7"/>
      <c r="KQU36" s="7"/>
      <c r="KQV36" s="7"/>
      <c r="KQW36" s="7"/>
      <c r="KQX36" s="7"/>
      <c r="KQY36" s="7"/>
      <c r="KQZ36" s="7"/>
      <c r="KRA36" s="7"/>
      <c r="KRB36" s="7"/>
      <c r="KRC36" s="7"/>
      <c r="KRD36" s="7"/>
      <c r="KRE36" s="7"/>
      <c r="KRF36" s="7"/>
      <c r="KRG36" s="7"/>
      <c r="KRH36" s="7"/>
      <c r="KRI36" s="7"/>
      <c r="KRJ36" s="7"/>
      <c r="KRK36" s="7"/>
      <c r="KRL36" s="7"/>
      <c r="KRM36" s="7"/>
      <c r="KRN36" s="7"/>
      <c r="KRO36" s="7"/>
      <c r="KRP36" s="7"/>
      <c r="KRQ36" s="7"/>
      <c r="KRR36" s="7"/>
      <c r="KRS36" s="7"/>
      <c r="KRT36" s="7"/>
      <c r="KRU36" s="7"/>
      <c r="KRV36" s="7"/>
      <c r="KRW36" s="7"/>
      <c r="KRX36" s="7"/>
      <c r="KRY36" s="7"/>
      <c r="KRZ36" s="7"/>
      <c r="KSA36" s="7"/>
      <c r="KSB36" s="7"/>
      <c r="KSC36" s="7"/>
      <c r="KSD36" s="7"/>
      <c r="KSE36" s="7"/>
      <c r="KSF36" s="7"/>
      <c r="KSG36" s="7"/>
      <c r="KSH36" s="7"/>
      <c r="KSI36" s="7"/>
      <c r="KSJ36" s="7"/>
      <c r="KSK36" s="7"/>
      <c r="KSL36" s="7"/>
      <c r="KSM36" s="7"/>
      <c r="KSN36" s="7"/>
      <c r="KSO36" s="7"/>
      <c r="KSP36" s="7"/>
      <c r="KSQ36" s="7"/>
      <c r="KSR36" s="7"/>
      <c r="KSS36" s="7"/>
      <c r="KST36" s="7"/>
      <c r="KSU36" s="7"/>
      <c r="KSV36" s="7"/>
      <c r="KSW36" s="7"/>
      <c r="KSX36" s="7"/>
      <c r="KSY36" s="7"/>
      <c r="KSZ36" s="7"/>
      <c r="KTA36" s="7"/>
      <c r="KTB36" s="7"/>
      <c r="KTC36" s="7"/>
      <c r="KTD36" s="7"/>
      <c r="KTE36" s="7"/>
      <c r="KTF36" s="7"/>
      <c r="KTG36" s="7"/>
      <c r="KTH36" s="7"/>
      <c r="KTI36" s="7"/>
      <c r="KTJ36" s="7"/>
      <c r="KTK36" s="7"/>
      <c r="KTL36" s="7"/>
      <c r="KTM36" s="7"/>
      <c r="KTN36" s="7"/>
      <c r="KTO36" s="7"/>
      <c r="KTP36" s="7"/>
      <c r="KTQ36" s="7"/>
      <c r="KTR36" s="7"/>
      <c r="KTS36" s="7"/>
      <c r="KTT36" s="7"/>
      <c r="KTU36" s="7"/>
      <c r="KTV36" s="7"/>
      <c r="KTW36" s="7"/>
      <c r="KTX36" s="7"/>
      <c r="KTY36" s="7"/>
      <c r="KTZ36" s="7"/>
      <c r="KUA36" s="7"/>
      <c r="KUB36" s="7"/>
      <c r="KUC36" s="7"/>
      <c r="KUD36" s="7"/>
      <c r="KUE36" s="7"/>
      <c r="KUF36" s="7"/>
      <c r="KUG36" s="7"/>
      <c r="KUH36" s="7"/>
      <c r="KUI36" s="7"/>
      <c r="KUJ36" s="7"/>
      <c r="KUK36" s="7"/>
      <c r="KUL36" s="7"/>
      <c r="KUM36" s="7"/>
      <c r="KUN36" s="7"/>
      <c r="KUO36" s="7"/>
      <c r="KUP36" s="7"/>
      <c r="KUQ36" s="7"/>
      <c r="KUR36" s="7"/>
      <c r="KUS36" s="7"/>
      <c r="KUT36" s="7"/>
      <c r="KUU36" s="7"/>
      <c r="KUV36" s="7"/>
      <c r="KUW36" s="7"/>
      <c r="KUX36" s="7"/>
      <c r="KUY36" s="7"/>
      <c r="KUZ36" s="7"/>
      <c r="KVA36" s="7"/>
      <c r="KVB36" s="7"/>
      <c r="KVC36" s="7"/>
      <c r="KVD36" s="7"/>
      <c r="KVE36" s="7"/>
      <c r="KVF36" s="7"/>
      <c r="KVG36" s="7"/>
      <c r="KVH36" s="7"/>
      <c r="KVI36" s="7"/>
      <c r="KVJ36" s="7"/>
      <c r="KVK36" s="7"/>
      <c r="KVL36" s="7"/>
      <c r="KVM36" s="7"/>
      <c r="KVN36" s="7"/>
      <c r="KVO36" s="7"/>
      <c r="KVP36" s="7"/>
      <c r="KVQ36" s="7"/>
      <c r="KVR36" s="7"/>
      <c r="KVS36" s="7"/>
      <c r="KVT36" s="7"/>
      <c r="KVU36" s="7"/>
      <c r="KVV36" s="7"/>
      <c r="KVW36" s="7"/>
      <c r="KVX36" s="7"/>
      <c r="KVY36" s="7"/>
      <c r="KVZ36" s="7"/>
      <c r="KWA36" s="7"/>
      <c r="KWB36" s="7"/>
      <c r="KWC36" s="7"/>
      <c r="KWD36" s="7"/>
      <c r="KWE36" s="7"/>
      <c r="KWF36" s="7"/>
      <c r="KWG36" s="7"/>
      <c r="KWH36" s="7"/>
      <c r="KWI36" s="7"/>
      <c r="KWJ36" s="7"/>
      <c r="KWK36" s="7"/>
      <c r="KWL36" s="7"/>
      <c r="KWM36" s="7"/>
      <c r="KWN36" s="7"/>
      <c r="KWO36" s="7"/>
      <c r="KWP36" s="7"/>
      <c r="KWQ36" s="7"/>
      <c r="KWR36" s="7"/>
      <c r="KWS36" s="7"/>
      <c r="KWT36" s="7"/>
      <c r="KWU36" s="7"/>
      <c r="KWV36" s="7"/>
      <c r="KWW36" s="7"/>
      <c r="KWX36" s="7"/>
      <c r="KWY36" s="7"/>
      <c r="KWZ36" s="7"/>
      <c r="KXA36" s="7"/>
      <c r="KXB36" s="7"/>
      <c r="KXC36" s="7"/>
      <c r="KXD36" s="7"/>
      <c r="KXE36" s="7"/>
      <c r="KXF36" s="7"/>
      <c r="KXG36" s="7"/>
      <c r="KXH36" s="7"/>
      <c r="KXI36" s="7"/>
      <c r="KXJ36" s="7"/>
      <c r="KXK36" s="7"/>
      <c r="KXL36" s="7"/>
      <c r="KXM36" s="7"/>
      <c r="KXN36" s="7"/>
      <c r="KXO36" s="7"/>
      <c r="KXP36" s="7"/>
      <c r="KXQ36" s="7"/>
      <c r="KXR36" s="7"/>
      <c r="KXS36" s="7"/>
      <c r="KXT36" s="7"/>
      <c r="KXU36" s="7"/>
      <c r="KXV36" s="7"/>
      <c r="KXW36" s="7"/>
      <c r="KXX36" s="7"/>
      <c r="KXY36" s="7"/>
      <c r="KXZ36" s="7"/>
      <c r="KYA36" s="7"/>
      <c r="KYB36" s="7"/>
      <c r="KYC36" s="7"/>
      <c r="KYD36" s="7"/>
      <c r="KYE36" s="7"/>
      <c r="KYF36" s="7"/>
      <c r="KYG36" s="7"/>
      <c r="KYH36" s="7"/>
      <c r="KYI36" s="7"/>
      <c r="KYJ36" s="7"/>
      <c r="KYK36" s="7"/>
      <c r="KYL36" s="7"/>
      <c r="KYM36" s="7"/>
      <c r="KYN36" s="7"/>
      <c r="KYO36" s="7"/>
      <c r="KYP36" s="7"/>
      <c r="KYQ36" s="7"/>
      <c r="KYR36" s="7"/>
      <c r="KYS36" s="7"/>
      <c r="KYT36" s="7"/>
      <c r="KYU36" s="7"/>
      <c r="KYV36" s="7"/>
      <c r="KYW36" s="7"/>
      <c r="KYX36" s="7"/>
      <c r="KYY36" s="7"/>
      <c r="KYZ36" s="7"/>
      <c r="KZA36" s="7"/>
      <c r="KZB36" s="7"/>
      <c r="KZC36" s="7"/>
      <c r="KZD36" s="7"/>
      <c r="KZE36" s="7"/>
      <c r="KZF36" s="7"/>
      <c r="KZG36" s="7"/>
      <c r="KZH36" s="7"/>
      <c r="KZI36" s="7"/>
      <c r="KZJ36" s="7"/>
      <c r="KZK36" s="7"/>
      <c r="KZL36" s="7"/>
      <c r="KZM36" s="7"/>
      <c r="KZN36" s="7"/>
      <c r="KZO36" s="7"/>
      <c r="KZP36" s="7"/>
      <c r="KZQ36" s="7"/>
      <c r="KZR36" s="7"/>
      <c r="KZS36" s="7"/>
      <c r="KZT36" s="7"/>
      <c r="KZU36" s="7"/>
      <c r="KZV36" s="7"/>
      <c r="KZW36" s="7"/>
      <c r="KZX36" s="7"/>
      <c r="KZY36" s="7"/>
      <c r="KZZ36" s="7"/>
      <c r="LAA36" s="7"/>
      <c r="LAB36" s="7"/>
      <c r="LAC36" s="7"/>
      <c r="LAD36" s="7"/>
      <c r="LAE36" s="7"/>
      <c r="LAF36" s="7"/>
      <c r="LAG36" s="7"/>
      <c r="LAH36" s="7"/>
      <c r="LAI36" s="7"/>
      <c r="LAJ36" s="7"/>
      <c r="LAK36" s="7"/>
      <c r="LAL36" s="7"/>
      <c r="LAM36" s="7"/>
      <c r="LAN36" s="7"/>
      <c r="LAO36" s="7"/>
      <c r="LAP36" s="7"/>
      <c r="LAQ36" s="7"/>
      <c r="LAR36" s="7"/>
      <c r="LAS36" s="7"/>
      <c r="LAT36" s="7"/>
      <c r="LAU36" s="7"/>
      <c r="LAV36" s="7"/>
      <c r="LAW36" s="7"/>
      <c r="LAX36" s="7"/>
      <c r="LAY36" s="7"/>
      <c r="LAZ36" s="7"/>
      <c r="LBA36" s="7"/>
      <c r="LBB36" s="7"/>
      <c r="LBC36" s="7"/>
      <c r="LBD36" s="7"/>
      <c r="LBE36" s="7"/>
      <c r="LBF36" s="7"/>
      <c r="LBG36" s="7"/>
      <c r="LBH36" s="7"/>
      <c r="LBI36" s="7"/>
      <c r="LBJ36" s="7"/>
      <c r="LBK36" s="7"/>
      <c r="LBL36" s="7"/>
      <c r="LBM36" s="7"/>
      <c r="LBN36" s="7"/>
      <c r="LBO36" s="7"/>
      <c r="LBP36" s="7"/>
      <c r="LBQ36" s="7"/>
      <c r="LBR36" s="7"/>
      <c r="LBS36" s="7"/>
      <c r="LBT36" s="7"/>
      <c r="LBU36" s="7"/>
      <c r="LBV36" s="7"/>
      <c r="LBW36" s="7"/>
      <c r="LBX36" s="7"/>
      <c r="LBY36" s="7"/>
      <c r="LBZ36" s="7"/>
      <c r="LCA36" s="7"/>
      <c r="LCB36" s="7"/>
      <c r="LCC36" s="7"/>
      <c r="LCD36" s="7"/>
      <c r="LCE36" s="7"/>
      <c r="LCF36" s="7"/>
      <c r="LCG36" s="7"/>
      <c r="LCH36" s="7"/>
      <c r="LCI36" s="7"/>
      <c r="LCJ36" s="7"/>
      <c r="LCK36" s="7"/>
      <c r="LCL36" s="7"/>
      <c r="LCM36" s="7"/>
      <c r="LCN36" s="7"/>
      <c r="LCO36" s="7"/>
      <c r="LCP36" s="7"/>
      <c r="LCQ36" s="7"/>
      <c r="LCR36" s="7"/>
      <c r="LCS36" s="7"/>
      <c r="LCT36" s="7"/>
      <c r="LCU36" s="7"/>
      <c r="LCV36" s="7"/>
      <c r="LCW36" s="7"/>
      <c r="LCX36" s="7"/>
      <c r="LCY36" s="7"/>
      <c r="LCZ36" s="7"/>
      <c r="LDA36" s="7"/>
      <c r="LDB36" s="7"/>
      <c r="LDC36" s="7"/>
      <c r="LDD36" s="7"/>
      <c r="LDE36" s="7"/>
      <c r="LDF36" s="7"/>
      <c r="LDG36" s="7"/>
      <c r="LDH36" s="7"/>
      <c r="LDI36" s="7"/>
      <c r="LDJ36" s="7"/>
      <c r="LDK36" s="7"/>
      <c r="LDL36" s="7"/>
      <c r="LDM36" s="7"/>
      <c r="LDN36" s="7"/>
      <c r="LDO36" s="7"/>
      <c r="LDP36" s="7"/>
      <c r="LDQ36" s="7"/>
      <c r="LDR36" s="7"/>
      <c r="LDS36" s="7"/>
      <c r="LDT36" s="7"/>
      <c r="LDU36" s="7"/>
      <c r="LDV36" s="7"/>
      <c r="LDW36" s="7"/>
      <c r="LDX36" s="7"/>
      <c r="LDY36" s="7"/>
      <c r="LDZ36" s="7"/>
      <c r="LEA36" s="7"/>
      <c r="LEB36" s="7"/>
      <c r="LEC36" s="7"/>
      <c r="LED36" s="7"/>
      <c r="LEE36" s="7"/>
      <c r="LEF36" s="7"/>
      <c r="LEG36" s="7"/>
      <c r="LEH36" s="7"/>
      <c r="LEI36" s="7"/>
      <c r="LEJ36" s="7"/>
      <c r="LEK36" s="7"/>
      <c r="LEL36" s="7"/>
      <c r="LEM36" s="7"/>
      <c r="LEN36" s="7"/>
      <c r="LEO36" s="7"/>
      <c r="LEP36" s="7"/>
      <c r="LEQ36" s="7"/>
      <c r="LER36" s="7"/>
      <c r="LES36" s="7"/>
      <c r="LET36" s="7"/>
      <c r="LEU36" s="7"/>
      <c r="LEV36" s="7"/>
      <c r="LEW36" s="7"/>
      <c r="LEX36" s="7"/>
      <c r="LEY36" s="7"/>
      <c r="LEZ36" s="7"/>
      <c r="LFA36" s="7"/>
      <c r="LFB36" s="7"/>
      <c r="LFC36" s="7"/>
      <c r="LFD36" s="7"/>
      <c r="LFE36" s="7"/>
      <c r="LFF36" s="7"/>
      <c r="LFG36" s="7"/>
      <c r="LFH36" s="7"/>
      <c r="LFI36" s="7"/>
      <c r="LFJ36" s="7"/>
      <c r="LFK36" s="7"/>
      <c r="LFL36" s="7"/>
      <c r="LFM36" s="7"/>
      <c r="LFN36" s="7"/>
      <c r="LFO36" s="7"/>
      <c r="LFP36" s="7"/>
      <c r="LFQ36" s="7"/>
      <c r="LFR36" s="7"/>
      <c r="LFS36" s="7"/>
      <c r="LFT36" s="7"/>
      <c r="LFU36" s="7"/>
      <c r="LFV36" s="7"/>
      <c r="LFW36" s="7"/>
      <c r="LFX36" s="7"/>
      <c r="LFY36" s="7"/>
      <c r="LFZ36" s="7"/>
      <c r="LGA36" s="7"/>
      <c r="LGB36" s="7"/>
      <c r="LGC36" s="7"/>
      <c r="LGD36" s="7"/>
      <c r="LGE36" s="7"/>
      <c r="LGF36" s="7"/>
      <c r="LGG36" s="7"/>
      <c r="LGH36" s="7"/>
      <c r="LGI36" s="7"/>
      <c r="LGJ36" s="7"/>
      <c r="LGK36" s="7"/>
      <c r="LGL36" s="7"/>
      <c r="LGM36" s="7"/>
      <c r="LGN36" s="7"/>
      <c r="LGO36" s="7"/>
      <c r="LGP36" s="7"/>
      <c r="LGQ36" s="7"/>
      <c r="LGR36" s="7"/>
      <c r="LGS36" s="7"/>
      <c r="LGT36" s="7"/>
      <c r="LGU36" s="7"/>
      <c r="LGV36" s="7"/>
      <c r="LGW36" s="7"/>
      <c r="LGX36" s="7"/>
      <c r="LGY36" s="7"/>
      <c r="LGZ36" s="7"/>
      <c r="LHA36" s="7"/>
      <c r="LHB36" s="7"/>
      <c r="LHC36" s="7"/>
      <c r="LHD36" s="7"/>
      <c r="LHE36" s="7"/>
      <c r="LHF36" s="7"/>
      <c r="LHG36" s="7"/>
      <c r="LHH36" s="7"/>
      <c r="LHI36" s="7"/>
      <c r="LHJ36" s="7"/>
      <c r="LHK36" s="7"/>
      <c r="LHL36" s="7"/>
      <c r="LHM36" s="7"/>
      <c r="LHN36" s="7"/>
      <c r="LHO36" s="7"/>
      <c r="LHP36" s="7"/>
      <c r="LHQ36" s="7"/>
      <c r="LHR36" s="7"/>
      <c r="LHS36" s="7"/>
      <c r="LHT36" s="7"/>
      <c r="LHU36" s="7"/>
      <c r="LHV36" s="7"/>
      <c r="LHW36" s="7"/>
      <c r="LHX36" s="7"/>
      <c r="LHY36" s="7"/>
      <c r="LHZ36" s="7"/>
      <c r="LIA36" s="7"/>
      <c r="LIB36" s="7"/>
      <c r="LIC36" s="7"/>
      <c r="LID36" s="7"/>
      <c r="LIE36" s="7"/>
      <c r="LIF36" s="7"/>
      <c r="LIG36" s="7"/>
      <c r="LIH36" s="7"/>
      <c r="LII36" s="7"/>
      <c r="LIJ36" s="7"/>
      <c r="LIK36" s="7"/>
      <c r="LIL36" s="7"/>
      <c r="LIM36" s="7"/>
      <c r="LIN36" s="7"/>
      <c r="LIO36" s="7"/>
      <c r="LIP36" s="7"/>
      <c r="LIQ36" s="7"/>
      <c r="LIR36" s="7"/>
      <c r="LIS36" s="7"/>
      <c r="LIT36" s="7"/>
      <c r="LIU36" s="7"/>
      <c r="LIV36" s="7"/>
      <c r="LIW36" s="7"/>
      <c r="LIX36" s="7"/>
      <c r="LIY36" s="7"/>
      <c r="LIZ36" s="7"/>
      <c r="LJA36" s="7"/>
      <c r="LJB36" s="7"/>
      <c r="LJC36" s="7"/>
      <c r="LJD36" s="7"/>
      <c r="LJE36" s="7"/>
      <c r="LJF36" s="7"/>
      <c r="LJG36" s="7"/>
      <c r="LJH36" s="7"/>
      <c r="LJI36" s="7"/>
      <c r="LJJ36" s="7"/>
      <c r="LJK36" s="7"/>
      <c r="LJL36" s="7"/>
      <c r="LJM36" s="7"/>
      <c r="LJN36" s="7"/>
      <c r="LJO36" s="7"/>
      <c r="LJP36" s="7"/>
      <c r="LJQ36" s="7"/>
      <c r="LJR36" s="7"/>
      <c r="LJS36" s="7"/>
      <c r="LJT36" s="7"/>
      <c r="LJU36" s="7"/>
      <c r="LJV36" s="7"/>
      <c r="LJW36" s="7"/>
      <c r="LJX36" s="7"/>
      <c r="LJY36" s="7"/>
      <c r="LJZ36" s="7"/>
      <c r="LKA36" s="7"/>
      <c r="LKB36" s="7"/>
      <c r="LKC36" s="7"/>
      <c r="LKD36" s="7"/>
      <c r="LKE36" s="7"/>
      <c r="LKF36" s="7"/>
      <c r="LKG36" s="7"/>
      <c r="LKH36" s="7"/>
      <c r="LKI36" s="7"/>
      <c r="LKJ36" s="7"/>
      <c r="LKK36" s="7"/>
      <c r="LKL36" s="7"/>
      <c r="LKM36" s="7"/>
      <c r="LKN36" s="7"/>
      <c r="LKO36" s="7"/>
      <c r="LKP36" s="7"/>
      <c r="LKQ36" s="7"/>
      <c r="LKR36" s="7"/>
      <c r="LKS36" s="7"/>
      <c r="LKT36" s="7"/>
      <c r="LKU36" s="7"/>
      <c r="LKV36" s="7"/>
      <c r="LKW36" s="7"/>
      <c r="LKX36" s="7"/>
      <c r="LKY36" s="7"/>
      <c r="LKZ36" s="7"/>
      <c r="LLA36" s="7"/>
      <c r="LLB36" s="7"/>
      <c r="LLC36" s="7"/>
      <c r="LLD36" s="7"/>
      <c r="LLE36" s="7"/>
      <c r="LLF36" s="7"/>
      <c r="LLG36" s="7"/>
      <c r="LLH36" s="7"/>
      <c r="LLI36" s="7"/>
      <c r="LLJ36" s="7"/>
      <c r="LLK36" s="7"/>
      <c r="LLL36" s="7"/>
      <c r="LLM36" s="7"/>
      <c r="LLN36" s="7"/>
      <c r="LLO36" s="7"/>
      <c r="LLP36" s="7"/>
      <c r="LLQ36" s="7"/>
      <c r="LLR36" s="7"/>
      <c r="LLS36" s="7"/>
      <c r="LLT36" s="7"/>
      <c r="LLU36" s="7"/>
      <c r="LLV36" s="7"/>
      <c r="LLW36" s="7"/>
      <c r="LLX36" s="7"/>
      <c r="LLY36" s="7"/>
      <c r="LLZ36" s="7"/>
      <c r="LMA36" s="7"/>
      <c r="LMB36" s="7"/>
      <c r="LMC36" s="7"/>
      <c r="LMD36" s="7"/>
      <c r="LME36" s="7"/>
      <c r="LMF36" s="7"/>
      <c r="LMG36" s="7"/>
      <c r="LMH36" s="7"/>
      <c r="LMI36" s="7"/>
      <c r="LMJ36" s="7"/>
      <c r="LMK36" s="7"/>
      <c r="LML36" s="7"/>
      <c r="LMM36" s="7"/>
      <c r="LMN36" s="7"/>
      <c r="LMO36" s="7"/>
      <c r="LMP36" s="7"/>
      <c r="LMQ36" s="7"/>
      <c r="LMR36" s="7"/>
      <c r="LMS36" s="7"/>
      <c r="LMT36" s="7"/>
      <c r="LMU36" s="7"/>
      <c r="LMV36" s="7"/>
      <c r="LMW36" s="7"/>
      <c r="LMX36" s="7"/>
      <c r="LMY36" s="7"/>
      <c r="LMZ36" s="7"/>
      <c r="LNA36" s="7"/>
      <c r="LNB36" s="7"/>
      <c r="LNC36" s="7"/>
      <c r="LND36" s="7"/>
      <c r="LNE36" s="7"/>
      <c r="LNF36" s="7"/>
      <c r="LNG36" s="7"/>
      <c r="LNH36" s="7"/>
      <c r="LNI36" s="7"/>
      <c r="LNJ36" s="7"/>
      <c r="LNK36" s="7"/>
      <c r="LNL36" s="7"/>
      <c r="LNM36" s="7"/>
      <c r="LNN36" s="7"/>
      <c r="LNO36" s="7"/>
      <c r="LNP36" s="7"/>
      <c r="LNQ36" s="7"/>
      <c r="LNR36" s="7"/>
      <c r="LNS36" s="7"/>
      <c r="LNT36" s="7"/>
      <c r="LNU36" s="7"/>
      <c r="LNV36" s="7"/>
      <c r="LNW36" s="7"/>
      <c r="LNX36" s="7"/>
      <c r="LNY36" s="7"/>
      <c r="LNZ36" s="7"/>
      <c r="LOA36" s="7"/>
      <c r="LOB36" s="7"/>
      <c r="LOC36" s="7"/>
      <c r="LOD36" s="7"/>
      <c r="LOE36" s="7"/>
      <c r="LOF36" s="7"/>
      <c r="LOG36" s="7"/>
      <c r="LOH36" s="7"/>
      <c r="LOI36" s="7"/>
      <c r="LOJ36" s="7"/>
      <c r="LOK36" s="7"/>
      <c r="LOL36" s="7"/>
      <c r="LOM36" s="7"/>
      <c r="LON36" s="7"/>
      <c r="LOO36" s="7"/>
      <c r="LOP36" s="7"/>
      <c r="LOQ36" s="7"/>
      <c r="LOR36" s="7"/>
      <c r="LOS36" s="7"/>
      <c r="LOT36" s="7"/>
      <c r="LOU36" s="7"/>
      <c r="LOV36" s="7"/>
      <c r="LOW36" s="7"/>
      <c r="LOX36" s="7"/>
      <c r="LOY36" s="7"/>
      <c r="LOZ36" s="7"/>
      <c r="LPA36" s="7"/>
      <c r="LPB36" s="7"/>
      <c r="LPC36" s="7"/>
      <c r="LPD36" s="7"/>
      <c r="LPE36" s="7"/>
      <c r="LPF36" s="7"/>
      <c r="LPG36" s="7"/>
      <c r="LPH36" s="7"/>
      <c r="LPI36" s="7"/>
      <c r="LPJ36" s="7"/>
      <c r="LPK36" s="7"/>
      <c r="LPL36" s="7"/>
      <c r="LPM36" s="7"/>
      <c r="LPN36" s="7"/>
      <c r="LPO36" s="7"/>
      <c r="LPP36" s="7"/>
      <c r="LPQ36" s="7"/>
      <c r="LPR36" s="7"/>
      <c r="LPS36" s="7"/>
      <c r="LPT36" s="7"/>
      <c r="LPU36" s="7"/>
      <c r="LPV36" s="7"/>
      <c r="LPW36" s="7"/>
      <c r="LPX36" s="7"/>
      <c r="LPY36" s="7"/>
      <c r="LPZ36" s="7"/>
      <c r="LQA36" s="7"/>
      <c r="LQB36" s="7"/>
      <c r="LQC36" s="7"/>
      <c r="LQD36" s="7"/>
      <c r="LQE36" s="7"/>
      <c r="LQF36" s="7"/>
      <c r="LQG36" s="7"/>
      <c r="LQH36" s="7"/>
      <c r="LQI36" s="7"/>
      <c r="LQJ36" s="7"/>
      <c r="LQK36" s="7"/>
      <c r="LQL36" s="7"/>
      <c r="LQM36" s="7"/>
      <c r="LQN36" s="7"/>
      <c r="LQO36" s="7"/>
      <c r="LQP36" s="7"/>
      <c r="LQQ36" s="7"/>
      <c r="LQR36" s="7"/>
      <c r="LQS36" s="7"/>
      <c r="LQT36" s="7"/>
      <c r="LQU36" s="7"/>
      <c r="LQV36" s="7"/>
      <c r="LQW36" s="7"/>
      <c r="LQX36" s="7"/>
      <c r="LQY36" s="7"/>
      <c r="LQZ36" s="7"/>
      <c r="LRA36" s="7"/>
      <c r="LRB36" s="7"/>
      <c r="LRC36" s="7"/>
      <c r="LRD36" s="7"/>
      <c r="LRE36" s="7"/>
      <c r="LRF36" s="7"/>
      <c r="LRG36" s="7"/>
      <c r="LRH36" s="7"/>
      <c r="LRI36" s="7"/>
      <c r="LRJ36" s="7"/>
      <c r="LRK36" s="7"/>
      <c r="LRL36" s="7"/>
      <c r="LRM36" s="7"/>
      <c r="LRN36" s="7"/>
      <c r="LRO36" s="7"/>
      <c r="LRP36" s="7"/>
      <c r="LRQ36" s="7"/>
      <c r="LRR36" s="7"/>
      <c r="LRS36" s="7"/>
      <c r="LRT36" s="7"/>
      <c r="LRU36" s="7"/>
      <c r="LRV36" s="7"/>
      <c r="LRW36" s="7"/>
      <c r="LRX36" s="7"/>
      <c r="LRY36" s="7"/>
      <c r="LRZ36" s="7"/>
      <c r="LSA36" s="7"/>
      <c r="LSB36" s="7"/>
      <c r="LSC36" s="7"/>
      <c r="LSD36" s="7"/>
      <c r="LSE36" s="7"/>
      <c r="LSF36" s="7"/>
      <c r="LSG36" s="7"/>
      <c r="LSH36" s="7"/>
      <c r="LSI36" s="7"/>
      <c r="LSJ36" s="7"/>
      <c r="LSK36" s="7"/>
      <c r="LSL36" s="7"/>
      <c r="LSM36" s="7"/>
      <c r="LSN36" s="7"/>
      <c r="LSO36" s="7"/>
      <c r="LSP36" s="7"/>
      <c r="LSQ36" s="7"/>
      <c r="LSR36" s="7"/>
      <c r="LSS36" s="7"/>
      <c r="LST36" s="7"/>
      <c r="LSU36" s="7"/>
      <c r="LSV36" s="7"/>
      <c r="LSW36" s="7"/>
      <c r="LSX36" s="7"/>
      <c r="LSY36" s="7"/>
      <c r="LSZ36" s="7"/>
      <c r="LTA36" s="7"/>
      <c r="LTB36" s="7"/>
      <c r="LTC36" s="7"/>
      <c r="LTD36" s="7"/>
      <c r="LTE36" s="7"/>
      <c r="LTF36" s="7"/>
      <c r="LTG36" s="7"/>
      <c r="LTH36" s="7"/>
      <c r="LTI36" s="7"/>
      <c r="LTJ36" s="7"/>
      <c r="LTK36" s="7"/>
      <c r="LTL36" s="7"/>
      <c r="LTM36" s="7"/>
      <c r="LTN36" s="7"/>
      <c r="LTO36" s="7"/>
      <c r="LTP36" s="7"/>
      <c r="LTQ36" s="7"/>
      <c r="LTR36" s="7"/>
      <c r="LTS36" s="7"/>
      <c r="LTT36" s="7"/>
      <c r="LTU36" s="7"/>
      <c r="LTV36" s="7"/>
      <c r="LTW36" s="7"/>
      <c r="LTX36" s="7"/>
      <c r="LTY36" s="7"/>
      <c r="LTZ36" s="7"/>
      <c r="LUA36" s="7"/>
      <c r="LUB36" s="7"/>
      <c r="LUC36" s="7"/>
      <c r="LUD36" s="7"/>
      <c r="LUE36" s="7"/>
      <c r="LUF36" s="7"/>
      <c r="LUG36" s="7"/>
      <c r="LUH36" s="7"/>
      <c r="LUI36" s="7"/>
      <c r="LUJ36" s="7"/>
      <c r="LUK36" s="7"/>
      <c r="LUL36" s="7"/>
      <c r="LUM36" s="7"/>
      <c r="LUN36" s="7"/>
      <c r="LUO36" s="7"/>
      <c r="LUP36" s="7"/>
      <c r="LUQ36" s="7"/>
      <c r="LUR36" s="7"/>
      <c r="LUS36" s="7"/>
      <c r="LUT36" s="7"/>
      <c r="LUU36" s="7"/>
      <c r="LUV36" s="7"/>
      <c r="LUW36" s="7"/>
      <c r="LUX36" s="7"/>
      <c r="LUY36" s="7"/>
      <c r="LUZ36" s="7"/>
      <c r="LVA36" s="7"/>
      <c r="LVB36" s="7"/>
      <c r="LVC36" s="7"/>
      <c r="LVD36" s="7"/>
      <c r="LVE36" s="7"/>
      <c r="LVF36" s="7"/>
      <c r="LVG36" s="7"/>
      <c r="LVH36" s="7"/>
      <c r="LVI36" s="7"/>
      <c r="LVJ36" s="7"/>
      <c r="LVK36" s="7"/>
      <c r="LVL36" s="7"/>
      <c r="LVM36" s="7"/>
      <c r="LVN36" s="7"/>
      <c r="LVO36" s="7"/>
      <c r="LVP36" s="7"/>
      <c r="LVQ36" s="7"/>
      <c r="LVR36" s="7"/>
      <c r="LVS36" s="7"/>
      <c r="LVT36" s="7"/>
      <c r="LVU36" s="7"/>
      <c r="LVV36" s="7"/>
      <c r="LVW36" s="7"/>
      <c r="LVX36" s="7"/>
      <c r="LVY36" s="7"/>
      <c r="LVZ36" s="7"/>
      <c r="LWA36" s="7"/>
      <c r="LWB36" s="7"/>
      <c r="LWC36" s="7"/>
      <c r="LWD36" s="7"/>
      <c r="LWE36" s="7"/>
      <c r="LWF36" s="7"/>
      <c r="LWG36" s="7"/>
      <c r="LWH36" s="7"/>
      <c r="LWI36" s="7"/>
      <c r="LWJ36" s="7"/>
      <c r="LWK36" s="7"/>
      <c r="LWL36" s="7"/>
      <c r="LWM36" s="7"/>
      <c r="LWN36" s="7"/>
      <c r="LWO36" s="7"/>
      <c r="LWP36" s="7"/>
      <c r="LWQ36" s="7"/>
      <c r="LWR36" s="7"/>
      <c r="LWS36" s="7"/>
      <c r="LWT36" s="7"/>
      <c r="LWU36" s="7"/>
      <c r="LWV36" s="7"/>
      <c r="LWW36" s="7"/>
      <c r="LWX36" s="7"/>
      <c r="LWY36" s="7"/>
      <c r="LWZ36" s="7"/>
      <c r="LXA36" s="7"/>
      <c r="LXB36" s="7"/>
      <c r="LXC36" s="7"/>
      <c r="LXD36" s="7"/>
      <c r="LXE36" s="7"/>
      <c r="LXF36" s="7"/>
      <c r="LXG36" s="7"/>
      <c r="LXH36" s="7"/>
      <c r="LXI36" s="7"/>
      <c r="LXJ36" s="7"/>
      <c r="LXK36" s="7"/>
      <c r="LXL36" s="7"/>
      <c r="LXM36" s="7"/>
      <c r="LXN36" s="7"/>
      <c r="LXO36" s="7"/>
      <c r="LXP36" s="7"/>
      <c r="LXQ36" s="7"/>
      <c r="LXR36" s="7"/>
      <c r="LXS36" s="7"/>
      <c r="LXT36" s="7"/>
      <c r="LXU36" s="7"/>
      <c r="LXV36" s="7"/>
      <c r="LXW36" s="7"/>
      <c r="LXX36" s="7"/>
      <c r="LXY36" s="7"/>
      <c r="LXZ36" s="7"/>
      <c r="LYA36" s="7"/>
      <c r="LYB36" s="7"/>
      <c r="LYC36" s="7"/>
      <c r="LYD36" s="7"/>
      <c r="LYE36" s="7"/>
      <c r="LYF36" s="7"/>
      <c r="LYG36" s="7"/>
      <c r="LYH36" s="7"/>
      <c r="LYI36" s="7"/>
      <c r="LYJ36" s="7"/>
      <c r="LYK36" s="7"/>
      <c r="LYL36" s="7"/>
      <c r="LYM36" s="7"/>
      <c r="LYN36" s="7"/>
      <c r="LYO36" s="7"/>
      <c r="LYP36" s="7"/>
      <c r="LYQ36" s="7"/>
      <c r="LYR36" s="7"/>
      <c r="LYS36" s="7"/>
      <c r="LYT36" s="7"/>
      <c r="LYU36" s="7"/>
      <c r="LYV36" s="7"/>
      <c r="LYW36" s="7"/>
      <c r="LYX36" s="7"/>
      <c r="LYY36" s="7"/>
      <c r="LYZ36" s="7"/>
      <c r="LZA36" s="7"/>
      <c r="LZB36" s="7"/>
      <c r="LZC36" s="7"/>
      <c r="LZD36" s="7"/>
      <c r="LZE36" s="7"/>
      <c r="LZF36" s="7"/>
      <c r="LZG36" s="7"/>
      <c r="LZH36" s="7"/>
      <c r="LZI36" s="7"/>
      <c r="LZJ36" s="7"/>
      <c r="LZK36" s="7"/>
      <c r="LZL36" s="7"/>
      <c r="LZM36" s="7"/>
      <c r="LZN36" s="7"/>
      <c r="LZO36" s="7"/>
      <c r="LZP36" s="7"/>
      <c r="LZQ36" s="7"/>
      <c r="LZR36" s="7"/>
      <c r="LZS36" s="7"/>
      <c r="LZT36" s="7"/>
      <c r="LZU36" s="7"/>
      <c r="LZV36" s="7"/>
      <c r="LZW36" s="7"/>
      <c r="LZX36" s="7"/>
      <c r="LZY36" s="7"/>
      <c r="LZZ36" s="7"/>
      <c r="MAA36" s="7"/>
      <c r="MAB36" s="7"/>
      <c r="MAC36" s="7"/>
      <c r="MAD36" s="7"/>
      <c r="MAE36" s="7"/>
      <c r="MAF36" s="7"/>
      <c r="MAG36" s="7"/>
      <c r="MAH36" s="7"/>
      <c r="MAI36" s="7"/>
      <c r="MAJ36" s="7"/>
      <c r="MAK36" s="7"/>
      <c r="MAL36" s="7"/>
      <c r="MAM36" s="7"/>
      <c r="MAN36" s="7"/>
      <c r="MAO36" s="7"/>
      <c r="MAP36" s="7"/>
      <c r="MAQ36" s="7"/>
      <c r="MAR36" s="7"/>
      <c r="MAS36" s="7"/>
      <c r="MAT36" s="7"/>
      <c r="MAU36" s="7"/>
      <c r="MAV36" s="7"/>
      <c r="MAW36" s="7"/>
      <c r="MAX36" s="7"/>
      <c r="MAY36" s="7"/>
      <c r="MAZ36" s="7"/>
      <c r="MBA36" s="7"/>
      <c r="MBB36" s="7"/>
      <c r="MBC36" s="7"/>
      <c r="MBD36" s="7"/>
      <c r="MBE36" s="7"/>
      <c r="MBF36" s="7"/>
      <c r="MBG36" s="7"/>
      <c r="MBH36" s="7"/>
      <c r="MBI36" s="7"/>
      <c r="MBJ36" s="7"/>
      <c r="MBK36" s="7"/>
      <c r="MBL36" s="7"/>
      <c r="MBM36" s="7"/>
      <c r="MBN36" s="7"/>
      <c r="MBO36" s="7"/>
      <c r="MBP36" s="7"/>
      <c r="MBQ36" s="7"/>
      <c r="MBR36" s="7"/>
      <c r="MBS36" s="7"/>
      <c r="MBT36" s="7"/>
      <c r="MBU36" s="7"/>
      <c r="MBV36" s="7"/>
      <c r="MBW36" s="7"/>
      <c r="MBX36" s="7"/>
      <c r="MBY36" s="7"/>
      <c r="MBZ36" s="7"/>
      <c r="MCA36" s="7"/>
      <c r="MCB36" s="7"/>
      <c r="MCC36" s="7"/>
      <c r="MCD36" s="7"/>
      <c r="MCE36" s="7"/>
      <c r="MCF36" s="7"/>
      <c r="MCG36" s="7"/>
      <c r="MCH36" s="7"/>
      <c r="MCI36" s="7"/>
      <c r="MCJ36" s="7"/>
      <c r="MCK36" s="7"/>
      <c r="MCL36" s="7"/>
      <c r="MCM36" s="7"/>
      <c r="MCN36" s="7"/>
      <c r="MCO36" s="7"/>
      <c r="MCP36" s="7"/>
      <c r="MCQ36" s="7"/>
      <c r="MCR36" s="7"/>
      <c r="MCS36" s="7"/>
      <c r="MCT36" s="7"/>
      <c r="MCU36" s="7"/>
      <c r="MCV36" s="7"/>
      <c r="MCW36" s="7"/>
      <c r="MCX36" s="7"/>
      <c r="MCY36" s="7"/>
      <c r="MCZ36" s="7"/>
      <c r="MDA36" s="7"/>
      <c r="MDB36" s="7"/>
      <c r="MDC36" s="7"/>
      <c r="MDD36" s="7"/>
      <c r="MDE36" s="7"/>
      <c r="MDF36" s="7"/>
      <c r="MDG36" s="7"/>
      <c r="MDH36" s="7"/>
      <c r="MDI36" s="7"/>
      <c r="MDJ36" s="7"/>
      <c r="MDK36" s="7"/>
      <c r="MDL36" s="7"/>
      <c r="MDM36" s="7"/>
      <c r="MDN36" s="7"/>
      <c r="MDO36" s="7"/>
      <c r="MDP36" s="7"/>
      <c r="MDQ36" s="7"/>
      <c r="MDR36" s="7"/>
      <c r="MDS36" s="7"/>
      <c r="MDT36" s="7"/>
      <c r="MDU36" s="7"/>
      <c r="MDV36" s="7"/>
      <c r="MDW36" s="7"/>
      <c r="MDX36" s="7"/>
      <c r="MDY36" s="7"/>
      <c r="MDZ36" s="7"/>
      <c r="MEA36" s="7"/>
      <c r="MEB36" s="7"/>
      <c r="MEC36" s="7"/>
      <c r="MED36" s="7"/>
      <c r="MEE36" s="7"/>
      <c r="MEF36" s="7"/>
      <c r="MEG36" s="7"/>
      <c r="MEH36" s="7"/>
      <c r="MEI36" s="7"/>
      <c r="MEJ36" s="7"/>
      <c r="MEK36" s="7"/>
      <c r="MEL36" s="7"/>
      <c r="MEM36" s="7"/>
      <c r="MEN36" s="7"/>
      <c r="MEO36" s="7"/>
      <c r="MEP36" s="7"/>
      <c r="MEQ36" s="7"/>
      <c r="MER36" s="7"/>
      <c r="MES36" s="7"/>
      <c r="MET36" s="7"/>
      <c r="MEU36" s="7"/>
      <c r="MEV36" s="7"/>
      <c r="MEW36" s="7"/>
      <c r="MEX36" s="7"/>
      <c r="MEY36" s="7"/>
      <c r="MEZ36" s="7"/>
      <c r="MFA36" s="7"/>
      <c r="MFB36" s="7"/>
      <c r="MFC36" s="7"/>
      <c r="MFD36" s="7"/>
      <c r="MFE36" s="7"/>
      <c r="MFF36" s="7"/>
      <c r="MFG36" s="7"/>
      <c r="MFH36" s="7"/>
      <c r="MFI36" s="7"/>
      <c r="MFJ36" s="7"/>
      <c r="MFK36" s="7"/>
      <c r="MFL36" s="7"/>
      <c r="MFM36" s="7"/>
      <c r="MFN36" s="7"/>
      <c r="MFO36" s="7"/>
      <c r="MFP36" s="7"/>
      <c r="MFQ36" s="7"/>
      <c r="MFR36" s="7"/>
      <c r="MFS36" s="7"/>
      <c r="MFT36" s="7"/>
      <c r="MFU36" s="7"/>
      <c r="MFV36" s="7"/>
      <c r="MFW36" s="7"/>
      <c r="MFX36" s="7"/>
      <c r="MFY36" s="7"/>
      <c r="MFZ36" s="7"/>
      <c r="MGA36" s="7"/>
      <c r="MGB36" s="7"/>
      <c r="MGC36" s="7"/>
      <c r="MGD36" s="7"/>
      <c r="MGE36" s="7"/>
      <c r="MGF36" s="7"/>
      <c r="MGG36" s="7"/>
      <c r="MGH36" s="7"/>
      <c r="MGI36" s="7"/>
      <c r="MGJ36" s="7"/>
      <c r="MGK36" s="7"/>
      <c r="MGL36" s="7"/>
      <c r="MGM36" s="7"/>
      <c r="MGN36" s="7"/>
      <c r="MGO36" s="7"/>
      <c r="MGP36" s="7"/>
      <c r="MGQ36" s="7"/>
      <c r="MGR36" s="7"/>
      <c r="MGS36" s="7"/>
      <c r="MGT36" s="7"/>
      <c r="MGU36" s="7"/>
      <c r="MGV36" s="7"/>
      <c r="MGW36" s="7"/>
      <c r="MGX36" s="7"/>
      <c r="MGY36" s="7"/>
      <c r="MGZ36" s="7"/>
      <c r="MHA36" s="7"/>
      <c r="MHB36" s="7"/>
      <c r="MHC36" s="7"/>
      <c r="MHD36" s="7"/>
      <c r="MHE36" s="7"/>
      <c r="MHF36" s="7"/>
      <c r="MHG36" s="7"/>
      <c r="MHH36" s="7"/>
      <c r="MHI36" s="7"/>
      <c r="MHJ36" s="7"/>
      <c r="MHK36" s="7"/>
      <c r="MHL36" s="7"/>
      <c r="MHM36" s="7"/>
      <c r="MHN36" s="7"/>
      <c r="MHO36" s="7"/>
      <c r="MHP36" s="7"/>
      <c r="MHQ36" s="7"/>
      <c r="MHR36" s="7"/>
      <c r="MHS36" s="7"/>
      <c r="MHT36" s="7"/>
      <c r="MHU36" s="7"/>
      <c r="MHV36" s="7"/>
      <c r="MHW36" s="7"/>
      <c r="MHX36" s="7"/>
      <c r="MHY36" s="7"/>
      <c r="MHZ36" s="7"/>
      <c r="MIA36" s="7"/>
      <c r="MIB36" s="7"/>
      <c r="MIC36" s="7"/>
      <c r="MID36" s="7"/>
      <c r="MIE36" s="7"/>
      <c r="MIF36" s="7"/>
      <c r="MIG36" s="7"/>
      <c r="MIH36" s="7"/>
      <c r="MII36" s="7"/>
      <c r="MIJ36" s="7"/>
      <c r="MIK36" s="7"/>
      <c r="MIL36" s="7"/>
      <c r="MIM36" s="7"/>
      <c r="MIN36" s="7"/>
      <c r="MIO36" s="7"/>
      <c r="MIP36" s="7"/>
      <c r="MIQ36" s="7"/>
      <c r="MIR36" s="7"/>
      <c r="MIS36" s="7"/>
      <c r="MIT36" s="7"/>
      <c r="MIU36" s="7"/>
      <c r="MIV36" s="7"/>
      <c r="MIW36" s="7"/>
      <c r="MIX36" s="7"/>
      <c r="MIY36" s="7"/>
      <c r="MIZ36" s="7"/>
      <c r="MJA36" s="7"/>
      <c r="MJB36" s="7"/>
      <c r="MJC36" s="7"/>
      <c r="MJD36" s="7"/>
      <c r="MJE36" s="7"/>
      <c r="MJF36" s="7"/>
      <c r="MJG36" s="7"/>
      <c r="MJH36" s="7"/>
      <c r="MJI36" s="7"/>
      <c r="MJJ36" s="7"/>
      <c r="MJK36" s="7"/>
      <c r="MJL36" s="7"/>
      <c r="MJM36" s="7"/>
      <c r="MJN36" s="7"/>
      <c r="MJO36" s="7"/>
      <c r="MJP36" s="7"/>
      <c r="MJQ36" s="7"/>
      <c r="MJR36" s="7"/>
      <c r="MJS36" s="7"/>
      <c r="MJT36" s="7"/>
      <c r="MJU36" s="7"/>
      <c r="MJV36" s="7"/>
      <c r="MJW36" s="7"/>
      <c r="MJX36" s="7"/>
      <c r="MJY36" s="7"/>
      <c r="MJZ36" s="7"/>
      <c r="MKA36" s="7"/>
      <c r="MKB36" s="7"/>
      <c r="MKC36" s="7"/>
      <c r="MKD36" s="7"/>
      <c r="MKE36" s="7"/>
      <c r="MKF36" s="7"/>
      <c r="MKG36" s="7"/>
      <c r="MKH36" s="7"/>
      <c r="MKI36" s="7"/>
      <c r="MKJ36" s="7"/>
      <c r="MKK36" s="7"/>
      <c r="MKL36" s="7"/>
      <c r="MKM36" s="7"/>
      <c r="MKN36" s="7"/>
      <c r="MKO36" s="7"/>
      <c r="MKP36" s="7"/>
      <c r="MKQ36" s="7"/>
      <c r="MKR36" s="7"/>
      <c r="MKS36" s="7"/>
      <c r="MKT36" s="7"/>
      <c r="MKU36" s="7"/>
      <c r="MKV36" s="7"/>
      <c r="MKW36" s="7"/>
      <c r="MKX36" s="7"/>
      <c r="MKY36" s="7"/>
      <c r="MKZ36" s="7"/>
      <c r="MLA36" s="7"/>
      <c r="MLB36" s="7"/>
      <c r="MLC36" s="7"/>
      <c r="MLD36" s="7"/>
      <c r="MLE36" s="7"/>
      <c r="MLF36" s="7"/>
      <c r="MLG36" s="7"/>
      <c r="MLH36" s="7"/>
      <c r="MLI36" s="7"/>
      <c r="MLJ36" s="7"/>
      <c r="MLK36" s="7"/>
      <c r="MLL36" s="7"/>
      <c r="MLM36" s="7"/>
      <c r="MLN36" s="7"/>
      <c r="MLO36" s="7"/>
      <c r="MLP36" s="7"/>
      <c r="MLQ36" s="7"/>
      <c r="MLR36" s="7"/>
      <c r="MLS36" s="7"/>
      <c r="MLT36" s="7"/>
      <c r="MLU36" s="7"/>
      <c r="MLV36" s="7"/>
      <c r="MLW36" s="7"/>
      <c r="MLX36" s="7"/>
      <c r="MLY36" s="7"/>
      <c r="MLZ36" s="7"/>
      <c r="MMA36" s="7"/>
      <c r="MMB36" s="7"/>
      <c r="MMC36" s="7"/>
      <c r="MMD36" s="7"/>
      <c r="MME36" s="7"/>
      <c r="MMF36" s="7"/>
      <c r="MMG36" s="7"/>
      <c r="MMH36" s="7"/>
      <c r="MMI36" s="7"/>
      <c r="MMJ36" s="7"/>
      <c r="MMK36" s="7"/>
      <c r="MML36" s="7"/>
      <c r="MMM36" s="7"/>
      <c r="MMN36" s="7"/>
      <c r="MMO36" s="7"/>
      <c r="MMP36" s="7"/>
      <c r="MMQ36" s="7"/>
      <c r="MMR36" s="7"/>
      <c r="MMS36" s="7"/>
      <c r="MMT36" s="7"/>
      <c r="MMU36" s="7"/>
      <c r="MMV36" s="7"/>
      <c r="MMW36" s="7"/>
      <c r="MMX36" s="7"/>
      <c r="MMY36" s="7"/>
      <c r="MMZ36" s="7"/>
      <c r="MNA36" s="7"/>
      <c r="MNB36" s="7"/>
      <c r="MNC36" s="7"/>
      <c r="MND36" s="7"/>
      <c r="MNE36" s="7"/>
      <c r="MNF36" s="7"/>
      <c r="MNG36" s="7"/>
      <c r="MNH36" s="7"/>
      <c r="MNI36" s="7"/>
      <c r="MNJ36" s="7"/>
      <c r="MNK36" s="7"/>
      <c r="MNL36" s="7"/>
      <c r="MNM36" s="7"/>
      <c r="MNN36" s="7"/>
      <c r="MNO36" s="7"/>
      <c r="MNP36" s="7"/>
      <c r="MNQ36" s="7"/>
      <c r="MNR36" s="7"/>
      <c r="MNS36" s="7"/>
      <c r="MNT36" s="7"/>
      <c r="MNU36" s="7"/>
      <c r="MNV36" s="7"/>
      <c r="MNW36" s="7"/>
      <c r="MNX36" s="7"/>
      <c r="MNY36" s="7"/>
      <c r="MNZ36" s="7"/>
      <c r="MOA36" s="7"/>
      <c r="MOB36" s="7"/>
      <c r="MOC36" s="7"/>
      <c r="MOD36" s="7"/>
      <c r="MOE36" s="7"/>
      <c r="MOF36" s="7"/>
      <c r="MOG36" s="7"/>
      <c r="MOH36" s="7"/>
      <c r="MOI36" s="7"/>
      <c r="MOJ36" s="7"/>
      <c r="MOK36" s="7"/>
      <c r="MOL36" s="7"/>
      <c r="MOM36" s="7"/>
      <c r="MON36" s="7"/>
      <c r="MOO36" s="7"/>
      <c r="MOP36" s="7"/>
      <c r="MOQ36" s="7"/>
      <c r="MOR36" s="7"/>
      <c r="MOS36" s="7"/>
      <c r="MOT36" s="7"/>
      <c r="MOU36" s="7"/>
      <c r="MOV36" s="7"/>
      <c r="MOW36" s="7"/>
      <c r="MOX36" s="7"/>
      <c r="MOY36" s="7"/>
      <c r="MOZ36" s="7"/>
      <c r="MPA36" s="7"/>
      <c r="MPB36" s="7"/>
      <c r="MPC36" s="7"/>
      <c r="MPD36" s="7"/>
      <c r="MPE36" s="7"/>
      <c r="MPF36" s="7"/>
      <c r="MPG36" s="7"/>
      <c r="MPH36" s="7"/>
      <c r="MPI36" s="7"/>
      <c r="MPJ36" s="7"/>
      <c r="MPK36" s="7"/>
      <c r="MPL36" s="7"/>
      <c r="MPM36" s="7"/>
      <c r="MPN36" s="7"/>
      <c r="MPO36" s="7"/>
      <c r="MPP36" s="7"/>
      <c r="MPQ36" s="7"/>
      <c r="MPR36" s="7"/>
      <c r="MPS36" s="7"/>
      <c r="MPT36" s="7"/>
      <c r="MPU36" s="7"/>
      <c r="MPV36" s="7"/>
      <c r="MPW36" s="7"/>
      <c r="MPX36" s="7"/>
      <c r="MPY36" s="7"/>
      <c r="MPZ36" s="7"/>
      <c r="MQA36" s="7"/>
      <c r="MQB36" s="7"/>
      <c r="MQC36" s="7"/>
      <c r="MQD36" s="7"/>
      <c r="MQE36" s="7"/>
      <c r="MQF36" s="7"/>
      <c r="MQG36" s="7"/>
      <c r="MQH36" s="7"/>
      <c r="MQI36" s="7"/>
      <c r="MQJ36" s="7"/>
      <c r="MQK36" s="7"/>
      <c r="MQL36" s="7"/>
      <c r="MQM36" s="7"/>
      <c r="MQN36" s="7"/>
      <c r="MQO36" s="7"/>
      <c r="MQP36" s="7"/>
      <c r="MQQ36" s="7"/>
      <c r="MQR36" s="7"/>
      <c r="MQS36" s="7"/>
      <c r="MQT36" s="7"/>
      <c r="MQU36" s="7"/>
      <c r="MQV36" s="7"/>
      <c r="MQW36" s="7"/>
      <c r="MQX36" s="7"/>
      <c r="MQY36" s="7"/>
      <c r="MQZ36" s="7"/>
      <c r="MRA36" s="7"/>
      <c r="MRB36" s="7"/>
      <c r="MRC36" s="7"/>
      <c r="MRD36" s="7"/>
      <c r="MRE36" s="7"/>
      <c r="MRF36" s="7"/>
      <c r="MRG36" s="7"/>
      <c r="MRH36" s="7"/>
      <c r="MRI36" s="7"/>
      <c r="MRJ36" s="7"/>
      <c r="MRK36" s="7"/>
      <c r="MRL36" s="7"/>
      <c r="MRM36" s="7"/>
      <c r="MRN36" s="7"/>
      <c r="MRO36" s="7"/>
      <c r="MRP36" s="7"/>
      <c r="MRQ36" s="7"/>
      <c r="MRR36" s="7"/>
      <c r="MRS36" s="7"/>
      <c r="MRT36" s="7"/>
      <c r="MRU36" s="7"/>
      <c r="MRV36" s="7"/>
      <c r="MRW36" s="7"/>
      <c r="MRX36" s="7"/>
      <c r="MRY36" s="7"/>
      <c r="MRZ36" s="7"/>
      <c r="MSA36" s="7"/>
      <c r="MSB36" s="7"/>
      <c r="MSC36" s="7"/>
      <c r="MSD36" s="7"/>
      <c r="MSE36" s="7"/>
      <c r="MSF36" s="7"/>
      <c r="MSG36" s="7"/>
      <c r="MSH36" s="7"/>
      <c r="MSI36" s="7"/>
      <c r="MSJ36" s="7"/>
      <c r="MSK36" s="7"/>
      <c r="MSL36" s="7"/>
      <c r="MSM36" s="7"/>
      <c r="MSN36" s="7"/>
      <c r="MSO36" s="7"/>
      <c r="MSP36" s="7"/>
      <c r="MSQ36" s="7"/>
      <c r="MSR36" s="7"/>
      <c r="MSS36" s="7"/>
      <c r="MST36" s="7"/>
      <c r="MSU36" s="7"/>
      <c r="MSV36" s="7"/>
      <c r="MSW36" s="7"/>
      <c r="MSX36" s="7"/>
      <c r="MSY36" s="7"/>
      <c r="MSZ36" s="7"/>
      <c r="MTA36" s="7"/>
      <c r="MTB36" s="7"/>
      <c r="MTC36" s="7"/>
      <c r="MTD36" s="7"/>
      <c r="MTE36" s="7"/>
      <c r="MTF36" s="7"/>
      <c r="MTG36" s="7"/>
      <c r="MTH36" s="7"/>
      <c r="MTI36" s="7"/>
      <c r="MTJ36" s="7"/>
      <c r="MTK36" s="7"/>
      <c r="MTL36" s="7"/>
      <c r="MTM36" s="7"/>
      <c r="MTN36" s="7"/>
      <c r="MTO36" s="7"/>
      <c r="MTP36" s="7"/>
      <c r="MTQ36" s="7"/>
      <c r="MTR36" s="7"/>
      <c r="MTS36" s="7"/>
      <c r="MTT36" s="7"/>
      <c r="MTU36" s="7"/>
      <c r="MTV36" s="7"/>
      <c r="MTW36" s="7"/>
      <c r="MTX36" s="7"/>
      <c r="MTY36" s="7"/>
      <c r="MTZ36" s="7"/>
      <c r="MUA36" s="7"/>
      <c r="MUB36" s="7"/>
      <c r="MUC36" s="7"/>
      <c r="MUD36" s="7"/>
      <c r="MUE36" s="7"/>
      <c r="MUF36" s="7"/>
      <c r="MUG36" s="7"/>
      <c r="MUH36" s="7"/>
      <c r="MUI36" s="7"/>
      <c r="MUJ36" s="7"/>
      <c r="MUK36" s="7"/>
      <c r="MUL36" s="7"/>
      <c r="MUM36" s="7"/>
      <c r="MUN36" s="7"/>
      <c r="MUO36" s="7"/>
      <c r="MUP36" s="7"/>
      <c r="MUQ36" s="7"/>
      <c r="MUR36" s="7"/>
      <c r="MUS36" s="7"/>
      <c r="MUT36" s="7"/>
      <c r="MUU36" s="7"/>
      <c r="MUV36" s="7"/>
      <c r="MUW36" s="7"/>
      <c r="MUX36" s="7"/>
      <c r="MUY36" s="7"/>
      <c r="MUZ36" s="7"/>
      <c r="MVA36" s="7"/>
      <c r="MVB36" s="7"/>
      <c r="MVC36" s="7"/>
      <c r="MVD36" s="7"/>
      <c r="MVE36" s="7"/>
      <c r="MVF36" s="7"/>
      <c r="MVG36" s="7"/>
      <c r="MVH36" s="7"/>
      <c r="MVI36" s="7"/>
      <c r="MVJ36" s="7"/>
      <c r="MVK36" s="7"/>
      <c r="MVL36" s="7"/>
      <c r="MVM36" s="7"/>
      <c r="MVN36" s="7"/>
      <c r="MVO36" s="7"/>
      <c r="MVP36" s="7"/>
      <c r="MVQ36" s="7"/>
      <c r="MVR36" s="7"/>
      <c r="MVS36" s="7"/>
      <c r="MVT36" s="7"/>
      <c r="MVU36" s="7"/>
      <c r="MVV36" s="7"/>
      <c r="MVW36" s="7"/>
      <c r="MVX36" s="7"/>
      <c r="MVY36" s="7"/>
      <c r="MVZ36" s="7"/>
      <c r="MWA36" s="7"/>
      <c r="MWB36" s="7"/>
      <c r="MWC36" s="7"/>
      <c r="MWD36" s="7"/>
      <c r="MWE36" s="7"/>
      <c r="MWF36" s="7"/>
      <c r="MWG36" s="7"/>
      <c r="MWH36" s="7"/>
      <c r="MWI36" s="7"/>
      <c r="MWJ36" s="7"/>
      <c r="MWK36" s="7"/>
      <c r="MWL36" s="7"/>
      <c r="MWM36" s="7"/>
      <c r="MWN36" s="7"/>
      <c r="MWO36" s="7"/>
      <c r="MWP36" s="7"/>
      <c r="MWQ36" s="7"/>
      <c r="MWR36" s="7"/>
      <c r="MWS36" s="7"/>
      <c r="MWT36" s="7"/>
      <c r="MWU36" s="7"/>
      <c r="MWV36" s="7"/>
      <c r="MWW36" s="7"/>
      <c r="MWX36" s="7"/>
      <c r="MWY36" s="7"/>
      <c r="MWZ36" s="7"/>
      <c r="MXA36" s="7"/>
      <c r="MXB36" s="7"/>
      <c r="MXC36" s="7"/>
      <c r="MXD36" s="7"/>
      <c r="MXE36" s="7"/>
      <c r="MXF36" s="7"/>
      <c r="MXG36" s="7"/>
      <c r="MXH36" s="7"/>
      <c r="MXI36" s="7"/>
      <c r="MXJ36" s="7"/>
      <c r="MXK36" s="7"/>
      <c r="MXL36" s="7"/>
      <c r="MXM36" s="7"/>
      <c r="MXN36" s="7"/>
      <c r="MXO36" s="7"/>
      <c r="MXP36" s="7"/>
      <c r="MXQ36" s="7"/>
      <c r="MXR36" s="7"/>
      <c r="MXS36" s="7"/>
      <c r="MXT36" s="7"/>
      <c r="MXU36" s="7"/>
      <c r="MXV36" s="7"/>
      <c r="MXW36" s="7"/>
      <c r="MXX36" s="7"/>
      <c r="MXY36" s="7"/>
      <c r="MXZ36" s="7"/>
      <c r="MYA36" s="7"/>
      <c r="MYB36" s="7"/>
      <c r="MYC36" s="7"/>
      <c r="MYD36" s="7"/>
      <c r="MYE36" s="7"/>
      <c r="MYF36" s="7"/>
      <c r="MYG36" s="7"/>
      <c r="MYH36" s="7"/>
      <c r="MYI36" s="7"/>
      <c r="MYJ36" s="7"/>
      <c r="MYK36" s="7"/>
      <c r="MYL36" s="7"/>
      <c r="MYM36" s="7"/>
      <c r="MYN36" s="7"/>
      <c r="MYO36" s="7"/>
      <c r="MYP36" s="7"/>
      <c r="MYQ36" s="7"/>
      <c r="MYR36" s="7"/>
      <c r="MYS36" s="7"/>
      <c r="MYT36" s="7"/>
      <c r="MYU36" s="7"/>
      <c r="MYV36" s="7"/>
      <c r="MYW36" s="7"/>
      <c r="MYX36" s="7"/>
      <c r="MYY36" s="7"/>
      <c r="MYZ36" s="7"/>
      <c r="MZA36" s="7"/>
      <c r="MZB36" s="7"/>
      <c r="MZC36" s="7"/>
      <c r="MZD36" s="7"/>
      <c r="MZE36" s="7"/>
      <c r="MZF36" s="7"/>
      <c r="MZG36" s="7"/>
      <c r="MZH36" s="7"/>
      <c r="MZI36" s="7"/>
      <c r="MZJ36" s="7"/>
      <c r="MZK36" s="7"/>
      <c r="MZL36" s="7"/>
      <c r="MZM36" s="7"/>
      <c r="MZN36" s="7"/>
      <c r="MZO36" s="7"/>
      <c r="MZP36" s="7"/>
      <c r="MZQ36" s="7"/>
      <c r="MZR36" s="7"/>
      <c r="MZS36" s="7"/>
      <c r="MZT36" s="7"/>
      <c r="MZU36" s="7"/>
      <c r="MZV36" s="7"/>
      <c r="MZW36" s="7"/>
      <c r="MZX36" s="7"/>
      <c r="MZY36" s="7"/>
      <c r="MZZ36" s="7"/>
      <c r="NAA36" s="7"/>
      <c r="NAB36" s="7"/>
      <c r="NAC36" s="7"/>
      <c r="NAD36" s="7"/>
      <c r="NAE36" s="7"/>
      <c r="NAF36" s="7"/>
      <c r="NAG36" s="7"/>
      <c r="NAH36" s="7"/>
      <c r="NAI36" s="7"/>
      <c r="NAJ36" s="7"/>
      <c r="NAK36" s="7"/>
      <c r="NAL36" s="7"/>
      <c r="NAM36" s="7"/>
      <c r="NAN36" s="7"/>
      <c r="NAO36" s="7"/>
      <c r="NAP36" s="7"/>
      <c r="NAQ36" s="7"/>
      <c r="NAR36" s="7"/>
      <c r="NAS36" s="7"/>
      <c r="NAT36" s="7"/>
      <c r="NAU36" s="7"/>
      <c r="NAV36" s="7"/>
      <c r="NAW36" s="7"/>
      <c r="NAX36" s="7"/>
      <c r="NAY36" s="7"/>
      <c r="NAZ36" s="7"/>
      <c r="NBA36" s="7"/>
      <c r="NBB36" s="7"/>
      <c r="NBC36" s="7"/>
      <c r="NBD36" s="7"/>
      <c r="NBE36" s="7"/>
      <c r="NBF36" s="7"/>
      <c r="NBG36" s="7"/>
      <c r="NBH36" s="7"/>
      <c r="NBI36" s="7"/>
      <c r="NBJ36" s="7"/>
      <c r="NBK36" s="7"/>
      <c r="NBL36" s="7"/>
      <c r="NBM36" s="7"/>
      <c r="NBN36" s="7"/>
      <c r="NBO36" s="7"/>
      <c r="NBP36" s="7"/>
      <c r="NBQ36" s="7"/>
      <c r="NBR36" s="7"/>
      <c r="NBS36" s="7"/>
      <c r="NBT36" s="7"/>
      <c r="NBU36" s="7"/>
      <c r="NBV36" s="7"/>
      <c r="NBW36" s="7"/>
      <c r="NBX36" s="7"/>
      <c r="NBY36" s="7"/>
      <c r="NBZ36" s="7"/>
      <c r="NCA36" s="7"/>
      <c r="NCB36" s="7"/>
      <c r="NCC36" s="7"/>
      <c r="NCD36" s="7"/>
      <c r="NCE36" s="7"/>
      <c r="NCF36" s="7"/>
      <c r="NCG36" s="7"/>
      <c r="NCH36" s="7"/>
      <c r="NCI36" s="7"/>
      <c r="NCJ36" s="7"/>
      <c r="NCK36" s="7"/>
      <c r="NCL36" s="7"/>
      <c r="NCM36" s="7"/>
      <c r="NCN36" s="7"/>
      <c r="NCO36" s="7"/>
      <c r="NCP36" s="7"/>
      <c r="NCQ36" s="7"/>
      <c r="NCR36" s="7"/>
      <c r="NCS36" s="7"/>
      <c r="NCT36" s="7"/>
      <c r="NCU36" s="7"/>
      <c r="NCV36" s="7"/>
      <c r="NCW36" s="7"/>
      <c r="NCX36" s="7"/>
      <c r="NCY36" s="7"/>
      <c r="NCZ36" s="7"/>
      <c r="NDA36" s="7"/>
      <c r="NDB36" s="7"/>
      <c r="NDC36" s="7"/>
      <c r="NDD36" s="7"/>
      <c r="NDE36" s="7"/>
      <c r="NDF36" s="7"/>
      <c r="NDG36" s="7"/>
      <c r="NDH36" s="7"/>
      <c r="NDI36" s="7"/>
      <c r="NDJ36" s="7"/>
      <c r="NDK36" s="7"/>
      <c r="NDL36" s="7"/>
      <c r="NDM36" s="7"/>
      <c r="NDN36" s="7"/>
      <c r="NDO36" s="7"/>
      <c r="NDP36" s="7"/>
      <c r="NDQ36" s="7"/>
      <c r="NDR36" s="7"/>
      <c r="NDS36" s="7"/>
      <c r="NDT36" s="7"/>
      <c r="NDU36" s="7"/>
      <c r="NDV36" s="7"/>
      <c r="NDW36" s="7"/>
      <c r="NDX36" s="7"/>
      <c r="NDY36" s="7"/>
      <c r="NDZ36" s="7"/>
      <c r="NEA36" s="7"/>
      <c r="NEB36" s="7"/>
      <c r="NEC36" s="7"/>
      <c r="NED36" s="7"/>
      <c r="NEE36" s="7"/>
      <c r="NEF36" s="7"/>
      <c r="NEG36" s="7"/>
      <c r="NEH36" s="7"/>
      <c r="NEI36" s="7"/>
      <c r="NEJ36" s="7"/>
      <c r="NEK36" s="7"/>
      <c r="NEL36" s="7"/>
      <c r="NEM36" s="7"/>
      <c r="NEN36" s="7"/>
      <c r="NEO36" s="7"/>
      <c r="NEP36" s="7"/>
      <c r="NEQ36" s="7"/>
      <c r="NER36" s="7"/>
      <c r="NES36" s="7"/>
      <c r="NET36" s="7"/>
      <c r="NEU36" s="7"/>
      <c r="NEV36" s="7"/>
      <c r="NEW36" s="7"/>
      <c r="NEX36" s="7"/>
      <c r="NEY36" s="7"/>
      <c r="NEZ36" s="7"/>
      <c r="NFA36" s="7"/>
      <c r="NFB36" s="7"/>
      <c r="NFC36" s="7"/>
      <c r="NFD36" s="7"/>
      <c r="NFE36" s="7"/>
      <c r="NFF36" s="7"/>
      <c r="NFG36" s="7"/>
      <c r="NFH36" s="7"/>
      <c r="NFI36" s="7"/>
      <c r="NFJ36" s="7"/>
      <c r="NFK36" s="7"/>
      <c r="NFL36" s="7"/>
      <c r="NFM36" s="7"/>
      <c r="NFN36" s="7"/>
      <c r="NFO36" s="7"/>
      <c r="NFP36" s="7"/>
      <c r="NFQ36" s="7"/>
      <c r="NFR36" s="7"/>
      <c r="NFS36" s="7"/>
      <c r="NFT36" s="7"/>
      <c r="NFU36" s="7"/>
      <c r="NFV36" s="7"/>
      <c r="NFW36" s="7"/>
      <c r="NFX36" s="7"/>
      <c r="NFY36" s="7"/>
      <c r="NFZ36" s="7"/>
      <c r="NGA36" s="7"/>
      <c r="NGB36" s="7"/>
      <c r="NGC36" s="7"/>
      <c r="NGD36" s="7"/>
      <c r="NGE36" s="7"/>
      <c r="NGF36" s="7"/>
      <c r="NGG36" s="7"/>
      <c r="NGH36" s="7"/>
      <c r="NGI36" s="7"/>
      <c r="NGJ36" s="7"/>
      <c r="NGK36" s="7"/>
      <c r="NGL36" s="7"/>
      <c r="NGM36" s="7"/>
      <c r="NGN36" s="7"/>
      <c r="NGO36" s="7"/>
      <c r="NGP36" s="7"/>
      <c r="NGQ36" s="7"/>
      <c r="NGR36" s="7"/>
      <c r="NGS36" s="7"/>
      <c r="NGT36" s="7"/>
      <c r="NGU36" s="7"/>
      <c r="NGV36" s="7"/>
      <c r="NGW36" s="7"/>
      <c r="NGX36" s="7"/>
      <c r="NGY36" s="7"/>
      <c r="NGZ36" s="7"/>
      <c r="NHA36" s="7"/>
      <c r="NHB36" s="7"/>
      <c r="NHC36" s="7"/>
      <c r="NHD36" s="7"/>
      <c r="NHE36" s="7"/>
      <c r="NHF36" s="7"/>
      <c r="NHG36" s="7"/>
      <c r="NHH36" s="7"/>
      <c r="NHI36" s="7"/>
      <c r="NHJ36" s="7"/>
      <c r="NHK36" s="7"/>
      <c r="NHL36" s="7"/>
      <c r="NHM36" s="7"/>
      <c r="NHN36" s="7"/>
      <c r="NHO36" s="7"/>
      <c r="NHP36" s="7"/>
      <c r="NHQ36" s="7"/>
      <c r="NHR36" s="7"/>
      <c r="NHS36" s="7"/>
      <c r="NHT36" s="7"/>
      <c r="NHU36" s="7"/>
      <c r="NHV36" s="7"/>
      <c r="NHW36" s="7"/>
      <c r="NHX36" s="7"/>
      <c r="NHY36" s="7"/>
      <c r="NHZ36" s="7"/>
      <c r="NIA36" s="7"/>
      <c r="NIB36" s="7"/>
      <c r="NIC36" s="7"/>
      <c r="NID36" s="7"/>
      <c r="NIE36" s="7"/>
      <c r="NIF36" s="7"/>
      <c r="NIG36" s="7"/>
      <c r="NIH36" s="7"/>
      <c r="NII36" s="7"/>
      <c r="NIJ36" s="7"/>
      <c r="NIK36" s="7"/>
      <c r="NIL36" s="7"/>
      <c r="NIM36" s="7"/>
      <c r="NIN36" s="7"/>
      <c r="NIO36" s="7"/>
      <c r="NIP36" s="7"/>
      <c r="NIQ36" s="7"/>
      <c r="NIR36" s="7"/>
      <c r="NIS36" s="7"/>
      <c r="NIT36" s="7"/>
      <c r="NIU36" s="7"/>
      <c r="NIV36" s="7"/>
      <c r="NIW36" s="7"/>
      <c r="NIX36" s="7"/>
      <c r="NIY36" s="7"/>
      <c r="NIZ36" s="7"/>
      <c r="NJA36" s="7"/>
      <c r="NJB36" s="7"/>
      <c r="NJC36" s="7"/>
      <c r="NJD36" s="7"/>
      <c r="NJE36" s="7"/>
      <c r="NJF36" s="7"/>
      <c r="NJG36" s="7"/>
      <c r="NJH36" s="7"/>
      <c r="NJI36" s="7"/>
      <c r="NJJ36" s="7"/>
      <c r="NJK36" s="7"/>
      <c r="NJL36" s="7"/>
      <c r="NJM36" s="7"/>
      <c r="NJN36" s="7"/>
      <c r="NJO36" s="7"/>
      <c r="NJP36" s="7"/>
      <c r="NJQ36" s="7"/>
      <c r="NJR36" s="7"/>
      <c r="NJS36" s="7"/>
      <c r="NJT36" s="7"/>
      <c r="NJU36" s="7"/>
      <c r="NJV36" s="7"/>
      <c r="NJW36" s="7"/>
      <c r="NJX36" s="7"/>
      <c r="NJY36" s="7"/>
      <c r="NJZ36" s="7"/>
      <c r="NKA36" s="7"/>
      <c r="NKB36" s="7"/>
      <c r="NKC36" s="7"/>
      <c r="NKD36" s="7"/>
      <c r="NKE36" s="7"/>
      <c r="NKF36" s="7"/>
      <c r="NKG36" s="7"/>
      <c r="NKH36" s="7"/>
      <c r="NKI36" s="7"/>
      <c r="NKJ36" s="7"/>
      <c r="NKK36" s="7"/>
      <c r="NKL36" s="7"/>
      <c r="NKM36" s="7"/>
      <c r="NKN36" s="7"/>
      <c r="NKO36" s="7"/>
      <c r="NKP36" s="7"/>
      <c r="NKQ36" s="7"/>
      <c r="NKR36" s="7"/>
      <c r="NKS36" s="7"/>
      <c r="NKT36" s="7"/>
      <c r="NKU36" s="7"/>
      <c r="NKV36" s="7"/>
      <c r="NKW36" s="7"/>
      <c r="NKX36" s="7"/>
      <c r="NKY36" s="7"/>
      <c r="NKZ36" s="7"/>
      <c r="NLA36" s="7"/>
      <c r="NLB36" s="7"/>
      <c r="NLC36" s="7"/>
      <c r="NLD36" s="7"/>
      <c r="NLE36" s="7"/>
      <c r="NLF36" s="7"/>
      <c r="NLG36" s="7"/>
      <c r="NLH36" s="7"/>
      <c r="NLI36" s="7"/>
      <c r="NLJ36" s="7"/>
      <c r="NLK36" s="7"/>
      <c r="NLL36" s="7"/>
      <c r="NLM36" s="7"/>
      <c r="NLN36" s="7"/>
      <c r="NLO36" s="7"/>
      <c r="NLP36" s="7"/>
      <c r="NLQ36" s="7"/>
      <c r="NLR36" s="7"/>
      <c r="NLS36" s="7"/>
      <c r="NLT36" s="7"/>
      <c r="NLU36" s="7"/>
      <c r="NLV36" s="7"/>
      <c r="NLW36" s="7"/>
      <c r="NLX36" s="7"/>
      <c r="NLY36" s="7"/>
      <c r="NLZ36" s="7"/>
      <c r="NMA36" s="7"/>
      <c r="NMB36" s="7"/>
      <c r="NMC36" s="7"/>
      <c r="NMD36" s="7"/>
      <c r="NME36" s="7"/>
      <c r="NMF36" s="7"/>
      <c r="NMG36" s="7"/>
      <c r="NMH36" s="7"/>
      <c r="NMI36" s="7"/>
      <c r="NMJ36" s="7"/>
      <c r="NMK36" s="7"/>
      <c r="NML36" s="7"/>
      <c r="NMM36" s="7"/>
      <c r="NMN36" s="7"/>
      <c r="NMO36" s="7"/>
      <c r="NMP36" s="7"/>
      <c r="NMQ36" s="7"/>
      <c r="NMR36" s="7"/>
      <c r="NMS36" s="7"/>
      <c r="NMT36" s="7"/>
      <c r="NMU36" s="7"/>
      <c r="NMV36" s="7"/>
      <c r="NMW36" s="7"/>
      <c r="NMX36" s="7"/>
      <c r="NMY36" s="7"/>
      <c r="NMZ36" s="7"/>
      <c r="NNA36" s="7"/>
      <c r="NNB36" s="7"/>
      <c r="NNC36" s="7"/>
      <c r="NND36" s="7"/>
      <c r="NNE36" s="7"/>
      <c r="NNF36" s="7"/>
      <c r="NNG36" s="7"/>
      <c r="NNH36" s="7"/>
      <c r="NNI36" s="7"/>
      <c r="NNJ36" s="7"/>
      <c r="NNK36" s="7"/>
      <c r="NNL36" s="7"/>
      <c r="NNM36" s="7"/>
      <c r="NNN36" s="7"/>
      <c r="NNO36" s="7"/>
      <c r="NNP36" s="7"/>
      <c r="NNQ36" s="7"/>
      <c r="NNR36" s="7"/>
      <c r="NNS36" s="7"/>
      <c r="NNT36" s="7"/>
      <c r="NNU36" s="7"/>
      <c r="NNV36" s="7"/>
      <c r="NNW36" s="7"/>
      <c r="NNX36" s="7"/>
      <c r="NNY36" s="7"/>
      <c r="NNZ36" s="7"/>
      <c r="NOA36" s="7"/>
      <c r="NOB36" s="7"/>
      <c r="NOC36" s="7"/>
      <c r="NOD36" s="7"/>
      <c r="NOE36" s="7"/>
      <c r="NOF36" s="7"/>
      <c r="NOG36" s="7"/>
      <c r="NOH36" s="7"/>
      <c r="NOI36" s="7"/>
      <c r="NOJ36" s="7"/>
      <c r="NOK36" s="7"/>
      <c r="NOL36" s="7"/>
      <c r="NOM36" s="7"/>
      <c r="NON36" s="7"/>
      <c r="NOO36" s="7"/>
      <c r="NOP36" s="7"/>
      <c r="NOQ36" s="7"/>
      <c r="NOR36" s="7"/>
      <c r="NOS36" s="7"/>
      <c r="NOT36" s="7"/>
      <c r="NOU36" s="7"/>
      <c r="NOV36" s="7"/>
      <c r="NOW36" s="7"/>
      <c r="NOX36" s="7"/>
      <c r="NOY36" s="7"/>
      <c r="NOZ36" s="7"/>
      <c r="NPA36" s="7"/>
      <c r="NPB36" s="7"/>
      <c r="NPC36" s="7"/>
      <c r="NPD36" s="7"/>
      <c r="NPE36" s="7"/>
      <c r="NPF36" s="7"/>
      <c r="NPG36" s="7"/>
      <c r="NPH36" s="7"/>
      <c r="NPI36" s="7"/>
      <c r="NPJ36" s="7"/>
      <c r="NPK36" s="7"/>
      <c r="NPL36" s="7"/>
      <c r="NPM36" s="7"/>
      <c r="NPN36" s="7"/>
      <c r="NPO36" s="7"/>
      <c r="NPP36" s="7"/>
      <c r="NPQ36" s="7"/>
      <c r="NPR36" s="7"/>
      <c r="NPS36" s="7"/>
      <c r="NPT36" s="7"/>
      <c r="NPU36" s="7"/>
      <c r="NPV36" s="7"/>
      <c r="NPW36" s="7"/>
      <c r="NPX36" s="7"/>
      <c r="NPY36" s="7"/>
      <c r="NPZ36" s="7"/>
      <c r="NQA36" s="7"/>
      <c r="NQB36" s="7"/>
      <c r="NQC36" s="7"/>
      <c r="NQD36" s="7"/>
      <c r="NQE36" s="7"/>
      <c r="NQF36" s="7"/>
      <c r="NQG36" s="7"/>
      <c r="NQH36" s="7"/>
      <c r="NQI36" s="7"/>
      <c r="NQJ36" s="7"/>
      <c r="NQK36" s="7"/>
      <c r="NQL36" s="7"/>
      <c r="NQM36" s="7"/>
      <c r="NQN36" s="7"/>
      <c r="NQO36" s="7"/>
      <c r="NQP36" s="7"/>
      <c r="NQQ36" s="7"/>
      <c r="NQR36" s="7"/>
      <c r="NQS36" s="7"/>
      <c r="NQT36" s="7"/>
      <c r="NQU36" s="7"/>
      <c r="NQV36" s="7"/>
      <c r="NQW36" s="7"/>
      <c r="NQX36" s="7"/>
      <c r="NQY36" s="7"/>
      <c r="NQZ36" s="7"/>
      <c r="NRA36" s="7"/>
      <c r="NRB36" s="7"/>
      <c r="NRC36" s="7"/>
      <c r="NRD36" s="7"/>
      <c r="NRE36" s="7"/>
      <c r="NRF36" s="7"/>
      <c r="NRG36" s="7"/>
      <c r="NRH36" s="7"/>
      <c r="NRI36" s="7"/>
      <c r="NRJ36" s="7"/>
      <c r="NRK36" s="7"/>
      <c r="NRL36" s="7"/>
      <c r="NRM36" s="7"/>
      <c r="NRN36" s="7"/>
      <c r="NRO36" s="7"/>
      <c r="NRP36" s="7"/>
      <c r="NRQ36" s="7"/>
      <c r="NRR36" s="7"/>
      <c r="NRS36" s="7"/>
      <c r="NRT36" s="7"/>
      <c r="NRU36" s="7"/>
      <c r="NRV36" s="7"/>
      <c r="NRW36" s="7"/>
      <c r="NRX36" s="7"/>
      <c r="NRY36" s="7"/>
      <c r="NRZ36" s="7"/>
      <c r="NSA36" s="7"/>
      <c r="NSB36" s="7"/>
      <c r="NSC36" s="7"/>
      <c r="NSD36" s="7"/>
      <c r="NSE36" s="7"/>
      <c r="NSF36" s="7"/>
      <c r="NSG36" s="7"/>
      <c r="NSH36" s="7"/>
      <c r="NSI36" s="7"/>
      <c r="NSJ36" s="7"/>
      <c r="NSK36" s="7"/>
      <c r="NSL36" s="7"/>
      <c r="NSM36" s="7"/>
      <c r="NSN36" s="7"/>
      <c r="NSO36" s="7"/>
      <c r="NSP36" s="7"/>
      <c r="NSQ36" s="7"/>
      <c r="NSR36" s="7"/>
      <c r="NSS36" s="7"/>
      <c r="NST36" s="7"/>
      <c r="NSU36" s="7"/>
      <c r="NSV36" s="7"/>
      <c r="NSW36" s="7"/>
      <c r="NSX36" s="7"/>
      <c r="NSY36" s="7"/>
      <c r="NSZ36" s="7"/>
      <c r="NTA36" s="7"/>
      <c r="NTB36" s="7"/>
      <c r="NTC36" s="7"/>
      <c r="NTD36" s="7"/>
      <c r="NTE36" s="7"/>
      <c r="NTF36" s="7"/>
      <c r="NTG36" s="7"/>
      <c r="NTH36" s="7"/>
      <c r="NTI36" s="7"/>
      <c r="NTJ36" s="7"/>
      <c r="NTK36" s="7"/>
      <c r="NTL36" s="7"/>
      <c r="NTM36" s="7"/>
      <c r="NTN36" s="7"/>
      <c r="NTO36" s="7"/>
      <c r="NTP36" s="7"/>
      <c r="NTQ36" s="7"/>
      <c r="NTR36" s="7"/>
      <c r="NTS36" s="7"/>
      <c r="NTT36" s="7"/>
      <c r="NTU36" s="7"/>
      <c r="NTV36" s="7"/>
      <c r="NTW36" s="7"/>
      <c r="NTX36" s="7"/>
      <c r="NTY36" s="7"/>
      <c r="NTZ36" s="7"/>
      <c r="NUA36" s="7"/>
      <c r="NUB36" s="7"/>
      <c r="NUC36" s="7"/>
      <c r="NUD36" s="7"/>
      <c r="NUE36" s="7"/>
      <c r="NUF36" s="7"/>
      <c r="NUG36" s="7"/>
      <c r="NUH36" s="7"/>
      <c r="NUI36" s="7"/>
      <c r="NUJ36" s="7"/>
      <c r="NUK36" s="7"/>
      <c r="NUL36" s="7"/>
      <c r="NUM36" s="7"/>
      <c r="NUN36" s="7"/>
      <c r="NUO36" s="7"/>
      <c r="NUP36" s="7"/>
      <c r="NUQ36" s="7"/>
      <c r="NUR36" s="7"/>
      <c r="NUS36" s="7"/>
      <c r="NUT36" s="7"/>
      <c r="NUU36" s="7"/>
      <c r="NUV36" s="7"/>
      <c r="NUW36" s="7"/>
      <c r="NUX36" s="7"/>
      <c r="NUY36" s="7"/>
      <c r="NUZ36" s="7"/>
      <c r="NVA36" s="7"/>
      <c r="NVB36" s="7"/>
      <c r="NVC36" s="7"/>
      <c r="NVD36" s="7"/>
      <c r="NVE36" s="7"/>
      <c r="NVF36" s="7"/>
      <c r="NVG36" s="7"/>
      <c r="NVH36" s="7"/>
      <c r="NVI36" s="7"/>
      <c r="NVJ36" s="7"/>
      <c r="NVK36" s="7"/>
      <c r="NVL36" s="7"/>
      <c r="NVM36" s="7"/>
      <c r="NVN36" s="7"/>
      <c r="NVO36" s="7"/>
      <c r="NVP36" s="7"/>
      <c r="NVQ36" s="7"/>
      <c r="NVR36" s="7"/>
      <c r="NVS36" s="7"/>
      <c r="NVT36" s="7"/>
      <c r="NVU36" s="7"/>
      <c r="NVV36" s="7"/>
      <c r="NVW36" s="7"/>
      <c r="NVX36" s="7"/>
      <c r="NVY36" s="7"/>
      <c r="NVZ36" s="7"/>
      <c r="NWA36" s="7"/>
      <c r="NWB36" s="7"/>
      <c r="NWC36" s="7"/>
      <c r="NWD36" s="7"/>
      <c r="NWE36" s="7"/>
      <c r="NWF36" s="7"/>
      <c r="NWG36" s="7"/>
      <c r="NWH36" s="7"/>
      <c r="NWI36" s="7"/>
      <c r="NWJ36" s="7"/>
      <c r="NWK36" s="7"/>
      <c r="NWL36" s="7"/>
      <c r="NWM36" s="7"/>
      <c r="NWN36" s="7"/>
      <c r="NWO36" s="7"/>
      <c r="NWP36" s="7"/>
      <c r="NWQ36" s="7"/>
      <c r="NWR36" s="7"/>
      <c r="NWS36" s="7"/>
      <c r="NWT36" s="7"/>
      <c r="NWU36" s="7"/>
      <c r="NWV36" s="7"/>
      <c r="NWW36" s="7"/>
      <c r="NWX36" s="7"/>
      <c r="NWY36" s="7"/>
      <c r="NWZ36" s="7"/>
      <c r="NXA36" s="7"/>
      <c r="NXB36" s="7"/>
      <c r="NXC36" s="7"/>
      <c r="NXD36" s="7"/>
      <c r="NXE36" s="7"/>
      <c r="NXF36" s="7"/>
      <c r="NXG36" s="7"/>
      <c r="NXH36" s="7"/>
      <c r="NXI36" s="7"/>
      <c r="NXJ36" s="7"/>
      <c r="NXK36" s="7"/>
      <c r="NXL36" s="7"/>
      <c r="NXM36" s="7"/>
      <c r="NXN36" s="7"/>
      <c r="NXO36" s="7"/>
      <c r="NXP36" s="7"/>
      <c r="NXQ36" s="7"/>
      <c r="NXR36" s="7"/>
      <c r="NXS36" s="7"/>
      <c r="NXT36" s="7"/>
      <c r="NXU36" s="7"/>
      <c r="NXV36" s="7"/>
      <c r="NXW36" s="7"/>
      <c r="NXX36" s="7"/>
      <c r="NXY36" s="7"/>
      <c r="NXZ36" s="7"/>
      <c r="NYA36" s="7"/>
      <c r="NYB36" s="7"/>
      <c r="NYC36" s="7"/>
      <c r="NYD36" s="7"/>
      <c r="NYE36" s="7"/>
      <c r="NYF36" s="7"/>
      <c r="NYG36" s="7"/>
      <c r="NYH36" s="7"/>
      <c r="NYI36" s="7"/>
      <c r="NYJ36" s="7"/>
      <c r="NYK36" s="7"/>
      <c r="NYL36" s="7"/>
      <c r="NYM36" s="7"/>
      <c r="NYN36" s="7"/>
      <c r="NYO36" s="7"/>
      <c r="NYP36" s="7"/>
      <c r="NYQ36" s="7"/>
      <c r="NYR36" s="7"/>
      <c r="NYS36" s="7"/>
      <c r="NYT36" s="7"/>
      <c r="NYU36" s="7"/>
      <c r="NYV36" s="7"/>
      <c r="NYW36" s="7"/>
      <c r="NYX36" s="7"/>
      <c r="NYY36" s="7"/>
      <c r="NYZ36" s="7"/>
      <c r="NZA36" s="7"/>
      <c r="NZB36" s="7"/>
      <c r="NZC36" s="7"/>
      <c r="NZD36" s="7"/>
      <c r="NZE36" s="7"/>
      <c r="NZF36" s="7"/>
      <c r="NZG36" s="7"/>
      <c r="NZH36" s="7"/>
      <c r="NZI36" s="7"/>
      <c r="NZJ36" s="7"/>
      <c r="NZK36" s="7"/>
      <c r="NZL36" s="7"/>
      <c r="NZM36" s="7"/>
      <c r="NZN36" s="7"/>
      <c r="NZO36" s="7"/>
      <c r="NZP36" s="7"/>
      <c r="NZQ36" s="7"/>
      <c r="NZR36" s="7"/>
      <c r="NZS36" s="7"/>
      <c r="NZT36" s="7"/>
      <c r="NZU36" s="7"/>
      <c r="NZV36" s="7"/>
      <c r="NZW36" s="7"/>
      <c r="NZX36" s="7"/>
      <c r="NZY36" s="7"/>
      <c r="NZZ36" s="7"/>
      <c r="OAA36" s="7"/>
      <c r="OAB36" s="7"/>
      <c r="OAC36" s="7"/>
      <c r="OAD36" s="7"/>
      <c r="OAE36" s="7"/>
      <c r="OAF36" s="7"/>
      <c r="OAG36" s="7"/>
      <c r="OAH36" s="7"/>
      <c r="OAI36" s="7"/>
      <c r="OAJ36" s="7"/>
      <c r="OAK36" s="7"/>
      <c r="OAL36" s="7"/>
      <c r="OAM36" s="7"/>
      <c r="OAN36" s="7"/>
      <c r="OAO36" s="7"/>
      <c r="OAP36" s="7"/>
      <c r="OAQ36" s="7"/>
      <c r="OAR36" s="7"/>
      <c r="OAS36" s="7"/>
      <c r="OAT36" s="7"/>
      <c r="OAU36" s="7"/>
      <c r="OAV36" s="7"/>
      <c r="OAW36" s="7"/>
      <c r="OAX36" s="7"/>
      <c r="OAY36" s="7"/>
      <c r="OAZ36" s="7"/>
      <c r="OBA36" s="7"/>
      <c r="OBB36" s="7"/>
      <c r="OBC36" s="7"/>
      <c r="OBD36" s="7"/>
      <c r="OBE36" s="7"/>
      <c r="OBF36" s="7"/>
      <c r="OBG36" s="7"/>
      <c r="OBH36" s="7"/>
      <c r="OBI36" s="7"/>
      <c r="OBJ36" s="7"/>
      <c r="OBK36" s="7"/>
      <c r="OBL36" s="7"/>
      <c r="OBM36" s="7"/>
      <c r="OBN36" s="7"/>
      <c r="OBO36" s="7"/>
      <c r="OBP36" s="7"/>
      <c r="OBQ36" s="7"/>
      <c r="OBR36" s="7"/>
      <c r="OBS36" s="7"/>
      <c r="OBT36" s="7"/>
      <c r="OBU36" s="7"/>
      <c r="OBV36" s="7"/>
      <c r="OBW36" s="7"/>
      <c r="OBX36" s="7"/>
      <c r="OBY36" s="7"/>
      <c r="OBZ36" s="7"/>
      <c r="OCA36" s="7"/>
      <c r="OCB36" s="7"/>
      <c r="OCC36" s="7"/>
      <c r="OCD36" s="7"/>
      <c r="OCE36" s="7"/>
      <c r="OCF36" s="7"/>
      <c r="OCG36" s="7"/>
      <c r="OCH36" s="7"/>
      <c r="OCI36" s="7"/>
      <c r="OCJ36" s="7"/>
      <c r="OCK36" s="7"/>
      <c r="OCL36" s="7"/>
      <c r="OCM36" s="7"/>
      <c r="OCN36" s="7"/>
      <c r="OCO36" s="7"/>
      <c r="OCP36" s="7"/>
      <c r="OCQ36" s="7"/>
      <c r="OCR36" s="7"/>
      <c r="OCS36" s="7"/>
      <c r="OCT36" s="7"/>
      <c r="OCU36" s="7"/>
      <c r="OCV36" s="7"/>
      <c r="OCW36" s="7"/>
      <c r="OCX36" s="7"/>
      <c r="OCY36" s="7"/>
      <c r="OCZ36" s="7"/>
      <c r="ODA36" s="7"/>
      <c r="ODB36" s="7"/>
      <c r="ODC36" s="7"/>
      <c r="ODD36" s="7"/>
      <c r="ODE36" s="7"/>
      <c r="ODF36" s="7"/>
      <c r="ODG36" s="7"/>
      <c r="ODH36" s="7"/>
      <c r="ODI36" s="7"/>
      <c r="ODJ36" s="7"/>
      <c r="ODK36" s="7"/>
      <c r="ODL36" s="7"/>
      <c r="ODM36" s="7"/>
      <c r="ODN36" s="7"/>
      <c r="ODO36" s="7"/>
      <c r="ODP36" s="7"/>
      <c r="ODQ36" s="7"/>
      <c r="ODR36" s="7"/>
      <c r="ODS36" s="7"/>
      <c r="ODT36" s="7"/>
      <c r="ODU36" s="7"/>
      <c r="ODV36" s="7"/>
      <c r="ODW36" s="7"/>
      <c r="ODX36" s="7"/>
      <c r="ODY36" s="7"/>
      <c r="ODZ36" s="7"/>
      <c r="OEA36" s="7"/>
      <c r="OEB36" s="7"/>
      <c r="OEC36" s="7"/>
      <c r="OED36" s="7"/>
      <c r="OEE36" s="7"/>
      <c r="OEF36" s="7"/>
      <c r="OEG36" s="7"/>
      <c r="OEH36" s="7"/>
      <c r="OEI36" s="7"/>
      <c r="OEJ36" s="7"/>
      <c r="OEK36" s="7"/>
      <c r="OEL36" s="7"/>
      <c r="OEM36" s="7"/>
      <c r="OEN36" s="7"/>
      <c r="OEO36" s="7"/>
      <c r="OEP36" s="7"/>
      <c r="OEQ36" s="7"/>
      <c r="OER36" s="7"/>
      <c r="OES36" s="7"/>
      <c r="OET36" s="7"/>
      <c r="OEU36" s="7"/>
      <c r="OEV36" s="7"/>
      <c r="OEW36" s="7"/>
      <c r="OEX36" s="7"/>
      <c r="OEY36" s="7"/>
      <c r="OEZ36" s="7"/>
      <c r="OFA36" s="7"/>
      <c r="OFB36" s="7"/>
      <c r="OFC36" s="7"/>
      <c r="OFD36" s="7"/>
      <c r="OFE36" s="7"/>
      <c r="OFF36" s="7"/>
      <c r="OFG36" s="7"/>
      <c r="OFH36" s="7"/>
      <c r="OFI36" s="7"/>
      <c r="OFJ36" s="7"/>
      <c r="OFK36" s="7"/>
      <c r="OFL36" s="7"/>
      <c r="OFM36" s="7"/>
      <c r="OFN36" s="7"/>
      <c r="OFO36" s="7"/>
      <c r="OFP36" s="7"/>
      <c r="OFQ36" s="7"/>
      <c r="OFR36" s="7"/>
      <c r="OFS36" s="7"/>
      <c r="OFT36" s="7"/>
      <c r="OFU36" s="7"/>
      <c r="OFV36" s="7"/>
      <c r="OFW36" s="7"/>
      <c r="OFX36" s="7"/>
      <c r="OFY36" s="7"/>
      <c r="OFZ36" s="7"/>
      <c r="OGA36" s="7"/>
      <c r="OGB36" s="7"/>
      <c r="OGC36" s="7"/>
      <c r="OGD36" s="7"/>
      <c r="OGE36" s="7"/>
      <c r="OGF36" s="7"/>
      <c r="OGG36" s="7"/>
      <c r="OGH36" s="7"/>
      <c r="OGI36" s="7"/>
      <c r="OGJ36" s="7"/>
      <c r="OGK36" s="7"/>
      <c r="OGL36" s="7"/>
      <c r="OGM36" s="7"/>
      <c r="OGN36" s="7"/>
      <c r="OGO36" s="7"/>
      <c r="OGP36" s="7"/>
      <c r="OGQ36" s="7"/>
      <c r="OGR36" s="7"/>
      <c r="OGS36" s="7"/>
      <c r="OGT36" s="7"/>
      <c r="OGU36" s="7"/>
      <c r="OGV36" s="7"/>
      <c r="OGW36" s="7"/>
      <c r="OGX36" s="7"/>
      <c r="OGY36" s="7"/>
      <c r="OGZ36" s="7"/>
      <c r="OHA36" s="7"/>
      <c r="OHB36" s="7"/>
      <c r="OHC36" s="7"/>
      <c r="OHD36" s="7"/>
      <c r="OHE36" s="7"/>
      <c r="OHF36" s="7"/>
      <c r="OHG36" s="7"/>
      <c r="OHH36" s="7"/>
      <c r="OHI36" s="7"/>
      <c r="OHJ36" s="7"/>
      <c r="OHK36" s="7"/>
      <c r="OHL36" s="7"/>
      <c r="OHM36" s="7"/>
      <c r="OHN36" s="7"/>
      <c r="OHO36" s="7"/>
      <c r="OHP36" s="7"/>
      <c r="OHQ36" s="7"/>
      <c r="OHR36" s="7"/>
      <c r="OHS36" s="7"/>
      <c r="OHT36" s="7"/>
      <c r="OHU36" s="7"/>
      <c r="OHV36" s="7"/>
      <c r="OHW36" s="7"/>
      <c r="OHX36" s="7"/>
      <c r="OHY36" s="7"/>
      <c r="OHZ36" s="7"/>
      <c r="OIA36" s="7"/>
      <c r="OIB36" s="7"/>
      <c r="OIC36" s="7"/>
      <c r="OID36" s="7"/>
      <c r="OIE36" s="7"/>
      <c r="OIF36" s="7"/>
      <c r="OIG36" s="7"/>
      <c r="OIH36" s="7"/>
      <c r="OII36" s="7"/>
      <c r="OIJ36" s="7"/>
      <c r="OIK36" s="7"/>
      <c r="OIL36" s="7"/>
      <c r="OIM36" s="7"/>
      <c r="OIN36" s="7"/>
      <c r="OIO36" s="7"/>
      <c r="OIP36" s="7"/>
      <c r="OIQ36" s="7"/>
      <c r="OIR36" s="7"/>
      <c r="OIS36" s="7"/>
      <c r="OIT36" s="7"/>
      <c r="OIU36" s="7"/>
      <c r="OIV36" s="7"/>
      <c r="OIW36" s="7"/>
      <c r="OIX36" s="7"/>
      <c r="OIY36" s="7"/>
      <c r="OIZ36" s="7"/>
      <c r="OJA36" s="7"/>
      <c r="OJB36" s="7"/>
      <c r="OJC36" s="7"/>
      <c r="OJD36" s="7"/>
      <c r="OJE36" s="7"/>
      <c r="OJF36" s="7"/>
      <c r="OJG36" s="7"/>
      <c r="OJH36" s="7"/>
      <c r="OJI36" s="7"/>
      <c r="OJJ36" s="7"/>
      <c r="OJK36" s="7"/>
      <c r="OJL36" s="7"/>
      <c r="OJM36" s="7"/>
      <c r="OJN36" s="7"/>
      <c r="OJO36" s="7"/>
      <c r="OJP36" s="7"/>
      <c r="OJQ36" s="7"/>
      <c r="OJR36" s="7"/>
      <c r="OJS36" s="7"/>
      <c r="OJT36" s="7"/>
      <c r="OJU36" s="7"/>
      <c r="OJV36" s="7"/>
      <c r="OJW36" s="7"/>
      <c r="OJX36" s="7"/>
      <c r="OJY36" s="7"/>
      <c r="OJZ36" s="7"/>
      <c r="OKA36" s="7"/>
      <c r="OKB36" s="7"/>
      <c r="OKC36" s="7"/>
      <c r="OKD36" s="7"/>
      <c r="OKE36" s="7"/>
      <c r="OKF36" s="7"/>
      <c r="OKG36" s="7"/>
      <c r="OKH36" s="7"/>
      <c r="OKI36" s="7"/>
      <c r="OKJ36" s="7"/>
      <c r="OKK36" s="7"/>
      <c r="OKL36" s="7"/>
      <c r="OKM36" s="7"/>
      <c r="OKN36" s="7"/>
      <c r="OKO36" s="7"/>
      <c r="OKP36" s="7"/>
      <c r="OKQ36" s="7"/>
      <c r="OKR36" s="7"/>
      <c r="OKS36" s="7"/>
      <c r="OKT36" s="7"/>
      <c r="OKU36" s="7"/>
      <c r="OKV36" s="7"/>
      <c r="OKW36" s="7"/>
      <c r="OKX36" s="7"/>
      <c r="OKY36" s="7"/>
      <c r="OKZ36" s="7"/>
      <c r="OLA36" s="7"/>
      <c r="OLB36" s="7"/>
      <c r="OLC36" s="7"/>
      <c r="OLD36" s="7"/>
      <c r="OLE36" s="7"/>
      <c r="OLF36" s="7"/>
      <c r="OLG36" s="7"/>
      <c r="OLH36" s="7"/>
      <c r="OLI36" s="7"/>
      <c r="OLJ36" s="7"/>
      <c r="OLK36" s="7"/>
      <c r="OLL36" s="7"/>
      <c r="OLM36" s="7"/>
      <c r="OLN36" s="7"/>
      <c r="OLO36" s="7"/>
      <c r="OLP36" s="7"/>
      <c r="OLQ36" s="7"/>
      <c r="OLR36" s="7"/>
      <c r="OLS36" s="7"/>
      <c r="OLT36" s="7"/>
      <c r="OLU36" s="7"/>
      <c r="OLV36" s="7"/>
      <c r="OLW36" s="7"/>
      <c r="OLX36" s="7"/>
      <c r="OLY36" s="7"/>
      <c r="OLZ36" s="7"/>
      <c r="OMA36" s="7"/>
      <c r="OMB36" s="7"/>
      <c r="OMC36" s="7"/>
      <c r="OMD36" s="7"/>
      <c r="OME36" s="7"/>
      <c r="OMF36" s="7"/>
      <c r="OMG36" s="7"/>
      <c r="OMH36" s="7"/>
      <c r="OMI36" s="7"/>
      <c r="OMJ36" s="7"/>
      <c r="OMK36" s="7"/>
      <c r="OML36" s="7"/>
      <c r="OMM36" s="7"/>
      <c r="OMN36" s="7"/>
      <c r="OMO36" s="7"/>
      <c r="OMP36" s="7"/>
      <c r="OMQ36" s="7"/>
      <c r="OMR36" s="7"/>
      <c r="OMS36" s="7"/>
      <c r="OMT36" s="7"/>
      <c r="OMU36" s="7"/>
      <c r="OMV36" s="7"/>
      <c r="OMW36" s="7"/>
      <c r="OMX36" s="7"/>
      <c r="OMY36" s="7"/>
      <c r="OMZ36" s="7"/>
      <c r="ONA36" s="7"/>
      <c r="ONB36" s="7"/>
      <c r="ONC36" s="7"/>
      <c r="OND36" s="7"/>
      <c r="ONE36" s="7"/>
      <c r="ONF36" s="7"/>
      <c r="ONG36" s="7"/>
      <c r="ONH36" s="7"/>
      <c r="ONI36" s="7"/>
      <c r="ONJ36" s="7"/>
      <c r="ONK36" s="7"/>
      <c r="ONL36" s="7"/>
      <c r="ONM36" s="7"/>
      <c r="ONN36" s="7"/>
      <c r="ONO36" s="7"/>
      <c r="ONP36" s="7"/>
      <c r="ONQ36" s="7"/>
      <c r="ONR36" s="7"/>
      <c r="ONS36" s="7"/>
      <c r="ONT36" s="7"/>
      <c r="ONU36" s="7"/>
      <c r="ONV36" s="7"/>
      <c r="ONW36" s="7"/>
      <c r="ONX36" s="7"/>
      <c r="ONY36" s="7"/>
      <c r="ONZ36" s="7"/>
      <c r="OOA36" s="7"/>
      <c r="OOB36" s="7"/>
      <c r="OOC36" s="7"/>
      <c r="OOD36" s="7"/>
      <c r="OOE36" s="7"/>
      <c r="OOF36" s="7"/>
      <c r="OOG36" s="7"/>
      <c r="OOH36" s="7"/>
      <c r="OOI36" s="7"/>
      <c r="OOJ36" s="7"/>
      <c r="OOK36" s="7"/>
      <c r="OOL36" s="7"/>
      <c r="OOM36" s="7"/>
      <c r="OON36" s="7"/>
      <c r="OOO36" s="7"/>
      <c r="OOP36" s="7"/>
      <c r="OOQ36" s="7"/>
      <c r="OOR36" s="7"/>
      <c r="OOS36" s="7"/>
      <c r="OOT36" s="7"/>
      <c r="OOU36" s="7"/>
      <c r="OOV36" s="7"/>
      <c r="OOW36" s="7"/>
      <c r="OOX36" s="7"/>
      <c r="OOY36" s="7"/>
      <c r="OOZ36" s="7"/>
      <c r="OPA36" s="7"/>
      <c r="OPB36" s="7"/>
      <c r="OPC36" s="7"/>
      <c r="OPD36" s="7"/>
      <c r="OPE36" s="7"/>
      <c r="OPF36" s="7"/>
      <c r="OPG36" s="7"/>
      <c r="OPH36" s="7"/>
      <c r="OPI36" s="7"/>
      <c r="OPJ36" s="7"/>
      <c r="OPK36" s="7"/>
      <c r="OPL36" s="7"/>
      <c r="OPM36" s="7"/>
      <c r="OPN36" s="7"/>
      <c r="OPO36" s="7"/>
      <c r="OPP36" s="7"/>
      <c r="OPQ36" s="7"/>
      <c r="OPR36" s="7"/>
      <c r="OPS36" s="7"/>
      <c r="OPT36" s="7"/>
      <c r="OPU36" s="7"/>
      <c r="OPV36" s="7"/>
      <c r="OPW36" s="7"/>
      <c r="OPX36" s="7"/>
      <c r="OPY36" s="7"/>
      <c r="OPZ36" s="7"/>
      <c r="OQA36" s="7"/>
      <c r="OQB36" s="7"/>
      <c r="OQC36" s="7"/>
      <c r="OQD36" s="7"/>
      <c r="OQE36" s="7"/>
      <c r="OQF36" s="7"/>
      <c r="OQG36" s="7"/>
      <c r="OQH36" s="7"/>
      <c r="OQI36" s="7"/>
      <c r="OQJ36" s="7"/>
      <c r="OQK36" s="7"/>
      <c r="OQL36" s="7"/>
      <c r="OQM36" s="7"/>
      <c r="OQN36" s="7"/>
      <c r="OQO36" s="7"/>
      <c r="OQP36" s="7"/>
      <c r="OQQ36" s="7"/>
      <c r="OQR36" s="7"/>
      <c r="OQS36" s="7"/>
      <c r="OQT36" s="7"/>
      <c r="OQU36" s="7"/>
      <c r="OQV36" s="7"/>
      <c r="OQW36" s="7"/>
      <c r="OQX36" s="7"/>
      <c r="OQY36" s="7"/>
      <c r="OQZ36" s="7"/>
      <c r="ORA36" s="7"/>
      <c r="ORB36" s="7"/>
      <c r="ORC36" s="7"/>
      <c r="ORD36" s="7"/>
      <c r="ORE36" s="7"/>
      <c r="ORF36" s="7"/>
      <c r="ORG36" s="7"/>
      <c r="ORH36" s="7"/>
      <c r="ORI36" s="7"/>
      <c r="ORJ36" s="7"/>
      <c r="ORK36" s="7"/>
      <c r="ORL36" s="7"/>
      <c r="ORM36" s="7"/>
      <c r="ORN36" s="7"/>
      <c r="ORO36" s="7"/>
      <c r="ORP36" s="7"/>
      <c r="ORQ36" s="7"/>
      <c r="ORR36" s="7"/>
      <c r="ORS36" s="7"/>
      <c r="ORT36" s="7"/>
      <c r="ORU36" s="7"/>
      <c r="ORV36" s="7"/>
      <c r="ORW36" s="7"/>
      <c r="ORX36" s="7"/>
      <c r="ORY36" s="7"/>
      <c r="ORZ36" s="7"/>
      <c r="OSA36" s="7"/>
      <c r="OSB36" s="7"/>
      <c r="OSC36" s="7"/>
      <c r="OSD36" s="7"/>
      <c r="OSE36" s="7"/>
      <c r="OSF36" s="7"/>
      <c r="OSG36" s="7"/>
      <c r="OSH36" s="7"/>
      <c r="OSI36" s="7"/>
      <c r="OSJ36" s="7"/>
      <c r="OSK36" s="7"/>
      <c r="OSL36" s="7"/>
      <c r="OSM36" s="7"/>
      <c r="OSN36" s="7"/>
      <c r="OSO36" s="7"/>
      <c r="OSP36" s="7"/>
      <c r="OSQ36" s="7"/>
      <c r="OSR36" s="7"/>
      <c r="OSS36" s="7"/>
      <c r="OST36" s="7"/>
      <c r="OSU36" s="7"/>
      <c r="OSV36" s="7"/>
      <c r="OSW36" s="7"/>
      <c r="OSX36" s="7"/>
      <c r="OSY36" s="7"/>
      <c r="OSZ36" s="7"/>
      <c r="OTA36" s="7"/>
      <c r="OTB36" s="7"/>
      <c r="OTC36" s="7"/>
      <c r="OTD36" s="7"/>
      <c r="OTE36" s="7"/>
      <c r="OTF36" s="7"/>
      <c r="OTG36" s="7"/>
      <c r="OTH36" s="7"/>
      <c r="OTI36" s="7"/>
      <c r="OTJ36" s="7"/>
      <c r="OTK36" s="7"/>
      <c r="OTL36" s="7"/>
      <c r="OTM36" s="7"/>
      <c r="OTN36" s="7"/>
      <c r="OTO36" s="7"/>
      <c r="OTP36" s="7"/>
      <c r="OTQ36" s="7"/>
      <c r="OTR36" s="7"/>
      <c r="OTS36" s="7"/>
      <c r="OTT36" s="7"/>
      <c r="OTU36" s="7"/>
      <c r="OTV36" s="7"/>
      <c r="OTW36" s="7"/>
      <c r="OTX36" s="7"/>
      <c r="OTY36" s="7"/>
      <c r="OTZ36" s="7"/>
      <c r="OUA36" s="7"/>
      <c r="OUB36" s="7"/>
      <c r="OUC36" s="7"/>
      <c r="OUD36" s="7"/>
      <c r="OUE36" s="7"/>
      <c r="OUF36" s="7"/>
      <c r="OUG36" s="7"/>
      <c r="OUH36" s="7"/>
      <c r="OUI36" s="7"/>
      <c r="OUJ36" s="7"/>
      <c r="OUK36" s="7"/>
      <c r="OUL36" s="7"/>
      <c r="OUM36" s="7"/>
      <c r="OUN36" s="7"/>
      <c r="OUO36" s="7"/>
      <c r="OUP36" s="7"/>
      <c r="OUQ36" s="7"/>
      <c r="OUR36" s="7"/>
      <c r="OUS36" s="7"/>
      <c r="OUT36" s="7"/>
      <c r="OUU36" s="7"/>
      <c r="OUV36" s="7"/>
      <c r="OUW36" s="7"/>
      <c r="OUX36" s="7"/>
      <c r="OUY36" s="7"/>
      <c r="OUZ36" s="7"/>
      <c r="OVA36" s="7"/>
      <c r="OVB36" s="7"/>
      <c r="OVC36" s="7"/>
      <c r="OVD36" s="7"/>
      <c r="OVE36" s="7"/>
      <c r="OVF36" s="7"/>
      <c r="OVG36" s="7"/>
      <c r="OVH36" s="7"/>
      <c r="OVI36" s="7"/>
      <c r="OVJ36" s="7"/>
      <c r="OVK36" s="7"/>
      <c r="OVL36" s="7"/>
      <c r="OVM36" s="7"/>
      <c r="OVN36" s="7"/>
      <c r="OVO36" s="7"/>
      <c r="OVP36" s="7"/>
      <c r="OVQ36" s="7"/>
      <c r="OVR36" s="7"/>
      <c r="OVS36" s="7"/>
      <c r="OVT36" s="7"/>
      <c r="OVU36" s="7"/>
      <c r="OVV36" s="7"/>
      <c r="OVW36" s="7"/>
      <c r="OVX36" s="7"/>
      <c r="OVY36" s="7"/>
      <c r="OVZ36" s="7"/>
      <c r="OWA36" s="7"/>
      <c r="OWB36" s="7"/>
      <c r="OWC36" s="7"/>
      <c r="OWD36" s="7"/>
      <c r="OWE36" s="7"/>
      <c r="OWF36" s="7"/>
      <c r="OWG36" s="7"/>
      <c r="OWH36" s="7"/>
      <c r="OWI36" s="7"/>
      <c r="OWJ36" s="7"/>
      <c r="OWK36" s="7"/>
      <c r="OWL36" s="7"/>
      <c r="OWM36" s="7"/>
      <c r="OWN36" s="7"/>
      <c r="OWO36" s="7"/>
      <c r="OWP36" s="7"/>
      <c r="OWQ36" s="7"/>
      <c r="OWR36" s="7"/>
      <c r="OWS36" s="7"/>
      <c r="OWT36" s="7"/>
      <c r="OWU36" s="7"/>
      <c r="OWV36" s="7"/>
      <c r="OWW36" s="7"/>
      <c r="OWX36" s="7"/>
      <c r="OWY36" s="7"/>
      <c r="OWZ36" s="7"/>
      <c r="OXA36" s="7"/>
      <c r="OXB36" s="7"/>
      <c r="OXC36" s="7"/>
      <c r="OXD36" s="7"/>
      <c r="OXE36" s="7"/>
      <c r="OXF36" s="7"/>
      <c r="OXG36" s="7"/>
      <c r="OXH36" s="7"/>
      <c r="OXI36" s="7"/>
      <c r="OXJ36" s="7"/>
      <c r="OXK36" s="7"/>
      <c r="OXL36" s="7"/>
      <c r="OXM36" s="7"/>
      <c r="OXN36" s="7"/>
      <c r="OXO36" s="7"/>
      <c r="OXP36" s="7"/>
      <c r="OXQ36" s="7"/>
      <c r="OXR36" s="7"/>
      <c r="OXS36" s="7"/>
      <c r="OXT36" s="7"/>
      <c r="OXU36" s="7"/>
      <c r="OXV36" s="7"/>
      <c r="OXW36" s="7"/>
      <c r="OXX36" s="7"/>
      <c r="OXY36" s="7"/>
      <c r="OXZ36" s="7"/>
      <c r="OYA36" s="7"/>
      <c r="OYB36" s="7"/>
      <c r="OYC36" s="7"/>
      <c r="OYD36" s="7"/>
      <c r="OYE36" s="7"/>
      <c r="OYF36" s="7"/>
      <c r="OYG36" s="7"/>
      <c r="OYH36" s="7"/>
      <c r="OYI36" s="7"/>
      <c r="OYJ36" s="7"/>
      <c r="OYK36" s="7"/>
      <c r="OYL36" s="7"/>
      <c r="OYM36" s="7"/>
      <c r="OYN36" s="7"/>
      <c r="OYO36" s="7"/>
      <c r="OYP36" s="7"/>
      <c r="OYQ36" s="7"/>
      <c r="OYR36" s="7"/>
      <c r="OYS36" s="7"/>
      <c r="OYT36" s="7"/>
      <c r="OYU36" s="7"/>
      <c r="OYV36" s="7"/>
      <c r="OYW36" s="7"/>
      <c r="OYX36" s="7"/>
      <c r="OYY36" s="7"/>
      <c r="OYZ36" s="7"/>
      <c r="OZA36" s="7"/>
      <c r="OZB36" s="7"/>
      <c r="OZC36" s="7"/>
      <c r="OZD36" s="7"/>
      <c r="OZE36" s="7"/>
      <c r="OZF36" s="7"/>
      <c r="OZG36" s="7"/>
      <c r="OZH36" s="7"/>
      <c r="OZI36" s="7"/>
      <c r="OZJ36" s="7"/>
      <c r="OZK36" s="7"/>
      <c r="OZL36" s="7"/>
      <c r="OZM36" s="7"/>
      <c r="OZN36" s="7"/>
      <c r="OZO36" s="7"/>
      <c r="OZP36" s="7"/>
      <c r="OZQ36" s="7"/>
      <c r="OZR36" s="7"/>
      <c r="OZS36" s="7"/>
      <c r="OZT36" s="7"/>
      <c r="OZU36" s="7"/>
      <c r="OZV36" s="7"/>
      <c r="OZW36" s="7"/>
      <c r="OZX36" s="7"/>
      <c r="OZY36" s="7"/>
      <c r="OZZ36" s="7"/>
      <c r="PAA36" s="7"/>
      <c r="PAB36" s="7"/>
      <c r="PAC36" s="7"/>
      <c r="PAD36" s="7"/>
      <c r="PAE36" s="7"/>
      <c r="PAF36" s="7"/>
      <c r="PAG36" s="7"/>
      <c r="PAH36" s="7"/>
      <c r="PAI36" s="7"/>
      <c r="PAJ36" s="7"/>
      <c r="PAK36" s="7"/>
      <c r="PAL36" s="7"/>
      <c r="PAM36" s="7"/>
      <c r="PAN36" s="7"/>
      <c r="PAO36" s="7"/>
      <c r="PAP36" s="7"/>
      <c r="PAQ36" s="7"/>
      <c r="PAR36" s="7"/>
      <c r="PAS36" s="7"/>
      <c r="PAT36" s="7"/>
      <c r="PAU36" s="7"/>
      <c r="PAV36" s="7"/>
      <c r="PAW36" s="7"/>
      <c r="PAX36" s="7"/>
      <c r="PAY36" s="7"/>
      <c r="PAZ36" s="7"/>
      <c r="PBA36" s="7"/>
      <c r="PBB36" s="7"/>
      <c r="PBC36" s="7"/>
      <c r="PBD36" s="7"/>
      <c r="PBE36" s="7"/>
      <c r="PBF36" s="7"/>
      <c r="PBG36" s="7"/>
      <c r="PBH36" s="7"/>
      <c r="PBI36" s="7"/>
      <c r="PBJ36" s="7"/>
      <c r="PBK36" s="7"/>
      <c r="PBL36" s="7"/>
      <c r="PBM36" s="7"/>
      <c r="PBN36" s="7"/>
      <c r="PBO36" s="7"/>
      <c r="PBP36" s="7"/>
      <c r="PBQ36" s="7"/>
      <c r="PBR36" s="7"/>
      <c r="PBS36" s="7"/>
      <c r="PBT36" s="7"/>
      <c r="PBU36" s="7"/>
      <c r="PBV36" s="7"/>
      <c r="PBW36" s="7"/>
      <c r="PBX36" s="7"/>
      <c r="PBY36" s="7"/>
      <c r="PBZ36" s="7"/>
      <c r="PCA36" s="7"/>
      <c r="PCB36" s="7"/>
      <c r="PCC36" s="7"/>
      <c r="PCD36" s="7"/>
      <c r="PCE36" s="7"/>
      <c r="PCF36" s="7"/>
      <c r="PCG36" s="7"/>
      <c r="PCH36" s="7"/>
      <c r="PCI36" s="7"/>
      <c r="PCJ36" s="7"/>
      <c r="PCK36" s="7"/>
      <c r="PCL36" s="7"/>
      <c r="PCM36" s="7"/>
      <c r="PCN36" s="7"/>
      <c r="PCO36" s="7"/>
      <c r="PCP36" s="7"/>
      <c r="PCQ36" s="7"/>
      <c r="PCR36" s="7"/>
      <c r="PCS36" s="7"/>
      <c r="PCT36" s="7"/>
      <c r="PCU36" s="7"/>
      <c r="PCV36" s="7"/>
      <c r="PCW36" s="7"/>
      <c r="PCX36" s="7"/>
      <c r="PCY36" s="7"/>
      <c r="PCZ36" s="7"/>
      <c r="PDA36" s="7"/>
      <c r="PDB36" s="7"/>
      <c r="PDC36" s="7"/>
      <c r="PDD36" s="7"/>
      <c r="PDE36" s="7"/>
      <c r="PDF36" s="7"/>
      <c r="PDG36" s="7"/>
      <c r="PDH36" s="7"/>
      <c r="PDI36" s="7"/>
      <c r="PDJ36" s="7"/>
      <c r="PDK36" s="7"/>
      <c r="PDL36" s="7"/>
      <c r="PDM36" s="7"/>
      <c r="PDN36" s="7"/>
      <c r="PDO36" s="7"/>
      <c r="PDP36" s="7"/>
      <c r="PDQ36" s="7"/>
      <c r="PDR36" s="7"/>
      <c r="PDS36" s="7"/>
      <c r="PDT36" s="7"/>
      <c r="PDU36" s="7"/>
      <c r="PDV36" s="7"/>
      <c r="PDW36" s="7"/>
      <c r="PDX36" s="7"/>
      <c r="PDY36" s="7"/>
      <c r="PDZ36" s="7"/>
      <c r="PEA36" s="7"/>
      <c r="PEB36" s="7"/>
      <c r="PEC36" s="7"/>
      <c r="PED36" s="7"/>
      <c r="PEE36" s="7"/>
      <c r="PEF36" s="7"/>
      <c r="PEG36" s="7"/>
      <c r="PEH36" s="7"/>
      <c r="PEI36" s="7"/>
      <c r="PEJ36" s="7"/>
      <c r="PEK36" s="7"/>
      <c r="PEL36" s="7"/>
      <c r="PEM36" s="7"/>
      <c r="PEN36" s="7"/>
      <c r="PEO36" s="7"/>
      <c r="PEP36" s="7"/>
      <c r="PEQ36" s="7"/>
      <c r="PER36" s="7"/>
      <c r="PES36" s="7"/>
      <c r="PET36" s="7"/>
      <c r="PEU36" s="7"/>
      <c r="PEV36" s="7"/>
      <c r="PEW36" s="7"/>
      <c r="PEX36" s="7"/>
      <c r="PEY36" s="7"/>
      <c r="PEZ36" s="7"/>
      <c r="PFA36" s="7"/>
      <c r="PFB36" s="7"/>
      <c r="PFC36" s="7"/>
      <c r="PFD36" s="7"/>
      <c r="PFE36" s="7"/>
      <c r="PFF36" s="7"/>
      <c r="PFG36" s="7"/>
      <c r="PFH36" s="7"/>
      <c r="PFI36" s="7"/>
      <c r="PFJ36" s="7"/>
      <c r="PFK36" s="7"/>
      <c r="PFL36" s="7"/>
      <c r="PFM36" s="7"/>
      <c r="PFN36" s="7"/>
      <c r="PFO36" s="7"/>
      <c r="PFP36" s="7"/>
      <c r="PFQ36" s="7"/>
      <c r="PFR36" s="7"/>
      <c r="PFS36" s="7"/>
      <c r="PFT36" s="7"/>
      <c r="PFU36" s="7"/>
      <c r="PFV36" s="7"/>
      <c r="PFW36" s="7"/>
      <c r="PFX36" s="7"/>
      <c r="PFY36" s="7"/>
      <c r="PFZ36" s="7"/>
      <c r="PGA36" s="7"/>
      <c r="PGB36" s="7"/>
      <c r="PGC36" s="7"/>
      <c r="PGD36" s="7"/>
      <c r="PGE36" s="7"/>
      <c r="PGF36" s="7"/>
      <c r="PGG36" s="7"/>
      <c r="PGH36" s="7"/>
      <c r="PGI36" s="7"/>
      <c r="PGJ36" s="7"/>
      <c r="PGK36" s="7"/>
      <c r="PGL36" s="7"/>
      <c r="PGM36" s="7"/>
      <c r="PGN36" s="7"/>
      <c r="PGO36" s="7"/>
      <c r="PGP36" s="7"/>
      <c r="PGQ36" s="7"/>
      <c r="PGR36" s="7"/>
      <c r="PGS36" s="7"/>
      <c r="PGT36" s="7"/>
      <c r="PGU36" s="7"/>
      <c r="PGV36" s="7"/>
      <c r="PGW36" s="7"/>
      <c r="PGX36" s="7"/>
      <c r="PGY36" s="7"/>
      <c r="PGZ36" s="7"/>
      <c r="PHA36" s="7"/>
      <c r="PHB36" s="7"/>
      <c r="PHC36" s="7"/>
      <c r="PHD36" s="7"/>
      <c r="PHE36" s="7"/>
      <c r="PHF36" s="7"/>
      <c r="PHG36" s="7"/>
      <c r="PHH36" s="7"/>
      <c r="PHI36" s="7"/>
      <c r="PHJ36" s="7"/>
      <c r="PHK36" s="7"/>
      <c r="PHL36" s="7"/>
      <c r="PHM36" s="7"/>
      <c r="PHN36" s="7"/>
      <c r="PHO36" s="7"/>
      <c r="PHP36" s="7"/>
      <c r="PHQ36" s="7"/>
      <c r="PHR36" s="7"/>
      <c r="PHS36" s="7"/>
      <c r="PHT36" s="7"/>
      <c r="PHU36" s="7"/>
      <c r="PHV36" s="7"/>
      <c r="PHW36" s="7"/>
      <c r="PHX36" s="7"/>
      <c r="PHY36" s="7"/>
      <c r="PHZ36" s="7"/>
      <c r="PIA36" s="7"/>
      <c r="PIB36" s="7"/>
      <c r="PIC36" s="7"/>
      <c r="PID36" s="7"/>
      <c r="PIE36" s="7"/>
      <c r="PIF36" s="7"/>
      <c r="PIG36" s="7"/>
      <c r="PIH36" s="7"/>
      <c r="PII36" s="7"/>
      <c r="PIJ36" s="7"/>
      <c r="PIK36" s="7"/>
      <c r="PIL36" s="7"/>
      <c r="PIM36" s="7"/>
      <c r="PIN36" s="7"/>
      <c r="PIO36" s="7"/>
      <c r="PIP36" s="7"/>
      <c r="PIQ36" s="7"/>
      <c r="PIR36" s="7"/>
      <c r="PIS36" s="7"/>
      <c r="PIT36" s="7"/>
      <c r="PIU36" s="7"/>
      <c r="PIV36" s="7"/>
      <c r="PIW36" s="7"/>
      <c r="PIX36" s="7"/>
      <c r="PIY36" s="7"/>
      <c r="PIZ36" s="7"/>
      <c r="PJA36" s="7"/>
      <c r="PJB36" s="7"/>
      <c r="PJC36" s="7"/>
      <c r="PJD36" s="7"/>
      <c r="PJE36" s="7"/>
      <c r="PJF36" s="7"/>
      <c r="PJG36" s="7"/>
      <c r="PJH36" s="7"/>
      <c r="PJI36" s="7"/>
      <c r="PJJ36" s="7"/>
      <c r="PJK36" s="7"/>
      <c r="PJL36" s="7"/>
      <c r="PJM36" s="7"/>
      <c r="PJN36" s="7"/>
      <c r="PJO36" s="7"/>
      <c r="PJP36" s="7"/>
      <c r="PJQ36" s="7"/>
      <c r="PJR36" s="7"/>
      <c r="PJS36" s="7"/>
      <c r="PJT36" s="7"/>
      <c r="PJU36" s="7"/>
      <c r="PJV36" s="7"/>
      <c r="PJW36" s="7"/>
      <c r="PJX36" s="7"/>
      <c r="PJY36" s="7"/>
      <c r="PJZ36" s="7"/>
      <c r="PKA36" s="7"/>
      <c r="PKB36" s="7"/>
      <c r="PKC36" s="7"/>
      <c r="PKD36" s="7"/>
      <c r="PKE36" s="7"/>
      <c r="PKF36" s="7"/>
      <c r="PKG36" s="7"/>
      <c r="PKH36" s="7"/>
      <c r="PKI36" s="7"/>
      <c r="PKJ36" s="7"/>
      <c r="PKK36" s="7"/>
      <c r="PKL36" s="7"/>
      <c r="PKM36" s="7"/>
      <c r="PKN36" s="7"/>
      <c r="PKO36" s="7"/>
      <c r="PKP36" s="7"/>
      <c r="PKQ36" s="7"/>
      <c r="PKR36" s="7"/>
      <c r="PKS36" s="7"/>
      <c r="PKT36" s="7"/>
      <c r="PKU36" s="7"/>
      <c r="PKV36" s="7"/>
      <c r="PKW36" s="7"/>
      <c r="PKX36" s="7"/>
      <c r="PKY36" s="7"/>
      <c r="PKZ36" s="7"/>
      <c r="PLA36" s="7"/>
      <c r="PLB36" s="7"/>
      <c r="PLC36" s="7"/>
      <c r="PLD36" s="7"/>
      <c r="PLE36" s="7"/>
      <c r="PLF36" s="7"/>
      <c r="PLG36" s="7"/>
      <c r="PLH36" s="7"/>
      <c r="PLI36" s="7"/>
      <c r="PLJ36" s="7"/>
      <c r="PLK36" s="7"/>
      <c r="PLL36" s="7"/>
      <c r="PLM36" s="7"/>
      <c r="PLN36" s="7"/>
      <c r="PLO36" s="7"/>
      <c r="PLP36" s="7"/>
      <c r="PLQ36" s="7"/>
      <c r="PLR36" s="7"/>
      <c r="PLS36" s="7"/>
      <c r="PLT36" s="7"/>
      <c r="PLU36" s="7"/>
      <c r="PLV36" s="7"/>
      <c r="PLW36" s="7"/>
      <c r="PLX36" s="7"/>
      <c r="PLY36" s="7"/>
      <c r="PLZ36" s="7"/>
      <c r="PMA36" s="7"/>
      <c r="PMB36" s="7"/>
      <c r="PMC36" s="7"/>
      <c r="PMD36" s="7"/>
      <c r="PME36" s="7"/>
      <c r="PMF36" s="7"/>
      <c r="PMG36" s="7"/>
      <c r="PMH36" s="7"/>
      <c r="PMI36" s="7"/>
      <c r="PMJ36" s="7"/>
      <c r="PMK36" s="7"/>
      <c r="PML36" s="7"/>
      <c r="PMM36" s="7"/>
      <c r="PMN36" s="7"/>
      <c r="PMO36" s="7"/>
      <c r="PMP36" s="7"/>
      <c r="PMQ36" s="7"/>
      <c r="PMR36" s="7"/>
      <c r="PMS36" s="7"/>
      <c r="PMT36" s="7"/>
      <c r="PMU36" s="7"/>
      <c r="PMV36" s="7"/>
      <c r="PMW36" s="7"/>
      <c r="PMX36" s="7"/>
      <c r="PMY36" s="7"/>
      <c r="PMZ36" s="7"/>
      <c r="PNA36" s="7"/>
      <c r="PNB36" s="7"/>
      <c r="PNC36" s="7"/>
      <c r="PND36" s="7"/>
      <c r="PNE36" s="7"/>
      <c r="PNF36" s="7"/>
      <c r="PNG36" s="7"/>
      <c r="PNH36" s="7"/>
      <c r="PNI36" s="7"/>
      <c r="PNJ36" s="7"/>
      <c r="PNK36" s="7"/>
      <c r="PNL36" s="7"/>
      <c r="PNM36" s="7"/>
      <c r="PNN36" s="7"/>
      <c r="PNO36" s="7"/>
      <c r="PNP36" s="7"/>
      <c r="PNQ36" s="7"/>
      <c r="PNR36" s="7"/>
      <c r="PNS36" s="7"/>
      <c r="PNT36" s="7"/>
      <c r="PNU36" s="7"/>
      <c r="PNV36" s="7"/>
      <c r="PNW36" s="7"/>
      <c r="PNX36" s="7"/>
      <c r="PNY36" s="7"/>
      <c r="PNZ36" s="7"/>
      <c r="POA36" s="7"/>
      <c r="POB36" s="7"/>
      <c r="POC36" s="7"/>
      <c r="POD36" s="7"/>
      <c r="POE36" s="7"/>
      <c r="POF36" s="7"/>
      <c r="POG36" s="7"/>
      <c r="POH36" s="7"/>
      <c r="POI36" s="7"/>
      <c r="POJ36" s="7"/>
      <c r="POK36" s="7"/>
      <c r="POL36" s="7"/>
      <c r="POM36" s="7"/>
      <c r="PON36" s="7"/>
      <c r="POO36" s="7"/>
      <c r="POP36" s="7"/>
      <c r="POQ36" s="7"/>
      <c r="POR36" s="7"/>
      <c r="POS36" s="7"/>
      <c r="POT36" s="7"/>
      <c r="POU36" s="7"/>
      <c r="POV36" s="7"/>
      <c r="POW36" s="7"/>
      <c r="POX36" s="7"/>
      <c r="POY36" s="7"/>
      <c r="POZ36" s="7"/>
      <c r="PPA36" s="7"/>
      <c r="PPB36" s="7"/>
      <c r="PPC36" s="7"/>
      <c r="PPD36" s="7"/>
      <c r="PPE36" s="7"/>
      <c r="PPF36" s="7"/>
      <c r="PPG36" s="7"/>
      <c r="PPH36" s="7"/>
      <c r="PPI36" s="7"/>
      <c r="PPJ36" s="7"/>
      <c r="PPK36" s="7"/>
      <c r="PPL36" s="7"/>
      <c r="PPM36" s="7"/>
      <c r="PPN36" s="7"/>
      <c r="PPO36" s="7"/>
      <c r="PPP36" s="7"/>
      <c r="PPQ36" s="7"/>
      <c r="PPR36" s="7"/>
      <c r="PPS36" s="7"/>
      <c r="PPT36" s="7"/>
      <c r="PPU36" s="7"/>
      <c r="PPV36" s="7"/>
      <c r="PPW36" s="7"/>
      <c r="PPX36" s="7"/>
      <c r="PPY36" s="7"/>
      <c r="PPZ36" s="7"/>
      <c r="PQA36" s="7"/>
      <c r="PQB36" s="7"/>
      <c r="PQC36" s="7"/>
      <c r="PQD36" s="7"/>
      <c r="PQE36" s="7"/>
      <c r="PQF36" s="7"/>
      <c r="PQG36" s="7"/>
      <c r="PQH36" s="7"/>
      <c r="PQI36" s="7"/>
      <c r="PQJ36" s="7"/>
      <c r="PQK36" s="7"/>
      <c r="PQL36" s="7"/>
      <c r="PQM36" s="7"/>
      <c r="PQN36" s="7"/>
      <c r="PQO36" s="7"/>
      <c r="PQP36" s="7"/>
      <c r="PQQ36" s="7"/>
      <c r="PQR36" s="7"/>
      <c r="PQS36" s="7"/>
      <c r="PQT36" s="7"/>
      <c r="PQU36" s="7"/>
      <c r="PQV36" s="7"/>
      <c r="PQW36" s="7"/>
      <c r="PQX36" s="7"/>
      <c r="PQY36" s="7"/>
      <c r="PQZ36" s="7"/>
      <c r="PRA36" s="7"/>
      <c r="PRB36" s="7"/>
      <c r="PRC36" s="7"/>
      <c r="PRD36" s="7"/>
      <c r="PRE36" s="7"/>
      <c r="PRF36" s="7"/>
      <c r="PRG36" s="7"/>
      <c r="PRH36" s="7"/>
      <c r="PRI36" s="7"/>
      <c r="PRJ36" s="7"/>
      <c r="PRK36" s="7"/>
      <c r="PRL36" s="7"/>
      <c r="PRM36" s="7"/>
      <c r="PRN36" s="7"/>
      <c r="PRO36" s="7"/>
      <c r="PRP36" s="7"/>
      <c r="PRQ36" s="7"/>
      <c r="PRR36" s="7"/>
      <c r="PRS36" s="7"/>
      <c r="PRT36" s="7"/>
      <c r="PRU36" s="7"/>
      <c r="PRV36" s="7"/>
      <c r="PRW36" s="7"/>
      <c r="PRX36" s="7"/>
      <c r="PRY36" s="7"/>
      <c r="PRZ36" s="7"/>
      <c r="PSA36" s="7"/>
      <c r="PSB36" s="7"/>
      <c r="PSC36" s="7"/>
      <c r="PSD36" s="7"/>
      <c r="PSE36" s="7"/>
      <c r="PSF36" s="7"/>
      <c r="PSG36" s="7"/>
      <c r="PSH36" s="7"/>
      <c r="PSI36" s="7"/>
      <c r="PSJ36" s="7"/>
      <c r="PSK36" s="7"/>
      <c r="PSL36" s="7"/>
      <c r="PSM36" s="7"/>
      <c r="PSN36" s="7"/>
      <c r="PSO36" s="7"/>
      <c r="PSP36" s="7"/>
      <c r="PSQ36" s="7"/>
      <c r="PSR36" s="7"/>
      <c r="PSS36" s="7"/>
      <c r="PST36" s="7"/>
      <c r="PSU36" s="7"/>
      <c r="PSV36" s="7"/>
      <c r="PSW36" s="7"/>
      <c r="PSX36" s="7"/>
      <c r="PSY36" s="7"/>
      <c r="PSZ36" s="7"/>
      <c r="PTA36" s="7"/>
      <c r="PTB36" s="7"/>
      <c r="PTC36" s="7"/>
      <c r="PTD36" s="7"/>
      <c r="PTE36" s="7"/>
      <c r="PTF36" s="7"/>
      <c r="PTG36" s="7"/>
      <c r="PTH36" s="7"/>
      <c r="PTI36" s="7"/>
      <c r="PTJ36" s="7"/>
      <c r="PTK36" s="7"/>
      <c r="PTL36" s="7"/>
      <c r="PTM36" s="7"/>
      <c r="PTN36" s="7"/>
      <c r="PTO36" s="7"/>
      <c r="PTP36" s="7"/>
      <c r="PTQ36" s="7"/>
      <c r="PTR36" s="7"/>
      <c r="PTS36" s="7"/>
      <c r="PTT36" s="7"/>
      <c r="PTU36" s="7"/>
      <c r="PTV36" s="7"/>
      <c r="PTW36" s="7"/>
      <c r="PTX36" s="7"/>
      <c r="PTY36" s="7"/>
      <c r="PTZ36" s="7"/>
      <c r="PUA36" s="7"/>
      <c r="PUB36" s="7"/>
      <c r="PUC36" s="7"/>
      <c r="PUD36" s="7"/>
      <c r="PUE36" s="7"/>
      <c r="PUF36" s="7"/>
      <c r="PUG36" s="7"/>
      <c r="PUH36" s="7"/>
      <c r="PUI36" s="7"/>
      <c r="PUJ36" s="7"/>
      <c r="PUK36" s="7"/>
      <c r="PUL36" s="7"/>
      <c r="PUM36" s="7"/>
      <c r="PUN36" s="7"/>
      <c r="PUO36" s="7"/>
      <c r="PUP36" s="7"/>
      <c r="PUQ36" s="7"/>
      <c r="PUR36" s="7"/>
      <c r="PUS36" s="7"/>
      <c r="PUT36" s="7"/>
      <c r="PUU36" s="7"/>
      <c r="PUV36" s="7"/>
      <c r="PUW36" s="7"/>
      <c r="PUX36" s="7"/>
      <c r="PUY36" s="7"/>
      <c r="PUZ36" s="7"/>
      <c r="PVA36" s="7"/>
      <c r="PVB36" s="7"/>
      <c r="PVC36" s="7"/>
      <c r="PVD36" s="7"/>
      <c r="PVE36" s="7"/>
      <c r="PVF36" s="7"/>
      <c r="PVG36" s="7"/>
      <c r="PVH36" s="7"/>
      <c r="PVI36" s="7"/>
      <c r="PVJ36" s="7"/>
      <c r="PVK36" s="7"/>
      <c r="PVL36" s="7"/>
      <c r="PVM36" s="7"/>
      <c r="PVN36" s="7"/>
      <c r="PVO36" s="7"/>
      <c r="PVP36" s="7"/>
      <c r="PVQ36" s="7"/>
      <c r="PVR36" s="7"/>
      <c r="PVS36" s="7"/>
      <c r="PVT36" s="7"/>
      <c r="PVU36" s="7"/>
      <c r="PVV36" s="7"/>
      <c r="PVW36" s="7"/>
      <c r="PVX36" s="7"/>
      <c r="PVY36" s="7"/>
      <c r="PVZ36" s="7"/>
      <c r="PWA36" s="7"/>
      <c r="PWB36" s="7"/>
      <c r="PWC36" s="7"/>
      <c r="PWD36" s="7"/>
      <c r="PWE36" s="7"/>
      <c r="PWF36" s="7"/>
      <c r="PWG36" s="7"/>
      <c r="PWH36" s="7"/>
      <c r="PWI36" s="7"/>
      <c r="PWJ36" s="7"/>
      <c r="PWK36" s="7"/>
      <c r="PWL36" s="7"/>
      <c r="PWM36" s="7"/>
      <c r="PWN36" s="7"/>
      <c r="PWO36" s="7"/>
      <c r="PWP36" s="7"/>
      <c r="PWQ36" s="7"/>
      <c r="PWR36" s="7"/>
      <c r="PWS36" s="7"/>
      <c r="PWT36" s="7"/>
      <c r="PWU36" s="7"/>
      <c r="PWV36" s="7"/>
      <c r="PWW36" s="7"/>
      <c r="PWX36" s="7"/>
      <c r="PWY36" s="7"/>
      <c r="PWZ36" s="7"/>
      <c r="PXA36" s="7"/>
      <c r="PXB36" s="7"/>
      <c r="PXC36" s="7"/>
      <c r="PXD36" s="7"/>
      <c r="PXE36" s="7"/>
      <c r="PXF36" s="7"/>
      <c r="PXG36" s="7"/>
      <c r="PXH36" s="7"/>
      <c r="PXI36" s="7"/>
      <c r="PXJ36" s="7"/>
      <c r="PXK36" s="7"/>
      <c r="PXL36" s="7"/>
      <c r="PXM36" s="7"/>
      <c r="PXN36" s="7"/>
      <c r="PXO36" s="7"/>
      <c r="PXP36" s="7"/>
      <c r="PXQ36" s="7"/>
      <c r="PXR36" s="7"/>
      <c r="PXS36" s="7"/>
      <c r="PXT36" s="7"/>
      <c r="PXU36" s="7"/>
      <c r="PXV36" s="7"/>
      <c r="PXW36" s="7"/>
      <c r="PXX36" s="7"/>
      <c r="PXY36" s="7"/>
      <c r="PXZ36" s="7"/>
      <c r="PYA36" s="7"/>
      <c r="PYB36" s="7"/>
      <c r="PYC36" s="7"/>
      <c r="PYD36" s="7"/>
      <c r="PYE36" s="7"/>
      <c r="PYF36" s="7"/>
      <c r="PYG36" s="7"/>
      <c r="PYH36" s="7"/>
      <c r="PYI36" s="7"/>
      <c r="PYJ36" s="7"/>
      <c r="PYK36" s="7"/>
      <c r="PYL36" s="7"/>
      <c r="PYM36" s="7"/>
      <c r="PYN36" s="7"/>
      <c r="PYO36" s="7"/>
      <c r="PYP36" s="7"/>
      <c r="PYQ36" s="7"/>
      <c r="PYR36" s="7"/>
      <c r="PYS36" s="7"/>
      <c r="PYT36" s="7"/>
      <c r="PYU36" s="7"/>
      <c r="PYV36" s="7"/>
      <c r="PYW36" s="7"/>
      <c r="PYX36" s="7"/>
      <c r="PYY36" s="7"/>
      <c r="PYZ36" s="7"/>
      <c r="PZA36" s="7"/>
      <c r="PZB36" s="7"/>
      <c r="PZC36" s="7"/>
      <c r="PZD36" s="7"/>
      <c r="PZE36" s="7"/>
      <c r="PZF36" s="7"/>
      <c r="PZG36" s="7"/>
      <c r="PZH36" s="7"/>
      <c r="PZI36" s="7"/>
      <c r="PZJ36" s="7"/>
      <c r="PZK36" s="7"/>
      <c r="PZL36" s="7"/>
      <c r="PZM36" s="7"/>
      <c r="PZN36" s="7"/>
      <c r="PZO36" s="7"/>
      <c r="PZP36" s="7"/>
      <c r="PZQ36" s="7"/>
      <c r="PZR36" s="7"/>
      <c r="PZS36" s="7"/>
      <c r="PZT36" s="7"/>
      <c r="PZU36" s="7"/>
      <c r="PZV36" s="7"/>
      <c r="PZW36" s="7"/>
      <c r="PZX36" s="7"/>
      <c r="PZY36" s="7"/>
      <c r="PZZ36" s="7"/>
      <c r="QAA36" s="7"/>
      <c r="QAB36" s="7"/>
      <c r="QAC36" s="7"/>
      <c r="QAD36" s="7"/>
      <c r="QAE36" s="7"/>
      <c r="QAF36" s="7"/>
      <c r="QAG36" s="7"/>
      <c r="QAH36" s="7"/>
      <c r="QAI36" s="7"/>
      <c r="QAJ36" s="7"/>
      <c r="QAK36" s="7"/>
      <c r="QAL36" s="7"/>
      <c r="QAM36" s="7"/>
      <c r="QAN36" s="7"/>
      <c r="QAO36" s="7"/>
      <c r="QAP36" s="7"/>
      <c r="QAQ36" s="7"/>
      <c r="QAR36" s="7"/>
      <c r="QAS36" s="7"/>
      <c r="QAT36" s="7"/>
      <c r="QAU36" s="7"/>
      <c r="QAV36" s="7"/>
      <c r="QAW36" s="7"/>
      <c r="QAX36" s="7"/>
      <c r="QAY36" s="7"/>
      <c r="QAZ36" s="7"/>
      <c r="QBA36" s="7"/>
      <c r="QBB36" s="7"/>
      <c r="QBC36" s="7"/>
      <c r="QBD36" s="7"/>
      <c r="QBE36" s="7"/>
      <c r="QBF36" s="7"/>
      <c r="QBG36" s="7"/>
      <c r="QBH36" s="7"/>
      <c r="QBI36" s="7"/>
      <c r="QBJ36" s="7"/>
      <c r="QBK36" s="7"/>
      <c r="QBL36" s="7"/>
      <c r="QBM36" s="7"/>
      <c r="QBN36" s="7"/>
      <c r="QBO36" s="7"/>
      <c r="QBP36" s="7"/>
      <c r="QBQ36" s="7"/>
      <c r="QBR36" s="7"/>
      <c r="QBS36" s="7"/>
      <c r="QBT36" s="7"/>
      <c r="QBU36" s="7"/>
      <c r="QBV36" s="7"/>
      <c r="QBW36" s="7"/>
      <c r="QBX36" s="7"/>
      <c r="QBY36" s="7"/>
      <c r="QBZ36" s="7"/>
      <c r="QCA36" s="7"/>
      <c r="QCB36" s="7"/>
      <c r="QCC36" s="7"/>
      <c r="QCD36" s="7"/>
      <c r="QCE36" s="7"/>
      <c r="QCF36" s="7"/>
      <c r="QCG36" s="7"/>
      <c r="QCH36" s="7"/>
      <c r="QCI36" s="7"/>
      <c r="QCJ36" s="7"/>
      <c r="QCK36" s="7"/>
      <c r="QCL36" s="7"/>
      <c r="QCM36" s="7"/>
      <c r="QCN36" s="7"/>
      <c r="QCO36" s="7"/>
      <c r="QCP36" s="7"/>
      <c r="QCQ36" s="7"/>
      <c r="QCR36" s="7"/>
      <c r="QCS36" s="7"/>
      <c r="QCT36" s="7"/>
      <c r="QCU36" s="7"/>
      <c r="QCV36" s="7"/>
      <c r="QCW36" s="7"/>
      <c r="QCX36" s="7"/>
      <c r="QCY36" s="7"/>
      <c r="QCZ36" s="7"/>
      <c r="QDA36" s="7"/>
      <c r="QDB36" s="7"/>
      <c r="QDC36" s="7"/>
      <c r="QDD36" s="7"/>
      <c r="QDE36" s="7"/>
      <c r="QDF36" s="7"/>
      <c r="QDG36" s="7"/>
      <c r="QDH36" s="7"/>
      <c r="QDI36" s="7"/>
      <c r="QDJ36" s="7"/>
      <c r="QDK36" s="7"/>
      <c r="QDL36" s="7"/>
      <c r="QDM36" s="7"/>
      <c r="QDN36" s="7"/>
      <c r="QDO36" s="7"/>
      <c r="QDP36" s="7"/>
      <c r="QDQ36" s="7"/>
      <c r="QDR36" s="7"/>
      <c r="QDS36" s="7"/>
      <c r="QDT36" s="7"/>
      <c r="QDU36" s="7"/>
      <c r="QDV36" s="7"/>
      <c r="QDW36" s="7"/>
      <c r="QDX36" s="7"/>
      <c r="QDY36" s="7"/>
      <c r="QDZ36" s="7"/>
      <c r="QEA36" s="7"/>
      <c r="QEB36" s="7"/>
      <c r="QEC36" s="7"/>
      <c r="QED36" s="7"/>
      <c r="QEE36" s="7"/>
      <c r="QEF36" s="7"/>
      <c r="QEG36" s="7"/>
      <c r="QEH36" s="7"/>
      <c r="QEI36" s="7"/>
      <c r="QEJ36" s="7"/>
      <c r="QEK36" s="7"/>
      <c r="QEL36" s="7"/>
      <c r="QEM36" s="7"/>
      <c r="QEN36" s="7"/>
      <c r="QEO36" s="7"/>
      <c r="QEP36" s="7"/>
      <c r="QEQ36" s="7"/>
      <c r="QER36" s="7"/>
      <c r="QES36" s="7"/>
      <c r="QET36" s="7"/>
      <c r="QEU36" s="7"/>
      <c r="QEV36" s="7"/>
      <c r="QEW36" s="7"/>
      <c r="QEX36" s="7"/>
      <c r="QEY36" s="7"/>
      <c r="QEZ36" s="7"/>
      <c r="QFA36" s="7"/>
      <c r="QFB36" s="7"/>
      <c r="QFC36" s="7"/>
      <c r="QFD36" s="7"/>
      <c r="QFE36" s="7"/>
      <c r="QFF36" s="7"/>
      <c r="QFG36" s="7"/>
      <c r="QFH36" s="7"/>
      <c r="QFI36" s="7"/>
      <c r="QFJ36" s="7"/>
      <c r="QFK36" s="7"/>
      <c r="QFL36" s="7"/>
      <c r="QFM36" s="7"/>
      <c r="QFN36" s="7"/>
      <c r="QFO36" s="7"/>
      <c r="QFP36" s="7"/>
      <c r="QFQ36" s="7"/>
      <c r="QFR36" s="7"/>
      <c r="QFS36" s="7"/>
      <c r="QFT36" s="7"/>
      <c r="QFU36" s="7"/>
      <c r="QFV36" s="7"/>
      <c r="QFW36" s="7"/>
      <c r="QFX36" s="7"/>
      <c r="QFY36" s="7"/>
      <c r="QFZ36" s="7"/>
      <c r="QGA36" s="7"/>
      <c r="QGB36" s="7"/>
      <c r="QGC36" s="7"/>
      <c r="QGD36" s="7"/>
      <c r="QGE36" s="7"/>
      <c r="QGF36" s="7"/>
      <c r="QGG36" s="7"/>
      <c r="QGH36" s="7"/>
      <c r="QGI36" s="7"/>
      <c r="QGJ36" s="7"/>
      <c r="QGK36" s="7"/>
      <c r="QGL36" s="7"/>
      <c r="QGM36" s="7"/>
      <c r="QGN36" s="7"/>
      <c r="QGO36" s="7"/>
      <c r="QGP36" s="7"/>
      <c r="QGQ36" s="7"/>
      <c r="QGR36" s="7"/>
      <c r="QGS36" s="7"/>
      <c r="QGT36" s="7"/>
      <c r="QGU36" s="7"/>
      <c r="QGV36" s="7"/>
      <c r="QGW36" s="7"/>
      <c r="QGX36" s="7"/>
      <c r="QGY36" s="7"/>
      <c r="QGZ36" s="7"/>
      <c r="QHA36" s="7"/>
      <c r="QHB36" s="7"/>
      <c r="QHC36" s="7"/>
      <c r="QHD36" s="7"/>
      <c r="QHE36" s="7"/>
      <c r="QHF36" s="7"/>
      <c r="QHG36" s="7"/>
      <c r="QHH36" s="7"/>
      <c r="QHI36" s="7"/>
      <c r="QHJ36" s="7"/>
      <c r="QHK36" s="7"/>
      <c r="QHL36" s="7"/>
      <c r="QHM36" s="7"/>
      <c r="QHN36" s="7"/>
      <c r="QHO36" s="7"/>
      <c r="QHP36" s="7"/>
      <c r="QHQ36" s="7"/>
      <c r="QHR36" s="7"/>
      <c r="QHS36" s="7"/>
      <c r="QHT36" s="7"/>
      <c r="QHU36" s="7"/>
      <c r="QHV36" s="7"/>
      <c r="QHW36" s="7"/>
      <c r="QHX36" s="7"/>
      <c r="QHY36" s="7"/>
      <c r="QHZ36" s="7"/>
      <c r="QIA36" s="7"/>
      <c r="QIB36" s="7"/>
      <c r="QIC36" s="7"/>
      <c r="QID36" s="7"/>
      <c r="QIE36" s="7"/>
      <c r="QIF36" s="7"/>
      <c r="QIG36" s="7"/>
      <c r="QIH36" s="7"/>
      <c r="QII36" s="7"/>
      <c r="QIJ36" s="7"/>
      <c r="QIK36" s="7"/>
      <c r="QIL36" s="7"/>
      <c r="QIM36" s="7"/>
      <c r="QIN36" s="7"/>
      <c r="QIO36" s="7"/>
      <c r="QIP36" s="7"/>
      <c r="QIQ36" s="7"/>
      <c r="QIR36" s="7"/>
      <c r="QIS36" s="7"/>
      <c r="QIT36" s="7"/>
      <c r="QIU36" s="7"/>
      <c r="QIV36" s="7"/>
      <c r="QIW36" s="7"/>
      <c r="QIX36" s="7"/>
      <c r="QIY36" s="7"/>
      <c r="QIZ36" s="7"/>
      <c r="QJA36" s="7"/>
      <c r="QJB36" s="7"/>
      <c r="QJC36" s="7"/>
      <c r="QJD36" s="7"/>
      <c r="QJE36" s="7"/>
      <c r="QJF36" s="7"/>
      <c r="QJG36" s="7"/>
      <c r="QJH36" s="7"/>
      <c r="QJI36" s="7"/>
      <c r="QJJ36" s="7"/>
      <c r="QJK36" s="7"/>
      <c r="QJL36" s="7"/>
      <c r="QJM36" s="7"/>
      <c r="QJN36" s="7"/>
      <c r="QJO36" s="7"/>
      <c r="QJP36" s="7"/>
      <c r="QJQ36" s="7"/>
      <c r="QJR36" s="7"/>
      <c r="QJS36" s="7"/>
      <c r="QJT36" s="7"/>
      <c r="QJU36" s="7"/>
      <c r="QJV36" s="7"/>
      <c r="QJW36" s="7"/>
      <c r="QJX36" s="7"/>
      <c r="QJY36" s="7"/>
      <c r="QJZ36" s="7"/>
      <c r="QKA36" s="7"/>
      <c r="QKB36" s="7"/>
      <c r="QKC36" s="7"/>
      <c r="QKD36" s="7"/>
      <c r="QKE36" s="7"/>
      <c r="QKF36" s="7"/>
      <c r="QKG36" s="7"/>
      <c r="QKH36" s="7"/>
      <c r="QKI36" s="7"/>
      <c r="QKJ36" s="7"/>
      <c r="QKK36" s="7"/>
      <c r="QKL36" s="7"/>
      <c r="QKM36" s="7"/>
      <c r="QKN36" s="7"/>
      <c r="QKO36" s="7"/>
      <c r="QKP36" s="7"/>
      <c r="QKQ36" s="7"/>
      <c r="QKR36" s="7"/>
      <c r="QKS36" s="7"/>
      <c r="QKT36" s="7"/>
      <c r="QKU36" s="7"/>
      <c r="QKV36" s="7"/>
      <c r="QKW36" s="7"/>
      <c r="QKX36" s="7"/>
      <c r="QKY36" s="7"/>
      <c r="QKZ36" s="7"/>
      <c r="QLA36" s="7"/>
      <c r="QLB36" s="7"/>
      <c r="QLC36" s="7"/>
      <c r="QLD36" s="7"/>
      <c r="QLE36" s="7"/>
      <c r="QLF36" s="7"/>
      <c r="QLG36" s="7"/>
      <c r="QLH36" s="7"/>
      <c r="QLI36" s="7"/>
      <c r="QLJ36" s="7"/>
      <c r="QLK36" s="7"/>
      <c r="QLL36" s="7"/>
      <c r="QLM36" s="7"/>
      <c r="QLN36" s="7"/>
      <c r="QLO36" s="7"/>
      <c r="QLP36" s="7"/>
      <c r="QLQ36" s="7"/>
      <c r="QLR36" s="7"/>
      <c r="QLS36" s="7"/>
      <c r="QLT36" s="7"/>
      <c r="QLU36" s="7"/>
      <c r="QLV36" s="7"/>
      <c r="QLW36" s="7"/>
      <c r="QLX36" s="7"/>
      <c r="QLY36" s="7"/>
      <c r="QLZ36" s="7"/>
      <c r="QMA36" s="7"/>
      <c r="QMB36" s="7"/>
      <c r="QMC36" s="7"/>
      <c r="QMD36" s="7"/>
      <c r="QME36" s="7"/>
      <c r="QMF36" s="7"/>
      <c r="QMG36" s="7"/>
      <c r="QMH36" s="7"/>
      <c r="QMI36" s="7"/>
      <c r="QMJ36" s="7"/>
      <c r="QMK36" s="7"/>
      <c r="QML36" s="7"/>
      <c r="QMM36" s="7"/>
      <c r="QMN36" s="7"/>
      <c r="QMO36" s="7"/>
      <c r="QMP36" s="7"/>
      <c r="QMQ36" s="7"/>
      <c r="QMR36" s="7"/>
      <c r="QMS36" s="7"/>
      <c r="QMT36" s="7"/>
      <c r="QMU36" s="7"/>
      <c r="QMV36" s="7"/>
      <c r="QMW36" s="7"/>
      <c r="QMX36" s="7"/>
      <c r="QMY36" s="7"/>
      <c r="QMZ36" s="7"/>
      <c r="QNA36" s="7"/>
      <c r="QNB36" s="7"/>
      <c r="QNC36" s="7"/>
      <c r="QND36" s="7"/>
      <c r="QNE36" s="7"/>
      <c r="QNF36" s="7"/>
      <c r="QNG36" s="7"/>
      <c r="QNH36" s="7"/>
      <c r="QNI36" s="7"/>
      <c r="QNJ36" s="7"/>
      <c r="QNK36" s="7"/>
      <c r="QNL36" s="7"/>
      <c r="QNM36" s="7"/>
      <c r="QNN36" s="7"/>
      <c r="QNO36" s="7"/>
      <c r="QNP36" s="7"/>
      <c r="QNQ36" s="7"/>
      <c r="QNR36" s="7"/>
      <c r="QNS36" s="7"/>
      <c r="QNT36" s="7"/>
      <c r="QNU36" s="7"/>
      <c r="QNV36" s="7"/>
      <c r="QNW36" s="7"/>
      <c r="QNX36" s="7"/>
      <c r="QNY36" s="7"/>
      <c r="QNZ36" s="7"/>
      <c r="QOA36" s="7"/>
      <c r="QOB36" s="7"/>
      <c r="QOC36" s="7"/>
      <c r="QOD36" s="7"/>
      <c r="QOE36" s="7"/>
      <c r="QOF36" s="7"/>
      <c r="QOG36" s="7"/>
      <c r="QOH36" s="7"/>
      <c r="QOI36" s="7"/>
      <c r="QOJ36" s="7"/>
      <c r="QOK36" s="7"/>
      <c r="QOL36" s="7"/>
      <c r="QOM36" s="7"/>
      <c r="QON36" s="7"/>
      <c r="QOO36" s="7"/>
      <c r="QOP36" s="7"/>
      <c r="QOQ36" s="7"/>
      <c r="QOR36" s="7"/>
      <c r="QOS36" s="7"/>
      <c r="QOT36" s="7"/>
      <c r="QOU36" s="7"/>
      <c r="QOV36" s="7"/>
      <c r="QOW36" s="7"/>
      <c r="QOX36" s="7"/>
      <c r="QOY36" s="7"/>
      <c r="QOZ36" s="7"/>
      <c r="QPA36" s="7"/>
      <c r="QPB36" s="7"/>
      <c r="QPC36" s="7"/>
      <c r="QPD36" s="7"/>
      <c r="QPE36" s="7"/>
      <c r="QPF36" s="7"/>
      <c r="QPG36" s="7"/>
      <c r="QPH36" s="7"/>
      <c r="QPI36" s="7"/>
      <c r="QPJ36" s="7"/>
      <c r="QPK36" s="7"/>
      <c r="QPL36" s="7"/>
      <c r="QPM36" s="7"/>
      <c r="QPN36" s="7"/>
      <c r="QPO36" s="7"/>
      <c r="QPP36" s="7"/>
      <c r="QPQ36" s="7"/>
      <c r="QPR36" s="7"/>
      <c r="QPS36" s="7"/>
      <c r="QPT36" s="7"/>
      <c r="QPU36" s="7"/>
      <c r="QPV36" s="7"/>
      <c r="QPW36" s="7"/>
      <c r="QPX36" s="7"/>
      <c r="QPY36" s="7"/>
      <c r="QPZ36" s="7"/>
      <c r="QQA36" s="7"/>
      <c r="QQB36" s="7"/>
      <c r="QQC36" s="7"/>
      <c r="QQD36" s="7"/>
      <c r="QQE36" s="7"/>
      <c r="QQF36" s="7"/>
      <c r="QQG36" s="7"/>
      <c r="QQH36" s="7"/>
      <c r="QQI36" s="7"/>
      <c r="QQJ36" s="7"/>
      <c r="QQK36" s="7"/>
      <c r="QQL36" s="7"/>
      <c r="QQM36" s="7"/>
      <c r="QQN36" s="7"/>
      <c r="QQO36" s="7"/>
      <c r="QQP36" s="7"/>
      <c r="QQQ36" s="7"/>
      <c r="QQR36" s="7"/>
      <c r="QQS36" s="7"/>
      <c r="QQT36" s="7"/>
      <c r="QQU36" s="7"/>
      <c r="QQV36" s="7"/>
      <c r="QQW36" s="7"/>
      <c r="QQX36" s="7"/>
      <c r="QQY36" s="7"/>
      <c r="QQZ36" s="7"/>
      <c r="QRA36" s="7"/>
      <c r="QRB36" s="7"/>
      <c r="QRC36" s="7"/>
      <c r="QRD36" s="7"/>
      <c r="QRE36" s="7"/>
      <c r="QRF36" s="7"/>
      <c r="QRG36" s="7"/>
      <c r="QRH36" s="7"/>
      <c r="QRI36" s="7"/>
      <c r="QRJ36" s="7"/>
      <c r="QRK36" s="7"/>
      <c r="QRL36" s="7"/>
      <c r="QRM36" s="7"/>
      <c r="QRN36" s="7"/>
      <c r="QRO36" s="7"/>
      <c r="QRP36" s="7"/>
      <c r="QRQ36" s="7"/>
      <c r="QRR36" s="7"/>
      <c r="QRS36" s="7"/>
      <c r="QRT36" s="7"/>
      <c r="QRU36" s="7"/>
      <c r="QRV36" s="7"/>
      <c r="QRW36" s="7"/>
      <c r="QRX36" s="7"/>
      <c r="QRY36" s="7"/>
      <c r="QRZ36" s="7"/>
      <c r="QSA36" s="7"/>
      <c r="QSB36" s="7"/>
      <c r="QSC36" s="7"/>
      <c r="QSD36" s="7"/>
      <c r="QSE36" s="7"/>
      <c r="QSF36" s="7"/>
      <c r="QSG36" s="7"/>
      <c r="QSH36" s="7"/>
      <c r="QSI36" s="7"/>
      <c r="QSJ36" s="7"/>
      <c r="QSK36" s="7"/>
      <c r="QSL36" s="7"/>
      <c r="QSM36" s="7"/>
      <c r="QSN36" s="7"/>
      <c r="QSO36" s="7"/>
      <c r="QSP36" s="7"/>
      <c r="QSQ36" s="7"/>
      <c r="QSR36" s="7"/>
      <c r="QSS36" s="7"/>
      <c r="QST36" s="7"/>
      <c r="QSU36" s="7"/>
      <c r="QSV36" s="7"/>
      <c r="QSW36" s="7"/>
      <c r="QSX36" s="7"/>
      <c r="QSY36" s="7"/>
      <c r="QSZ36" s="7"/>
      <c r="QTA36" s="7"/>
      <c r="QTB36" s="7"/>
      <c r="QTC36" s="7"/>
      <c r="QTD36" s="7"/>
      <c r="QTE36" s="7"/>
      <c r="QTF36" s="7"/>
      <c r="QTG36" s="7"/>
      <c r="QTH36" s="7"/>
      <c r="QTI36" s="7"/>
      <c r="QTJ36" s="7"/>
      <c r="QTK36" s="7"/>
      <c r="QTL36" s="7"/>
      <c r="QTM36" s="7"/>
      <c r="QTN36" s="7"/>
      <c r="QTO36" s="7"/>
      <c r="QTP36" s="7"/>
      <c r="QTQ36" s="7"/>
      <c r="QTR36" s="7"/>
      <c r="QTS36" s="7"/>
      <c r="QTT36" s="7"/>
      <c r="QTU36" s="7"/>
      <c r="QTV36" s="7"/>
      <c r="QTW36" s="7"/>
      <c r="QTX36" s="7"/>
      <c r="QTY36" s="7"/>
      <c r="QTZ36" s="7"/>
      <c r="QUA36" s="7"/>
      <c r="QUB36" s="7"/>
      <c r="QUC36" s="7"/>
      <c r="QUD36" s="7"/>
      <c r="QUE36" s="7"/>
      <c r="QUF36" s="7"/>
      <c r="QUG36" s="7"/>
      <c r="QUH36" s="7"/>
      <c r="QUI36" s="7"/>
      <c r="QUJ36" s="7"/>
      <c r="QUK36" s="7"/>
      <c r="QUL36" s="7"/>
      <c r="QUM36" s="7"/>
      <c r="QUN36" s="7"/>
      <c r="QUO36" s="7"/>
      <c r="QUP36" s="7"/>
      <c r="QUQ36" s="7"/>
      <c r="QUR36" s="7"/>
      <c r="QUS36" s="7"/>
      <c r="QUT36" s="7"/>
      <c r="QUU36" s="7"/>
      <c r="QUV36" s="7"/>
      <c r="QUW36" s="7"/>
      <c r="QUX36" s="7"/>
      <c r="QUY36" s="7"/>
      <c r="QUZ36" s="7"/>
      <c r="QVA36" s="7"/>
      <c r="QVB36" s="7"/>
      <c r="QVC36" s="7"/>
      <c r="QVD36" s="7"/>
      <c r="QVE36" s="7"/>
      <c r="QVF36" s="7"/>
      <c r="QVG36" s="7"/>
      <c r="QVH36" s="7"/>
      <c r="QVI36" s="7"/>
      <c r="QVJ36" s="7"/>
      <c r="QVK36" s="7"/>
      <c r="QVL36" s="7"/>
      <c r="QVM36" s="7"/>
      <c r="QVN36" s="7"/>
      <c r="QVO36" s="7"/>
      <c r="QVP36" s="7"/>
      <c r="QVQ36" s="7"/>
      <c r="QVR36" s="7"/>
      <c r="QVS36" s="7"/>
      <c r="QVT36" s="7"/>
      <c r="QVU36" s="7"/>
      <c r="QVV36" s="7"/>
      <c r="QVW36" s="7"/>
      <c r="QVX36" s="7"/>
      <c r="QVY36" s="7"/>
      <c r="QVZ36" s="7"/>
      <c r="QWA36" s="7"/>
      <c r="QWB36" s="7"/>
      <c r="QWC36" s="7"/>
      <c r="QWD36" s="7"/>
      <c r="QWE36" s="7"/>
      <c r="QWF36" s="7"/>
      <c r="QWG36" s="7"/>
      <c r="QWH36" s="7"/>
      <c r="QWI36" s="7"/>
      <c r="QWJ36" s="7"/>
      <c r="QWK36" s="7"/>
      <c r="QWL36" s="7"/>
      <c r="QWM36" s="7"/>
      <c r="QWN36" s="7"/>
      <c r="QWO36" s="7"/>
      <c r="QWP36" s="7"/>
      <c r="QWQ36" s="7"/>
      <c r="QWR36" s="7"/>
      <c r="QWS36" s="7"/>
      <c r="QWT36" s="7"/>
      <c r="QWU36" s="7"/>
      <c r="QWV36" s="7"/>
      <c r="QWW36" s="7"/>
      <c r="QWX36" s="7"/>
      <c r="QWY36" s="7"/>
      <c r="QWZ36" s="7"/>
      <c r="QXA36" s="7"/>
      <c r="QXB36" s="7"/>
      <c r="QXC36" s="7"/>
      <c r="QXD36" s="7"/>
      <c r="QXE36" s="7"/>
      <c r="QXF36" s="7"/>
      <c r="QXG36" s="7"/>
      <c r="QXH36" s="7"/>
      <c r="QXI36" s="7"/>
      <c r="QXJ36" s="7"/>
      <c r="QXK36" s="7"/>
      <c r="QXL36" s="7"/>
      <c r="QXM36" s="7"/>
      <c r="QXN36" s="7"/>
      <c r="QXO36" s="7"/>
      <c r="QXP36" s="7"/>
      <c r="QXQ36" s="7"/>
      <c r="QXR36" s="7"/>
      <c r="QXS36" s="7"/>
      <c r="QXT36" s="7"/>
      <c r="QXU36" s="7"/>
      <c r="QXV36" s="7"/>
      <c r="QXW36" s="7"/>
      <c r="QXX36" s="7"/>
      <c r="QXY36" s="7"/>
      <c r="QXZ36" s="7"/>
      <c r="QYA36" s="7"/>
      <c r="QYB36" s="7"/>
      <c r="QYC36" s="7"/>
      <c r="QYD36" s="7"/>
      <c r="QYE36" s="7"/>
      <c r="QYF36" s="7"/>
      <c r="QYG36" s="7"/>
      <c r="QYH36" s="7"/>
      <c r="QYI36" s="7"/>
      <c r="QYJ36" s="7"/>
      <c r="QYK36" s="7"/>
      <c r="QYL36" s="7"/>
      <c r="QYM36" s="7"/>
      <c r="QYN36" s="7"/>
      <c r="QYO36" s="7"/>
      <c r="QYP36" s="7"/>
      <c r="QYQ36" s="7"/>
      <c r="QYR36" s="7"/>
      <c r="QYS36" s="7"/>
      <c r="QYT36" s="7"/>
      <c r="QYU36" s="7"/>
      <c r="QYV36" s="7"/>
      <c r="QYW36" s="7"/>
      <c r="QYX36" s="7"/>
      <c r="QYY36" s="7"/>
      <c r="QYZ36" s="7"/>
      <c r="QZA36" s="7"/>
      <c r="QZB36" s="7"/>
      <c r="QZC36" s="7"/>
      <c r="QZD36" s="7"/>
      <c r="QZE36" s="7"/>
      <c r="QZF36" s="7"/>
      <c r="QZG36" s="7"/>
      <c r="QZH36" s="7"/>
      <c r="QZI36" s="7"/>
      <c r="QZJ36" s="7"/>
      <c r="QZK36" s="7"/>
      <c r="QZL36" s="7"/>
      <c r="QZM36" s="7"/>
      <c r="QZN36" s="7"/>
      <c r="QZO36" s="7"/>
      <c r="QZP36" s="7"/>
      <c r="QZQ36" s="7"/>
      <c r="QZR36" s="7"/>
      <c r="QZS36" s="7"/>
      <c r="QZT36" s="7"/>
      <c r="QZU36" s="7"/>
      <c r="QZV36" s="7"/>
      <c r="QZW36" s="7"/>
      <c r="QZX36" s="7"/>
      <c r="QZY36" s="7"/>
      <c r="QZZ36" s="7"/>
      <c r="RAA36" s="7"/>
      <c r="RAB36" s="7"/>
      <c r="RAC36" s="7"/>
      <c r="RAD36" s="7"/>
      <c r="RAE36" s="7"/>
      <c r="RAF36" s="7"/>
      <c r="RAG36" s="7"/>
      <c r="RAH36" s="7"/>
      <c r="RAI36" s="7"/>
      <c r="RAJ36" s="7"/>
      <c r="RAK36" s="7"/>
      <c r="RAL36" s="7"/>
      <c r="RAM36" s="7"/>
      <c r="RAN36" s="7"/>
      <c r="RAO36" s="7"/>
      <c r="RAP36" s="7"/>
      <c r="RAQ36" s="7"/>
      <c r="RAR36" s="7"/>
      <c r="RAS36" s="7"/>
      <c r="RAT36" s="7"/>
      <c r="RAU36" s="7"/>
      <c r="RAV36" s="7"/>
      <c r="RAW36" s="7"/>
      <c r="RAX36" s="7"/>
      <c r="RAY36" s="7"/>
      <c r="RAZ36" s="7"/>
      <c r="RBA36" s="7"/>
      <c r="RBB36" s="7"/>
      <c r="RBC36" s="7"/>
      <c r="RBD36" s="7"/>
      <c r="RBE36" s="7"/>
      <c r="RBF36" s="7"/>
      <c r="RBG36" s="7"/>
      <c r="RBH36" s="7"/>
      <c r="RBI36" s="7"/>
      <c r="RBJ36" s="7"/>
      <c r="RBK36" s="7"/>
      <c r="RBL36" s="7"/>
      <c r="RBM36" s="7"/>
      <c r="RBN36" s="7"/>
      <c r="RBO36" s="7"/>
      <c r="RBP36" s="7"/>
      <c r="RBQ36" s="7"/>
      <c r="RBR36" s="7"/>
      <c r="RBS36" s="7"/>
      <c r="RBT36" s="7"/>
      <c r="RBU36" s="7"/>
      <c r="RBV36" s="7"/>
      <c r="RBW36" s="7"/>
      <c r="RBX36" s="7"/>
      <c r="RBY36" s="7"/>
      <c r="RBZ36" s="7"/>
      <c r="RCA36" s="7"/>
      <c r="RCB36" s="7"/>
      <c r="RCC36" s="7"/>
      <c r="RCD36" s="7"/>
      <c r="RCE36" s="7"/>
      <c r="RCF36" s="7"/>
      <c r="RCG36" s="7"/>
      <c r="RCH36" s="7"/>
      <c r="RCI36" s="7"/>
      <c r="RCJ36" s="7"/>
      <c r="RCK36" s="7"/>
      <c r="RCL36" s="7"/>
      <c r="RCM36" s="7"/>
      <c r="RCN36" s="7"/>
      <c r="RCO36" s="7"/>
      <c r="RCP36" s="7"/>
      <c r="RCQ36" s="7"/>
      <c r="RCR36" s="7"/>
      <c r="RCS36" s="7"/>
      <c r="RCT36" s="7"/>
      <c r="RCU36" s="7"/>
      <c r="RCV36" s="7"/>
      <c r="RCW36" s="7"/>
      <c r="RCX36" s="7"/>
      <c r="RCY36" s="7"/>
      <c r="RCZ36" s="7"/>
      <c r="RDA36" s="7"/>
      <c r="RDB36" s="7"/>
      <c r="RDC36" s="7"/>
      <c r="RDD36" s="7"/>
      <c r="RDE36" s="7"/>
      <c r="RDF36" s="7"/>
      <c r="RDG36" s="7"/>
      <c r="RDH36" s="7"/>
      <c r="RDI36" s="7"/>
      <c r="RDJ36" s="7"/>
      <c r="RDK36" s="7"/>
      <c r="RDL36" s="7"/>
      <c r="RDM36" s="7"/>
      <c r="RDN36" s="7"/>
      <c r="RDO36" s="7"/>
      <c r="RDP36" s="7"/>
      <c r="RDQ36" s="7"/>
      <c r="RDR36" s="7"/>
      <c r="RDS36" s="7"/>
      <c r="RDT36" s="7"/>
      <c r="RDU36" s="7"/>
      <c r="RDV36" s="7"/>
      <c r="RDW36" s="7"/>
      <c r="RDX36" s="7"/>
      <c r="RDY36" s="7"/>
      <c r="RDZ36" s="7"/>
      <c r="REA36" s="7"/>
      <c r="REB36" s="7"/>
      <c r="REC36" s="7"/>
      <c r="RED36" s="7"/>
      <c r="REE36" s="7"/>
      <c r="REF36" s="7"/>
      <c r="REG36" s="7"/>
      <c r="REH36" s="7"/>
      <c r="REI36" s="7"/>
      <c r="REJ36" s="7"/>
      <c r="REK36" s="7"/>
      <c r="REL36" s="7"/>
      <c r="REM36" s="7"/>
      <c r="REN36" s="7"/>
      <c r="REO36" s="7"/>
      <c r="REP36" s="7"/>
      <c r="REQ36" s="7"/>
      <c r="RER36" s="7"/>
      <c r="RES36" s="7"/>
      <c r="RET36" s="7"/>
      <c r="REU36" s="7"/>
      <c r="REV36" s="7"/>
      <c r="REW36" s="7"/>
      <c r="REX36" s="7"/>
      <c r="REY36" s="7"/>
      <c r="REZ36" s="7"/>
      <c r="RFA36" s="7"/>
      <c r="RFB36" s="7"/>
      <c r="RFC36" s="7"/>
      <c r="RFD36" s="7"/>
      <c r="RFE36" s="7"/>
      <c r="RFF36" s="7"/>
      <c r="RFG36" s="7"/>
      <c r="RFH36" s="7"/>
      <c r="RFI36" s="7"/>
      <c r="RFJ36" s="7"/>
      <c r="RFK36" s="7"/>
      <c r="RFL36" s="7"/>
      <c r="RFM36" s="7"/>
      <c r="RFN36" s="7"/>
      <c r="RFO36" s="7"/>
      <c r="RFP36" s="7"/>
      <c r="RFQ36" s="7"/>
      <c r="RFR36" s="7"/>
      <c r="RFS36" s="7"/>
      <c r="RFT36" s="7"/>
      <c r="RFU36" s="7"/>
      <c r="RFV36" s="7"/>
      <c r="RFW36" s="7"/>
      <c r="RFX36" s="7"/>
      <c r="RFY36" s="7"/>
      <c r="RFZ36" s="7"/>
      <c r="RGA36" s="7"/>
      <c r="RGB36" s="7"/>
      <c r="RGC36" s="7"/>
      <c r="RGD36" s="7"/>
      <c r="RGE36" s="7"/>
      <c r="RGF36" s="7"/>
      <c r="RGG36" s="7"/>
      <c r="RGH36" s="7"/>
      <c r="RGI36" s="7"/>
      <c r="RGJ36" s="7"/>
      <c r="RGK36" s="7"/>
      <c r="RGL36" s="7"/>
      <c r="RGM36" s="7"/>
      <c r="RGN36" s="7"/>
      <c r="RGO36" s="7"/>
      <c r="RGP36" s="7"/>
      <c r="RGQ36" s="7"/>
      <c r="RGR36" s="7"/>
      <c r="RGS36" s="7"/>
      <c r="RGT36" s="7"/>
      <c r="RGU36" s="7"/>
      <c r="RGV36" s="7"/>
      <c r="RGW36" s="7"/>
      <c r="RGX36" s="7"/>
      <c r="RGY36" s="7"/>
      <c r="RGZ36" s="7"/>
      <c r="RHA36" s="7"/>
      <c r="RHB36" s="7"/>
      <c r="RHC36" s="7"/>
      <c r="RHD36" s="7"/>
      <c r="RHE36" s="7"/>
      <c r="RHF36" s="7"/>
      <c r="RHG36" s="7"/>
      <c r="RHH36" s="7"/>
      <c r="RHI36" s="7"/>
      <c r="RHJ36" s="7"/>
      <c r="RHK36" s="7"/>
      <c r="RHL36" s="7"/>
      <c r="RHM36" s="7"/>
      <c r="RHN36" s="7"/>
      <c r="RHO36" s="7"/>
      <c r="RHP36" s="7"/>
      <c r="RHQ36" s="7"/>
      <c r="RHR36" s="7"/>
      <c r="RHS36" s="7"/>
      <c r="RHT36" s="7"/>
      <c r="RHU36" s="7"/>
      <c r="RHV36" s="7"/>
      <c r="RHW36" s="7"/>
      <c r="RHX36" s="7"/>
      <c r="RHY36" s="7"/>
      <c r="RHZ36" s="7"/>
      <c r="RIA36" s="7"/>
      <c r="RIB36" s="7"/>
      <c r="RIC36" s="7"/>
      <c r="RID36" s="7"/>
      <c r="RIE36" s="7"/>
      <c r="RIF36" s="7"/>
      <c r="RIG36" s="7"/>
      <c r="RIH36" s="7"/>
      <c r="RII36" s="7"/>
      <c r="RIJ36" s="7"/>
      <c r="RIK36" s="7"/>
      <c r="RIL36" s="7"/>
      <c r="RIM36" s="7"/>
      <c r="RIN36" s="7"/>
      <c r="RIO36" s="7"/>
      <c r="RIP36" s="7"/>
      <c r="RIQ36" s="7"/>
      <c r="RIR36" s="7"/>
      <c r="RIS36" s="7"/>
      <c r="RIT36" s="7"/>
      <c r="RIU36" s="7"/>
      <c r="RIV36" s="7"/>
      <c r="RIW36" s="7"/>
      <c r="RIX36" s="7"/>
      <c r="RIY36" s="7"/>
      <c r="RIZ36" s="7"/>
      <c r="RJA36" s="7"/>
      <c r="RJB36" s="7"/>
      <c r="RJC36" s="7"/>
      <c r="RJD36" s="7"/>
      <c r="RJE36" s="7"/>
      <c r="RJF36" s="7"/>
      <c r="RJG36" s="7"/>
      <c r="RJH36" s="7"/>
      <c r="RJI36" s="7"/>
      <c r="RJJ36" s="7"/>
      <c r="RJK36" s="7"/>
      <c r="RJL36" s="7"/>
      <c r="RJM36" s="7"/>
      <c r="RJN36" s="7"/>
      <c r="RJO36" s="7"/>
      <c r="RJP36" s="7"/>
      <c r="RJQ36" s="7"/>
      <c r="RJR36" s="7"/>
      <c r="RJS36" s="7"/>
      <c r="RJT36" s="7"/>
      <c r="RJU36" s="7"/>
      <c r="RJV36" s="7"/>
      <c r="RJW36" s="7"/>
      <c r="RJX36" s="7"/>
      <c r="RJY36" s="7"/>
      <c r="RJZ36" s="7"/>
      <c r="RKA36" s="7"/>
      <c r="RKB36" s="7"/>
      <c r="RKC36" s="7"/>
      <c r="RKD36" s="7"/>
      <c r="RKE36" s="7"/>
      <c r="RKF36" s="7"/>
      <c r="RKG36" s="7"/>
      <c r="RKH36" s="7"/>
      <c r="RKI36" s="7"/>
      <c r="RKJ36" s="7"/>
      <c r="RKK36" s="7"/>
      <c r="RKL36" s="7"/>
      <c r="RKM36" s="7"/>
      <c r="RKN36" s="7"/>
      <c r="RKO36" s="7"/>
      <c r="RKP36" s="7"/>
      <c r="RKQ36" s="7"/>
      <c r="RKR36" s="7"/>
      <c r="RKS36" s="7"/>
      <c r="RKT36" s="7"/>
      <c r="RKU36" s="7"/>
      <c r="RKV36" s="7"/>
      <c r="RKW36" s="7"/>
      <c r="RKX36" s="7"/>
      <c r="RKY36" s="7"/>
      <c r="RKZ36" s="7"/>
      <c r="RLA36" s="7"/>
      <c r="RLB36" s="7"/>
      <c r="RLC36" s="7"/>
      <c r="RLD36" s="7"/>
      <c r="RLE36" s="7"/>
      <c r="RLF36" s="7"/>
      <c r="RLG36" s="7"/>
      <c r="RLH36" s="7"/>
      <c r="RLI36" s="7"/>
      <c r="RLJ36" s="7"/>
      <c r="RLK36" s="7"/>
      <c r="RLL36" s="7"/>
      <c r="RLM36" s="7"/>
      <c r="RLN36" s="7"/>
      <c r="RLO36" s="7"/>
      <c r="RLP36" s="7"/>
      <c r="RLQ36" s="7"/>
      <c r="RLR36" s="7"/>
      <c r="RLS36" s="7"/>
      <c r="RLT36" s="7"/>
      <c r="RLU36" s="7"/>
      <c r="RLV36" s="7"/>
      <c r="RLW36" s="7"/>
      <c r="RLX36" s="7"/>
      <c r="RLY36" s="7"/>
      <c r="RLZ36" s="7"/>
      <c r="RMA36" s="7"/>
      <c r="RMB36" s="7"/>
      <c r="RMC36" s="7"/>
      <c r="RMD36" s="7"/>
      <c r="RME36" s="7"/>
      <c r="RMF36" s="7"/>
      <c r="RMG36" s="7"/>
      <c r="RMH36" s="7"/>
      <c r="RMI36" s="7"/>
      <c r="RMJ36" s="7"/>
      <c r="RMK36" s="7"/>
      <c r="RML36" s="7"/>
      <c r="RMM36" s="7"/>
      <c r="RMN36" s="7"/>
      <c r="RMO36" s="7"/>
      <c r="RMP36" s="7"/>
      <c r="RMQ36" s="7"/>
      <c r="RMR36" s="7"/>
      <c r="RMS36" s="7"/>
      <c r="RMT36" s="7"/>
      <c r="RMU36" s="7"/>
      <c r="RMV36" s="7"/>
      <c r="RMW36" s="7"/>
      <c r="RMX36" s="7"/>
      <c r="RMY36" s="7"/>
      <c r="RMZ36" s="7"/>
      <c r="RNA36" s="7"/>
      <c r="RNB36" s="7"/>
      <c r="RNC36" s="7"/>
      <c r="RND36" s="7"/>
      <c r="RNE36" s="7"/>
      <c r="RNF36" s="7"/>
      <c r="RNG36" s="7"/>
      <c r="RNH36" s="7"/>
      <c r="RNI36" s="7"/>
      <c r="RNJ36" s="7"/>
      <c r="RNK36" s="7"/>
      <c r="RNL36" s="7"/>
      <c r="RNM36" s="7"/>
      <c r="RNN36" s="7"/>
      <c r="RNO36" s="7"/>
      <c r="RNP36" s="7"/>
      <c r="RNQ36" s="7"/>
      <c r="RNR36" s="7"/>
      <c r="RNS36" s="7"/>
      <c r="RNT36" s="7"/>
      <c r="RNU36" s="7"/>
      <c r="RNV36" s="7"/>
      <c r="RNW36" s="7"/>
      <c r="RNX36" s="7"/>
      <c r="RNY36" s="7"/>
      <c r="RNZ36" s="7"/>
      <c r="ROA36" s="7"/>
      <c r="ROB36" s="7"/>
      <c r="ROC36" s="7"/>
      <c r="ROD36" s="7"/>
      <c r="ROE36" s="7"/>
      <c r="ROF36" s="7"/>
      <c r="ROG36" s="7"/>
      <c r="ROH36" s="7"/>
      <c r="ROI36" s="7"/>
      <c r="ROJ36" s="7"/>
      <c r="ROK36" s="7"/>
      <c r="ROL36" s="7"/>
      <c r="ROM36" s="7"/>
      <c r="RON36" s="7"/>
      <c r="ROO36" s="7"/>
      <c r="ROP36" s="7"/>
      <c r="ROQ36" s="7"/>
      <c r="ROR36" s="7"/>
      <c r="ROS36" s="7"/>
      <c r="ROT36" s="7"/>
      <c r="ROU36" s="7"/>
      <c r="ROV36" s="7"/>
      <c r="ROW36" s="7"/>
      <c r="ROX36" s="7"/>
      <c r="ROY36" s="7"/>
      <c r="ROZ36" s="7"/>
      <c r="RPA36" s="7"/>
      <c r="RPB36" s="7"/>
      <c r="RPC36" s="7"/>
      <c r="RPD36" s="7"/>
      <c r="RPE36" s="7"/>
      <c r="RPF36" s="7"/>
      <c r="RPG36" s="7"/>
      <c r="RPH36" s="7"/>
      <c r="RPI36" s="7"/>
      <c r="RPJ36" s="7"/>
      <c r="RPK36" s="7"/>
      <c r="RPL36" s="7"/>
      <c r="RPM36" s="7"/>
      <c r="RPN36" s="7"/>
      <c r="RPO36" s="7"/>
      <c r="RPP36" s="7"/>
      <c r="RPQ36" s="7"/>
      <c r="RPR36" s="7"/>
      <c r="RPS36" s="7"/>
      <c r="RPT36" s="7"/>
      <c r="RPU36" s="7"/>
      <c r="RPV36" s="7"/>
      <c r="RPW36" s="7"/>
      <c r="RPX36" s="7"/>
      <c r="RPY36" s="7"/>
      <c r="RPZ36" s="7"/>
      <c r="RQA36" s="7"/>
      <c r="RQB36" s="7"/>
      <c r="RQC36" s="7"/>
      <c r="RQD36" s="7"/>
      <c r="RQE36" s="7"/>
      <c r="RQF36" s="7"/>
      <c r="RQG36" s="7"/>
      <c r="RQH36" s="7"/>
      <c r="RQI36" s="7"/>
      <c r="RQJ36" s="7"/>
      <c r="RQK36" s="7"/>
      <c r="RQL36" s="7"/>
      <c r="RQM36" s="7"/>
      <c r="RQN36" s="7"/>
      <c r="RQO36" s="7"/>
      <c r="RQP36" s="7"/>
      <c r="RQQ36" s="7"/>
      <c r="RQR36" s="7"/>
      <c r="RQS36" s="7"/>
      <c r="RQT36" s="7"/>
      <c r="RQU36" s="7"/>
      <c r="RQV36" s="7"/>
      <c r="RQW36" s="7"/>
      <c r="RQX36" s="7"/>
      <c r="RQY36" s="7"/>
      <c r="RQZ36" s="7"/>
      <c r="RRA36" s="7"/>
      <c r="RRB36" s="7"/>
      <c r="RRC36" s="7"/>
      <c r="RRD36" s="7"/>
      <c r="RRE36" s="7"/>
      <c r="RRF36" s="7"/>
      <c r="RRG36" s="7"/>
      <c r="RRH36" s="7"/>
      <c r="RRI36" s="7"/>
      <c r="RRJ36" s="7"/>
      <c r="RRK36" s="7"/>
      <c r="RRL36" s="7"/>
      <c r="RRM36" s="7"/>
      <c r="RRN36" s="7"/>
      <c r="RRO36" s="7"/>
      <c r="RRP36" s="7"/>
      <c r="RRQ36" s="7"/>
      <c r="RRR36" s="7"/>
      <c r="RRS36" s="7"/>
      <c r="RRT36" s="7"/>
      <c r="RRU36" s="7"/>
      <c r="RRV36" s="7"/>
      <c r="RRW36" s="7"/>
      <c r="RRX36" s="7"/>
      <c r="RRY36" s="7"/>
      <c r="RRZ36" s="7"/>
      <c r="RSA36" s="7"/>
      <c r="RSB36" s="7"/>
      <c r="RSC36" s="7"/>
      <c r="RSD36" s="7"/>
      <c r="RSE36" s="7"/>
      <c r="RSF36" s="7"/>
      <c r="RSG36" s="7"/>
      <c r="RSH36" s="7"/>
      <c r="RSI36" s="7"/>
      <c r="RSJ36" s="7"/>
      <c r="RSK36" s="7"/>
      <c r="RSL36" s="7"/>
      <c r="RSM36" s="7"/>
      <c r="RSN36" s="7"/>
      <c r="RSO36" s="7"/>
      <c r="RSP36" s="7"/>
      <c r="RSQ36" s="7"/>
      <c r="RSR36" s="7"/>
      <c r="RSS36" s="7"/>
      <c r="RST36" s="7"/>
      <c r="RSU36" s="7"/>
      <c r="RSV36" s="7"/>
      <c r="RSW36" s="7"/>
      <c r="RSX36" s="7"/>
      <c r="RSY36" s="7"/>
      <c r="RSZ36" s="7"/>
      <c r="RTA36" s="7"/>
      <c r="RTB36" s="7"/>
      <c r="RTC36" s="7"/>
      <c r="RTD36" s="7"/>
      <c r="RTE36" s="7"/>
      <c r="RTF36" s="7"/>
      <c r="RTG36" s="7"/>
      <c r="RTH36" s="7"/>
      <c r="RTI36" s="7"/>
      <c r="RTJ36" s="7"/>
      <c r="RTK36" s="7"/>
      <c r="RTL36" s="7"/>
      <c r="RTM36" s="7"/>
      <c r="RTN36" s="7"/>
      <c r="RTO36" s="7"/>
      <c r="RTP36" s="7"/>
      <c r="RTQ36" s="7"/>
      <c r="RTR36" s="7"/>
      <c r="RTS36" s="7"/>
      <c r="RTT36" s="7"/>
      <c r="RTU36" s="7"/>
      <c r="RTV36" s="7"/>
      <c r="RTW36" s="7"/>
      <c r="RTX36" s="7"/>
      <c r="RTY36" s="7"/>
      <c r="RTZ36" s="7"/>
      <c r="RUA36" s="7"/>
      <c r="RUB36" s="7"/>
      <c r="RUC36" s="7"/>
      <c r="RUD36" s="7"/>
      <c r="RUE36" s="7"/>
      <c r="RUF36" s="7"/>
      <c r="RUG36" s="7"/>
      <c r="RUH36" s="7"/>
      <c r="RUI36" s="7"/>
      <c r="RUJ36" s="7"/>
      <c r="RUK36" s="7"/>
      <c r="RUL36" s="7"/>
      <c r="RUM36" s="7"/>
      <c r="RUN36" s="7"/>
      <c r="RUO36" s="7"/>
      <c r="RUP36" s="7"/>
      <c r="RUQ36" s="7"/>
      <c r="RUR36" s="7"/>
      <c r="RUS36" s="7"/>
      <c r="RUT36" s="7"/>
      <c r="RUU36" s="7"/>
      <c r="RUV36" s="7"/>
      <c r="RUW36" s="7"/>
      <c r="RUX36" s="7"/>
      <c r="RUY36" s="7"/>
      <c r="RUZ36" s="7"/>
      <c r="RVA36" s="7"/>
      <c r="RVB36" s="7"/>
      <c r="RVC36" s="7"/>
      <c r="RVD36" s="7"/>
      <c r="RVE36" s="7"/>
      <c r="RVF36" s="7"/>
      <c r="RVG36" s="7"/>
      <c r="RVH36" s="7"/>
      <c r="RVI36" s="7"/>
      <c r="RVJ36" s="7"/>
      <c r="RVK36" s="7"/>
      <c r="RVL36" s="7"/>
      <c r="RVM36" s="7"/>
      <c r="RVN36" s="7"/>
      <c r="RVO36" s="7"/>
      <c r="RVP36" s="7"/>
      <c r="RVQ36" s="7"/>
      <c r="RVR36" s="7"/>
      <c r="RVS36" s="7"/>
      <c r="RVT36" s="7"/>
      <c r="RVU36" s="7"/>
      <c r="RVV36" s="7"/>
      <c r="RVW36" s="7"/>
      <c r="RVX36" s="7"/>
      <c r="RVY36" s="7"/>
      <c r="RVZ36" s="7"/>
      <c r="RWA36" s="7"/>
      <c r="RWB36" s="7"/>
      <c r="RWC36" s="7"/>
      <c r="RWD36" s="7"/>
      <c r="RWE36" s="7"/>
      <c r="RWF36" s="7"/>
      <c r="RWG36" s="7"/>
      <c r="RWH36" s="7"/>
      <c r="RWI36" s="7"/>
      <c r="RWJ36" s="7"/>
      <c r="RWK36" s="7"/>
      <c r="RWL36" s="7"/>
      <c r="RWM36" s="7"/>
      <c r="RWN36" s="7"/>
      <c r="RWO36" s="7"/>
      <c r="RWP36" s="7"/>
      <c r="RWQ36" s="7"/>
      <c r="RWR36" s="7"/>
      <c r="RWS36" s="7"/>
      <c r="RWT36" s="7"/>
      <c r="RWU36" s="7"/>
      <c r="RWV36" s="7"/>
      <c r="RWW36" s="7"/>
      <c r="RWX36" s="7"/>
      <c r="RWY36" s="7"/>
      <c r="RWZ36" s="7"/>
      <c r="RXA36" s="7"/>
      <c r="RXB36" s="7"/>
      <c r="RXC36" s="7"/>
      <c r="RXD36" s="7"/>
      <c r="RXE36" s="7"/>
      <c r="RXF36" s="7"/>
      <c r="RXG36" s="7"/>
      <c r="RXH36" s="7"/>
      <c r="RXI36" s="7"/>
      <c r="RXJ36" s="7"/>
      <c r="RXK36" s="7"/>
      <c r="RXL36" s="7"/>
      <c r="RXM36" s="7"/>
      <c r="RXN36" s="7"/>
      <c r="RXO36" s="7"/>
      <c r="RXP36" s="7"/>
      <c r="RXQ36" s="7"/>
      <c r="RXR36" s="7"/>
      <c r="RXS36" s="7"/>
      <c r="RXT36" s="7"/>
      <c r="RXU36" s="7"/>
      <c r="RXV36" s="7"/>
      <c r="RXW36" s="7"/>
      <c r="RXX36" s="7"/>
      <c r="RXY36" s="7"/>
      <c r="RXZ36" s="7"/>
      <c r="RYA36" s="7"/>
      <c r="RYB36" s="7"/>
      <c r="RYC36" s="7"/>
      <c r="RYD36" s="7"/>
      <c r="RYE36" s="7"/>
      <c r="RYF36" s="7"/>
      <c r="RYG36" s="7"/>
      <c r="RYH36" s="7"/>
      <c r="RYI36" s="7"/>
      <c r="RYJ36" s="7"/>
      <c r="RYK36" s="7"/>
      <c r="RYL36" s="7"/>
      <c r="RYM36" s="7"/>
      <c r="RYN36" s="7"/>
      <c r="RYO36" s="7"/>
      <c r="RYP36" s="7"/>
      <c r="RYQ36" s="7"/>
      <c r="RYR36" s="7"/>
      <c r="RYS36" s="7"/>
      <c r="RYT36" s="7"/>
      <c r="RYU36" s="7"/>
      <c r="RYV36" s="7"/>
      <c r="RYW36" s="7"/>
      <c r="RYX36" s="7"/>
      <c r="RYY36" s="7"/>
      <c r="RYZ36" s="7"/>
      <c r="RZA36" s="7"/>
      <c r="RZB36" s="7"/>
      <c r="RZC36" s="7"/>
      <c r="RZD36" s="7"/>
      <c r="RZE36" s="7"/>
      <c r="RZF36" s="7"/>
      <c r="RZG36" s="7"/>
      <c r="RZH36" s="7"/>
      <c r="RZI36" s="7"/>
      <c r="RZJ36" s="7"/>
      <c r="RZK36" s="7"/>
      <c r="RZL36" s="7"/>
      <c r="RZM36" s="7"/>
      <c r="RZN36" s="7"/>
      <c r="RZO36" s="7"/>
      <c r="RZP36" s="7"/>
      <c r="RZQ36" s="7"/>
      <c r="RZR36" s="7"/>
      <c r="RZS36" s="7"/>
      <c r="RZT36" s="7"/>
      <c r="RZU36" s="7"/>
      <c r="RZV36" s="7"/>
      <c r="RZW36" s="7"/>
      <c r="RZX36" s="7"/>
      <c r="RZY36" s="7"/>
      <c r="RZZ36" s="7"/>
      <c r="SAA36" s="7"/>
      <c r="SAB36" s="7"/>
      <c r="SAC36" s="7"/>
      <c r="SAD36" s="7"/>
      <c r="SAE36" s="7"/>
      <c r="SAF36" s="7"/>
      <c r="SAG36" s="7"/>
      <c r="SAH36" s="7"/>
      <c r="SAI36" s="7"/>
      <c r="SAJ36" s="7"/>
      <c r="SAK36" s="7"/>
      <c r="SAL36" s="7"/>
      <c r="SAM36" s="7"/>
      <c r="SAN36" s="7"/>
      <c r="SAO36" s="7"/>
      <c r="SAP36" s="7"/>
      <c r="SAQ36" s="7"/>
      <c r="SAR36" s="7"/>
      <c r="SAS36" s="7"/>
      <c r="SAT36" s="7"/>
      <c r="SAU36" s="7"/>
      <c r="SAV36" s="7"/>
      <c r="SAW36" s="7"/>
      <c r="SAX36" s="7"/>
      <c r="SAY36" s="7"/>
      <c r="SAZ36" s="7"/>
      <c r="SBA36" s="7"/>
      <c r="SBB36" s="7"/>
      <c r="SBC36" s="7"/>
      <c r="SBD36" s="7"/>
      <c r="SBE36" s="7"/>
      <c r="SBF36" s="7"/>
      <c r="SBG36" s="7"/>
      <c r="SBH36" s="7"/>
      <c r="SBI36" s="7"/>
      <c r="SBJ36" s="7"/>
      <c r="SBK36" s="7"/>
      <c r="SBL36" s="7"/>
      <c r="SBM36" s="7"/>
      <c r="SBN36" s="7"/>
      <c r="SBO36" s="7"/>
      <c r="SBP36" s="7"/>
      <c r="SBQ36" s="7"/>
      <c r="SBR36" s="7"/>
      <c r="SBS36" s="7"/>
      <c r="SBT36" s="7"/>
      <c r="SBU36" s="7"/>
      <c r="SBV36" s="7"/>
      <c r="SBW36" s="7"/>
      <c r="SBX36" s="7"/>
      <c r="SBY36" s="7"/>
      <c r="SBZ36" s="7"/>
      <c r="SCA36" s="7"/>
      <c r="SCB36" s="7"/>
      <c r="SCC36" s="7"/>
      <c r="SCD36" s="7"/>
      <c r="SCE36" s="7"/>
      <c r="SCF36" s="7"/>
      <c r="SCG36" s="7"/>
      <c r="SCH36" s="7"/>
      <c r="SCI36" s="7"/>
      <c r="SCJ36" s="7"/>
      <c r="SCK36" s="7"/>
      <c r="SCL36" s="7"/>
      <c r="SCM36" s="7"/>
      <c r="SCN36" s="7"/>
      <c r="SCO36" s="7"/>
      <c r="SCP36" s="7"/>
      <c r="SCQ36" s="7"/>
      <c r="SCR36" s="7"/>
      <c r="SCS36" s="7"/>
      <c r="SCT36" s="7"/>
      <c r="SCU36" s="7"/>
      <c r="SCV36" s="7"/>
      <c r="SCW36" s="7"/>
      <c r="SCX36" s="7"/>
      <c r="SCY36" s="7"/>
      <c r="SCZ36" s="7"/>
      <c r="SDA36" s="7"/>
      <c r="SDB36" s="7"/>
      <c r="SDC36" s="7"/>
      <c r="SDD36" s="7"/>
      <c r="SDE36" s="7"/>
      <c r="SDF36" s="7"/>
      <c r="SDG36" s="7"/>
      <c r="SDH36" s="7"/>
      <c r="SDI36" s="7"/>
      <c r="SDJ36" s="7"/>
      <c r="SDK36" s="7"/>
      <c r="SDL36" s="7"/>
      <c r="SDM36" s="7"/>
      <c r="SDN36" s="7"/>
      <c r="SDO36" s="7"/>
      <c r="SDP36" s="7"/>
      <c r="SDQ36" s="7"/>
      <c r="SDR36" s="7"/>
      <c r="SDS36" s="7"/>
      <c r="SDT36" s="7"/>
      <c r="SDU36" s="7"/>
      <c r="SDV36" s="7"/>
      <c r="SDW36" s="7"/>
      <c r="SDX36" s="7"/>
      <c r="SDY36" s="7"/>
      <c r="SDZ36" s="7"/>
      <c r="SEA36" s="7"/>
      <c r="SEB36" s="7"/>
      <c r="SEC36" s="7"/>
      <c r="SED36" s="7"/>
      <c r="SEE36" s="7"/>
      <c r="SEF36" s="7"/>
      <c r="SEG36" s="7"/>
      <c r="SEH36" s="7"/>
      <c r="SEI36" s="7"/>
      <c r="SEJ36" s="7"/>
      <c r="SEK36" s="7"/>
      <c r="SEL36" s="7"/>
      <c r="SEM36" s="7"/>
      <c r="SEN36" s="7"/>
      <c r="SEO36" s="7"/>
      <c r="SEP36" s="7"/>
      <c r="SEQ36" s="7"/>
      <c r="SER36" s="7"/>
      <c r="SES36" s="7"/>
      <c r="SET36" s="7"/>
      <c r="SEU36" s="7"/>
      <c r="SEV36" s="7"/>
      <c r="SEW36" s="7"/>
      <c r="SEX36" s="7"/>
      <c r="SEY36" s="7"/>
      <c r="SEZ36" s="7"/>
      <c r="SFA36" s="7"/>
      <c r="SFB36" s="7"/>
      <c r="SFC36" s="7"/>
      <c r="SFD36" s="7"/>
      <c r="SFE36" s="7"/>
      <c r="SFF36" s="7"/>
      <c r="SFG36" s="7"/>
      <c r="SFH36" s="7"/>
      <c r="SFI36" s="7"/>
      <c r="SFJ36" s="7"/>
      <c r="SFK36" s="7"/>
      <c r="SFL36" s="7"/>
      <c r="SFM36" s="7"/>
      <c r="SFN36" s="7"/>
      <c r="SFO36" s="7"/>
      <c r="SFP36" s="7"/>
      <c r="SFQ36" s="7"/>
      <c r="SFR36" s="7"/>
      <c r="SFS36" s="7"/>
      <c r="SFT36" s="7"/>
      <c r="SFU36" s="7"/>
      <c r="SFV36" s="7"/>
      <c r="SFW36" s="7"/>
      <c r="SFX36" s="7"/>
      <c r="SFY36" s="7"/>
      <c r="SFZ36" s="7"/>
      <c r="SGA36" s="7"/>
      <c r="SGB36" s="7"/>
      <c r="SGC36" s="7"/>
      <c r="SGD36" s="7"/>
      <c r="SGE36" s="7"/>
      <c r="SGF36" s="7"/>
      <c r="SGG36" s="7"/>
      <c r="SGH36" s="7"/>
      <c r="SGI36" s="7"/>
      <c r="SGJ36" s="7"/>
      <c r="SGK36" s="7"/>
      <c r="SGL36" s="7"/>
      <c r="SGM36" s="7"/>
      <c r="SGN36" s="7"/>
      <c r="SGO36" s="7"/>
      <c r="SGP36" s="7"/>
      <c r="SGQ36" s="7"/>
      <c r="SGR36" s="7"/>
      <c r="SGS36" s="7"/>
      <c r="SGT36" s="7"/>
      <c r="SGU36" s="7"/>
      <c r="SGV36" s="7"/>
      <c r="SGW36" s="7"/>
      <c r="SGX36" s="7"/>
      <c r="SGY36" s="7"/>
      <c r="SGZ36" s="7"/>
      <c r="SHA36" s="7"/>
      <c r="SHB36" s="7"/>
      <c r="SHC36" s="7"/>
      <c r="SHD36" s="7"/>
      <c r="SHE36" s="7"/>
      <c r="SHF36" s="7"/>
      <c r="SHG36" s="7"/>
      <c r="SHH36" s="7"/>
      <c r="SHI36" s="7"/>
      <c r="SHJ36" s="7"/>
      <c r="SHK36" s="7"/>
      <c r="SHL36" s="7"/>
      <c r="SHM36" s="7"/>
      <c r="SHN36" s="7"/>
      <c r="SHO36" s="7"/>
      <c r="SHP36" s="7"/>
      <c r="SHQ36" s="7"/>
      <c r="SHR36" s="7"/>
      <c r="SHS36" s="7"/>
      <c r="SHT36" s="7"/>
      <c r="SHU36" s="7"/>
      <c r="SHV36" s="7"/>
      <c r="SHW36" s="7"/>
      <c r="SHX36" s="7"/>
      <c r="SHY36" s="7"/>
      <c r="SHZ36" s="7"/>
      <c r="SIA36" s="7"/>
      <c r="SIB36" s="7"/>
      <c r="SIC36" s="7"/>
      <c r="SID36" s="7"/>
      <c r="SIE36" s="7"/>
      <c r="SIF36" s="7"/>
      <c r="SIG36" s="7"/>
      <c r="SIH36" s="7"/>
      <c r="SII36" s="7"/>
      <c r="SIJ36" s="7"/>
      <c r="SIK36" s="7"/>
      <c r="SIL36" s="7"/>
      <c r="SIM36" s="7"/>
      <c r="SIN36" s="7"/>
      <c r="SIO36" s="7"/>
      <c r="SIP36" s="7"/>
      <c r="SIQ36" s="7"/>
      <c r="SIR36" s="7"/>
      <c r="SIS36" s="7"/>
      <c r="SIT36" s="7"/>
      <c r="SIU36" s="7"/>
      <c r="SIV36" s="7"/>
      <c r="SIW36" s="7"/>
      <c r="SIX36" s="7"/>
      <c r="SIY36" s="7"/>
      <c r="SIZ36" s="7"/>
      <c r="SJA36" s="7"/>
      <c r="SJB36" s="7"/>
      <c r="SJC36" s="7"/>
      <c r="SJD36" s="7"/>
      <c r="SJE36" s="7"/>
      <c r="SJF36" s="7"/>
      <c r="SJG36" s="7"/>
      <c r="SJH36" s="7"/>
      <c r="SJI36" s="7"/>
      <c r="SJJ36" s="7"/>
      <c r="SJK36" s="7"/>
      <c r="SJL36" s="7"/>
      <c r="SJM36" s="7"/>
      <c r="SJN36" s="7"/>
      <c r="SJO36" s="7"/>
      <c r="SJP36" s="7"/>
      <c r="SJQ36" s="7"/>
      <c r="SJR36" s="7"/>
      <c r="SJS36" s="7"/>
      <c r="SJT36" s="7"/>
      <c r="SJU36" s="7"/>
      <c r="SJV36" s="7"/>
      <c r="SJW36" s="7"/>
      <c r="SJX36" s="7"/>
      <c r="SJY36" s="7"/>
      <c r="SJZ36" s="7"/>
      <c r="SKA36" s="7"/>
      <c r="SKB36" s="7"/>
      <c r="SKC36" s="7"/>
      <c r="SKD36" s="7"/>
      <c r="SKE36" s="7"/>
      <c r="SKF36" s="7"/>
      <c r="SKG36" s="7"/>
      <c r="SKH36" s="7"/>
      <c r="SKI36" s="7"/>
      <c r="SKJ36" s="7"/>
      <c r="SKK36" s="7"/>
      <c r="SKL36" s="7"/>
      <c r="SKM36" s="7"/>
      <c r="SKN36" s="7"/>
      <c r="SKO36" s="7"/>
      <c r="SKP36" s="7"/>
      <c r="SKQ36" s="7"/>
      <c r="SKR36" s="7"/>
      <c r="SKS36" s="7"/>
      <c r="SKT36" s="7"/>
      <c r="SKU36" s="7"/>
      <c r="SKV36" s="7"/>
      <c r="SKW36" s="7"/>
      <c r="SKX36" s="7"/>
      <c r="SKY36" s="7"/>
      <c r="SKZ36" s="7"/>
      <c r="SLA36" s="7"/>
      <c r="SLB36" s="7"/>
      <c r="SLC36" s="7"/>
      <c r="SLD36" s="7"/>
      <c r="SLE36" s="7"/>
      <c r="SLF36" s="7"/>
      <c r="SLG36" s="7"/>
      <c r="SLH36" s="7"/>
      <c r="SLI36" s="7"/>
      <c r="SLJ36" s="7"/>
      <c r="SLK36" s="7"/>
      <c r="SLL36" s="7"/>
      <c r="SLM36" s="7"/>
      <c r="SLN36" s="7"/>
      <c r="SLO36" s="7"/>
      <c r="SLP36" s="7"/>
      <c r="SLQ36" s="7"/>
      <c r="SLR36" s="7"/>
      <c r="SLS36" s="7"/>
      <c r="SLT36" s="7"/>
      <c r="SLU36" s="7"/>
      <c r="SLV36" s="7"/>
      <c r="SLW36" s="7"/>
      <c r="SLX36" s="7"/>
      <c r="SLY36" s="7"/>
      <c r="SLZ36" s="7"/>
      <c r="SMA36" s="7"/>
      <c r="SMB36" s="7"/>
      <c r="SMC36" s="7"/>
      <c r="SMD36" s="7"/>
      <c r="SME36" s="7"/>
      <c r="SMF36" s="7"/>
      <c r="SMG36" s="7"/>
      <c r="SMH36" s="7"/>
      <c r="SMI36" s="7"/>
      <c r="SMJ36" s="7"/>
      <c r="SMK36" s="7"/>
      <c r="SML36" s="7"/>
      <c r="SMM36" s="7"/>
      <c r="SMN36" s="7"/>
      <c r="SMO36" s="7"/>
      <c r="SMP36" s="7"/>
      <c r="SMQ36" s="7"/>
      <c r="SMR36" s="7"/>
      <c r="SMS36" s="7"/>
      <c r="SMT36" s="7"/>
      <c r="SMU36" s="7"/>
      <c r="SMV36" s="7"/>
      <c r="SMW36" s="7"/>
      <c r="SMX36" s="7"/>
      <c r="SMY36" s="7"/>
      <c r="SMZ36" s="7"/>
      <c r="SNA36" s="7"/>
      <c r="SNB36" s="7"/>
      <c r="SNC36" s="7"/>
      <c r="SND36" s="7"/>
      <c r="SNE36" s="7"/>
      <c r="SNF36" s="7"/>
      <c r="SNG36" s="7"/>
      <c r="SNH36" s="7"/>
      <c r="SNI36" s="7"/>
      <c r="SNJ36" s="7"/>
      <c r="SNK36" s="7"/>
      <c r="SNL36" s="7"/>
      <c r="SNM36" s="7"/>
      <c r="SNN36" s="7"/>
      <c r="SNO36" s="7"/>
      <c r="SNP36" s="7"/>
      <c r="SNQ36" s="7"/>
      <c r="SNR36" s="7"/>
      <c r="SNS36" s="7"/>
      <c r="SNT36" s="7"/>
      <c r="SNU36" s="7"/>
      <c r="SNV36" s="7"/>
      <c r="SNW36" s="7"/>
      <c r="SNX36" s="7"/>
      <c r="SNY36" s="7"/>
      <c r="SNZ36" s="7"/>
      <c r="SOA36" s="7"/>
      <c r="SOB36" s="7"/>
      <c r="SOC36" s="7"/>
      <c r="SOD36" s="7"/>
      <c r="SOE36" s="7"/>
      <c r="SOF36" s="7"/>
      <c r="SOG36" s="7"/>
      <c r="SOH36" s="7"/>
      <c r="SOI36" s="7"/>
      <c r="SOJ36" s="7"/>
      <c r="SOK36" s="7"/>
      <c r="SOL36" s="7"/>
      <c r="SOM36" s="7"/>
      <c r="SON36" s="7"/>
      <c r="SOO36" s="7"/>
      <c r="SOP36" s="7"/>
      <c r="SOQ36" s="7"/>
      <c r="SOR36" s="7"/>
      <c r="SOS36" s="7"/>
      <c r="SOT36" s="7"/>
      <c r="SOU36" s="7"/>
      <c r="SOV36" s="7"/>
      <c r="SOW36" s="7"/>
      <c r="SOX36" s="7"/>
      <c r="SOY36" s="7"/>
      <c r="SOZ36" s="7"/>
      <c r="SPA36" s="7"/>
      <c r="SPB36" s="7"/>
      <c r="SPC36" s="7"/>
      <c r="SPD36" s="7"/>
      <c r="SPE36" s="7"/>
      <c r="SPF36" s="7"/>
      <c r="SPG36" s="7"/>
      <c r="SPH36" s="7"/>
      <c r="SPI36" s="7"/>
      <c r="SPJ36" s="7"/>
      <c r="SPK36" s="7"/>
      <c r="SPL36" s="7"/>
      <c r="SPM36" s="7"/>
      <c r="SPN36" s="7"/>
      <c r="SPO36" s="7"/>
      <c r="SPP36" s="7"/>
      <c r="SPQ36" s="7"/>
      <c r="SPR36" s="7"/>
      <c r="SPS36" s="7"/>
      <c r="SPT36" s="7"/>
      <c r="SPU36" s="7"/>
      <c r="SPV36" s="7"/>
      <c r="SPW36" s="7"/>
      <c r="SPX36" s="7"/>
      <c r="SPY36" s="7"/>
      <c r="SPZ36" s="7"/>
      <c r="SQA36" s="7"/>
      <c r="SQB36" s="7"/>
      <c r="SQC36" s="7"/>
      <c r="SQD36" s="7"/>
      <c r="SQE36" s="7"/>
      <c r="SQF36" s="7"/>
      <c r="SQG36" s="7"/>
      <c r="SQH36" s="7"/>
      <c r="SQI36" s="7"/>
      <c r="SQJ36" s="7"/>
      <c r="SQK36" s="7"/>
      <c r="SQL36" s="7"/>
      <c r="SQM36" s="7"/>
      <c r="SQN36" s="7"/>
      <c r="SQO36" s="7"/>
      <c r="SQP36" s="7"/>
      <c r="SQQ36" s="7"/>
      <c r="SQR36" s="7"/>
      <c r="SQS36" s="7"/>
      <c r="SQT36" s="7"/>
      <c r="SQU36" s="7"/>
      <c r="SQV36" s="7"/>
      <c r="SQW36" s="7"/>
      <c r="SQX36" s="7"/>
      <c r="SQY36" s="7"/>
      <c r="SQZ36" s="7"/>
      <c r="SRA36" s="7"/>
      <c r="SRB36" s="7"/>
      <c r="SRC36" s="7"/>
      <c r="SRD36" s="7"/>
      <c r="SRE36" s="7"/>
      <c r="SRF36" s="7"/>
      <c r="SRG36" s="7"/>
      <c r="SRH36" s="7"/>
      <c r="SRI36" s="7"/>
      <c r="SRJ36" s="7"/>
      <c r="SRK36" s="7"/>
      <c r="SRL36" s="7"/>
      <c r="SRM36" s="7"/>
      <c r="SRN36" s="7"/>
      <c r="SRO36" s="7"/>
      <c r="SRP36" s="7"/>
      <c r="SRQ36" s="7"/>
      <c r="SRR36" s="7"/>
      <c r="SRS36" s="7"/>
      <c r="SRT36" s="7"/>
      <c r="SRU36" s="7"/>
      <c r="SRV36" s="7"/>
      <c r="SRW36" s="7"/>
      <c r="SRX36" s="7"/>
      <c r="SRY36" s="7"/>
      <c r="SRZ36" s="7"/>
      <c r="SSA36" s="7"/>
      <c r="SSB36" s="7"/>
      <c r="SSC36" s="7"/>
      <c r="SSD36" s="7"/>
      <c r="SSE36" s="7"/>
      <c r="SSF36" s="7"/>
      <c r="SSG36" s="7"/>
      <c r="SSH36" s="7"/>
      <c r="SSI36" s="7"/>
      <c r="SSJ36" s="7"/>
      <c r="SSK36" s="7"/>
      <c r="SSL36" s="7"/>
      <c r="SSM36" s="7"/>
      <c r="SSN36" s="7"/>
      <c r="SSO36" s="7"/>
      <c r="SSP36" s="7"/>
      <c r="SSQ36" s="7"/>
      <c r="SSR36" s="7"/>
      <c r="SSS36" s="7"/>
      <c r="SST36" s="7"/>
      <c r="SSU36" s="7"/>
      <c r="SSV36" s="7"/>
      <c r="SSW36" s="7"/>
      <c r="SSX36" s="7"/>
      <c r="SSY36" s="7"/>
      <c r="SSZ36" s="7"/>
      <c r="STA36" s="7"/>
      <c r="STB36" s="7"/>
      <c r="STC36" s="7"/>
      <c r="STD36" s="7"/>
      <c r="STE36" s="7"/>
      <c r="STF36" s="7"/>
      <c r="STG36" s="7"/>
      <c r="STH36" s="7"/>
      <c r="STI36" s="7"/>
      <c r="STJ36" s="7"/>
      <c r="STK36" s="7"/>
      <c r="STL36" s="7"/>
      <c r="STM36" s="7"/>
      <c r="STN36" s="7"/>
      <c r="STO36" s="7"/>
      <c r="STP36" s="7"/>
      <c r="STQ36" s="7"/>
      <c r="STR36" s="7"/>
      <c r="STS36" s="7"/>
      <c r="STT36" s="7"/>
      <c r="STU36" s="7"/>
      <c r="STV36" s="7"/>
      <c r="STW36" s="7"/>
      <c r="STX36" s="7"/>
      <c r="STY36" s="7"/>
      <c r="STZ36" s="7"/>
      <c r="SUA36" s="7"/>
      <c r="SUB36" s="7"/>
      <c r="SUC36" s="7"/>
      <c r="SUD36" s="7"/>
      <c r="SUE36" s="7"/>
      <c r="SUF36" s="7"/>
      <c r="SUG36" s="7"/>
      <c r="SUH36" s="7"/>
      <c r="SUI36" s="7"/>
      <c r="SUJ36" s="7"/>
      <c r="SUK36" s="7"/>
      <c r="SUL36" s="7"/>
      <c r="SUM36" s="7"/>
      <c r="SUN36" s="7"/>
      <c r="SUO36" s="7"/>
      <c r="SUP36" s="7"/>
      <c r="SUQ36" s="7"/>
      <c r="SUR36" s="7"/>
      <c r="SUS36" s="7"/>
      <c r="SUT36" s="7"/>
      <c r="SUU36" s="7"/>
      <c r="SUV36" s="7"/>
      <c r="SUW36" s="7"/>
      <c r="SUX36" s="7"/>
      <c r="SUY36" s="7"/>
      <c r="SUZ36" s="7"/>
      <c r="SVA36" s="7"/>
      <c r="SVB36" s="7"/>
      <c r="SVC36" s="7"/>
      <c r="SVD36" s="7"/>
      <c r="SVE36" s="7"/>
      <c r="SVF36" s="7"/>
      <c r="SVG36" s="7"/>
      <c r="SVH36" s="7"/>
      <c r="SVI36" s="7"/>
      <c r="SVJ36" s="7"/>
      <c r="SVK36" s="7"/>
      <c r="SVL36" s="7"/>
      <c r="SVM36" s="7"/>
      <c r="SVN36" s="7"/>
      <c r="SVO36" s="7"/>
      <c r="SVP36" s="7"/>
      <c r="SVQ36" s="7"/>
      <c r="SVR36" s="7"/>
      <c r="SVS36" s="7"/>
      <c r="SVT36" s="7"/>
      <c r="SVU36" s="7"/>
      <c r="SVV36" s="7"/>
      <c r="SVW36" s="7"/>
      <c r="SVX36" s="7"/>
      <c r="SVY36" s="7"/>
      <c r="SVZ36" s="7"/>
      <c r="SWA36" s="7"/>
      <c r="SWB36" s="7"/>
      <c r="SWC36" s="7"/>
      <c r="SWD36" s="7"/>
      <c r="SWE36" s="7"/>
      <c r="SWF36" s="7"/>
      <c r="SWG36" s="7"/>
      <c r="SWH36" s="7"/>
      <c r="SWI36" s="7"/>
      <c r="SWJ36" s="7"/>
      <c r="SWK36" s="7"/>
      <c r="SWL36" s="7"/>
      <c r="SWM36" s="7"/>
      <c r="SWN36" s="7"/>
      <c r="SWO36" s="7"/>
      <c r="SWP36" s="7"/>
      <c r="SWQ36" s="7"/>
      <c r="SWR36" s="7"/>
      <c r="SWS36" s="7"/>
      <c r="SWT36" s="7"/>
      <c r="SWU36" s="7"/>
      <c r="SWV36" s="7"/>
      <c r="SWW36" s="7"/>
      <c r="SWX36" s="7"/>
      <c r="SWY36" s="7"/>
      <c r="SWZ36" s="7"/>
      <c r="SXA36" s="7"/>
      <c r="SXB36" s="7"/>
      <c r="SXC36" s="7"/>
      <c r="SXD36" s="7"/>
      <c r="SXE36" s="7"/>
      <c r="SXF36" s="7"/>
      <c r="SXG36" s="7"/>
      <c r="SXH36" s="7"/>
      <c r="SXI36" s="7"/>
      <c r="SXJ36" s="7"/>
      <c r="SXK36" s="7"/>
      <c r="SXL36" s="7"/>
      <c r="SXM36" s="7"/>
      <c r="SXN36" s="7"/>
      <c r="SXO36" s="7"/>
      <c r="SXP36" s="7"/>
      <c r="SXQ36" s="7"/>
      <c r="SXR36" s="7"/>
      <c r="SXS36" s="7"/>
      <c r="SXT36" s="7"/>
      <c r="SXU36" s="7"/>
      <c r="SXV36" s="7"/>
      <c r="SXW36" s="7"/>
      <c r="SXX36" s="7"/>
      <c r="SXY36" s="7"/>
      <c r="SXZ36" s="7"/>
      <c r="SYA36" s="7"/>
      <c r="SYB36" s="7"/>
      <c r="SYC36" s="7"/>
      <c r="SYD36" s="7"/>
      <c r="SYE36" s="7"/>
      <c r="SYF36" s="7"/>
      <c r="SYG36" s="7"/>
      <c r="SYH36" s="7"/>
      <c r="SYI36" s="7"/>
      <c r="SYJ36" s="7"/>
      <c r="SYK36" s="7"/>
      <c r="SYL36" s="7"/>
      <c r="SYM36" s="7"/>
      <c r="SYN36" s="7"/>
      <c r="SYO36" s="7"/>
      <c r="SYP36" s="7"/>
      <c r="SYQ36" s="7"/>
      <c r="SYR36" s="7"/>
      <c r="SYS36" s="7"/>
      <c r="SYT36" s="7"/>
      <c r="SYU36" s="7"/>
      <c r="SYV36" s="7"/>
      <c r="SYW36" s="7"/>
      <c r="SYX36" s="7"/>
      <c r="SYY36" s="7"/>
      <c r="SYZ36" s="7"/>
      <c r="SZA36" s="7"/>
      <c r="SZB36" s="7"/>
      <c r="SZC36" s="7"/>
      <c r="SZD36" s="7"/>
      <c r="SZE36" s="7"/>
      <c r="SZF36" s="7"/>
      <c r="SZG36" s="7"/>
      <c r="SZH36" s="7"/>
      <c r="SZI36" s="7"/>
      <c r="SZJ36" s="7"/>
      <c r="SZK36" s="7"/>
      <c r="SZL36" s="7"/>
      <c r="SZM36" s="7"/>
      <c r="SZN36" s="7"/>
      <c r="SZO36" s="7"/>
      <c r="SZP36" s="7"/>
      <c r="SZQ36" s="7"/>
      <c r="SZR36" s="7"/>
      <c r="SZS36" s="7"/>
      <c r="SZT36" s="7"/>
      <c r="SZU36" s="7"/>
      <c r="SZV36" s="7"/>
      <c r="SZW36" s="7"/>
      <c r="SZX36" s="7"/>
      <c r="SZY36" s="7"/>
      <c r="SZZ36" s="7"/>
      <c r="TAA36" s="7"/>
      <c r="TAB36" s="7"/>
      <c r="TAC36" s="7"/>
      <c r="TAD36" s="7"/>
      <c r="TAE36" s="7"/>
      <c r="TAF36" s="7"/>
      <c r="TAG36" s="7"/>
      <c r="TAH36" s="7"/>
      <c r="TAI36" s="7"/>
      <c r="TAJ36" s="7"/>
      <c r="TAK36" s="7"/>
      <c r="TAL36" s="7"/>
      <c r="TAM36" s="7"/>
      <c r="TAN36" s="7"/>
      <c r="TAO36" s="7"/>
      <c r="TAP36" s="7"/>
      <c r="TAQ36" s="7"/>
      <c r="TAR36" s="7"/>
      <c r="TAS36" s="7"/>
      <c r="TAT36" s="7"/>
      <c r="TAU36" s="7"/>
      <c r="TAV36" s="7"/>
      <c r="TAW36" s="7"/>
      <c r="TAX36" s="7"/>
      <c r="TAY36" s="7"/>
      <c r="TAZ36" s="7"/>
      <c r="TBA36" s="7"/>
      <c r="TBB36" s="7"/>
      <c r="TBC36" s="7"/>
      <c r="TBD36" s="7"/>
      <c r="TBE36" s="7"/>
      <c r="TBF36" s="7"/>
      <c r="TBG36" s="7"/>
      <c r="TBH36" s="7"/>
      <c r="TBI36" s="7"/>
      <c r="TBJ36" s="7"/>
      <c r="TBK36" s="7"/>
      <c r="TBL36" s="7"/>
      <c r="TBM36" s="7"/>
      <c r="TBN36" s="7"/>
      <c r="TBO36" s="7"/>
      <c r="TBP36" s="7"/>
      <c r="TBQ36" s="7"/>
      <c r="TBR36" s="7"/>
      <c r="TBS36" s="7"/>
      <c r="TBT36" s="7"/>
      <c r="TBU36" s="7"/>
      <c r="TBV36" s="7"/>
      <c r="TBW36" s="7"/>
      <c r="TBX36" s="7"/>
      <c r="TBY36" s="7"/>
      <c r="TBZ36" s="7"/>
      <c r="TCA36" s="7"/>
      <c r="TCB36" s="7"/>
      <c r="TCC36" s="7"/>
      <c r="TCD36" s="7"/>
      <c r="TCE36" s="7"/>
      <c r="TCF36" s="7"/>
      <c r="TCG36" s="7"/>
      <c r="TCH36" s="7"/>
      <c r="TCI36" s="7"/>
      <c r="TCJ36" s="7"/>
      <c r="TCK36" s="7"/>
      <c r="TCL36" s="7"/>
      <c r="TCM36" s="7"/>
      <c r="TCN36" s="7"/>
      <c r="TCO36" s="7"/>
      <c r="TCP36" s="7"/>
      <c r="TCQ36" s="7"/>
      <c r="TCR36" s="7"/>
      <c r="TCS36" s="7"/>
      <c r="TCT36" s="7"/>
      <c r="TCU36" s="7"/>
      <c r="TCV36" s="7"/>
      <c r="TCW36" s="7"/>
      <c r="TCX36" s="7"/>
      <c r="TCY36" s="7"/>
      <c r="TCZ36" s="7"/>
      <c r="TDA36" s="7"/>
      <c r="TDB36" s="7"/>
      <c r="TDC36" s="7"/>
      <c r="TDD36" s="7"/>
      <c r="TDE36" s="7"/>
      <c r="TDF36" s="7"/>
      <c r="TDG36" s="7"/>
      <c r="TDH36" s="7"/>
      <c r="TDI36" s="7"/>
      <c r="TDJ36" s="7"/>
      <c r="TDK36" s="7"/>
      <c r="TDL36" s="7"/>
      <c r="TDM36" s="7"/>
      <c r="TDN36" s="7"/>
      <c r="TDO36" s="7"/>
      <c r="TDP36" s="7"/>
      <c r="TDQ36" s="7"/>
      <c r="TDR36" s="7"/>
      <c r="TDS36" s="7"/>
      <c r="TDT36" s="7"/>
      <c r="TDU36" s="7"/>
      <c r="TDV36" s="7"/>
      <c r="TDW36" s="7"/>
      <c r="TDX36" s="7"/>
      <c r="TDY36" s="7"/>
      <c r="TDZ36" s="7"/>
      <c r="TEA36" s="7"/>
      <c r="TEB36" s="7"/>
      <c r="TEC36" s="7"/>
      <c r="TED36" s="7"/>
      <c r="TEE36" s="7"/>
      <c r="TEF36" s="7"/>
      <c r="TEG36" s="7"/>
      <c r="TEH36" s="7"/>
      <c r="TEI36" s="7"/>
      <c r="TEJ36" s="7"/>
      <c r="TEK36" s="7"/>
      <c r="TEL36" s="7"/>
      <c r="TEM36" s="7"/>
      <c r="TEN36" s="7"/>
      <c r="TEO36" s="7"/>
      <c r="TEP36" s="7"/>
      <c r="TEQ36" s="7"/>
      <c r="TER36" s="7"/>
      <c r="TES36" s="7"/>
      <c r="TET36" s="7"/>
      <c r="TEU36" s="7"/>
      <c r="TEV36" s="7"/>
      <c r="TEW36" s="7"/>
      <c r="TEX36" s="7"/>
      <c r="TEY36" s="7"/>
      <c r="TEZ36" s="7"/>
      <c r="TFA36" s="7"/>
      <c r="TFB36" s="7"/>
      <c r="TFC36" s="7"/>
      <c r="TFD36" s="7"/>
      <c r="TFE36" s="7"/>
      <c r="TFF36" s="7"/>
      <c r="TFG36" s="7"/>
      <c r="TFH36" s="7"/>
      <c r="TFI36" s="7"/>
      <c r="TFJ36" s="7"/>
      <c r="TFK36" s="7"/>
      <c r="TFL36" s="7"/>
      <c r="TFM36" s="7"/>
      <c r="TFN36" s="7"/>
      <c r="TFO36" s="7"/>
      <c r="TFP36" s="7"/>
      <c r="TFQ36" s="7"/>
      <c r="TFR36" s="7"/>
      <c r="TFS36" s="7"/>
      <c r="TFT36" s="7"/>
      <c r="TFU36" s="7"/>
      <c r="TFV36" s="7"/>
      <c r="TFW36" s="7"/>
      <c r="TFX36" s="7"/>
      <c r="TFY36" s="7"/>
      <c r="TFZ36" s="7"/>
      <c r="TGA36" s="7"/>
      <c r="TGB36" s="7"/>
      <c r="TGC36" s="7"/>
      <c r="TGD36" s="7"/>
      <c r="TGE36" s="7"/>
      <c r="TGF36" s="7"/>
      <c r="TGG36" s="7"/>
      <c r="TGH36" s="7"/>
      <c r="TGI36" s="7"/>
      <c r="TGJ36" s="7"/>
      <c r="TGK36" s="7"/>
      <c r="TGL36" s="7"/>
      <c r="TGM36" s="7"/>
      <c r="TGN36" s="7"/>
      <c r="TGO36" s="7"/>
      <c r="TGP36" s="7"/>
      <c r="TGQ36" s="7"/>
      <c r="TGR36" s="7"/>
      <c r="TGS36" s="7"/>
      <c r="TGT36" s="7"/>
      <c r="TGU36" s="7"/>
      <c r="TGV36" s="7"/>
      <c r="TGW36" s="7"/>
      <c r="TGX36" s="7"/>
      <c r="TGY36" s="7"/>
      <c r="TGZ36" s="7"/>
      <c r="THA36" s="7"/>
      <c r="THB36" s="7"/>
      <c r="THC36" s="7"/>
      <c r="THD36" s="7"/>
      <c r="THE36" s="7"/>
      <c r="THF36" s="7"/>
      <c r="THG36" s="7"/>
      <c r="THH36" s="7"/>
      <c r="THI36" s="7"/>
      <c r="THJ36" s="7"/>
      <c r="THK36" s="7"/>
      <c r="THL36" s="7"/>
      <c r="THM36" s="7"/>
      <c r="THN36" s="7"/>
      <c r="THO36" s="7"/>
      <c r="THP36" s="7"/>
      <c r="THQ36" s="7"/>
      <c r="THR36" s="7"/>
      <c r="THS36" s="7"/>
      <c r="THT36" s="7"/>
      <c r="THU36" s="7"/>
      <c r="THV36" s="7"/>
      <c r="THW36" s="7"/>
      <c r="THX36" s="7"/>
      <c r="THY36" s="7"/>
      <c r="THZ36" s="7"/>
      <c r="TIA36" s="7"/>
      <c r="TIB36" s="7"/>
      <c r="TIC36" s="7"/>
      <c r="TID36" s="7"/>
      <c r="TIE36" s="7"/>
      <c r="TIF36" s="7"/>
      <c r="TIG36" s="7"/>
      <c r="TIH36" s="7"/>
      <c r="TII36" s="7"/>
      <c r="TIJ36" s="7"/>
      <c r="TIK36" s="7"/>
      <c r="TIL36" s="7"/>
      <c r="TIM36" s="7"/>
      <c r="TIN36" s="7"/>
      <c r="TIO36" s="7"/>
      <c r="TIP36" s="7"/>
      <c r="TIQ36" s="7"/>
      <c r="TIR36" s="7"/>
      <c r="TIS36" s="7"/>
      <c r="TIT36" s="7"/>
      <c r="TIU36" s="7"/>
      <c r="TIV36" s="7"/>
      <c r="TIW36" s="7"/>
      <c r="TIX36" s="7"/>
      <c r="TIY36" s="7"/>
      <c r="TIZ36" s="7"/>
      <c r="TJA36" s="7"/>
      <c r="TJB36" s="7"/>
      <c r="TJC36" s="7"/>
      <c r="TJD36" s="7"/>
      <c r="TJE36" s="7"/>
      <c r="TJF36" s="7"/>
      <c r="TJG36" s="7"/>
      <c r="TJH36" s="7"/>
      <c r="TJI36" s="7"/>
      <c r="TJJ36" s="7"/>
      <c r="TJK36" s="7"/>
      <c r="TJL36" s="7"/>
      <c r="TJM36" s="7"/>
      <c r="TJN36" s="7"/>
      <c r="TJO36" s="7"/>
      <c r="TJP36" s="7"/>
      <c r="TJQ36" s="7"/>
      <c r="TJR36" s="7"/>
      <c r="TJS36" s="7"/>
      <c r="TJT36" s="7"/>
      <c r="TJU36" s="7"/>
      <c r="TJV36" s="7"/>
      <c r="TJW36" s="7"/>
      <c r="TJX36" s="7"/>
      <c r="TJY36" s="7"/>
      <c r="TJZ36" s="7"/>
      <c r="TKA36" s="7"/>
      <c r="TKB36" s="7"/>
      <c r="TKC36" s="7"/>
      <c r="TKD36" s="7"/>
      <c r="TKE36" s="7"/>
      <c r="TKF36" s="7"/>
      <c r="TKG36" s="7"/>
      <c r="TKH36" s="7"/>
      <c r="TKI36" s="7"/>
      <c r="TKJ36" s="7"/>
      <c r="TKK36" s="7"/>
      <c r="TKL36" s="7"/>
      <c r="TKM36" s="7"/>
      <c r="TKN36" s="7"/>
      <c r="TKO36" s="7"/>
      <c r="TKP36" s="7"/>
      <c r="TKQ36" s="7"/>
      <c r="TKR36" s="7"/>
      <c r="TKS36" s="7"/>
      <c r="TKT36" s="7"/>
      <c r="TKU36" s="7"/>
      <c r="TKV36" s="7"/>
      <c r="TKW36" s="7"/>
      <c r="TKX36" s="7"/>
      <c r="TKY36" s="7"/>
      <c r="TKZ36" s="7"/>
      <c r="TLA36" s="7"/>
      <c r="TLB36" s="7"/>
      <c r="TLC36" s="7"/>
      <c r="TLD36" s="7"/>
      <c r="TLE36" s="7"/>
      <c r="TLF36" s="7"/>
      <c r="TLG36" s="7"/>
      <c r="TLH36" s="7"/>
      <c r="TLI36" s="7"/>
      <c r="TLJ36" s="7"/>
      <c r="TLK36" s="7"/>
      <c r="TLL36" s="7"/>
      <c r="TLM36" s="7"/>
      <c r="TLN36" s="7"/>
      <c r="TLO36" s="7"/>
      <c r="TLP36" s="7"/>
      <c r="TLQ36" s="7"/>
      <c r="TLR36" s="7"/>
      <c r="TLS36" s="7"/>
      <c r="TLT36" s="7"/>
      <c r="TLU36" s="7"/>
      <c r="TLV36" s="7"/>
      <c r="TLW36" s="7"/>
      <c r="TLX36" s="7"/>
      <c r="TLY36" s="7"/>
      <c r="TLZ36" s="7"/>
      <c r="TMA36" s="7"/>
      <c r="TMB36" s="7"/>
      <c r="TMC36" s="7"/>
      <c r="TMD36" s="7"/>
      <c r="TME36" s="7"/>
      <c r="TMF36" s="7"/>
      <c r="TMG36" s="7"/>
      <c r="TMH36" s="7"/>
      <c r="TMI36" s="7"/>
      <c r="TMJ36" s="7"/>
      <c r="TMK36" s="7"/>
      <c r="TML36" s="7"/>
      <c r="TMM36" s="7"/>
      <c r="TMN36" s="7"/>
      <c r="TMO36" s="7"/>
      <c r="TMP36" s="7"/>
      <c r="TMQ36" s="7"/>
      <c r="TMR36" s="7"/>
      <c r="TMS36" s="7"/>
      <c r="TMT36" s="7"/>
      <c r="TMU36" s="7"/>
      <c r="TMV36" s="7"/>
      <c r="TMW36" s="7"/>
      <c r="TMX36" s="7"/>
      <c r="TMY36" s="7"/>
      <c r="TMZ36" s="7"/>
      <c r="TNA36" s="7"/>
      <c r="TNB36" s="7"/>
      <c r="TNC36" s="7"/>
      <c r="TND36" s="7"/>
      <c r="TNE36" s="7"/>
      <c r="TNF36" s="7"/>
      <c r="TNG36" s="7"/>
      <c r="TNH36" s="7"/>
      <c r="TNI36" s="7"/>
      <c r="TNJ36" s="7"/>
      <c r="TNK36" s="7"/>
      <c r="TNL36" s="7"/>
      <c r="TNM36" s="7"/>
      <c r="TNN36" s="7"/>
      <c r="TNO36" s="7"/>
      <c r="TNP36" s="7"/>
      <c r="TNQ36" s="7"/>
      <c r="TNR36" s="7"/>
      <c r="TNS36" s="7"/>
      <c r="TNT36" s="7"/>
      <c r="TNU36" s="7"/>
      <c r="TNV36" s="7"/>
      <c r="TNW36" s="7"/>
      <c r="TNX36" s="7"/>
      <c r="TNY36" s="7"/>
      <c r="TNZ36" s="7"/>
      <c r="TOA36" s="7"/>
      <c r="TOB36" s="7"/>
      <c r="TOC36" s="7"/>
      <c r="TOD36" s="7"/>
      <c r="TOE36" s="7"/>
      <c r="TOF36" s="7"/>
      <c r="TOG36" s="7"/>
      <c r="TOH36" s="7"/>
      <c r="TOI36" s="7"/>
      <c r="TOJ36" s="7"/>
      <c r="TOK36" s="7"/>
      <c r="TOL36" s="7"/>
      <c r="TOM36" s="7"/>
      <c r="TON36" s="7"/>
      <c r="TOO36" s="7"/>
      <c r="TOP36" s="7"/>
      <c r="TOQ36" s="7"/>
      <c r="TOR36" s="7"/>
      <c r="TOS36" s="7"/>
      <c r="TOT36" s="7"/>
      <c r="TOU36" s="7"/>
      <c r="TOV36" s="7"/>
      <c r="TOW36" s="7"/>
      <c r="TOX36" s="7"/>
      <c r="TOY36" s="7"/>
      <c r="TOZ36" s="7"/>
      <c r="TPA36" s="7"/>
      <c r="TPB36" s="7"/>
      <c r="TPC36" s="7"/>
      <c r="TPD36" s="7"/>
      <c r="TPE36" s="7"/>
      <c r="TPF36" s="7"/>
      <c r="TPG36" s="7"/>
      <c r="TPH36" s="7"/>
      <c r="TPI36" s="7"/>
      <c r="TPJ36" s="7"/>
      <c r="TPK36" s="7"/>
      <c r="TPL36" s="7"/>
      <c r="TPM36" s="7"/>
      <c r="TPN36" s="7"/>
      <c r="TPO36" s="7"/>
      <c r="TPP36" s="7"/>
      <c r="TPQ36" s="7"/>
      <c r="TPR36" s="7"/>
      <c r="TPS36" s="7"/>
      <c r="TPT36" s="7"/>
      <c r="TPU36" s="7"/>
      <c r="TPV36" s="7"/>
      <c r="TPW36" s="7"/>
      <c r="TPX36" s="7"/>
      <c r="TPY36" s="7"/>
      <c r="TPZ36" s="7"/>
      <c r="TQA36" s="7"/>
      <c r="TQB36" s="7"/>
      <c r="TQC36" s="7"/>
      <c r="TQD36" s="7"/>
      <c r="TQE36" s="7"/>
      <c r="TQF36" s="7"/>
      <c r="TQG36" s="7"/>
      <c r="TQH36" s="7"/>
      <c r="TQI36" s="7"/>
      <c r="TQJ36" s="7"/>
      <c r="TQK36" s="7"/>
      <c r="TQL36" s="7"/>
      <c r="TQM36" s="7"/>
      <c r="TQN36" s="7"/>
      <c r="TQO36" s="7"/>
      <c r="TQP36" s="7"/>
      <c r="TQQ36" s="7"/>
      <c r="TQR36" s="7"/>
      <c r="TQS36" s="7"/>
      <c r="TQT36" s="7"/>
      <c r="TQU36" s="7"/>
      <c r="TQV36" s="7"/>
      <c r="TQW36" s="7"/>
      <c r="TQX36" s="7"/>
      <c r="TQY36" s="7"/>
      <c r="TQZ36" s="7"/>
      <c r="TRA36" s="7"/>
      <c r="TRB36" s="7"/>
      <c r="TRC36" s="7"/>
      <c r="TRD36" s="7"/>
      <c r="TRE36" s="7"/>
      <c r="TRF36" s="7"/>
      <c r="TRG36" s="7"/>
      <c r="TRH36" s="7"/>
      <c r="TRI36" s="7"/>
      <c r="TRJ36" s="7"/>
      <c r="TRK36" s="7"/>
      <c r="TRL36" s="7"/>
      <c r="TRM36" s="7"/>
      <c r="TRN36" s="7"/>
      <c r="TRO36" s="7"/>
      <c r="TRP36" s="7"/>
      <c r="TRQ36" s="7"/>
      <c r="TRR36" s="7"/>
      <c r="TRS36" s="7"/>
      <c r="TRT36" s="7"/>
      <c r="TRU36" s="7"/>
      <c r="TRV36" s="7"/>
      <c r="TRW36" s="7"/>
      <c r="TRX36" s="7"/>
      <c r="TRY36" s="7"/>
      <c r="TRZ36" s="7"/>
      <c r="TSA36" s="7"/>
      <c r="TSB36" s="7"/>
      <c r="TSC36" s="7"/>
      <c r="TSD36" s="7"/>
      <c r="TSE36" s="7"/>
      <c r="TSF36" s="7"/>
      <c r="TSG36" s="7"/>
      <c r="TSH36" s="7"/>
      <c r="TSI36" s="7"/>
      <c r="TSJ36" s="7"/>
      <c r="TSK36" s="7"/>
      <c r="TSL36" s="7"/>
      <c r="TSM36" s="7"/>
      <c r="TSN36" s="7"/>
      <c r="TSO36" s="7"/>
      <c r="TSP36" s="7"/>
      <c r="TSQ36" s="7"/>
      <c r="TSR36" s="7"/>
      <c r="TSS36" s="7"/>
      <c r="TST36" s="7"/>
      <c r="TSU36" s="7"/>
      <c r="TSV36" s="7"/>
      <c r="TSW36" s="7"/>
      <c r="TSX36" s="7"/>
      <c r="TSY36" s="7"/>
      <c r="TSZ36" s="7"/>
      <c r="TTA36" s="7"/>
      <c r="TTB36" s="7"/>
      <c r="TTC36" s="7"/>
      <c r="TTD36" s="7"/>
      <c r="TTE36" s="7"/>
      <c r="TTF36" s="7"/>
      <c r="TTG36" s="7"/>
      <c r="TTH36" s="7"/>
      <c r="TTI36" s="7"/>
      <c r="TTJ36" s="7"/>
      <c r="TTK36" s="7"/>
      <c r="TTL36" s="7"/>
      <c r="TTM36" s="7"/>
      <c r="TTN36" s="7"/>
      <c r="TTO36" s="7"/>
      <c r="TTP36" s="7"/>
      <c r="TTQ36" s="7"/>
      <c r="TTR36" s="7"/>
      <c r="TTS36" s="7"/>
      <c r="TTT36" s="7"/>
      <c r="TTU36" s="7"/>
      <c r="TTV36" s="7"/>
      <c r="TTW36" s="7"/>
      <c r="TTX36" s="7"/>
      <c r="TTY36" s="7"/>
      <c r="TTZ36" s="7"/>
      <c r="TUA36" s="7"/>
      <c r="TUB36" s="7"/>
      <c r="TUC36" s="7"/>
      <c r="TUD36" s="7"/>
      <c r="TUE36" s="7"/>
      <c r="TUF36" s="7"/>
      <c r="TUG36" s="7"/>
      <c r="TUH36" s="7"/>
      <c r="TUI36" s="7"/>
      <c r="TUJ36" s="7"/>
      <c r="TUK36" s="7"/>
      <c r="TUL36" s="7"/>
      <c r="TUM36" s="7"/>
      <c r="TUN36" s="7"/>
      <c r="TUO36" s="7"/>
      <c r="TUP36" s="7"/>
      <c r="TUQ36" s="7"/>
      <c r="TUR36" s="7"/>
      <c r="TUS36" s="7"/>
      <c r="TUT36" s="7"/>
      <c r="TUU36" s="7"/>
      <c r="TUV36" s="7"/>
      <c r="TUW36" s="7"/>
      <c r="TUX36" s="7"/>
      <c r="TUY36" s="7"/>
      <c r="TUZ36" s="7"/>
      <c r="TVA36" s="7"/>
      <c r="TVB36" s="7"/>
      <c r="TVC36" s="7"/>
      <c r="TVD36" s="7"/>
      <c r="TVE36" s="7"/>
      <c r="TVF36" s="7"/>
      <c r="TVG36" s="7"/>
      <c r="TVH36" s="7"/>
      <c r="TVI36" s="7"/>
      <c r="TVJ36" s="7"/>
      <c r="TVK36" s="7"/>
      <c r="TVL36" s="7"/>
      <c r="TVM36" s="7"/>
      <c r="TVN36" s="7"/>
      <c r="TVO36" s="7"/>
      <c r="TVP36" s="7"/>
      <c r="TVQ36" s="7"/>
      <c r="TVR36" s="7"/>
      <c r="TVS36" s="7"/>
      <c r="TVT36" s="7"/>
      <c r="TVU36" s="7"/>
      <c r="TVV36" s="7"/>
      <c r="TVW36" s="7"/>
      <c r="TVX36" s="7"/>
      <c r="TVY36" s="7"/>
      <c r="TVZ36" s="7"/>
      <c r="TWA36" s="7"/>
      <c r="TWB36" s="7"/>
      <c r="TWC36" s="7"/>
      <c r="TWD36" s="7"/>
      <c r="TWE36" s="7"/>
      <c r="TWF36" s="7"/>
      <c r="TWG36" s="7"/>
      <c r="TWH36" s="7"/>
      <c r="TWI36" s="7"/>
      <c r="TWJ36" s="7"/>
      <c r="TWK36" s="7"/>
      <c r="TWL36" s="7"/>
      <c r="TWM36" s="7"/>
      <c r="TWN36" s="7"/>
      <c r="TWO36" s="7"/>
      <c r="TWP36" s="7"/>
      <c r="TWQ36" s="7"/>
      <c r="TWR36" s="7"/>
      <c r="TWS36" s="7"/>
      <c r="TWT36" s="7"/>
      <c r="TWU36" s="7"/>
      <c r="TWV36" s="7"/>
      <c r="TWW36" s="7"/>
      <c r="TWX36" s="7"/>
      <c r="TWY36" s="7"/>
      <c r="TWZ36" s="7"/>
      <c r="TXA36" s="7"/>
      <c r="TXB36" s="7"/>
      <c r="TXC36" s="7"/>
      <c r="TXD36" s="7"/>
      <c r="TXE36" s="7"/>
      <c r="TXF36" s="7"/>
      <c r="TXG36" s="7"/>
      <c r="TXH36" s="7"/>
      <c r="TXI36" s="7"/>
      <c r="TXJ36" s="7"/>
      <c r="TXK36" s="7"/>
      <c r="TXL36" s="7"/>
      <c r="TXM36" s="7"/>
      <c r="TXN36" s="7"/>
      <c r="TXO36" s="7"/>
      <c r="TXP36" s="7"/>
      <c r="TXQ36" s="7"/>
      <c r="TXR36" s="7"/>
      <c r="TXS36" s="7"/>
      <c r="TXT36" s="7"/>
      <c r="TXU36" s="7"/>
      <c r="TXV36" s="7"/>
      <c r="TXW36" s="7"/>
      <c r="TXX36" s="7"/>
      <c r="TXY36" s="7"/>
      <c r="TXZ36" s="7"/>
      <c r="TYA36" s="7"/>
      <c r="TYB36" s="7"/>
      <c r="TYC36" s="7"/>
      <c r="TYD36" s="7"/>
      <c r="TYE36" s="7"/>
      <c r="TYF36" s="7"/>
      <c r="TYG36" s="7"/>
      <c r="TYH36" s="7"/>
      <c r="TYI36" s="7"/>
      <c r="TYJ36" s="7"/>
      <c r="TYK36" s="7"/>
      <c r="TYL36" s="7"/>
      <c r="TYM36" s="7"/>
      <c r="TYN36" s="7"/>
      <c r="TYO36" s="7"/>
      <c r="TYP36" s="7"/>
      <c r="TYQ36" s="7"/>
      <c r="TYR36" s="7"/>
      <c r="TYS36" s="7"/>
      <c r="TYT36" s="7"/>
      <c r="TYU36" s="7"/>
      <c r="TYV36" s="7"/>
      <c r="TYW36" s="7"/>
      <c r="TYX36" s="7"/>
      <c r="TYY36" s="7"/>
      <c r="TYZ36" s="7"/>
      <c r="TZA36" s="7"/>
      <c r="TZB36" s="7"/>
      <c r="TZC36" s="7"/>
      <c r="TZD36" s="7"/>
      <c r="TZE36" s="7"/>
      <c r="TZF36" s="7"/>
      <c r="TZG36" s="7"/>
      <c r="TZH36" s="7"/>
      <c r="TZI36" s="7"/>
      <c r="TZJ36" s="7"/>
      <c r="TZK36" s="7"/>
      <c r="TZL36" s="7"/>
      <c r="TZM36" s="7"/>
      <c r="TZN36" s="7"/>
      <c r="TZO36" s="7"/>
      <c r="TZP36" s="7"/>
      <c r="TZQ36" s="7"/>
      <c r="TZR36" s="7"/>
      <c r="TZS36" s="7"/>
      <c r="TZT36" s="7"/>
      <c r="TZU36" s="7"/>
      <c r="TZV36" s="7"/>
      <c r="TZW36" s="7"/>
      <c r="TZX36" s="7"/>
      <c r="TZY36" s="7"/>
      <c r="TZZ36" s="7"/>
      <c r="UAA36" s="7"/>
      <c r="UAB36" s="7"/>
      <c r="UAC36" s="7"/>
      <c r="UAD36" s="7"/>
      <c r="UAE36" s="7"/>
      <c r="UAF36" s="7"/>
      <c r="UAG36" s="7"/>
      <c r="UAH36" s="7"/>
      <c r="UAI36" s="7"/>
      <c r="UAJ36" s="7"/>
      <c r="UAK36" s="7"/>
      <c r="UAL36" s="7"/>
      <c r="UAM36" s="7"/>
      <c r="UAN36" s="7"/>
      <c r="UAO36" s="7"/>
      <c r="UAP36" s="7"/>
      <c r="UAQ36" s="7"/>
      <c r="UAR36" s="7"/>
      <c r="UAS36" s="7"/>
      <c r="UAT36" s="7"/>
      <c r="UAU36" s="7"/>
      <c r="UAV36" s="7"/>
      <c r="UAW36" s="7"/>
      <c r="UAX36" s="7"/>
      <c r="UAY36" s="7"/>
      <c r="UAZ36" s="7"/>
      <c r="UBA36" s="7"/>
      <c r="UBB36" s="7"/>
      <c r="UBC36" s="7"/>
      <c r="UBD36" s="7"/>
      <c r="UBE36" s="7"/>
      <c r="UBF36" s="7"/>
      <c r="UBG36" s="7"/>
      <c r="UBH36" s="7"/>
      <c r="UBI36" s="7"/>
      <c r="UBJ36" s="7"/>
      <c r="UBK36" s="7"/>
      <c r="UBL36" s="7"/>
      <c r="UBM36" s="7"/>
      <c r="UBN36" s="7"/>
      <c r="UBO36" s="7"/>
      <c r="UBP36" s="7"/>
      <c r="UBQ36" s="7"/>
      <c r="UBR36" s="7"/>
      <c r="UBS36" s="7"/>
      <c r="UBT36" s="7"/>
      <c r="UBU36" s="7"/>
      <c r="UBV36" s="7"/>
      <c r="UBW36" s="7"/>
      <c r="UBX36" s="7"/>
      <c r="UBY36" s="7"/>
      <c r="UBZ36" s="7"/>
      <c r="UCA36" s="7"/>
      <c r="UCB36" s="7"/>
      <c r="UCC36" s="7"/>
      <c r="UCD36" s="7"/>
      <c r="UCE36" s="7"/>
      <c r="UCF36" s="7"/>
      <c r="UCG36" s="7"/>
      <c r="UCH36" s="7"/>
      <c r="UCI36" s="7"/>
      <c r="UCJ36" s="7"/>
      <c r="UCK36" s="7"/>
      <c r="UCL36" s="7"/>
      <c r="UCM36" s="7"/>
      <c r="UCN36" s="7"/>
      <c r="UCO36" s="7"/>
      <c r="UCP36" s="7"/>
      <c r="UCQ36" s="7"/>
      <c r="UCR36" s="7"/>
      <c r="UCS36" s="7"/>
      <c r="UCT36" s="7"/>
      <c r="UCU36" s="7"/>
      <c r="UCV36" s="7"/>
      <c r="UCW36" s="7"/>
      <c r="UCX36" s="7"/>
      <c r="UCY36" s="7"/>
      <c r="UCZ36" s="7"/>
      <c r="UDA36" s="7"/>
      <c r="UDB36" s="7"/>
      <c r="UDC36" s="7"/>
      <c r="UDD36" s="7"/>
      <c r="UDE36" s="7"/>
      <c r="UDF36" s="7"/>
      <c r="UDG36" s="7"/>
      <c r="UDH36" s="7"/>
      <c r="UDI36" s="7"/>
      <c r="UDJ36" s="7"/>
      <c r="UDK36" s="7"/>
      <c r="UDL36" s="7"/>
      <c r="UDM36" s="7"/>
      <c r="UDN36" s="7"/>
      <c r="UDO36" s="7"/>
      <c r="UDP36" s="7"/>
      <c r="UDQ36" s="7"/>
      <c r="UDR36" s="7"/>
      <c r="UDS36" s="7"/>
      <c r="UDT36" s="7"/>
      <c r="UDU36" s="7"/>
      <c r="UDV36" s="7"/>
      <c r="UDW36" s="7"/>
      <c r="UDX36" s="7"/>
      <c r="UDY36" s="7"/>
      <c r="UDZ36" s="7"/>
      <c r="UEA36" s="7"/>
      <c r="UEB36" s="7"/>
      <c r="UEC36" s="7"/>
      <c r="UED36" s="7"/>
      <c r="UEE36" s="7"/>
      <c r="UEF36" s="7"/>
      <c r="UEG36" s="7"/>
      <c r="UEH36" s="7"/>
      <c r="UEI36" s="7"/>
      <c r="UEJ36" s="7"/>
      <c r="UEK36" s="7"/>
      <c r="UEL36" s="7"/>
      <c r="UEM36" s="7"/>
      <c r="UEN36" s="7"/>
      <c r="UEO36" s="7"/>
      <c r="UEP36" s="7"/>
      <c r="UEQ36" s="7"/>
      <c r="UER36" s="7"/>
      <c r="UES36" s="7"/>
      <c r="UET36" s="7"/>
      <c r="UEU36" s="7"/>
      <c r="UEV36" s="7"/>
      <c r="UEW36" s="7"/>
      <c r="UEX36" s="7"/>
      <c r="UEY36" s="7"/>
      <c r="UEZ36" s="7"/>
      <c r="UFA36" s="7"/>
      <c r="UFB36" s="7"/>
      <c r="UFC36" s="7"/>
      <c r="UFD36" s="7"/>
      <c r="UFE36" s="7"/>
      <c r="UFF36" s="7"/>
      <c r="UFG36" s="7"/>
      <c r="UFH36" s="7"/>
      <c r="UFI36" s="7"/>
      <c r="UFJ36" s="7"/>
      <c r="UFK36" s="7"/>
      <c r="UFL36" s="7"/>
      <c r="UFM36" s="7"/>
      <c r="UFN36" s="7"/>
      <c r="UFO36" s="7"/>
      <c r="UFP36" s="7"/>
      <c r="UFQ36" s="7"/>
      <c r="UFR36" s="7"/>
      <c r="UFS36" s="7"/>
      <c r="UFT36" s="7"/>
      <c r="UFU36" s="7"/>
      <c r="UFV36" s="7"/>
      <c r="UFW36" s="7"/>
      <c r="UFX36" s="7"/>
      <c r="UFY36" s="7"/>
      <c r="UFZ36" s="7"/>
      <c r="UGA36" s="7"/>
      <c r="UGB36" s="7"/>
      <c r="UGC36" s="7"/>
      <c r="UGD36" s="7"/>
      <c r="UGE36" s="7"/>
      <c r="UGF36" s="7"/>
      <c r="UGG36" s="7"/>
      <c r="UGH36" s="7"/>
      <c r="UGI36" s="7"/>
      <c r="UGJ36" s="7"/>
      <c r="UGK36" s="7"/>
      <c r="UGL36" s="7"/>
      <c r="UGM36" s="7"/>
      <c r="UGN36" s="7"/>
      <c r="UGO36" s="7"/>
      <c r="UGP36" s="7"/>
      <c r="UGQ36" s="7"/>
      <c r="UGR36" s="7"/>
      <c r="UGS36" s="7"/>
      <c r="UGT36" s="7"/>
      <c r="UGU36" s="7"/>
      <c r="UGV36" s="7"/>
      <c r="UGW36" s="7"/>
      <c r="UGX36" s="7"/>
      <c r="UGY36" s="7"/>
      <c r="UGZ36" s="7"/>
      <c r="UHA36" s="7"/>
      <c r="UHB36" s="7"/>
      <c r="UHC36" s="7"/>
      <c r="UHD36" s="7"/>
      <c r="UHE36" s="7"/>
      <c r="UHF36" s="7"/>
      <c r="UHG36" s="7"/>
      <c r="UHH36" s="7"/>
      <c r="UHI36" s="7"/>
      <c r="UHJ36" s="7"/>
      <c r="UHK36" s="7"/>
      <c r="UHL36" s="7"/>
      <c r="UHM36" s="7"/>
      <c r="UHN36" s="7"/>
      <c r="UHO36" s="7"/>
      <c r="UHP36" s="7"/>
      <c r="UHQ36" s="7"/>
      <c r="UHR36" s="7"/>
      <c r="UHS36" s="7"/>
      <c r="UHT36" s="7"/>
      <c r="UHU36" s="7"/>
      <c r="UHV36" s="7"/>
      <c r="UHW36" s="7"/>
      <c r="UHX36" s="7"/>
      <c r="UHY36" s="7"/>
      <c r="UHZ36" s="7"/>
      <c r="UIA36" s="7"/>
      <c r="UIB36" s="7"/>
      <c r="UIC36" s="7"/>
      <c r="UID36" s="7"/>
      <c r="UIE36" s="7"/>
      <c r="UIF36" s="7"/>
      <c r="UIG36" s="7"/>
      <c r="UIH36" s="7"/>
      <c r="UII36" s="7"/>
      <c r="UIJ36" s="7"/>
      <c r="UIK36" s="7"/>
      <c r="UIL36" s="7"/>
      <c r="UIM36" s="7"/>
      <c r="UIN36" s="7"/>
      <c r="UIO36" s="7"/>
      <c r="UIP36" s="7"/>
      <c r="UIQ36" s="7"/>
      <c r="UIR36" s="7"/>
      <c r="UIS36" s="7"/>
      <c r="UIT36" s="7"/>
      <c r="UIU36" s="7"/>
      <c r="UIV36" s="7"/>
      <c r="UIW36" s="7"/>
      <c r="UIX36" s="7"/>
      <c r="UIY36" s="7"/>
      <c r="UIZ36" s="7"/>
      <c r="UJA36" s="7"/>
      <c r="UJB36" s="7"/>
      <c r="UJC36" s="7"/>
      <c r="UJD36" s="7"/>
      <c r="UJE36" s="7"/>
      <c r="UJF36" s="7"/>
      <c r="UJG36" s="7"/>
      <c r="UJH36" s="7"/>
      <c r="UJI36" s="7"/>
      <c r="UJJ36" s="7"/>
      <c r="UJK36" s="7"/>
      <c r="UJL36" s="7"/>
      <c r="UJM36" s="7"/>
      <c r="UJN36" s="7"/>
      <c r="UJO36" s="7"/>
      <c r="UJP36" s="7"/>
      <c r="UJQ36" s="7"/>
      <c r="UJR36" s="7"/>
      <c r="UJS36" s="7"/>
      <c r="UJT36" s="7"/>
      <c r="UJU36" s="7"/>
      <c r="UJV36" s="7"/>
      <c r="UJW36" s="7"/>
      <c r="UJX36" s="7"/>
      <c r="UJY36" s="7"/>
      <c r="UJZ36" s="7"/>
      <c r="UKA36" s="7"/>
      <c r="UKB36" s="7"/>
      <c r="UKC36" s="7"/>
      <c r="UKD36" s="7"/>
      <c r="UKE36" s="7"/>
      <c r="UKF36" s="7"/>
      <c r="UKG36" s="7"/>
      <c r="UKH36" s="7"/>
      <c r="UKI36" s="7"/>
      <c r="UKJ36" s="7"/>
      <c r="UKK36" s="7"/>
      <c r="UKL36" s="7"/>
      <c r="UKM36" s="7"/>
      <c r="UKN36" s="7"/>
      <c r="UKO36" s="7"/>
      <c r="UKP36" s="7"/>
      <c r="UKQ36" s="7"/>
      <c r="UKR36" s="7"/>
      <c r="UKS36" s="7"/>
      <c r="UKT36" s="7"/>
      <c r="UKU36" s="7"/>
      <c r="UKV36" s="7"/>
      <c r="UKW36" s="7"/>
      <c r="UKX36" s="7"/>
      <c r="UKY36" s="7"/>
      <c r="UKZ36" s="7"/>
      <c r="ULA36" s="7"/>
      <c r="ULB36" s="7"/>
      <c r="ULC36" s="7"/>
      <c r="ULD36" s="7"/>
      <c r="ULE36" s="7"/>
      <c r="ULF36" s="7"/>
      <c r="ULG36" s="7"/>
      <c r="ULH36" s="7"/>
      <c r="ULI36" s="7"/>
      <c r="ULJ36" s="7"/>
      <c r="ULK36" s="7"/>
      <c r="ULL36" s="7"/>
      <c r="ULM36" s="7"/>
      <c r="ULN36" s="7"/>
      <c r="ULO36" s="7"/>
      <c r="ULP36" s="7"/>
      <c r="ULQ36" s="7"/>
      <c r="ULR36" s="7"/>
      <c r="ULS36" s="7"/>
      <c r="ULT36" s="7"/>
      <c r="ULU36" s="7"/>
      <c r="ULV36" s="7"/>
      <c r="ULW36" s="7"/>
      <c r="ULX36" s="7"/>
      <c r="ULY36" s="7"/>
      <c r="ULZ36" s="7"/>
      <c r="UMA36" s="7"/>
      <c r="UMB36" s="7"/>
      <c r="UMC36" s="7"/>
      <c r="UMD36" s="7"/>
      <c r="UME36" s="7"/>
      <c r="UMF36" s="7"/>
      <c r="UMG36" s="7"/>
      <c r="UMH36" s="7"/>
      <c r="UMI36" s="7"/>
      <c r="UMJ36" s="7"/>
      <c r="UMK36" s="7"/>
      <c r="UML36" s="7"/>
      <c r="UMM36" s="7"/>
      <c r="UMN36" s="7"/>
      <c r="UMO36" s="7"/>
      <c r="UMP36" s="7"/>
      <c r="UMQ36" s="7"/>
      <c r="UMR36" s="7"/>
      <c r="UMS36" s="7"/>
      <c r="UMT36" s="7"/>
      <c r="UMU36" s="7"/>
      <c r="UMV36" s="7"/>
      <c r="UMW36" s="7"/>
      <c r="UMX36" s="7"/>
      <c r="UMY36" s="7"/>
      <c r="UMZ36" s="7"/>
      <c r="UNA36" s="7"/>
      <c r="UNB36" s="7"/>
      <c r="UNC36" s="7"/>
      <c r="UND36" s="7"/>
      <c r="UNE36" s="7"/>
      <c r="UNF36" s="7"/>
      <c r="UNG36" s="7"/>
      <c r="UNH36" s="7"/>
      <c r="UNI36" s="7"/>
      <c r="UNJ36" s="7"/>
      <c r="UNK36" s="7"/>
      <c r="UNL36" s="7"/>
      <c r="UNM36" s="7"/>
      <c r="UNN36" s="7"/>
      <c r="UNO36" s="7"/>
      <c r="UNP36" s="7"/>
      <c r="UNQ36" s="7"/>
      <c r="UNR36" s="7"/>
      <c r="UNS36" s="7"/>
      <c r="UNT36" s="7"/>
      <c r="UNU36" s="7"/>
      <c r="UNV36" s="7"/>
      <c r="UNW36" s="7"/>
      <c r="UNX36" s="7"/>
      <c r="UNY36" s="7"/>
      <c r="UNZ36" s="7"/>
      <c r="UOA36" s="7"/>
      <c r="UOB36" s="7"/>
      <c r="UOC36" s="7"/>
      <c r="UOD36" s="7"/>
      <c r="UOE36" s="7"/>
      <c r="UOF36" s="7"/>
      <c r="UOG36" s="7"/>
      <c r="UOH36" s="7"/>
      <c r="UOI36" s="7"/>
      <c r="UOJ36" s="7"/>
      <c r="UOK36" s="7"/>
      <c r="UOL36" s="7"/>
      <c r="UOM36" s="7"/>
      <c r="UON36" s="7"/>
      <c r="UOO36" s="7"/>
      <c r="UOP36" s="7"/>
      <c r="UOQ36" s="7"/>
      <c r="UOR36" s="7"/>
      <c r="UOS36" s="7"/>
      <c r="UOT36" s="7"/>
      <c r="UOU36" s="7"/>
      <c r="UOV36" s="7"/>
      <c r="UOW36" s="7"/>
      <c r="UOX36" s="7"/>
      <c r="UOY36" s="7"/>
      <c r="UOZ36" s="7"/>
      <c r="UPA36" s="7"/>
      <c r="UPB36" s="7"/>
      <c r="UPC36" s="7"/>
      <c r="UPD36" s="7"/>
      <c r="UPE36" s="7"/>
      <c r="UPF36" s="7"/>
      <c r="UPG36" s="7"/>
      <c r="UPH36" s="7"/>
      <c r="UPI36" s="7"/>
      <c r="UPJ36" s="7"/>
      <c r="UPK36" s="7"/>
      <c r="UPL36" s="7"/>
      <c r="UPM36" s="7"/>
      <c r="UPN36" s="7"/>
      <c r="UPO36" s="7"/>
      <c r="UPP36" s="7"/>
      <c r="UPQ36" s="7"/>
      <c r="UPR36" s="7"/>
      <c r="UPS36" s="7"/>
      <c r="UPT36" s="7"/>
      <c r="UPU36" s="7"/>
      <c r="UPV36" s="7"/>
      <c r="UPW36" s="7"/>
      <c r="UPX36" s="7"/>
      <c r="UPY36" s="7"/>
      <c r="UPZ36" s="7"/>
      <c r="UQA36" s="7"/>
      <c r="UQB36" s="7"/>
      <c r="UQC36" s="7"/>
      <c r="UQD36" s="7"/>
      <c r="UQE36" s="7"/>
      <c r="UQF36" s="7"/>
      <c r="UQG36" s="7"/>
      <c r="UQH36" s="7"/>
      <c r="UQI36" s="7"/>
      <c r="UQJ36" s="7"/>
      <c r="UQK36" s="7"/>
      <c r="UQL36" s="7"/>
      <c r="UQM36" s="7"/>
      <c r="UQN36" s="7"/>
      <c r="UQO36" s="7"/>
      <c r="UQP36" s="7"/>
      <c r="UQQ36" s="7"/>
      <c r="UQR36" s="7"/>
      <c r="UQS36" s="7"/>
      <c r="UQT36" s="7"/>
      <c r="UQU36" s="7"/>
      <c r="UQV36" s="7"/>
      <c r="UQW36" s="7"/>
      <c r="UQX36" s="7"/>
      <c r="UQY36" s="7"/>
      <c r="UQZ36" s="7"/>
      <c r="URA36" s="7"/>
      <c r="URB36" s="7"/>
      <c r="URC36" s="7"/>
      <c r="URD36" s="7"/>
      <c r="URE36" s="7"/>
      <c r="URF36" s="7"/>
      <c r="URG36" s="7"/>
      <c r="URH36" s="7"/>
      <c r="URI36" s="7"/>
      <c r="URJ36" s="7"/>
      <c r="URK36" s="7"/>
      <c r="URL36" s="7"/>
      <c r="URM36" s="7"/>
      <c r="URN36" s="7"/>
      <c r="URO36" s="7"/>
      <c r="URP36" s="7"/>
      <c r="URQ36" s="7"/>
      <c r="URR36" s="7"/>
      <c r="URS36" s="7"/>
      <c r="URT36" s="7"/>
      <c r="URU36" s="7"/>
      <c r="URV36" s="7"/>
      <c r="URW36" s="7"/>
      <c r="URX36" s="7"/>
      <c r="URY36" s="7"/>
      <c r="URZ36" s="7"/>
      <c r="USA36" s="7"/>
      <c r="USB36" s="7"/>
      <c r="USC36" s="7"/>
      <c r="USD36" s="7"/>
      <c r="USE36" s="7"/>
      <c r="USF36" s="7"/>
      <c r="USG36" s="7"/>
      <c r="USH36" s="7"/>
      <c r="USI36" s="7"/>
      <c r="USJ36" s="7"/>
      <c r="USK36" s="7"/>
      <c r="USL36" s="7"/>
      <c r="USM36" s="7"/>
      <c r="USN36" s="7"/>
      <c r="USO36" s="7"/>
      <c r="USP36" s="7"/>
      <c r="USQ36" s="7"/>
      <c r="USR36" s="7"/>
      <c r="USS36" s="7"/>
      <c r="UST36" s="7"/>
      <c r="USU36" s="7"/>
      <c r="USV36" s="7"/>
      <c r="USW36" s="7"/>
      <c r="USX36" s="7"/>
      <c r="USY36" s="7"/>
      <c r="USZ36" s="7"/>
      <c r="UTA36" s="7"/>
      <c r="UTB36" s="7"/>
      <c r="UTC36" s="7"/>
      <c r="UTD36" s="7"/>
      <c r="UTE36" s="7"/>
      <c r="UTF36" s="7"/>
      <c r="UTG36" s="7"/>
      <c r="UTH36" s="7"/>
      <c r="UTI36" s="7"/>
      <c r="UTJ36" s="7"/>
      <c r="UTK36" s="7"/>
      <c r="UTL36" s="7"/>
      <c r="UTM36" s="7"/>
      <c r="UTN36" s="7"/>
      <c r="UTO36" s="7"/>
      <c r="UTP36" s="7"/>
      <c r="UTQ36" s="7"/>
      <c r="UTR36" s="7"/>
      <c r="UTS36" s="7"/>
      <c r="UTT36" s="7"/>
      <c r="UTU36" s="7"/>
      <c r="UTV36" s="7"/>
      <c r="UTW36" s="7"/>
      <c r="UTX36" s="7"/>
      <c r="UTY36" s="7"/>
      <c r="UTZ36" s="7"/>
      <c r="UUA36" s="7"/>
      <c r="UUB36" s="7"/>
      <c r="UUC36" s="7"/>
      <c r="UUD36" s="7"/>
      <c r="UUE36" s="7"/>
      <c r="UUF36" s="7"/>
      <c r="UUG36" s="7"/>
      <c r="UUH36" s="7"/>
      <c r="UUI36" s="7"/>
      <c r="UUJ36" s="7"/>
      <c r="UUK36" s="7"/>
      <c r="UUL36" s="7"/>
      <c r="UUM36" s="7"/>
      <c r="UUN36" s="7"/>
      <c r="UUO36" s="7"/>
      <c r="UUP36" s="7"/>
      <c r="UUQ36" s="7"/>
      <c r="UUR36" s="7"/>
      <c r="UUS36" s="7"/>
      <c r="UUT36" s="7"/>
      <c r="UUU36" s="7"/>
      <c r="UUV36" s="7"/>
      <c r="UUW36" s="7"/>
      <c r="UUX36" s="7"/>
      <c r="UUY36" s="7"/>
      <c r="UUZ36" s="7"/>
      <c r="UVA36" s="7"/>
      <c r="UVB36" s="7"/>
      <c r="UVC36" s="7"/>
      <c r="UVD36" s="7"/>
      <c r="UVE36" s="7"/>
      <c r="UVF36" s="7"/>
      <c r="UVG36" s="7"/>
      <c r="UVH36" s="7"/>
      <c r="UVI36" s="7"/>
      <c r="UVJ36" s="7"/>
      <c r="UVK36" s="7"/>
      <c r="UVL36" s="7"/>
      <c r="UVM36" s="7"/>
      <c r="UVN36" s="7"/>
      <c r="UVO36" s="7"/>
      <c r="UVP36" s="7"/>
      <c r="UVQ36" s="7"/>
      <c r="UVR36" s="7"/>
      <c r="UVS36" s="7"/>
      <c r="UVT36" s="7"/>
      <c r="UVU36" s="7"/>
      <c r="UVV36" s="7"/>
      <c r="UVW36" s="7"/>
      <c r="UVX36" s="7"/>
      <c r="UVY36" s="7"/>
      <c r="UVZ36" s="7"/>
      <c r="UWA36" s="7"/>
      <c r="UWB36" s="7"/>
      <c r="UWC36" s="7"/>
      <c r="UWD36" s="7"/>
      <c r="UWE36" s="7"/>
      <c r="UWF36" s="7"/>
      <c r="UWG36" s="7"/>
      <c r="UWH36" s="7"/>
      <c r="UWI36" s="7"/>
      <c r="UWJ36" s="7"/>
      <c r="UWK36" s="7"/>
      <c r="UWL36" s="7"/>
      <c r="UWM36" s="7"/>
      <c r="UWN36" s="7"/>
      <c r="UWO36" s="7"/>
      <c r="UWP36" s="7"/>
      <c r="UWQ36" s="7"/>
      <c r="UWR36" s="7"/>
      <c r="UWS36" s="7"/>
      <c r="UWT36" s="7"/>
      <c r="UWU36" s="7"/>
      <c r="UWV36" s="7"/>
      <c r="UWW36" s="7"/>
      <c r="UWX36" s="7"/>
      <c r="UWY36" s="7"/>
      <c r="UWZ36" s="7"/>
      <c r="UXA36" s="7"/>
      <c r="UXB36" s="7"/>
      <c r="UXC36" s="7"/>
      <c r="UXD36" s="7"/>
      <c r="UXE36" s="7"/>
      <c r="UXF36" s="7"/>
      <c r="UXG36" s="7"/>
      <c r="UXH36" s="7"/>
      <c r="UXI36" s="7"/>
      <c r="UXJ36" s="7"/>
      <c r="UXK36" s="7"/>
      <c r="UXL36" s="7"/>
      <c r="UXM36" s="7"/>
      <c r="UXN36" s="7"/>
      <c r="UXO36" s="7"/>
      <c r="UXP36" s="7"/>
      <c r="UXQ36" s="7"/>
      <c r="UXR36" s="7"/>
      <c r="UXS36" s="7"/>
      <c r="UXT36" s="7"/>
      <c r="UXU36" s="7"/>
      <c r="UXV36" s="7"/>
      <c r="UXW36" s="7"/>
      <c r="UXX36" s="7"/>
      <c r="UXY36" s="7"/>
      <c r="UXZ36" s="7"/>
      <c r="UYA36" s="7"/>
      <c r="UYB36" s="7"/>
      <c r="UYC36" s="7"/>
      <c r="UYD36" s="7"/>
      <c r="UYE36" s="7"/>
      <c r="UYF36" s="7"/>
      <c r="UYG36" s="7"/>
      <c r="UYH36" s="7"/>
      <c r="UYI36" s="7"/>
      <c r="UYJ36" s="7"/>
      <c r="UYK36" s="7"/>
      <c r="UYL36" s="7"/>
      <c r="UYM36" s="7"/>
      <c r="UYN36" s="7"/>
      <c r="UYO36" s="7"/>
      <c r="UYP36" s="7"/>
      <c r="UYQ36" s="7"/>
      <c r="UYR36" s="7"/>
      <c r="UYS36" s="7"/>
      <c r="UYT36" s="7"/>
      <c r="UYU36" s="7"/>
      <c r="UYV36" s="7"/>
      <c r="UYW36" s="7"/>
      <c r="UYX36" s="7"/>
      <c r="UYY36" s="7"/>
      <c r="UYZ36" s="7"/>
      <c r="UZA36" s="7"/>
      <c r="UZB36" s="7"/>
      <c r="UZC36" s="7"/>
      <c r="UZD36" s="7"/>
      <c r="UZE36" s="7"/>
      <c r="UZF36" s="7"/>
      <c r="UZG36" s="7"/>
      <c r="UZH36" s="7"/>
      <c r="UZI36" s="7"/>
      <c r="UZJ36" s="7"/>
      <c r="UZK36" s="7"/>
      <c r="UZL36" s="7"/>
      <c r="UZM36" s="7"/>
      <c r="UZN36" s="7"/>
      <c r="UZO36" s="7"/>
      <c r="UZP36" s="7"/>
      <c r="UZQ36" s="7"/>
      <c r="UZR36" s="7"/>
      <c r="UZS36" s="7"/>
      <c r="UZT36" s="7"/>
      <c r="UZU36" s="7"/>
      <c r="UZV36" s="7"/>
      <c r="UZW36" s="7"/>
      <c r="UZX36" s="7"/>
      <c r="UZY36" s="7"/>
      <c r="UZZ36" s="7"/>
      <c r="VAA36" s="7"/>
      <c r="VAB36" s="7"/>
      <c r="VAC36" s="7"/>
      <c r="VAD36" s="7"/>
      <c r="VAE36" s="7"/>
      <c r="VAF36" s="7"/>
      <c r="VAG36" s="7"/>
      <c r="VAH36" s="7"/>
      <c r="VAI36" s="7"/>
      <c r="VAJ36" s="7"/>
      <c r="VAK36" s="7"/>
      <c r="VAL36" s="7"/>
      <c r="VAM36" s="7"/>
      <c r="VAN36" s="7"/>
      <c r="VAO36" s="7"/>
      <c r="VAP36" s="7"/>
      <c r="VAQ36" s="7"/>
      <c r="VAR36" s="7"/>
      <c r="VAS36" s="7"/>
      <c r="VAT36" s="7"/>
      <c r="VAU36" s="7"/>
      <c r="VAV36" s="7"/>
      <c r="VAW36" s="7"/>
      <c r="VAX36" s="7"/>
      <c r="VAY36" s="7"/>
      <c r="VAZ36" s="7"/>
      <c r="VBA36" s="7"/>
      <c r="VBB36" s="7"/>
      <c r="VBC36" s="7"/>
      <c r="VBD36" s="7"/>
      <c r="VBE36" s="7"/>
      <c r="VBF36" s="7"/>
      <c r="VBG36" s="7"/>
      <c r="VBH36" s="7"/>
      <c r="VBI36" s="7"/>
      <c r="VBJ36" s="7"/>
      <c r="VBK36" s="7"/>
      <c r="VBL36" s="7"/>
      <c r="VBM36" s="7"/>
      <c r="VBN36" s="7"/>
      <c r="VBO36" s="7"/>
      <c r="VBP36" s="7"/>
      <c r="VBQ36" s="7"/>
      <c r="VBR36" s="7"/>
      <c r="VBS36" s="7"/>
      <c r="VBT36" s="7"/>
      <c r="VBU36" s="7"/>
      <c r="VBV36" s="7"/>
      <c r="VBW36" s="7"/>
      <c r="VBX36" s="7"/>
      <c r="VBY36" s="7"/>
      <c r="VBZ36" s="7"/>
      <c r="VCA36" s="7"/>
      <c r="VCB36" s="7"/>
      <c r="VCC36" s="7"/>
      <c r="VCD36" s="7"/>
      <c r="VCE36" s="7"/>
      <c r="VCF36" s="7"/>
      <c r="VCG36" s="7"/>
      <c r="VCH36" s="7"/>
      <c r="VCI36" s="7"/>
      <c r="VCJ36" s="7"/>
      <c r="VCK36" s="7"/>
      <c r="VCL36" s="7"/>
      <c r="VCM36" s="7"/>
      <c r="VCN36" s="7"/>
      <c r="VCO36" s="7"/>
      <c r="VCP36" s="7"/>
      <c r="VCQ36" s="7"/>
      <c r="VCR36" s="7"/>
      <c r="VCS36" s="7"/>
      <c r="VCT36" s="7"/>
      <c r="VCU36" s="7"/>
      <c r="VCV36" s="7"/>
      <c r="VCW36" s="7"/>
      <c r="VCX36" s="7"/>
      <c r="VCY36" s="7"/>
      <c r="VCZ36" s="7"/>
      <c r="VDA36" s="7"/>
      <c r="VDB36" s="7"/>
      <c r="VDC36" s="7"/>
      <c r="VDD36" s="7"/>
      <c r="VDE36" s="7"/>
      <c r="VDF36" s="7"/>
      <c r="VDG36" s="7"/>
      <c r="VDH36" s="7"/>
      <c r="VDI36" s="7"/>
      <c r="VDJ36" s="7"/>
      <c r="VDK36" s="7"/>
      <c r="VDL36" s="7"/>
      <c r="VDM36" s="7"/>
      <c r="VDN36" s="7"/>
      <c r="VDO36" s="7"/>
      <c r="VDP36" s="7"/>
      <c r="VDQ36" s="7"/>
      <c r="VDR36" s="7"/>
      <c r="VDS36" s="7"/>
      <c r="VDT36" s="7"/>
      <c r="VDU36" s="7"/>
      <c r="VDV36" s="7"/>
      <c r="VDW36" s="7"/>
      <c r="VDX36" s="7"/>
      <c r="VDY36" s="7"/>
      <c r="VDZ36" s="7"/>
      <c r="VEA36" s="7"/>
      <c r="VEB36" s="7"/>
      <c r="VEC36" s="7"/>
      <c r="VED36" s="7"/>
      <c r="VEE36" s="7"/>
      <c r="VEF36" s="7"/>
      <c r="VEG36" s="7"/>
      <c r="VEH36" s="7"/>
      <c r="VEI36" s="7"/>
      <c r="VEJ36" s="7"/>
      <c r="VEK36" s="7"/>
      <c r="VEL36" s="7"/>
      <c r="VEM36" s="7"/>
      <c r="VEN36" s="7"/>
      <c r="VEO36" s="7"/>
      <c r="VEP36" s="7"/>
      <c r="VEQ36" s="7"/>
      <c r="VER36" s="7"/>
      <c r="VES36" s="7"/>
      <c r="VET36" s="7"/>
      <c r="VEU36" s="7"/>
      <c r="VEV36" s="7"/>
      <c r="VEW36" s="7"/>
      <c r="VEX36" s="7"/>
      <c r="VEY36" s="7"/>
      <c r="VEZ36" s="7"/>
      <c r="VFA36" s="7"/>
      <c r="VFB36" s="7"/>
      <c r="VFC36" s="7"/>
      <c r="VFD36" s="7"/>
      <c r="VFE36" s="7"/>
      <c r="VFF36" s="7"/>
      <c r="VFG36" s="7"/>
      <c r="VFH36" s="7"/>
      <c r="VFI36" s="7"/>
      <c r="VFJ36" s="7"/>
      <c r="VFK36" s="7"/>
      <c r="VFL36" s="7"/>
      <c r="VFM36" s="7"/>
      <c r="VFN36" s="7"/>
      <c r="VFO36" s="7"/>
      <c r="VFP36" s="7"/>
      <c r="VFQ36" s="7"/>
      <c r="VFR36" s="7"/>
      <c r="VFS36" s="7"/>
      <c r="VFT36" s="7"/>
      <c r="VFU36" s="7"/>
      <c r="VFV36" s="7"/>
      <c r="VFW36" s="7"/>
      <c r="VFX36" s="7"/>
      <c r="VFY36" s="7"/>
      <c r="VFZ36" s="7"/>
      <c r="VGA36" s="7"/>
      <c r="VGB36" s="7"/>
      <c r="VGC36" s="7"/>
      <c r="VGD36" s="7"/>
      <c r="VGE36" s="7"/>
      <c r="VGF36" s="7"/>
      <c r="VGG36" s="7"/>
      <c r="VGH36" s="7"/>
      <c r="VGI36" s="7"/>
      <c r="VGJ36" s="7"/>
      <c r="VGK36" s="7"/>
      <c r="VGL36" s="7"/>
      <c r="VGM36" s="7"/>
      <c r="VGN36" s="7"/>
      <c r="VGO36" s="7"/>
      <c r="VGP36" s="7"/>
      <c r="VGQ36" s="7"/>
      <c r="VGR36" s="7"/>
      <c r="VGS36" s="7"/>
      <c r="VGT36" s="7"/>
      <c r="VGU36" s="7"/>
      <c r="VGV36" s="7"/>
      <c r="VGW36" s="7"/>
      <c r="VGX36" s="7"/>
      <c r="VGY36" s="7"/>
      <c r="VGZ36" s="7"/>
      <c r="VHA36" s="7"/>
      <c r="VHB36" s="7"/>
      <c r="VHC36" s="7"/>
      <c r="VHD36" s="7"/>
      <c r="VHE36" s="7"/>
      <c r="VHF36" s="7"/>
      <c r="VHG36" s="7"/>
      <c r="VHH36" s="7"/>
      <c r="VHI36" s="7"/>
      <c r="VHJ36" s="7"/>
      <c r="VHK36" s="7"/>
      <c r="VHL36" s="7"/>
      <c r="VHM36" s="7"/>
      <c r="VHN36" s="7"/>
      <c r="VHO36" s="7"/>
      <c r="VHP36" s="7"/>
      <c r="VHQ36" s="7"/>
      <c r="VHR36" s="7"/>
      <c r="VHS36" s="7"/>
      <c r="VHT36" s="7"/>
      <c r="VHU36" s="7"/>
      <c r="VHV36" s="7"/>
      <c r="VHW36" s="7"/>
      <c r="VHX36" s="7"/>
      <c r="VHY36" s="7"/>
      <c r="VHZ36" s="7"/>
      <c r="VIA36" s="7"/>
      <c r="VIB36" s="7"/>
      <c r="VIC36" s="7"/>
      <c r="VID36" s="7"/>
      <c r="VIE36" s="7"/>
      <c r="VIF36" s="7"/>
      <c r="VIG36" s="7"/>
      <c r="VIH36" s="7"/>
      <c r="VII36" s="7"/>
      <c r="VIJ36" s="7"/>
      <c r="VIK36" s="7"/>
      <c r="VIL36" s="7"/>
      <c r="VIM36" s="7"/>
      <c r="VIN36" s="7"/>
      <c r="VIO36" s="7"/>
      <c r="VIP36" s="7"/>
      <c r="VIQ36" s="7"/>
      <c r="VIR36" s="7"/>
      <c r="VIS36" s="7"/>
      <c r="VIT36" s="7"/>
      <c r="VIU36" s="7"/>
      <c r="VIV36" s="7"/>
      <c r="VIW36" s="7"/>
      <c r="VIX36" s="7"/>
      <c r="VIY36" s="7"/>
      <c r="VIZ36" s="7"/>
      <c r="VJA36" s="7"/>
      <c r="VJB36" s="7"/>
      <c r="VJC36" s="7"/>
      <c r="VJD36" s="7"/>
      <c r="VJE36" s="7"/>
      <c r="VJF36" s="7"/>
      <c r="VJG36" s="7"/>
      <c r="VJH36" s="7"/>
      <c r="VJI36" s="7"/>
      <c r="VJJ36" s="7"/>
      <c r="VJK36" s="7"/>
      <c r="VJL36" s="7"/>
      <c r="VJM36" s="7"/>
      <c r="VJN36" s="7"/>
      <c r="VJO36" s="7"/>
      <c r="VJP36" s="7"/>
      <c r="VJQ36" s="7"/>
      <c r="VJR36" s="7"/>
      <c r="VJS36" s="7"/>
      <c r="VJT36" s="7"/>
      <c r="VJU36" s="7"/>
      <c r="VJV36" s="7"/>
      <c r="VJW36" s="7"/>
      <c r="VJX36" s="7"/>
      <c r="VJY36" s="7"/>
      <c r="VJZ36" s="7"/>
      <c r="VKA36" s="7"/>
      <c r="VKB36" s="7"/>
      <c r="VKC36" s="7"/>
      <c r="VKD36" s="7"/>
      <c r="VKE36" s="7"/>
      <c r="VKF36" s="7"/>
      <c r="VKG36" s="7"/>
      <c r="VKH36" s="7"/>
      <c r="VKI36" s="7"/>
      <c r="VKJ36" s="7"/>
      <c r="VKK36" s="7"/>
      <c r="VKL36" s="7"/>
      <c r="VKM36" s="7"/>
      <c r="VKN36" s="7"/>
      <c r="VKO36" s="7"/>
      <c r="VKP36" s="7"/>
      <c r="VKQ36" s="7"/>
      <c r="VKR36" s="7"/>
      <c r="VKS36" s="7"/>
      <c r="VKT36" s="7"/>
      <c r="VKU36" s="7"/>
      <c r="VKV36" s="7"/>
      <c r="VKW36" s="7"/>
      <c r="VKX36" s="7"/>
      <c r="VKY36" s="7"/>
      <c r="VKZ36" s="7"/>
      <c r="VLA36" s="7"/>
      <c r="VLB36" s="7"/>
      <c r="VLC36" s="7"/>
      <c r="VLD36" s="7"/>
      <c r="VLE36" s="7"/>
      <c r="VLF36" s="7"/>
      <c r="VLG36" s="7"/>
      <c r="VLH36" s="7"/>
      <c r="VLI36" s="7"/>
      <c r="VLJ36" s="7"/>
      <c r="VLK36" s="7"/>
      <c r="VLL36" s="7"/>
      <c r="VLM36" s="7"/>
      <c r="VLN36" s="7"/>
      <c r="VLO36" s="7"/>
      <c r="VLP36" s="7"/>
      <c r="VLQ36" s="7"/>
      <c r="VLR36" s="7"/>
      <c r="VLS36" s="7"/>
      <c r="VLT36" s="7"/>
      <c r="VLU36" s="7"/>
      <c r="VLV36" s="7"/>
      <c r="VLW36" s="7"/>
      <c r="VLX36" s="7"/>
      <c r="VLY36" s="7"/>
      <c r="VLZ36" s="7"/>
      <c r="VMA36" s="7"/>
      <c r="VMB36" s="7"/>
      <c r="VMC36" s="7"/>
      <c r="VMD36" s="7"/>
      <c r="VME36" s="7"/>
      <c r="VMF36" s="7"/>
      <c r="VMG36" s="7"/>
      <c r="VMH36" s="7"/>
      <c r="VMI36" s="7"/>
      <c r="VMJ36" s="7"/>
      <c r="VMK36" s="7"/>
      <c r="VML36" s="7"/>
      <c r="VMM36" s="7"/>
      <c r="VMN36" s="7"/>
      <c r="VMO36" s="7"/>
      <c r="VMP36" s="7"/>
      <c r="VMQ36" s="7"/>
      <c r="VMR36" s="7"/>
      <c r="VMS36" s="7"/>
      <c r="VMT36" s="7"/>
      <c r="VMU36" s="7"/>
      <c r="VMV36" s="7"/>
      <c r="VMW36" s="7"/>
      <c r="VMX36" s="7"/>
      <c r="VMY36" s="7"/>
      <c r="VMZ36" s="7"/>
      <c r="VNA36" s="7"/>
      <c r="VNB36" s="7"/>
      <c r="VNC36" s="7"/>
      <c r="VND36" s="7"/>
      <c r="VNE36" s="7"/>
      <c r="VNF36" s="7"/>
      <c r="VNG36" s="7"/>
      <c r="VNH36" s="7"/>
      <c r="VNI36" s="7"/>
      <c r="VNJ36" s="7"/>
      <c r="VNK36" s="7"/>
      <c r="VNL36" s="7"/>
      <c r="VNM36" s="7"/>
      <c r="VNN36" s="7"/>
      <c r="VNO36" s="7"/>
      <c r="VNP36" s="7"/>
      <c r="VNQ36" s="7"/>
      <c r="VNR36" s="7"/>
      <c r="VNS36" s="7"/>
      <c r="VNT36" s="7"/>
      <c r="VNU36" s="7"/>
      <c r="VNV36" s="7"/>
      <c r="VNW36" s="7"/>
      <c r="VNX36" s="7"/>
      <c r="VNY36" s="7"/>
      <c r="VNZ36" s="7"/>
      <c r="VOA36" s="7"/>
      <c r="VOB36" s="7"/>
      <c r="VOC36" s="7"/>
      <c r="VOD36" s="7"/>
      <c r="VOE36" s="7"/>
      <c r="VOF36" s="7"/>
      <c r="VOG36" s="7"/>
      <c r="VOH36" s="7"/>
      <c r="VOI36" s="7"/>
      <c r="VOJ36" s="7"/>
      <c r="VOK36" s="7"/>
      <c r="VOL36" s="7"/>
      <c r="VOM36" s="7"/>
      <c r="VON36" s="7"/>
      <c r="VOO36" s="7"/>
      <c r="VOP36" s="7"/>
      <c r="VOQ36" s="7"/>
      <c r="VOR36" s="7"/>
      <c r="VOS36" s="7"/>
      <c r="VOT36" s="7"/>
      <c r="VOU36" s="7"/>
      <c r="VOV36" s="7"/>
      <c r="VOW36" s="7"/>
      <c r="VOX36" s="7"/>
      <c r="VOY36" s="7"/>
      <c r="VOZ36" s="7"/>
      <c r="VPA36" s="7"/>
      <c r="VPB36" s="7"/>
      <c r="VPC36" s="7"/>
      <c r="VPD36" s="7"/>
      <c r="VPE36" s="7"/>
      <c r="VPF36" s="7"/>
      <c r="VPG36" s="7"/>
      <c r="VPH36" s="7"/>
      <c r="VPI36" s="7"/>
      <c r="VPJ36" s="7"/>
      <c r="VPK36" s="7"/>
      <c r="VPL36" s="7"/>
      <c r="VPM36" s="7"/>
      <c r="VPN36" s="7"/>
      <c r="VPO36" s="7"/>
      <c r="VPP36" s="7"/>
      <c r="VPQ36" s="7"/>
      <c r="VPR36" s="7"/>
      <c r="VPS36" s="7"/>
      <c r="VPT36" s="7"/>
      <c r="VPU36" s="7"/>
      <c r="VPV36" s="7"/>
      <c r="VPW36" s="7"/>
      <c r="VPX36" s="7"/>
      <c r="VPY36" s="7"/>
      <c r="VPZ36" s="7"/>
      <c r="VQA36" s="7"/>
      <c r="VQB36" s="7"/>
      <c r="VQC36" s="7"/>
      <c r="VQD36" s="7"/>
      <c r="VQE36" s="7"/>
      <c r="VQF36" s="7"/>
      <c r="VQG36" s="7"/>
      <c r="VQH36" s="7"/>
      <c r="VQI36" s="7"/>
      <c r="VQJ36" s="7"/>
      <c r="VQK36" s="7"/>
      <c r="VQL36" s="7"/>
      <c r="VQM36" s="7"/>
      <c r="VQN36" s="7"/>
      <c r="VQO36" s="7"/>
      <c r="VQP36" s="7"/>
      <c r="VQQ36" s="7"/>
      <c r="VQR36" s="7"/>
      <c r="VQS36" s="7"/>
      <c r="VQT36" s="7"/>
      <c r="VQU36" s="7"/>
      <c r="VQV36" s="7"/>
      <c r="VQW36" s="7"/>
      <c r="VQX36" s="7"/>
      <c r="VQY36" s="7"/>
      <c r="VQZ36" s="7"/>
      <c r="VRA36" s="7"/>
      <c r="VRB36" s="7"/>
      <c r="VRC36" s="7"/>
      <c r="VRD36" s="7"/>
      <c r="VRE36" s="7"/>
      <c r="VRF36" s="7"/>
      <c r="VRG36" s="7"/>
      <c r="VRH36" s="7"/>
      <c r="VRI36" s="7"/>
      <c r="VRJ36" s="7"/>
      <c r="VRK36" s="7"/>
      <c r="VRL36" s="7"/>
      <c r="VRM36" s="7"/>
      <c r="VRN36" s="7"/>
      <c r="VRO36" s="7"/>
      <c r="VRP36" s="7"/>
      <c r="VRQ36" s="7"/>
      <c r="VRR36" s="7"/>
      <c r="VRS36" s="7"/>
      <c r="VRT36" s="7"/>
      <c r="VRU36" s="7"/>
      <c r="VRV36" s="7"/>
      <c r="VRW36" s="7"/>
      <c r="VRX36" s="7"/>
      <c r="VRY36" s="7"/>
      <c r="VRZ36" s="7"/>
      <c r="VSA36" s="7"/>
      <c r="VSB36" s="7"/>
      <c r="VSC36" s="7"/>
      <c r="VSD36" s="7"/>
      <c r="VSE36" s="7"/>
      <c r="VSF36" s="7"/>
      <c r="VSG36" s="7"/>
      <c r="VSH36" s="7"/>
      <c r="VSI36" s="7"/>
      <c r="VSJ36" s="7"/>
      <c r="VSK36" s="7"/>
      <c r="VSL36" s="7"/>
      <c r="VSM36" s="7"/>
      <c r="VSN36" s="7"/>
      <c r="VSO36" s="7"/>
      <c r="VSP36" s="7"/>
      <c r="VSQ36" s="7"/>
      <c r="VSR36" s="7"/>
      <c r="VSS36" s="7"/>
      <c r="VST36" s="7"/>
      <c r="VSU36" s="7"/>
      <c r="VSV36" s="7"/>
      <c r="VSW36" s="7"/>
      <c r="VSX36" s="7"/>
      <c r="VSY36" s="7"/>
      <c r="VSZ36" s="7"/>
      <c r="VTA36" s="7"/>
      <c r="VTB36" s="7"/>
      <c r="VTC36" s="7"/>
      <c r="VTD36" s="7"/>
      <c r="VTE36" s="7"/>
      <c r="VTF36" s="7"/>
      <c r="VTG36" s="7"/>
      <c r="VTH36" s="7"/>
      <c r="VTI36" s="7"/>
      <c r="VTJ36" s="7"/>
      <c r="VTK36" s="7"/>
      <c r="VTL36" s="7"/>
      <c r="VTM36" s="7"/>
      <c r="VTN36" s="7"/>
      <c r="VTO36" s="7"/>
      <c r="VTP36" s="7"/>
      <c r="VTQ36" s="7"/>
      <c r="VTR36" s="7"/>
      <c r="VTS36" s="7"/>
      <c r="VTT36" s="7"/>
      <c r="VTU36" s="7"/>
      <c r="VTV36" s="7"/>
      <c r="VTW36" s="7"/>
      <c r="VTX36" s="7"/>
      <c r="VTY36" s="7"/>
      <c r="VTZ36" s="7"/>
      <c r="VUA36" s="7"/>
      <c r="VUB36" s="7"/>
      <c r="VUC36" s="7"/>
      <c r="VUD36" s="7"/>
      <c r="VUE36" s="7"/>
      <c r="VUF36" s="7"/>
      <c r="VUG36" s="7"/>
      <c r="VUH36" s="7"/>
      <c r="VUI36" s="7"/>
      <c r="VUJ36" s="7"/>
      <c r="VUK36" s="7"/>
      <c r="VUL36" s="7"/>
      <c r="VUM36" s="7"/>
      <c r="VUN36" s="7"/>
      <c r="VUO36" s="7"/>
      <c r="VUP36" s="7"/>
      <c r="VUQ36" s="7"/>
      <c r="VUR36" s="7"/>
      <c r="VUS36" s="7"/>
      <c r="VUT36" s="7"/>
      <c r="VUU36" s="7"/>
      <c r="VUV36" s="7"/>
      <c r="VUW36" s="7"/>
      <c r="VUX36" s="7"/>
      <c r="VUY36" s="7"/>
      <c r="VUZ36" s="7"/>
      <c r="VVA36" s="7"/>
      <c r="VVB36" s="7"/>
      <c r="VVC36" s="7"/>
      <c r="VVD36" s="7"/>
      <c r="VVE36" s="7"/>
      <c r="VVF36" s="7"/>
      <c r="VVG36" s="7"/>
      <c r="VVH36" s="7"/>
      <c r="VVI36" s="7"/>
      <c r="VVJ36" s="7"/>
      <c r="VVK36" s="7"/>
      <c r="VVL36" s="7"/>
      <c r="VVM36" s="7"/>
      <c r="VVN36" s="7"/>
      <c r="VVO36" s="7"/>
      <c r="VVP36" s="7"/>
      <c r="VVQ36" s="7"/>
      <c r="VVR36" s="7"/>
      <c r="VVS36" s="7"/>
      <c r="VVT36" s="7"/>
      <c r="VVU36" s="7"/>
      <c r="VVV36" s="7"/>
      <c r="VVW36" s="7"/>
      <c r="VVX36" s="7"/>
      <c r="VVY36" s="7"/>
      <c r="VVZ36" s="7"/>
      <c r="VWA36" s="7"/>
      <c r="VWB36" s="7"/>
      <c r="VWC36" s="7"/>
      <c r="VWD36" s="7"/>
      <c r="VWE36" s="7"/>
      <c r="VWF36" s="7"/>
      <c r="VWG36" s="7"/>
      <c r="VWH36" s="7"/>
      <c r="VWI36" s="7"/>
      <c r="VWJ36" s="7"/>
      <c r="VWK36" s="7"/>
      <c r="VWL36" s="7"/>
      <c r="VWM36" s="7"/>
      <c r="VWN36" s="7"/>
      <c r="VWO36" s="7"/>
      <c r="VWP36" s="7"/>
      <c r="VWQ36" s="7"/>
      <c r="VWR36" s="7"/>
      <c r="VWS36" s="7"/>
      <c r="VWT36" s="7"/>
      <c r="VWU36" s="7"/>
      <c r="VWV36" s="7"/>
      <c r="VWW36" s="7"/>
      <c r="VWX36" s="7"/>
      <c r="VWY36" s="7"/>
      <c r="VWZ36" s="7"/>
      <c r="VXA36" s="7"/>
      <c r="VXB36" s="7"/>
      <c r="VXC36" s="7"/>
      <c r="VXD36" s="7"/>
      <c r="VXE36" s="7"/>
      <c r="VXF36" s="7"/>
      <c r="VXG36" s="7"/>
      <c r="VXH36" s="7"/>
      <c r="VXI36" s="7"/>
      <c r="VXJ36" s="7"/>
      <c r="VXK36" s="7"/>
      <c r="VXL36" s="7"/>
      <c r="VXM36" s="7"/>
      <c r="VXN36" s="7"/>
      <c r="VXO36" s="7"/>
      <c r="VXP36" s="7"/>
      <c r="VXQ36" s="7"/>
      <c r="VXR36" s="7"/>
      <c r="VXS36" s="7"/>
      <c r="VXT36" s="7"/>
      <c r="VXU36" s="7"/>
      <c r="VXV36" s="7"/>
      <c r="VXW36" s="7"/>
      <c r="VXX36" s="7"/>
      <c r="VXY36" s="7"/>
      <c r="VXZ36" s="7"/>
      <c r="VYA36" s="7"/>
      <c r="VYB36" s="7"/>
      <c r="VYC36" s="7"/>
      <c r="VYD36" s="7"/>
      <c r="VYE36" s="7"/>
      <c r="VYF36" s="7"/>
      <c r="VYG36" s="7"/>
      <c r="VYH36" s="7"/>
      <c r="VYI36" s="7"/>
      <c r="VYJ36" s="7"/>
      <c r="VYK36" s="7"/>
      <c r="VYL36" s="7"/>
      <c r="VYM36" s="7"/>
      <c r="VYN36" s="7"/>
      <c r="VYO36" s="7"/>
      <c r="VYP36" s="7"/>
      <c r="VYQ36" s="7"/>
      <c r="VYR36" s="7"/>
      <c r="VYS36" s="7"/>
      <c r="VYT36" s="7"/>
      <c r="VYU36" s="7"/>
      <c r="VYV36" s="7"/>
      <c r="VYW36" s="7"/>
      <c r="VYX36" s="7"/>
      <c r="VYY36" s="7"/>
      <c r="VYZ36" s="7"/>
      <c r="VZA36" s="7"/>
      <c r="VZB36" s="7"/>
      <c r="VZC36" s="7"/>
      <c r="VZD36" s="7"/>
      <c r="VZE36" s="7"/>
      <c r="VZF36" s="7"/>
      <c r="VZG36" s="7"/>
      <c r="VZH36" s="7"/>
      <c r="VZI36" s="7"/>
      <c r="VZJ36" s="7"/>
      <c r="VZK36" s="7"/>
      <c r="VZL36" s="7"/>
      <c r="VZM36" s="7"/>
      <c r="VZN36" s="7"/>
      <c r="VZO36" s="7"/>
      <c r="VZP36" s="7"/>
      <c r="VZQ36" s="7"/>
      <c r="VZR36" s="7"/>
      <c r="VZS36" s="7"/>
      <c r="VZT36" s="7"/>
      <c r="VZU36" s="7"/>
      <c r="VZV36" s="7"/>
      <c r="VZW36" s="7"/>
      <c r="VZX36" s="7"/>
      <c r="VZY36" s="7"/>
      <c r="VZZ36" s="7"/>
      <c r="WAA36" s="7"/>
      <c r="WAB36" s="7"/>
      <c r="WAC36" s="7"/>
      <c r="WAD36" s="7"/>
      <c r="WAE36" s="7"/>
      <c r="WAF36" s="7"/>
      <c r="WAG36" s="7"/>
      <c r="WAH36" s="7"/>
      <c r="WAI36" s="7"/>
      <c r="WAJ36" s="7"/>
      <c r="WAK36" s="7"/>
      <c r="WAL36" s="7"/>
      <c r="WAM36" s="7"/>
      <c r="WAN36" s="7"/>
      <c r="WAO36" s="7"/>
      <c r="WAP36" s="7"/>
      <c r="WAQ36" s="7"/>
      <c r="WAR36" s="7"/>
      <c r="WAS36" s="7"/>
      <c r="WAT36" s="7"/>
      <c r="WAU36" s="7"/>
      <c r="WAV36" s="7"/>
      <c r="WAW36" s="7"/>
      <c r="WAX36" s="7"/>
      <c r="WAY36" s="7"/>
      <c r="WAZ36" s="7"/>
      <c r="WBA36" s="7"/>
      <c r="WBB36" s="7"/>
      <c r="WBC36" s="7"/>
      <c r="WBD36" s="7"/>
      <c r="WBE36" s="7"/>
      <c r="WBF36" s="7"/>
      <c r="WBG36" s="7"/>
      <c r="WBH36" s="7"/>
      <c r="WBI36" s="7"/>
      <c r="WBJ36" s="7"/>
      <c r="WBK36" s="7"/>
      <c r="WBL36" s="7"/>
      <c r="WBM36" s="7"/>
      <c r="WBN36" s="7"/>
      <c r="WBO36" s="7"/>
      <c r="WBP36" s="7"/>
      <c r="WBQ36" s="7"/>
      <c r="WBR36" s="7"/>
      <c r="WBS36" s="7"/>
      <c r="WBT36" s="7"/>
      <c r="WBU36" s="7"/>
      <c r="WBV36" s="7"/>
      <c r="WBW36" s="7"/>
      <c r="WBX36" s="7"/>
      <c r="WBY36" s="7"/>
      <c r="WBZ36" s="7"/>
      <c r="WCA36" s="7"/>
      <c r="WCB36" s="7"/>
      <c r="WCC36" s="7"/>
      <c r="WCD36" s="7"/>
      <c r="WCE36" s="7"/>
      <c r="WCF36" s="7"/>
      <c r="WCG36" s="7"/>
      <c r="WCH36" s="7"/>
      <c r="WCI36" s="7"/>
      <c r="WCJ36" s="7"/>
      <c r="WCK36" s="7"/>
      <c r="WCL36" s="7"/>
      <c r="WCM36" s="7"/>
      <c r="WCN36" s="7"/>
      <c r="WCO36" s="7"/>
      <c r="WCP36" s="7"/>
      <c r="WCQ36" s="7"/>
      <c r="WCR36" s="7"/>
      <c r="WCS36" s="7"/>
      <c r="WCT36" s="7"/>
      <c r="WCU36" s="7"/>
      <c r="WCV36" s="7"/>
      <c r="WCW36" s="7"/>
      <c r="WCX36" s="7"/>
      <c r="WCY36" s="7"/>
      <c r="WCZ36" s="7"/>
      <c r="WDA36" s="7"/>
      <c r="WDB36" s="7"/>
      <c r="WDC36" s="7"/>
      <c r="WDD36" s="7"/>
      <c r="WDE36" s="7"/>
      <c r="WDF36" s="7"/>
      <c r="WDG36" s="7"/>
      <c r="WDH36" s="7"/>
      <c r="WDI36" s="7"/>
      <c r="WDJ36" s="7"/>
      <c r="WDK36" s="7"/>
      <c r="WDL36" s="7"/>
      <c r="WDM36" s="7"/>
      <c r="WDN36" s="7"/>
      <c r="WDO36" s="7"/>
      <c r="WDP36" s="7"/>
      <c r="WDQ36" s="7"/>
      <c r="WDR36" s="7"/>
      <c r="WDS36" s="7"/>
      <c r="WDT36" s="7"/>
      <c r="WDU36" s="7"/>
      <c r="WDV36" s="7"/>
      <c r="WDW36" s="7"/>
      <c r="WDX36" s="7"/>
      <c r="WDY36" s="7"/>
      <c r="WDZ36" s="7"/>
      <c r="WEA36" s="7"/>
      <c r="WEB36" s="7"/>
      <c r="WEC36" s="7"/>
      <c r="WED36" s="7"/>
      <c r="WEE36" s="7"/>
      <c r="WEF36" s="7"/>
      <c r="WEG36" s="7"/>
      <c r="WEH36" s="7"/>
      <c r="WEI36" s="7"/>
      <c r="WEJ36" s="7"/>
      <c r="WEK36" s="7"/>
      <c r="WEL36" s="7"/>
      <c r="WEM36" s="7"/>
      <c r="WEN36" s="7"/>
      <c r="WEO36" s="7"/>
      <c r="WEP36" s="7"/>
      <c r="WEQ36" s="7"/>
      <c r="WER36" s="7"/>
      <c r="WES36" s="7"/>
      <c r="WET36" s="7"/>
      <c r="WEU36" s="7"/>
      <c r="WEV36" s="7"/>
      <c r="WEW36" s="7"/>
      <c r="WEX36" s="7"/>
      <c r="WEY36" s="7"/>
      <c r="WEZ36" s="7"/>
      <c r="WFA36" s="7"/>
      <c r="WFB36" s="7"/>
      <c r="WFC36" s="7"/>
      <c r="WFD36" s="7"/>
      <c r="WFE36" s="7"/>
      <c r="WFF36" s="7"/>
      <c r="WFG36" s="7"/>
      <c r="WFH36" s="7"/>
      <c r="WFI36" s="7"/>
      <c r="WFJ36" s="7"/>
      <c r="WFK36" s="7"/>
      <c r="WFL36" s="7"/>
      <c r="WFM36" s="7"/>
      <c r="WFN36" s="7"/>
      <c r="WFO36" s="7"/>
      <c r="WFP36" s="7"/>
      <c r="WFQ36" s="7"/>
      <c r="WFR36" s="7"/>
      <c r="WFS36" s="7"/>
      <c r="WFT36" s="7"/>
      <c r="WFU36" s="7"/>
      <c r="WFV36" s="7"/>
      <c r="WFW36" s="7"/>
      <c r="WFX36" s="7"/>
      <c r="WFY36" s="7"/>
      <c r="WFZ36" s="7"/>
      <c r="WGA36" s="7"/>
      <c r="WGB36" s="7"/>
      <c r="WGC36" s="7"/>
      <c r="WGD36" s="7"/>
      <c r="WGE36" s="7"/>
      <c r="WGF36" s="7"/>
      <c r="WGG36" s="7"/>
      <c r="WGH36" s="7"/>
      <c r="WGI36" s="7"/>
      <c r="WGJ36" s="7"/>
      <c r="WGK36" s="7"/>
      <c r="WGL36" s="7"/>
      <c r="WGM36" s="7"/>
      <c r="WGN36" s="7"/>
      <c r="WGO36" s="7"/>
      <c r="WGP36" s="7"/>
      <c r="WGQ36" s="7"/>
      <c r="WGR36" s="7"/>
      <c r="WGS36" s="7"/>
      <c r="WGT36" s="7"/>
      <c r="WGU36" s="7"/>
      <c r="WGV36" s="7"/>
      <c r="WGW36" s="7"/>
      <c r="WGX36" s="7"/>
      <c r="WGY36" s="7"/>
      <c r="WGZ36" s="7"/>
      <c r="WHA36" s="7"/>
      <c r="WHB36" s="7"/>
      <c r="WHC36" s="7"/>
      <c r="WHD36" s="7"/>
      <c r="WHE36" s="7"/>
      <c r="WHF36" s="7"/>
      <c r="WHG36" s="7"/>
      <c r="WHH36" s="7"/>
      <c r="WHI36" s="7"/>
      <c r="WHJ36" s="7"/>
      <c r="WHK36" s="7"/>
      <c r="WHL36" s="7"/>
      <c r="WHM36" s="7"/>
      <c r="WHN36" s="7"/>
      <c r="WHO36" s="7"/>
      <c r="WHP36" s="7"/>
      <c r="WHQ36" s="7"/>
      <c r="WHR36" s="7"/>
      <c r="WHS36" s="7"/>
      <c r="WHT36" s="7"/>
      <c r="WHU36" s="7"/>
      <c r="WHV36" s="7"/>
      <c r="WHW36" s="7"/>
      <c r="WHX36" s="7"/>
      <c r="WHY36" s="7"/>
      <c r="WHZ36" s="7"/>
      <c r="WIA36" s="7"/>
      <c r="WIB36" s="7"/>
      <c r="WIC36" s="7"/>
      <c r="WID36" s="7"/>
      <c r="WIE36" s="7"/>
      <c r="WIF36" s="7"/>
      <c r="WIG36" s="7"/>
      <c r="WIH36" s="7"/>
      <c r="WII36" s="7"/>
      <c r="WIJ36" s="7"/>
      <c r="WIK36" s="7"/>
      <c r="WIL36" s="7"/>
      <c r="WIM36" s="7"/>
      <c r="WIN36" s="7"/>
      <c r="WIO36" s="7"/>
      <c r="WIP36" s="7"/>
      <c r="WIQ36" s="7"/>
      <c r="WIR36" s="7"/>
      <c r="WIS36" s="7"/>
      <c r="WIT36" s="7"/>
      <c r="WIU36" s="7"/>
      <c r="WIV36" s="7"/>
      <c r="WIW36" s="7"/>
      <c r="WIX36" s="7"/>
      <c r="WIY36" s="7"/>
      <c r="WIZ36" s="7"/>
      <c r="WJA36" s="7"/>
      <c r="WJB36" s="7"/>
      <c r="WJC36" s="7"/>
      <c r="WJD36" s="7"/>
      <c r="WJE36" s="7"/>
      <c r="WJF36" s="7"/>
      <c r="WJG36" s="7"/>
      <c r="WJH36" s="7"/>
      <c r="WJI36" s="7"/>
      <c r="WJJ36" s="7"/>
      <c r="WJK36" s="7"/>
      <c r="WJL36" s="7"/>
      <c r="WJM36" s="7"/>
      <c r="WJN36" s="7"/>
      <c r="WJO36" s="7"/>
      <c r="WJP36" s="7"/>
      <c r="WJQ36" s="7"/>
      <c r="WJR36" s="7"/>
      <c r="WJS36" s="7"/>
      <c r="WJT36" s="7"/>
      <c r="WJU36" s="7"/>
      <c r="WJV36" s="7"/>
      <c r="WJW36" s="7"/>
      <c r="WJX36" s="7"/>
      <c r="WJY36" s="7"/>
      <c r="WJZ36" s="7"/>
      <c r="WKA36" s="7"/>
      <c r="WKB36" s="7"/>
      <c r="WKC36" s="7"/>
      <c r="WKD36" s="7"/>
      <c r="WKE36" s="7"/>
      <c r="WKF36" s="7"/>
      <c r="WKG36" s="7"/>
      <c r="WKH36" s="7"/>
      <c r="WKI36" s="7"/>
      <c r="WKJ36" s="7"/>
      <c r="WKK36" s="7"/>
      <c r="WKL36" s="7"/>
      <c r="WKM36" s="7"/>
      <c r="WKN36" s="7"/>
      <c r="WKO36" s="7"/>
      <c r="WKP36" s="7"/>
      <c r="WKQ36" s="7"/>
      <c r="WKR36" s="7"/>
      <c r="WKS36" s="7"/>
      <c r="WKT36" s="7"/>
      <c r="WKU36" s="7"/>
      <c r="WKV36" s="7"/>
      <c r="WKW36" s="7"/>
      <c r="WKX36" s="7"/>
      <c r="WKY36" s="7"/>
      <c r="WKZ36" s="7"/>
      <c r="WLA36" s="7"/>
      <c r="WLB36" s="7"/>
      <c r="WLC36" s="7"/>
      <c r="WLD36" s="7"/>
      <c r="WLE36" s="7"/>
      <c r="WLF36" s="7"/>
      <c r="WLG36" s="7"/>
      <c r="WLH36" s="7"/>
      <c r="WLI36" s="7"/>
      <c r="WLJ36" s="7"/>
      <c r="WLK36" s="7"/>
      <c r="WLL36" s="7"/>
      <c r="WLM36" s="7"/>
      <c r="WLN36" s="7"/>
      <c r="WLO36" s="7"/>
      <c r="WLP36" s="7"/>
      <c r="WLQ36" s="7"/>
      <c r="WLR36" s="7"/>
      <c r="WLS36" s="7"/>
      <c r="WLT36" s="7"/>
      <c r="WLU36" s="7"/>
      <c r="WLV36" s="7"/>
      <c r="WLW36" s="7"/>
      <c r="WLX36" s="7"/>
      <c r="WLY36" s="7"/>
      <c r="WLZ36" s="7"/>
      <c r="WMA36" s="7"/>
      <c r="WMB36" s="7"/>
      <c r="WMC36" s="7"/>
      <c r="WMD36" s="7"/>
      <c r="WME36" s="7"/>
      <c r="WMF36" s="7"/>
      <c r="WMG36" s="7"/>
      <c r="WMH36" s="7"/>
      <c r="WMI36" s="7"/>
      <c r="WMJ36" s="7"/>
      <c r="WMK36" s="7"/>
      <c r="WML36" s="7"/>
      <c r="WMM36" s="7"/>
      <c r="WMN36" s="7"/>
      <c r="WMO36" s="7"/>
      <c r="WMP36" s="7"/>
      <c r="WMQ36" s="7"/>
      <c r="WMR36" s="7"/>
      <c r="WMS36" s="7"/>
      <c r="WMT36" s="7"/>
      <c r="WMU36" s="7"/>
      <c r="WMV36" s="7"/>
      <c r="WMW36" s="7"/>
      <c r="WMX36" s="7"/>
      <c r="WMY36" s="7"/>
      <c r="WMZ36" s="7"/>
      <c r="WNA36" s="7"/>
      <c r="WNB36" s="7"/>
      <c r="WNC36" s="7"/>
      <c r="WND36" s="7"/>
      <c r="WNE36" s="7"/>
      <c r="WNF36" s="7"/>
      <c r="WNG36" s="7"/>
      <c r="WNH36" s="7"/>
      <c r="WNI36" s="7"/>
      <c r="WNJ36" s="7"/>
      <c r="WNK36" s="7"/>
      <c r="WNL36" s="7"/>
      <c r="WNM36" s="7"/>
      <c r="WNN36" s="7"/>
      <c r="WNO36" s="7"/>
      <c r="WNP36" s="7"/>
      <c r="WNQ36" s="7"/>
      <c r="WNR36" s="7"/>
      <c r="WNS36" s="7"/>
      <c r="WNT36" s="7"/>
      <c r="WNU36" s="7"/>
      <c r="WNV36" s="7"/>
      <c r="WNW36" s="7"/>
      <c r="WNX36" s="7"/>
      <c r="WNY36" s="7"/>
      <c r="WNZ36" s="7"/>
      <c r="WOA36" s="7"/>
      <c r="WOB36" s="7"/>
      <c r="WOC36" s="7"/>
      <c r="WOD36" s="7"/>
      <c r="WOE36" s="7"/>
      <c r="WOF36" s="7"/>
      <c r="WOG36" s="7"/>
      <c r="WOH36" s="7"/>
      <c r="WOI36" s="7"/>
      <c r="WOJ36" s="7"/>
      <c r="WOK36" s="7"/>
      <c r="WOL36" s="7"/>
      <c r="WOM36" s="7"/>
      <c r="WON36" s="7"/>
      <c r="WOO36" s="7"/>
      <c r="WOP36" s="7"/>
      <c r="WOQ36" s="7"/>
      <c r="WOR36" s="7"/>
      <c r="WOS36" s="7"/>
      <c r="WOT36" s="7"/>
      <c r="WOU36" s="7"/>
      <c r="WOV36" s="7"/>
      <c r="WOW36" s="7"/>
      <c r="WOX36" s="7"/>
      <c r="WOY36" s="7"/>
      <c r="WOZ36" s="7"/>
      <c r="WPA36" s="7"/>
      <c r="WPB36" s="7"/>
      <c r="WPC36" s="7"/>
      <c r="WPD36" s="7"/>
      <c r="WPE36" s="7"/>
      <c r="WPF36" s="7"/>
      <c r="WPG36" s="7"/>
      <c r="WPH36" s="7"/>
      <c r="WPI36" s="7"/>
      <c r="WPJ36" s="7"/>
      <c r="WPK36" s="7"/>
      <c r="WPL36" s="7"/>
      <c r="WPM36" s="7"/>
      <c r="WPN36" s="7"/>
      <c r="WPO36" s="7"/>
      <c r="WPP36" s="7"/>
      <c r="WPQ36" s="7"/>
      <c r="WPR36" s="7"/>
      <c r="WPS36" s="7"/>
      <c r="WPT36" s="7"/>
      <c r="WPU36" s="7"/>
      <c r="WPV36" s="7"/>
      <c r="WPW36" s="7"/>
      <c r="WPX36" s="7"/>
      <c r="WPY36" s="7"/>
      <c r="WPZ36" s="7"/>
      <c r="WQA36" s="7"/>
      <c r="WQB36" s="7"/>
      <c r="WQC36" s="7"/>
      <c r="WQD36" s="7"/>
      <c r="WQE36" s="7"/>
      <c r="WQF36" s="7"/>
      <c r="WQG36" s="7"/>
      <c r="WQH36" s="7"/>
      <c r="WQI36" s="7"/>
      <c r="WQJ36" s="7"/>
      <c r="WQK36" s="7"/>
      <c r="WQL36" s="7"/>
      <c r="WQM36" s="7"/>
      <c r="WQN36" s="7"/>
      <c r="WQO36" s="7"/>
      <c r="WQP36" s="7"/>
      <c r="WQQ36" s="7"/>
      <c r="WQR36" s="7"/>
      <c r="WQS36" s="7"/>
      <c r="WQT36" s="7"/>
      <c r="WQU36" s="7"/>
      <c r="WQV36" s="7"/>
      <c r="WQW36" s="7"/>
      <c r="WQX36" s="7"/>
      <c r="WQY36" s="7"/>
      <c r="WQZ36" s="7"/>
      <c r="WRA36" s="7"/>
      <c r="WRB36" s="7"/>
      <c r="WRC36" s="7"/>
      <c r="WRD36" s="7"/>
      <c r="WRE36" s="7"/>
      <c r="WRF36" s="7"/>
      <c r="WRG36" s="7"/>
      <c r="WRH36" s="7"/>
      <c r="WRI36" s="7"/>
      <c r="WRJ36" s="7"/>
      <c r="WRK36" s="7"/>
      <c r="WRL36" s="7"/>
      <c r="WRM36" s="7"/>
      <c r="WRN36" s="7"/>
      <c r="WRO36" s="7"/>
      <c r="WRP36" s="7"/>
      <c r="WRQ36" s="7"/>
      <c r="WRR36" s="7"/>
      <c r="WRS36" s="7"/>
      <c r="WRT36" s="7"/>
      <c r="WRU36" s="7"/>
      <c r="WRV36" s="7"/>
      <c r="WRW36" s="7"/>
      <c r="WRX36" s="7"/>
      <c r="WRY36" s="7"/>
      <c r="WRZ36" s="7"/>
      <c r="WSA36" s="7"/>
      <c r="WSB36" s="7"/>
      <c r="WSC36" s="7"/>
      <c r="WSD36" s="7"/>
      <c r="WSE36" s="7"/>
      <c r="WSF36" s="7"/>
      <c r="WSG36" s="7"/>
      <c r="WSH36" s="7"/>
      <c r="WSI36" s="7"/>
      <c r="WSJ36" s="7"/>
      <c r="WSK36" s="7"/>
      <c r="WSL36" s="7"/>
      <c r="WSM36" s="7"/>
      <c r="WSN36" s="7"/>
      <c r="WSO36" s="7"/>
      <c r="WSP36" s="7"/>
      <c r="WSQ36" s="7"/>
      <c r="WSR36" s="7"/>
      <c r="WSS36" s="7"/>
      <c r="WST36" s="7"/>
      <c r="WSU36" s="7"/>
      <c r="WSV36" s="7"/>
      <c r="WSW36" s="7"/>
      <c r="WSX36" s="7"/>
      <c r="WSY36" s="7"/>
      <c r="WSZ36" s="7"/>
      <c r="WTA36" s="7"/>
      <c r="WTB36" s="7"/>
      <c r="WTC36" s="7"/>
      <c r="WTD36" s="7"/>
      <c r="WTE36" s="7"/>
      <c r="WTF36" s="7"/>
      <c r="WTG36" s="7"/>
      <c r="WTH36" s="7"/>
      <c r="WTI36" s="7"/>
      <c r="WTJ36" s="7"/>
      <c r="WTK36" s="7"/>
      <c r="WTL36" s="7"/>
      <c r="WTM36" s="7"/>
      <c r="WTN36" s="7"/>
      <c r="WTO36" s="7"/>
      <c r="WTP36" s="7"/>
      <c r="WTQ36" s="7"/>
      <c r="WTR36" s="7"/>
      <c r="WTS36" s="7"/>
      <c r="WTT36" s="7"/>
      <c r="WTU36" s="7"/>
      <c r="WTV36" s="7"/>
      <c r="WTW36" s="7"/>
      <c r="WTX36" s="7"/>
      <c r="WTY36" s="7"/>
      <c r="WTZ36" s="7"/>
      <c r="WUA36" s="7"/>
      <c r="WUB36" s="7"/>
      <c r="WUC36" s="7"/>
      <c r="WUD36" s="7"/>
      <c r="WUE36" s="7"/>
      <c r="WUF36" s="7"/>
      <c r="WUG36" s="7"/>
      <c r="WUH36" s="7"/>
      <c r="WUI36" s="7"/>
      <c r="WUJ36" s="7"/>
      <c r="WUK36" s="7"/>
      <c r="WUL36" s="7"/>
      <c r="WUM36" s="7"/>
      <c r="WUN36" s="7"/>
      <c r="WUO36" s="7"/>
      <c r="WUP36" s="7"/>
      <c r="WUQ36" s="7"/>
      <c r="WUR36" s="7"/>
      <c r="WUS36" s="7"/>
      <c r="WUT36" s="7"/>
      <c r="WUU36" s="7"/>
      <c r="WUV36" s="7"/>
      <c r="WUW36" s="7"/>
      <c r="WUX36" s="7"/>
      <c r="WUY36" s="7"/>
      <c r="WUZ36" s="7"/>
      <c r="WVA36" s="7"/>
      <c r="WVB36" s="7"/>
      <c r="WVC36" s="7"/>
      <c r="WVD36" s="7"/>
      <c r="WVE36" s="7"/>
      <c r="WVF36" s="7"/>
      <c r="WVG36" s="7"/>
      <c r="WVH36" s="7"/>
      <c r="WVI36" s="7"/>
      <c r="WVJ36" s="7"/>
      <c r="WVK36" s="7"/>
      <c r="WVL36" s="7"/>
      <c r="WVM36" s="7"/>
      <c r="WVN36" s="7"/>
      <c r="WVO36" s="7"/>
      <c r="WVP36" s="7"/>
      <c r="WVQ36" s="7"/>
      <c r="WVR36" s="7"/>
      <c r="WVS36" s="7"/>
      <c r="WVT36" s="7"/>
      <c r="WVU36" s="7"/>
      <c r="WVV36" s="7"/>
      <c r="WVW36" s="7"/>
      <c r="WVX36" s="7"/>
      <c r="WVY36" s="7"/>
      <c r="WVZ36" s="7"/>
      <c r="WWA36" s="7"/>
      <c r="WWB36" s="7"/>
      <c r="WWC36" s="7"/>
      <c r="WWD36" s="7"/>
      <c r="WWE36" s="7"/>
      <c r="WWF36" s="7"/>
      <c r="WWG36" s="7"/>
      <c r="WWH36" s="7"/>
      <c r="WWI36" s="7"/>
      <c r="WWJ36" s="7"/>
      <c r="WWK36" s="7"/>
      <c r="WWL36" s="7"/>
      <c r="WWM36" s="7"/>
      <c r="WWN36" s="7"/>
      <c r="WWO36" s="7"/>
      <c r="WWP36" s="7"/>
      <c r="WWQ36" s="7"/>
      <c r="WWR36" s="7"/>
      <c r="WWS36" s="7"/>
      <c r="WWT36" s="7"/>
      <c r="WWU36" s="7"/>
      <c r="WWV36" s="7"/>
      <c r="WWW36" s="7"/>
      <c r="WWX36" s="7"/>
      <c r="WWY36" s="7"/>
      <c r="WWZ36" s="7"/>
      <c r="WXA36" s="7"/>
      <c r="WXB36" s="7"/>
      <c r="WXC36" s="7"/>
      <c r="WXD36" s="7"/>
      <c r="WXE36" s="7"/>
      <c r="WXF36" s="7"/>
      <c r="WXG36" s="7"/>
      <c r="WXH36" s="7"/>
      <c r="WXI36" s="7"/>
      <c r="WXJ36" s="7"/>
      <c r="WXK36" s="7"/>
      <c r="WXL36" s="7"/>
      <c r="WXM36" s="7"/>
      <c r="WXN36" s="7"/>
      <c r="WXO36" s="7"/>
      <c r="WXP36" s="7"/>
      <c r="WXQ36" s="7"/>
      <c r="WXR36" s="7"/>
      <c r="WXS36" s="7"/>
      <c r="WXT36" s="7"/>
      <c r="WXU36" s="7"/>
      <c r="WXV36" s="7"/>
      <c r="WXW36" s="7"/>
      <c r="WXX36" s="7"/>
      <c r="WXY36" s="7"/>
      <c r="WXZ36" s="7"/>
      <c r="WYA36" s="7"/>
      <c r="WYB36" s="7"/>
      <c r="WYC36" s="7"/>
      <c r="WYD36" s="7"/>
      <c r="WYE36" s="7"/>
      <c r="WYF36" s="7"/>
      <c r="WYG36" s="7"/>
      <c r="WYH36" s="7"/>
      <c r="WYI36" s="7"/>
      <c r="WYJ36" s="7"/>
      <c r="WYK36" s="7"/>
      <c r="WYL36" s="7"/>
      <c r="WYM36" s="7"/>
      <c r="WYN36" s="7"/>
      <c r="WYO36" s="7"/>
      <c r="WYP36" s="7"/>
      <c r="WYQ36" s="7"/>
      <c r="WYR36" s="7"/>
      <c r="WYS36" s="7"/>
      <c r="WYT36" s="7"/>
      <c r="WYU36" s="7"/>
      <c r="WYV36" s="7"/>
      <c r="WYW36" s="7"/>
      <c r="WYX36" s="7"/>
      <c r="WYY36" s="7"/>
      <c r="WYZ36" s="7"/>
      <c r="WZA36" s="7"/>
      <c r="WZB36" s="7"/>
      <c r="WZC36" s="7"/>
      <c r="WZD36" s="7"/>
      <c r="WZE36" s="7"/>
      <c r="WZF36" s="7"/>
      <c r="WZG36" s="7"/>
      <c r="WZH36" s="7"/>
      <c r="WZI36" s="7"/>
      <c r="WZJ36" s="7"/>
      <c r="WZK36" s="7"/>
      <c r="WZL36" s="7"/>
      <c r="WZM36" s="7"/>
      <c r="WZN36" s="7"/>
      <c r="WZO36" s="7"/>
      <c r="WZP36" s="7"/>
      <c r="WZQ36" s="7"/>
      <c r="WZR36" s="7"/>
      <c r="WZS36" s="7"/>
      <c r="WZT36" s="7"/>
      <c r="WZU36" s="7"/>
      <c r="WZV36" s="7"/>
      <c r="WZW36" s="7"/>
      <c r="WZX36" s="7"/>
      <c r="WZY36" s="7"/>
      <c r="WZZ36" s="7"/>
      <c r="XAA36" s="7"/>
      <c r="XAB36" s="7"/>
      <c r="XAC36" s="7"/>
      <c r="XAD36" s="7"/>
      <c r="XAE36" s="7"/>
      <c r="XAF36" s="7"/>
      <c r="XAG36" s="7"/>
      <c r="XAH36" s="7"/>
      <c r="XAI36" s="7"/>
      <c r="XAJ36" s="7"/>
      <c r="XAK36" s="7"/>
      <c r="XAL36" s="7"/>
      <c r="XAM36" s="7"/>
      <c r="XAN36" s="7"/>
      <c r="XAO36" s="7"/>
      <c r="XAP36" s="7"/>
      <c r="XAQ36" s="7"/>
      <c r="XAR36" s="7"/>
      <c r="XAS36" s="7"/>
      <c r="XAT36" s="7"/>
      <c r="XAU36" s="7"/>
      <c r="XAV36" s="7"/>
      <c r="XAW36" s="7"/>
      <c r="XAX36" s="7"/>
      <c r="XAY36" s="7"/>
      <c r="XAZ36" s="7"/>
      <c r="XBA36" s="7"/>
      <c r="XBB36" s="7"/>
      <c r="XBC36" s="7"/>
      <c r="XBD36" s="7"/>
      <c r="XBE36" s="7"/>
      <c r="XBF36" s="7"/>
      <c r="XBG36" s="7"/>
      <c r="XBH36" s="7"/>
      <c r="XBI36" s="7"/>
      <c r="XBJ36" s="7"/>
      <c r="XBK36" s="7"/>
      <c r="XBL36" s="7"/>
      <c r="XBM36" s="7"/>
      <c r="XBN36" s="7"/>
      <c r="XBO36" s="7"/>
      <c r="XBP36" s="7"/>
      <c r="XBQ36" s="7"/>
      <c r="XBR36" s="7"/>
      <c r="XBS36" s="7"/>
      <c r="XBT36" s="7"/>
      <c r="XBU36" s="7"/>
      <c r="XBV36" s="7"/>
      <c r="XBW36" s="7"/>
      <c r="XBX36" s="7"/>
      <c r="XBY36" s="7"/>
      <c r="XBZ36" s="7"/>
      <c r="XCA36" s="7"/>
      <c r="XCB36" s="7"/>
      <c r="XCC36" s="7"/>
      <c r="XCD36" s="7"/>
      <c r="XCE36" s="7"/>
      <c r="XCF36" s="7"/>
      <c r="XCG36" s="7"/>
      <c r="XCH36" s="7"/>
      <c r="XCI36" s="7"/>
      <c r="XCJ36" s="7"/>
      <c r="XCK36" s="7"/>
      <c r="XCL36" s="7"/>
      <c r="XCM36" s="7"/>
      <c r="XCN36" s="7"/>
      <c r="XCO36" s="7"/>
      <c r="XCP36" s="7"/>
      <c r="XCQ36" s="7"/>
      <c r="XCR36" s="7"/>
      <c r="XCS36" s="7"/>
      <c r="XCT36" s="7"/>
      <c r="XCU36" s="7"/>
      <c r="XCV36" s="7"/>
      <c r="XCW36" s="7"/>
      <c r="XCX36" s="7"/>
      <c r="XCY36" s="7"/>
      <c r="XCZ36" s="7"/>
      <c r="XDA36" s="7"/>
      <c r="XDB36" s="7"/>
      <c r="XDC36" s="7"/>
      <c r="XDD36" s="7"/>
      <c r="XDE36" s="7"/>
      <c r="XDF36" s="7"/>
      <c r="XDG36" s="7"/>
      <c r="XDH36" s="7"/>
      <c r="XDI36" s="7"/>
      <c r="XDJ36" s="7"/>
      <c r="XDK36" s="7"/>
      <c r="XDL36" s="7"/>
      <c r="XDM36" s="7"/>
      <c r="XDN36" s="7"/>
      <c r="XDO36" s="7"/>
      <c r="XDP36" s="7"/>
      <c r="XDQ36" s="7"/>
      <c r="XDR36" s="7"/>
      <c r="XDS36" s="7"/>
      <c r="XDT36" s="7"/>
      <c r="XDU36" s="7"/>
      <c r="XDV36" s="7"/>
      <c r="XDW36" s="7"/>
      <c r="XDX36" s="7"/>
      <c r="XDY36" s="7"/>
      <c r="XDZ36" s="7"/>
      <c r="XEA36" s="7"/>
      <c r="XEB36" s="7"/>
      <c r="XEC36" s="7"/>
      <c r="XED36" s="7"/>
      <c r="XEE36" s="7"/>
      <c r="XEF36" s="7"/>
      <c r="XEG36" s="7"/>
      <c r="XEH36" s="7"/>
      <c r="XEI36" s="7"/>
      <c r="XEJ36" s="7"/>
      <c r="XEK36" s="7"/>
      <c r="XEL36" s="7"/>
      <c r="XEM36" s="7"/>
      <c r="XEN36" s="7"/>
      <c r="XEO36" s="7"/>
      <c r="XEP36" s="7"/>
      <c r="XEQ36" s="7"/>
      <c r="XER36" s="7"/>
      <c r="XES36" s="7"/>
      <c r="XET36" s="7"/>
      <c r="XEU36" s="7"/>
      <c r="XEV36" s="7"/>
      <c r="XEW36" s="7"/>
      <c r="XEX36" s="7"/>
      <c r="XEY36" s="7"/>
      <c r="XEZ36" s="7"/>
      <c r="XFA36" s="7"/>
      <c r="XFB36" s="7"/>
    </row>
    <row r="37" spans="1:16382" ht="31" customHeight="1">
      <c r="A37" s="67" t="s">
        <v>52</v>
      </c>
      <c r="B37" s="70" t="s">
        <v>884</v>
      </c>
      <c r="C37" s="68">
        <v>61.856483333333337</v>
      </c>
      <c r="D37" s="68">
        <v>-152.14404999999999</v>
      </c>
      <c r="E37" s="67" t="s">
        <v>141</v>
      </c>
      <c r="F37" s="71" t="s">
        <v>2617</v>
      </c>
      <c r="G37" s="59" t="s">
        <v>1020</v>
      </c>
      <c r="H37" s="59" t="s">
        <v>2442</v>
      </c>
      <c r="I37" s="18"/>
      <c r="J37" s="18" t="s">
        <v>133</v>
      </c>
      <c r="K37" s="18" t="s">
        <v>133</v>
      </c>
      <c r="L37" s="18"/>
      <c r="M37" s="14" t="s">
        <v>133</v>
      </c>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c r="JI37" s="7"/>
      <c r="JJ37" s="7"/>
      <c r="JK37" s="7"/>
      <c r="JL37" s="7"/>
      <c r="JM37" s="7"/>
      <c r="JN37" s="7"/>
      <c r="JO37" s="7"/>
      <c r="JP37" s="7"/>
      <c r="JQ37" s="7"/>
      <c r="JR37" s="7"/>
      <c r="JS37" s="7"/>
      <c r="JT37" s="7"/>
      <c r="JU37" s="7"/>
      <c r="JV37" s="7"/>
      <c r="JW37" s="7"/>
      <c r="JX37" s="7"/>
      <c r="JY37" s="7"/>
      <c r="JZ37" s="7"/>
      <c r="KA37" s="7"/>
      <c r="KB37" s="7"/>
      <c r="KC37" s="7"/>
      <c r="KD37" s="7"/>
      <c r="KE37" s="7"/>
      <c r="KF37" s="7"/>
      <c r="KG37" s="7"/>
      <c r="KH37" s="7"/>
      <c r="KI37" s="7"/>
      <c r="KJ37" s="7"/>
      <c r="KK37" s="7"/>
      <c r="KL37" s="7"/>
      <c r="KM37" s="7"/>
      <c r="KN37" s="7"/>
      <c r="KO37" s="7"/>
      <c r="KP37" s="7"/>
      <c r="KQ37" s="7"/>
      <c r="KR37" s="7"/>
      <c r="KS37" s="7"/>
      <c r="KT37" s="7"/>
      <c r="KU37" s="7"/>
      <c r="KV37" s="7"/>
      <c r="KW37" s="7"/>
      <c r="KX37" s="7"/>
      <c r="KY37" s="7"/>
      <c r="KZ37" s="7"/>
      <c r="LA37" s="7"/>
      <c r="LB37" s="7"/>
      <c r="LC37" s="7"/>
      <c r="LD37" s="7"/>
      <c r="LE37" s="7"/>
      <c r="LF37" s="7"/>
      <c r="LG37" s="7"/>
      <c r="LH37" s="7"/>
      <c r="LI37" s="7"/>
      <c r="LJ37" s="7"/>
      <c r="LK37" s="7"/>
      <c r="LL37" s="7"/>
      <c r="LM37" s="7"/>
      <c r="LN37" s="7"/>
      <c r="LO37" s="7"/>
      <c r="LP37" s="7"/>
      <c r="LQ37" s="7"/>
      <c r="LR37" s="7"/>
      <c r="LS37" s="7"/>
      <c r="LT37" s="7"/>
      <c r="LU37" s="7"/>
      <c r="LV37" s="7"/>
      <c r="LW37" s="7"/>
      <c r="LX37" s="7"/>
      <c r="LY37" s="7"/>
      <c r="LZ37" s="7"/>
      <c r="MA37" s="7"/>
      <c r="MB37" s="7"/>
      <c r="MC37" s="7"/>
      <c r="MD37" s="7"/>
      <c r="ME37" s="7"/>
      <c r="MF37" s="7"/>
      <c r="MG37" s="7"/>
      <c r="MH37" s="7"/>
      <c r="MI37" s="7"/>
      <c r="MJ37" s="7"/>
      <c r="MK37" s="7"/>
      <c r="ML37" s="7"/>
      <c r="MM37" s="7"/>
      <c r="MN37" s="7"/>
      <c r="MO37" s="7"/>
      <c r="MP37" s="7"/>
      <c r="MQ37" s="7"/>
      <c r="MR37" s="7"/>
      <c r="MS37" s="7"/>
      <c r="MT37" s="7"/>
      <c r="MU37" s="7"/>
      <c r="MV37" s="7"/>
      <c r="MW37" s="7"/>
      <c r="MX37" s="7"/>
      <c r="MY37" s="7"/>
      <c r="MZ37" s="7"/>
      <c r="NA37" s="7"/>
      <c r="NB37" s="7"/>
      <c r="NC37" s="7"/>
      <c r="ND37" s="7"/>
      <c r="NE37" s="7"/>
      <c r="NF37" s="7"/>
      <c r="NG37" s="7"/>
      <c r="NH37" s="7"/>
      <c r="NI37" s="7"/>
      <c r="NJ37" s="7"/>
      <c r="NK37" s="7"/>
      <c r="NL37" s="7"/>
      <c r="NM37" s="7"/>
      <c r="NN37" s="7"/>
      <c r="NO37" s="7"/>
      <c r="NP37" s="7"/>
      <c r="NQ37" s="7"/>
      <c r="NR37" s="7"/>
      <c r="NS37" s="7"/>
      <c r="NT37" s="7"/>
      <c r="NU37" s="7"/>
      <c r="NV37" s="7"/>
      <c r="NW37" s="7"/>
      <c r="NX37" s="7"/>
      <c r="NY37" s="7"/>
      <c r="NZ37" s="7"/>
      <c r="OA37" s="7"/>
      <c r="OB37" s="7"/>
      <c r="OC37" s="7"/>
      <c r="OD37" s="7"/>
      <c r="OE37" s="7"/>
      <c r="OF37" s="7"/>
      <c r="OG37" s="7"/>
      <c r="OH37" s="7"/>
      <c r="OI37" s="7"/>
      <c r="OJ37" s="7"/>
      <c r="OK37" s="7"/>
      <c r="OL37" s="7"/>
      <c r="OM37" s="7"/>
      <c r="ON37" s="7"/>
      <c r="OO37" s="7"/>
      <c r="OP37" s="7"/>
      <c r="OQ37" s="7"/>
      <c r="OR37" s="7"/>
      <c r="OS37" s="7"/>
      <c r="OT37" s="7"/>
      <c r="OU37" s="7"/>
      <c r="OV37" s="7"/>
      <c r="OW37" s="7"/>
      <c r="OX37" s="7"/>
      <c r="OY37" s="7"/>
      <c r="OZ37" s="7"/>
      <c r="PA37" s="7"/>
      <c r="PB37" s="7"/>
      <c r="PC37" s="7"/>
      <c r="PD37" s="7"/>
      <c r="PE37" s="7"/>
      <c r="PF37" s="7"/>
      <c r="PG37" s="7"/>
      <c r="PH37" s="7"/>
      <c r="PI37" s="7"/>
      <c r="PJ37" s="7"/>
      <c r="PK37" s="7"/>
      <c r="PL37" s="7"/>
      <c r="PM37" s="7"/>
      <c r="PN37" s="7"/>
      <c r="PO37" s="7"/>
      <c r="PP37" s="7"/>
      <c r="PQ37" s="7"/>
      <c r="PR37" s="7"/>
      <c r="PS37" s="7"/>
      <c r="PT37" s="7"/>
      <c r="PU37" s="7"/>
      <c r="PV37" s="7"/>
      <c r="PW37" s="7"/>
      <c r="PX37" s="7"/>
      <c r="PY37" s="7"/>
      <c r="PZ37" s="7"/>
      <c r="QA37" s="7"/>
      <c r="QB37" s="7"/>
      <c r="QC37" s="7"/>
      <c r="QD37" s="7"/>
      <c r="QE37" s="7"/>
      <c r="QF37" s="7"/>
      <c r="QG37" s="7"/>
      <c r="QH37" s="7"/>
      <c r="QI37" s="7"/>
      <c r="QJ37" s="7"/>
      <c r="QK37" s="7"/>
      <c r="QL37" s="7"/>
      <c r="QM37" s="7"/>
      <c r="QN37" s="7"/>
      <c r="QO37" s="7"/>
      <c r="QP37" s="7"/>
      <c r="QQ37" s="7"/>
      <c r="QR37" s="7"/>
      <c r="QS37" s="7"/>
      <c r="QT37" s="7"/>
      <c r="QU37" s="7"/>
      <c r="QV37" s="7"/>
      <c r="QW37" s="7"/>
      <c r="QX37" s="7"/>
      <c r="QY37" s="7"/>
      <c r="QZ37" s="7"/>
      <c r="RA37" s="7"/>
      <c r="RB37" s="7"/>
      <c r="RC37" s="7"/>
      <c r="RD37" s="7"/>
      <c r="RE37" s="7"/>
      <c r="RF37" s="7"/>
      <c r="RG37" s="7"/>
      <c r="RH37" s="7"/>
      <c r="RI37" s="7"/>
      <c r="RJ37" s="7"/>
      <c r="RK37" s="7"/>
      <c r="RL37" s="7"/>
      <c r="RM37" s="7"/>
      <c r="RN37" s="7"/>
      <c r="RO37" s="7"/>
      <c r="RP37" s="7"/>
      <c r="RQ37" s="7"/>
      <c r="RR37" s="7"/>
      <c r="RS37" s="7"/>
      <c r="RT37" s="7"/>
      <c r="RU37" s="7"/>
      <c r="RV37" s="7"/>
      <c r="RW37" s="7"/>
      <c r="RX37" s="7"/>
      <c r="RY37" s="7"/>
      <c r="RZ37" s="7"/>
      <c r="SA37" s="7"/>
      <c r="SB37" s="7"/>
      <c r="SC37" s="7"/>
      <c r="SD37" s="7"/>
      <c r="SE37" s="7"/>
      <c r="SF37" s="7"/>
      <c r="SG37" s="7"/>
      <c r="SH37" s="7"/>
      <c r="SI37" s="7"/>
      <c r="SJ37" s="7"/>
      <c r="SK37" s="7"/>
      <c r="SL37" s="7"/>
      <c r="SM37" s="7"/>
      <c r="SN37" s="7"/>
      <c r="SO37" s="7"/>
      <c r="SP37" s="7"/>
      <c r="SQ37" s="7"/>
      <c r="SR37" s="7"/>
      <c r="SS37" s="7"/>
      <c r="ST37" s="7"/>
      <c r="SU37" s="7"/>
      <c r="SV37" s="7"/>
      <c r="SW37" s="7"/>
      <c r="SX37" s="7"/>
      <c r="SY37" s="7"/>
      <c r="SZ37" s="7"/>
      <c r="TA37" s="7"/>
      <c r="TB37" s="7"/>
      <c r="TC37" s="7"/>
      <c r="TD37" s="7"/>
      <c r="TE37" s="7"/>
      <c r="TF37" s="7"/>
      <c r="TG37" s="7"/>
      <c r="TH37" s="7"/>
      <c r="TI37" s="7"/>
      <c r="TJ37" s="7"/>
      <c r="TK37" s="7"/>
      <c r="TL37" s="7"/>
      <c r="TM37" s="7"/>
      <c r="TN37" s="7"/>
      <c r="TO37" s="7"/>
      <c r="TP37" s="7"/>
      <c r="TQ37" s="7"/>
      <c r="TR37" s="7"/>
      <c r="TS37" s="7"/>
      <c r="TT37" s="7"/>
      <c r="TU37" s="7"/>
      <c r="TV37" s="7"/>
      <c r="TW37" s="7"/>
      <c r="TX37" s="7"/>
      <c r="TY37" s="7"/>
      <c r="TZ37" s="7"/>
      <c r="UA37" s="7"/>
      <c r="UB37" s="7"/>
      <c r="UC37" s="7"/>
      <c r="UD37" s="7"/>
      <c r="UE37" s="7"/>
      <c r="UF37" s="7"/>
      <c r="UG37" s="7"/>
      <c r="UH37" s="7"/>
      <c r="UI37" s="7"/>
      <c r="UJ37" s="7"/>
      <c r="UK37" s="7"/>
      <c r="UL37" s="7"/>
      <c r="UM37" s="7"/>
      <c r="UN37" s="7"/>
      <c r="UO37" s="7"/>
      <c r="UP37" s="7"/>
      <c r="UQ37" s="7"/>
      <c r="UR37" s="7"/>
      <c r="US37" s="7"/>
      <c r="UT37" s="7"/>
      <c r="UU37" s="7"/>
      <c r="UV37" s="7"/>
      <c r="UW37" s="7"/>
      <c r="UX37" s="7"/>
      <c r="UY37" s="7"/>
      <c r="UZ37" s="7"/>
      <c r="VA37" s="7"/>
      <c r="VB37" s="7"/>
      <c r="VC37" s="7"/>
      <c r="VD37" s="7"/>
      <c r="VE37" s="7"/>
      <c r="VF37" s="7"/>
      <c r="VG37" s="7"/>
      <c r="VH37" s="7"/>
      <c r="VI37" s="7"/>
      <c r="VJ37" s="7"/>
      <c r="VK37" s="7"/>
      <c r="VL37" s="7"/>
      <c r="VM37" s="7"/>
      <c r="VN37" s="7"/>
      <c r="VO37" s="7"/>
      <c r="VP37" s="7"/>
      <c r="VQ37" s="7"/>
      <c r="VR37" s="7"/>
      <c r="VS37" s="7"/>
      <c r="VT37" s="7"/>
      <c r="VU37" s="7"/>
      <c r="VV37" s="7"/>
      <c r="VW37" s="7"/>
      <c r="VX37" s="7"/>
      <c r="VY37" s="7"/>
      <c r="VZ37" s="7"/>
      <c r="WA37" s="7"/>
      <c r="WB37" s="7"/>
      <c r="WC37" s="7"/>
      <c r="WD37" s="7"/>
      <c r="WE37" s="7"/>
      <c r="WF37" s="7"/>
      <c r="WG37" s="7"/>
      <c r="WH37" s="7"/>
      <c r="WI37" s="7"/>
      <c r="WJ37" s="7"/>
      <c r="WK37" s="7"/>
      <c r="WL37" s="7"/>
      <c r="WM37" s="7"/>
      <c r="WN37" s="7"/>
      <c r="WO37" s="7"/>
      <c r="WP37" s="7"/>
      <c r="WQ37" s="7"/>
      <c r="WR37" s="7"/>
      <c r="WS37" s="7"/>
      <c r="WT37" s="7"/>
      <c r="WU37" s="7"/>
      <c r="WV37" s="7"/>
      <c r="WW37" s="7"/>
      <c r="WX37" s="7"/>
      <c r="WY37" s="7"/>
      <c r="WZ37" s="7"/>
      <c r="XA37" s="7"/>
      <c r="XB37" s="7"/>
      <c r="XC37" s="7"/>
      <c r="XD37" s="7"/>
      <c r="XE37" s="7"/>
      <c r="XF37" s="7"/>
      <c r="XG37" s="7"/>
      <c r="XH37" s="7"/>
      <c r="XI37" s="7"/>
      <c r="XJ37" s="7"/>
      <c r="XK37" s="7"/>
      <c r="XL37" s="7"/>
      <c r="XM37" s="7"/>
      <c r="XN37" s="7"/>
      <c r="XO37" s="7"/>
      <c r="XP37" s="7"/>
      <c r="XQ37" s="7"/>
      <c r="XR37" s="7"/>
      <c r="XS37" s="7"/>
      <c r="XT37" s="7"/>
      <c r="XU37" s="7"/>
      <c r="XV37" s="7"/>
      <c r="XW37" s="7"/>
      <c r="XX37" s="7"/>
      <c r="XY37" s="7"/>
      <c r="XZ37" s="7"/>
      <c r="YA37" s="7"/>
      <c r="YB37" s="7"/>
      <c r="YC37" s="7"/>
      <c r="YD37" s="7"/>
      <c r="YE37" s="7"/>
      <c r="YF37" s="7"/>
      <c r="YG37" s="7"/>
      <c r="YH37" s="7"/>
      <c r="YI37" s="7"/>
      <c r="YJ37" s="7"/>
      <c r="YK37" s="7"/>
      <c r="YL37" s="7"/>
      <c r="YM37" s="7"/>
      <c r="YN37" s="7"/>
      <c r="YO37" s="7"/>
      <c r="YP37" s="7"/>
      <c r="YQ37" s="7"/>
      <c r="YR37" s="7"/>
      <c r="YS37" s="7"/>
      <c r="YT37" s="7"/>
      <c r="YU37" s="7"/>
      <c r="YV37" s="7"/>
      <c r="YW37" s="7"/>
      <c r="YX37" s="7"/>
      <c r="YY37" s="7"/>
      <c r="YZ37" s="7"/>
      <c r="ZA37" s="7"/>
      <c r="ZB37" s="7"/>
      <c r="ZC37" s="7"/>
      <c r="ZD37" s="7"/>
      <c r="ZE37" s="7"/>
      <c r="ZF37" s="7"/>
      <c r="ZG37" s="7"/>
      <c r="ZH37" s="7"/>
      <c r="ZI37" s="7"/>
      <c r="ZJ37" s="7"/>
      <c r="ZK37" s="7"/>
      <c r="ZL37" s="7"/>
      <c r="ZM37" s="7"/>
      <c r="ZN37" s="7"/>
      <c r="ZO37" s="7"/>
      <c r="ZP37" s="7"/>
      <c r="ZQ37" s="7"/>
      <c r="ZR37" s="7"/>
      <c r="ZS37" s="7"/>
      <c r="ZT37" s="7"/>
      <c r="ZU37" s="7"/>
      <c r="ZV37" s="7"/>
      <c r="ZW37" s="7"/>
      <c r="ZX37" s="7"/>
      <c r="ZY37" s="7"/>
      <c r="ZZ37" s="7"/>
      <c r="AAA37" s="7"/>
      <c r="AAB37" s="7"/>
      <c r="AAC37" s="7"/>
      <c r="AAD37" s="7"/>
      <c r="AAE37" s="7"/>
      <c r="AAF37" s="7"/>
      <c r="AAG37" s="7"/>
      <c r="AAH37" s="7"/>
      <c r="AAI37" s="7"/>
      <c r="AAJ37" s="7"/>
      <c r="AAK37" s="7"/>
      <c r="AAL37" s="7"/>
      <c r="AAM37" s="7"/>
      <c r="AAN37" s="7"/>
      <c r="AAO37" s="7"/>
      <c r="AAP37" s="7"/>
      <c r="AAQ37" s="7"/>
      <c r="AAR37" s="7"/>
      <c r="AAS37" s="7"/>
      <c r="AAT37" s="7"/>
      <c r="AAU37" s="7"/>
      <c r="AAV37" s="7"/>
      <c r="AAW37" s="7"/>
      <c r="AAX37" s="7"/>
      <c r="AAY37" s="7"/>
      <c r="AAZ37" s="7"/>
      <c r="ABA37" s="7"/>
      <c r="ABB37" s="7"/>
      <c r="ABC37" s="7"/>
      <c r="ABD37" s="7"/>
      <c r="ABE37" s="7"/>
      <c r="ABF37" s="7"/>
      <c r="ABG37" s="7"/>
      <c r="ABH37" s="7"/>
      <c r="ABI37" s="7"/>
      <c r="ABJ37" s="7"/>
      <c r="ABK37" s="7"/>
      <c r="ABL37" s="7"/>
      <c r="ABM37" s="7"/>
      <c r="ABN37" s="7"/>
      <c r="ABO37" s="7"/>
      <c r="ABP37" s="7"/>
      <c r="ABQ37" s="7"/>
      <c r="ABR37" s="7"/>
      <c r="ABS37" s="7"/>
      <c r="ABT37" s="7"/>
      <c r="ABU37" s="7"/>
      <c r="ABV37" s="7"/>
      <c r="ABW37" s="7"/>
      <c r="ABX37" s="7"/>
      <c r="ABY37" s="7"/>
      <c r="ABZ37" s="7"/>
      <c r="ACA37" s="7"/>
      <c r="ACB37" s="7"/>
      <c r="ACC37" s="7"/>
      <c r="ACD37" s="7"/>
      <c r="ACE37" s="7"/>
      <c r="ACF37" s="7"/>
      <c r="ACG37" s="7"/>
      <c r="ACH37" s="7"/>
      <c r="ACI37" s="7"/>
      <c r="ACJ37" s="7"/>
      <c r="ACK37" s="7"/>
      <c r="ACL37" s="7"/>
      <c r="ACM37" s="7"/>
      <c r="ACN37" s="7"/>
      <c r="ACO37" s="7"/>
      <c r="ACP37" s="7"/>
      <c r="ACQ37" s="7"/>
      <c r="ACR37" s="7"/>
      <c r="ACS37" s="7"/>
      <c r="ACT37" s="7"/>
      <c r="ACU37" s="7"/>
      <c r="ACV37" s="7"/>
      <c r="ACW37" s="7"/>
      <c r="ACX37" s="7"/>
      <c r="ACY37" s="7"/>
      <c r="ACZ37" s="7"/>
      <c r="ADA37" s="7"/>
      <c r="ADB37" s="7"/>
      <c r="ADC37" s="7"/>
      <c r="ADD37" s="7"/>
      <c r="ADE37" s="7"/>
      <c r="ADF37" s="7"/>
      <c r="ADG37" s="7"/>
      <c r="ADH37" s="7"/>
      <c r="ADI37" s="7"/>
      <c r="ADJ37" s="7"/>
      <c r="ADK37" s="7"/>
      <c r="ADL37" s="7"/>
      <c r="ADM37" s="7"/>
      <c r="ADN37" s="7"/>
      <c r="ADO37" s="7"/>
      <c r="ADP37" s="7"/>
      <c r="ADQ37" s="7"/>
      <c r="ADR37" s="7"/>
      <c r="ADS37" s="7"/>
      <c r="ADT37" s="7"/>
      <c r="ADU37" s="7"/>
      <c r="ADV37" s="7"/>
      <c r="ADW37" s="7"/>
      <c r="ADX37" s="7"/>
      <c r="ADY37" s="7"/>
      <c r="ADZ37" s="7"/>
      <c r="AEA37" s="7"/>
      <c r="AEB37" s="7"/>
      <c r="AEC37" s="7"/>
      <c r="AED37" s="7"/>
      <c r="AEE37" s="7"/>
      <c r="AEF37" s="7"/>
      <c r="AEG37" s="7"/>
      <c r="AEH37" s="7"/>
      <c r="AEI37" s="7"/>
      <c r="AEJ37" s="7"/>
      <c r="AEK37" s="7"/>
      <c r="AEL37" s="7"/>
      <c r="AEM37" s="7"/>
      <c r="AEN37" s="7"/>
      <c r="AEO37" s="7"/>
      <c r="AEP37" s="7"/>
      <c r="AEQ37" s="7"/>
      <c r="AER37" s="7"/>
      <c r="AES37" s="7"/>
      <c r="AET37" s="7"/>
      <c r="AEU37" s="7"/>
      <c r="AEV37" s="7"/>
      <c r="AEW37" s="7"/>
      <c r="AEX37" s="7"/>
      <c r="AEY37" s="7"/>
      <c r="AEZ37" s="7"/>
      <c r="AFA37" s="7"/>
      <c r="AFB37" s="7"/>
      <c r="AFC37" s="7"/>
      <c r="AFD37" s="7"/>
      <c r="AFE37" s="7"/>
      <c r="AFF37" s="7"/>
      <c r="AFG37" s="7"/>
      <c r="AFH37" s="7"/>
      <c r="AFI37" s="7"/>
      <c r="AFJ37" s="7"/>
      <c r="AFK37" s="7"/>
      <c r="AFL37" s="7"/>
      <c r="AFM37" s="7"/>
      <c r="AFN37" s="7"/>
      <c r="AFO37" s="7"/>
      <c r="AFP37" s="7"/>
      <c r="AFQ37" s="7"/>
      <c r="AFR37" s="7"/>
      <c r="AFS37" s="7"/>
      <c r="AFT37" s="7"/>
      <c r="AFU37" s="7"/>
      <c r="AFV37" s="7"/>
      <c r="AFW37" s="7"/>
      <c r="AFX37" s="7"/>
      <c r="AFY37" s="7"/>
      <c r="AFZ37" s="7"/>
      <c r="AGA37" s="7"/>
      <c r="AGB37" s="7"/>
      <c r="AGC37" s="7"/>
      <c r="AGD37" s="7"/>
      <c r="AGE37" s="7"/>
      <c r="AGF37" s="7"/>
      <c r="AGG37" s="7"/>
      <c r="AGH37" s="7"/>
      <c r="AGI37" s="7"/>
      <c r="AGJ37" s="7"/>
      <c r="AGK37" s="7"/>
      <c r="AGL37" s="7"/>
      <c r="AGM37" s="7"/>
      <c r="AGN37" s="7"/>
      <c r="AGO37" s="7"/>
      <c r="AGP37" s="7"/>
      <c r="AGQ37" s="7"/>
      <c r="AGR37" s="7"/>
      <c r="AGS37" s="7"/>
      <c r="AGT37" s="7"/>
      <c r="AGU37" s="7"/>
      <c r="AGV37" s="7"/>
      <c r="AGW37" s="7"/>
      <c r="AGX37" s="7"/>
      <c r="AGY37" s="7"/>
      <c r="AGZ37" s="7"/>
      <c r="AHA37" s="7"/>
      <c r="AHB37" s="7"/>
      <c r="AHC37" s="7"/>
      <c r="AHD37" s="7"/>
      <c r="AHE37" s="7"/>
      <c r="AHF37" s="7"/>
      <c r="AHG37" s="7"/>
      <c r="AHH37" s="7"/>
      <c r="AHI37" s="7"/>
      <c r="AHJ37" s="7"/>
      <c r="AHK37" s="7"/>
      <c r="AHL37" s="7"/>
      <c r="AHM37" s="7"/>
      <c r="AHN37" s="7"/>
      <c r="AHO37" s="7"/>
      <c r="AHP37" s="7"/>
      <c r="AHQ37" s="7"/>
      <c r="AHR37" s="7"/>
      <c r="AHS37" s="7"/>
      <c r="AHT37" s="7"/>
      <c r="AHU37" s="7"/>
      <c r="AHV37" s="7"/>
      <c r="AHW37" s="7"/>
      <c r="AHX37" s="7"/>
      <c r="AHY37" s="7"/>
      <c r="AHZ37" s="7"/>
      <c r="AIA37" s="7"/>
      <c r="AIB37" s="7"/>
      <c r="AIC37" s="7"/>
      <c r="AID37" s="7"/>
      <c r="AIE37" s="7"/>
      <c r="AIF37" s="7"/>
      <c r="AIG37" s="7"/>
      <c r="AIH37" s="7"/>
      <c r="AII37" s="7"/>
      <c r="AIJ37" s="7"/>
      <c r="AIK37" s="7"/>
      <c r="AIL37" s="7"/>
      <c r="AIM37" s="7"/>
      <c r="AIN37" s="7"/>
      <c r="AIO37" s="7"/>
      <c r="AIP37" s="7"/>
      <c r="AIQ37" s="7"/>
      <c r="AIR37" s="7"/>
      <c r="AIS37" s="7"/>
      <c r="AIT37" s="7"/>
      <c r="AIU37" s="7"/>
      <c r="AIV37" s="7"/>
      <c r="AIW37" s="7"/>
      <c r="AIX37" s="7"/>
      <c r="AIY37" s="7"/>
      <c r="AIZ37" s="7"/>
      <c r="AJA37" s="7"/>
      <c r="AJB37" s="7"/>
      <c r="AJC37" s="7"/>
      <c r="AJD37" s="7"/>
      <c r="AJE37" s="7"/>
      <c r="AJF37" s="7"/>
      <c r="AJG37" s="7"/>
      <c r="AJH37" s="7"/>
      <c r="AJI37" s="7"/>
      <c r="AJJ37" s="7"/>
      <c r="AJK37" s="7"/>
      <c r="AJL37" s="7"/>
      <c r="AJM37" s="7"/>
      <c r="AJN37" s="7"/>
      <c r="AJO37" s="7"/>
      <c r="AJP37" s="7"/>
      <c r="AJQ37" s="7"/>
      <c r="AJR37" s="7"/>
      <c r="AJS37" s="7"/>
      <c r="AJT37" s="7"/>
      <c r="AJU37" s="7"/>
      <c r="AJV37" s="7"/>
      <c r="AJW37" s="7"/>
      <c r="AJX37" s="7"/>
      <c r="AJY37" s="7"/>
      <c r="AJZ37" s="7"/>
      <c r="AKA37" s="7"/>
      <c r="AKB37" s="7"/>
      <c r="AKC37" s="7"/>
      <c r="AKD37" s="7"/>
      <c r="AKE37" s="7"/>
      <c r="AKF37" s="7"/>
      <c r="AKG37" s="7"/>
      <c r="AKH37" s="7"/>
      <c r="AKI37" s="7"/>
      <c r="AKJ37" s="7"/>
      <c r="AKK37" s="7"/>
      <c r="AKL37" s="7"/>
      <c r="AKM37" s="7"/>
      <c r="AKN37" s="7"/>
      <c r="AKO37" s="7"/>
      <c r="AKP37" s="7"/>
      <c r="AKQ37" s="7"/>
      <c r="AKR37" s="7"/>
      <c r="AKS37" s="7"/>
      <c r="AKT37" s="7"/>
      <c r="AKU37" s="7"/>
      <c r="AKV37" s="7"/>
      <c r="AKW37" s="7"/>
      <c r="AKX37" s="7"/>
      <c r="AKY37" s="7"/>
      <c r="AKZ37" s="7"/>
      <c r="ALA37" s="7"/>
      <c r="ALB37" s="7"/>
      <c r="ALC37" s="7"/>
      <c r="ALD37" s="7"/>
      <c r="ALE37" s="7"/>
      <c r="ALF37" s="7"/>
      <c r="ALG37" s="7"/>
      <c r="ALH37" s="7"/>
      <c r="ALI37" s="7"/>
      <c r="ALJ37" s="7"/>
      <c r="ALK37" s="7"/>
      <c r="ALL37" s="7"/>
      <c r="ALM37" s="7"/>
      <c r="ALN37" s="7"/>
      <c r="ALO37" s="7"/>
      <c r="ALP37" s="7"/>
      <c r="ALQ37" s="7"/>
      <c r="ALR37" s="7"/>
      <c r="ALS37" s="7"/>
      <c r="ALT37" s="7"/>
      <c r="ALU37" s="7"/>
      <c r="ALV37" s="7"/>
      <c r="ALW37" s="7"/>
      <c r="ALX37" s="7"/>
      <c r="ALY37" s="7"/>
      <c r="ALZ37" s="7"/>
      <c r="AMA37" s="7"/>
      <c r="AMB37" s="7"/>
      <c r="AMC37" s="7"/>
      <c r="AMD37" s="7"/>
      <c r="AME37" s="7"/>
      <c r="AMF37" s="7"/>
      <c r="AMG37" s="7"/>
      <c r="AMH37" s="7"/>
      <c r="AMI37" s="7"/>
      <c r="AMJ37" s="7"/>
      <c r="AMK37" s="7"/>
      <c r="AML37" s="7"/>
      <c r="AMM37" s="7"/>
      <c r="AMN37" s="7"/>
      <c r="AMO37" s="7"/>
      <c r="AMP37" s="7"/>
      <c r="AMQ37" s="7"/>
      <c r="AMR37" s="7"/>
      <c r="AMS37" s="7"/>
      <c r="AMT37" s="7"/>
      <c r="AMU37" s="7"/>
      <c r="AMV37" s="7"/>
      <c r="AMW37" s="7"/>
      <c r="AMX37" s="7"/>
      <c r="AMY37" s="7"/>
      <c r="AMZ37" s="7"/>
      <c r="ANA37" s="7"/>
      <c r="ANB37" s="7"/>
      <c r="ANC37" s="7"/>
      <c r="AND37" s="7"/>
      <c r="ANE37" s="7"/>
      <c r="ANF37" s="7"/>
      <c r="ANG37" s="7"/>
      <c r="ANH37" s="7"/>
      <c r="ANI37" s="7"/>
      <c r="ANJ37" s="7"/>
      <c r="ANK37" s="7"/>
      <c r="ANL37" s="7"/>
      <c r="ANM37" s="7"/>
      <c r="ANN37" s="7"/>
      <c r="ANO37" s="7"/>
      <c r="ANP37" s="7"/>
      <c r="ANQ37" s="7"/>
      <c r="ANR37" s="7"/>
      <c r="ANS37" s="7"/>
      <c r="ANT37" s="7"/>
      <c r="ANU37" s="7"/>
      <c r="ANV37" s="7"/>
      <c r="ANW37" s="7"/>
      <c r="ANX37" s="7"/>
      <c r="ANY37" s="7"/>
      <c r="ANZ37" s="7"/>
      <c r="AOA37" s="7"/>
      <c r="AOB37" s="7"/>
      <c r="AOC37" s="7"/>
      <c r="AOD37" s="7"/>
      <c r="AOE37" s="7"/>
      <c r="AOF37" s="7"/>
      <c r="AOG37" s="7"/>
      <c r="AOH37" s="7"/>
      <c r="AOI37" s="7"/>
      <c r="AOJ37" s="7"/>
      <c r="AOK37" s="7"/>
      <c r="AOL37" s="7"/>
      <c r="AOM37" s="7"/>
      <c r="AON37" s="7"/>
      <c r="AOO37" s="7"/>
      <c r="AOP37" s="7"/>
      <c r="AOQ37" s="7"/>
      <c r="AOR37" s="7"/>
      <c r="AOS37" s="7"/>
      <c r="AOT37" s="7"/>
      <c r="AOU37" s="7"/>
      <c r="AOV37" s="7"/>
      <c r="AOW37" s="7"/>
      <c r="AOX37" s="7"/>
      <c r="AOY37" s="7"/>
      <c r="AOZ37" s="7"/>
      <c r="APA37" s="7"/>
      <c r="APB37" s="7"/>
      <c r="APC37" s="7"/>
      <c r="APD37" s="7"/>
      <c r="APE37" s="7"/>
      <c r="APF37" s="7"/>
      <c r="APG37" s="7"/>
      <c r="APH37" s="7"/>
      <c r="API37" s="7"/>
      <c r="APJ37" s="7"/>
      <c r="APK37" s="7"/>
      <c r="APL37" s="7"/>
      <c r="APM37" s="7"/>
      <c r="APN37" s="7"/>
      <c r="APO37" s="7"/>
      <c r="APP37" s="7"/>
      <c r="APQ37" s="7"/>
      <c r="APR37" s="7"/>
      <c r="APS37" s="7"/>
      <c r="APT37" s="7"/>
      <c r="APU37" s="7"/>
      <c r="APV37" s="7"/>
      <c r="APW37" s="7"/>
      <c r="APX37" s="7"/>
      <c r="APY37" s="7"/>
      <c r="APZ37" s="7"/>
      <c r="AQA37" s="7"/>
      <c r="AQB37" s="7"/>
      <c r="AQC37" s="7"/>
      <c r="AQD37" s="7"/>
      <c r="AQE37" s="7"/>
      <c r="AQF37" s="7"/>
      <c r="AQG37" s="7"/>
      <c r="AQH37" s="7"/>
      <c r="AQI37" s="7"/>
      <c r="AQJ37" s="7"/>
      <c r="AQK37" s="7"/>
      <c r="AQL37" s="7"/>
      <c r="AQM37" s="7"/>
      <c r="AQN37" s="7"/>
      <c r="AQO37" s="7"/>
      <c r="AQP37" s="7"/>
      <c r="AQQ37" s="7"/>
      <c r="AQR37" s="7"/>
      <c r="AQS37" s="7"/>
      <c r="AQT37" s="7"/>
      <c r="AQU37" s="7"/>
      <c r="AQV37" s="7"/>
      <c r="AQW37" s="7"/>
      <c r="AQX37" s="7"/>
      <c r="AQY37" s="7"/>
      <c r="AQZ37" s="7"/>
      <c r="ARA37" s="7"/>
      <c r="ARB37" s="7"/>
      <c r="ARC37" s="7"/>
      <c r="ARD37" s="7"/>
      <c r="ARE37" s="7"/>
      <c r="ARF37" s="7"/>
      <c r="ARG37" s="7"/>
      <c r="ARH37" s="7"/>
      <c r="ARI37" s="7"/>
      <c r="ARJ37" s="7"/>
      <c r="ARK37" s="7"/>
      <c r="ARL37" s="7"/>
      <c r="ARM37" s="7"/>
      <c r="ARN37" s="7"/>
      <c r="ARO37" s="7"/>
      <c r="ARP37" s="7"/>
      <c r="ARQ37" s="7"/>
      <c r="ARR37" s="7"/>
      <c r="ARS37" s="7"/>
      <c r="ART37" s="7"/>
      <c r="ARU37" s="7"/>
      <c r="ARV37" s="7"/>
      <c r="ARW37" s="7"/>
      <c r="ARX37" s="7"/>
      <c r="ARY37" s="7"/>
      <c r="ARZ37" s="7"/>
      <c r="ASA37" s="7"/>
      <c r="ASB37" s="7"/>
      <c r="ASC37" s="7"/>
      <c r="ASD37" s="7"/>
      <c r="ASE37" s="7"/>
      <c r="ASF37" s="7"/>
      <c r="ASG37" s="7"/>
      <c r="ASH37" s="7"/>
      <c r="ASI37" s="7"/>
      <c r="ASJ37" s="7"/>
      <c r="ASK37" s="7"/>
      <c r="ASL37" s="7"/>
      <c r="ASM37" s="7"/>
      <c r="ASN37" s="7"/>
      <c r="ASO37" s="7"/>
      <c r="ASP37" s="7"/>
      <c r="ASQ37" s="7"/>
      <c r="ASR37" s="7"/>
      <c r="ASS37" s="7"/>
      <c r="AST37" s="7"/>
      <c r="ASU37" s="7"/>
      <c r="ASV37" s="7"/>
      <c r="ASW37" s="7"/>
      <c r="ASX37" s="7"/>
      <c r="ASY37" s="7"/>
      <c r="ASZ37" s="7"/>
      <c r="ATA37" s="7"/>
      <c r="ATB37" s="7"/>
      <c r="ATC37" s="7"/>
      <c r="ATD37" s="7"/>
      <c r="ATE37" s="7"/>
      <c r="ATF37" s="7"/>
      <c r="ATG37" s="7"/>
      <c r="ATH37" s="7"/>
      <c r="ATI37" s="7"/>
      <c r="ATJ37" s="7"/>
      <c r="ATK37" s="7"/>
      <c r="ATL37" s="7"/>
      <c r="ATM37" s="7"/>
      <c r="ATN37" s="7"/>
      <c r="ATO37" s="7"/>
      <c r="ATP37" s="7"/>
      <c r="ATQ37" s="7"/>
      <c r="ATR37" s="7"/>
      <c r="ATS37" s="7"/>
      <c r="ATT37" s="7"/>
      <c r="ATU37" s="7"/>
      <c r="ATV37" s="7"/>
      <c r="ATW37" s="7"/>
      <c r="ATX37" s="7"/>
      <c r="ATY37" s="7"/>
      <c r="ATZ37" s="7"/>
      <c r="AUA37" s="7"/>
      <c r="AUB37" s="7"/>
      <c r="AUC37" s="7"/>
      <c r="AUD37" s="7"/>
      <c r="AUE37" s="7"/>
      <c r="AUF37" s="7"/>
      <c r="AUG37" s="7"/>
      <c r="AUH37" s="7"/>
      <c r="AUI37" s="7"/>
      <c r="AUJ37" s="7"/>
      <c r="AUK37" s="7"/>
      <c r="AUL37" s="7"/>
      <c r="AUM37" s="7"/>
      <c r="AUN37" s="7"/>
      <c r="AUO37" s="7"/>
      <c r="AUP37" s="7"/>
      <c r="AUQ37" s="7"/>
      <c r="AUR37" s="7"/>
      <c r="AUS37" s="7"/>
      <c r="AUT37" s="7"/>
      <c r="AUU37" s="7"/>
      <c r="AUV37" s="7"/>
      <c r="AUW37" s="7"/>
      <c r="AUX37" s="7"/>
      <c r="AUY37" s="7"/>
      <c r="AUZ37" s="7"/>
      <c r="AVA37" s="7"/>
      <c r="AVB37" s="7"/>
      <c r="AVC37" s="7"/>
      <c r="AVD37" s="7"/>
      <c r="AVE37" s="7"/>
      <c r="AVF37" s="7"/>
      <c r="AVG37" s="7"/>
      <c r="AVH37" s="7"/>
      <c r="AVI37" s="7"/>
      <c r="AVJ37" s="7"/>
      <c r="AVK37" s="7"/>
      <c r="AVL37" s="7"/>
      <c r="AVM37" s="7"/>
      <c r="AVN37" s="7"/>
      <c r="AVO37" s="7"/>
      <c r="AVP37" s="7"/>
      <c r="AVQ37" s="7"/>
      <c r="AVR37" s="7"/>
      <c r="AVS37" s="7"/>
      <c r="AVT37" s="7"/>
      <c r="AVU37" s="7"/>
      <c r="AVV37" s="7"/>
      <c r="AVW37" s="7"/>
      <c r="AVX37" s="7"/>
      <c r="AVY37" s="7"/>
      <c r="AVZ37" s="7"/>
      <c r="AWA37" s="7"/>
      <c r="AWB37" s="7"/>
      <c r="AWC37" s="7"/>
      <c r="AWD37" s="7"/>
      <c r="AWE37" s="7"/>
      <c r="AWF37" s="7"/>
      <c r="AWG37" s="7"/>
      <c r="AWH37" s="7"/>
      <c r="AWI37" s="7"/>
      <c r="AWJ37" s="7"/>
      <c r="AWK37" s="7"/>
      <c r="AWL37" s="7"/>
      <c r="AWM37" s="7"/>
      <c r="AWN37" s="7"/>
      <c r="AWO37" s="7"/>
      <c r="AWP37" s="7"/>
      <c r="AWQ37" s="7"/>
      <c r="AWR37" s="7"/>
      <c r="AWS37" s="7"/>
      <c r="AWT37" s="7"/>
      <c r="AWU37" s="7"/>
      <c r="AWV37" s="7"/>
      <c r="AWW37" s="7"/>
      <c r="AWX37" s="7"/>
      <c r="AWY37" s="7"/>
      <c r="AWZ37" s="7"/>
      <c r="AXA37" s="7"/>
      <c r="AXB37" s="7"/>
      <c r="AXC37" s="7"/>
      <c r="AXD37" s="7"/>
      <c r="AXE37" s="7"/>
      <c r="AXF37" s="7"/>
      <c r="AXG37" s="7"/>
      <c r="AXH37" s="7"/>
      <c r="AXI37" s="7"/>
      <c r="AXJ37" s="7"/>
      <c r="AXK37" s="7"/>
      <c r="AXL37" s="7"/>
      <c r="AXM37" s="7"/>
      <c r="AXN37" s="7"/>
      <c r="AXO37" s="7"/>
      <c r="AXP37" s="7"/>
      <c r="AXQ37" s="7"/>
      <c r="AXR37" s="7"/>
      <c r="AXS37" s="7"/>
      <c r="AXT37" s="7"/>
      <c r="AXU37" s="7"/>
      <c r="AXV37" s="7"/>
      <c r="AXW37" s="7"/>
      <c r="AXX37" s="7"/>
      <c r="AXY37" s="7"/>
      <c r="AXZ37" s="7"/>
      <c r="AYA37" s="7"/>
      <c r="AYB37" s="7"/>
      <c r="AYC37" s="7"/>
      <c r="AYD37" s="7"/>
      <c r="AYE37" s="7"/>
      <c r="AYF37" s="7"/>
      <c r="AYG37" s="7"/>
      <c r="AYH37" s="7"/>
      <c r="AYI37" s="7"/>
      <c r="AYJ37" s="7"/>
      <c r="AYK37" s="7"/>
      <c r="AYL37" s="7"/>
      <c r="AYM37" s="7"/>
      <c r="AYN37" s="7"/>
      <c r="AYO37" s="7"/>
      <c r="AYP37" s="7"/>
      <c r="AYQ37" s="7"/>
      <c r="AYR37" s="7"/>
      <c r="AYS37" s="7"/>
      <c r="AYT37" s="7"/>
      <c r="AYU37" s="7"/>
      <c r="AYV37" s="7"/>
      <c r="AYW37" s="7"/>
      <c r="AYX37" s="7"/>
      <c r="AYY37" s="7"/>
      <c r="AYZ37" s="7"/>
      <c r="AZA37" s="7"/>
      <c r="AZB37" s="7"/>
      <c r="AZC37" s="7"/>
      <c r="AZD37" s="7"/>
      <c r="AZE37" s="7"/>
      <c r="AZF37" s="7"/>
      <c r="AZG37" s="7"/>
      <c r="AZH37" s="7"/>
      <c r="AZI37" s="7"/>
      <c r="AZJ37" s="7"/>
      <c r="AZK37" s="7"/>
      <c r="AZL37" s="7"/>
      <c r="AZM37" s="7"/>
      <c r="AZN37" s="7"/>
      <c r="AZO37" s="7"/>
      <c r="AZP37" s="7"/>
      <c r="AZQ37" s="7"/>
      <c r="AZR37" s="7"/>
      <c r="AZS37" s="7"/>
      <c r="AZT37" s="7"/>
      <c r="AZU37" s="7"/>
      <c r="AZV37" s="7"/>
      <c r="AZW37" s="7"/>
      <c r="AZX37" s="7"/>
      <c r="AZY37" s="7"/>
      <c r="AZZ37" s="7"/>
      <c r="BAA37" s="7"/>
      <c r="BAB37" s="7"/>
      <c r="BAC37" s="7"/>
      <c r="BAD37" s="7"/>
      <c r="BAE37" s="7"/>
      <c r="BAF37" s="7"/>
      <c r="BAG37" s="7"/>
      <c r="BAH37" s="7"/>
      <c r="BAI37" s="7"/>
      <c r="BAJ37" s="7"/>
      <c r="BAK37" s="7"/>
      <c r="BAL37" s="7"/>
      <c r="BAM37" s="7"/>
      <c r="BAN37" s="7"/>
      <c r="BAO37" s="7"/>
      <c r="BAP37" s="7"/>
      <c r="BAQ37" s="7"/>
      <c r="BAR37" s="7"/>
      <c r="BAS37" s="7"/>
      <c r="BAT37" s="7"/>
      <c r="BAU37" s="7"/>
      <c r="BAV37" s="7"/>
      <c r="BAW37" s="7"/>
      <c r="BAX37" s="7"/>
      <c r="BAY37" s="7"/>
      <c r="BAZ37" s="7"/>
      <c r="BBA37" s="7"/>
      <c r="BBB37" s="7"/>
      <c r="BBC37" s="7"/>
      <c r="BBD37" s="7"/>
      <c r="BBE37" s="7"/>
      <c r="BBF37" s="7"/>
      <c r="BBG37" s="7"/>
      <c r="BBH37" s="7"/>
      <c r="BBI37" s="7"/>
      <c r="BBJ37" s="7"/>
      <c r="BBK37" s="7"/>
      <c r="BBL37" s="7"/>
      <c r="BBM37" s="7"/>
      <c r="BBN37" s="7"/>
      <c r="BBO37" s="7"/>
      <c r="BBP37" s="7"/>
      <c r="BBQ37" s="7"/>
      <c r="BBR37" s="7"/>
      <c r="BBS37" s="7"/>
      <c r="BBT37" s="7"/>
      <c r="BBU37" s="7"/>
      <c r="BBV37" s="7"/>
      <c r="BBW37" s="7"/>
      <c r="BBX37" s="7"/>
      <c r="BBY37" s="7"/>
      <c r="BBZ37" s="7"/>
      <c r="BCA37" s="7"/>
      <c r="BCB37" s="7"/>
      <c r="BCC37" s="7"/>
      <c r="BCD37" s="7"/>
      <c r="BCE37" s="7"/>
      <c r="BCF37" s="7"/>
      <c r="BCG37" s="7"/>
      <c r="BCH37" s="7"/>
      <c r="BCI37" s="7"/>
      <c r="BCJ37" s="7"/>
      <c r="BCK37" s="7"/>
      <c r="BCL37" s="7"/>
      <c r="BCM37" s="7"/>
      <c r="BCN37" s="7"/>
      <c r="BCO37" s="7"/>
      <c r="BCP37" s="7"/>
      <c r="BCQ37" s="7"/>
      <c r="BCR37" s="7"/>
      <c r="BCS37" s="7"/>
      <c r="BCT37" s="7"/>
      <c r="BCU37" s="7"/>
      <c r="BCV37" s="7"/>
      <c r="BCW37" s="7"/>
      <c r="BCX37" s="7"/>
      <c r="BCY37" s="7"/>
      <c r="BCZ37" s="7"/>
      <c r="BDA37" s="7"/>
      <c r="BDB37" s="7"/>
      <c r="BDC37" s="7"/>
      <c r="BDD37" s="7"/>
      <c r="BDE37" s="7"/>
      <c r="BDF37" s="7"/>
      <c r="BDG37" s="7"/>
      <c r="BDH37" s="7"/>
      <c r="BDI37" s="7"/>
      <c r="BDJ37" s="7"/>
      <c r="BDK37" s="7"/>
      <c r="BDL37" s="7"/>
      <c r="BDM37" s="7"/>
      <c r="BDN37" s="7"/>
      <c r="BDO37" s="7"/>
      <c r="BDP37" s="7"/>
      <c r="BDQ37" s="7"/>
      <c r="BDR37" s="7"/>
      <c r="BDS37" s="7"/>
      <c r="BDT37" s="7"/>
      <c r="BDU37" s="7"/>
      <c r="BDV37" s="7"/>
      <c r="BDW37" s="7"/>
      <c r="BDX37" s="7"/>
      <c r="BDY37" s="7"/>
      <c r="BDZ37" s="7"/>
      <c r="BEA37" s="7"/>
      <c r="BEB37" s="7"/>
      <c r="BEC37" s="7"/>
      <c r="BED37" s="7"/>
      <c r="BEE37" s="7"/>
      <c r="BEF37" s="7"/>
      <c r="BEG37" s="7"/>
      <c r="BEH37" s="7"/>
      <c r="BEI37" s="7"/>
      <c r="BEJ37" s="7"/>
      <c r="BEK37" s="7"/>
      <c r="BEL37" s="7"/>
      <c r="BEM37" s="7"/>
      <c r="BEN37" s="7"/>
      <c r="BEO37" s="7"/>
      <c r="BEP37" s="7"/>
      <c r="BEQ37" s="7"/>
      <c r="BER37" s="7"/>
      <c r="BES37" s="7"/>
      <c r="BET37" s="7"/>
      <c r="BEU37" s="7"/>
      <c r="BEV37" s="7"/>
      <c r="BEW37" s="7"/>
      <c r="BEX37" s="7"/>
      <c r="BEY37" s="7"/>
      <c r="BEZ37" s="7"/>
      <c r="BFA37" s="7"/>
      <c r="BFB37" s="7"/>
      <c r="BFC37" s="7"/>
      <c r="BFD37" s="7"/>
      <c r="BFE37" s="7"/>
      <c r="BFF37" s="7"/>
      <c r="BFG37" s="7"/>
      <c r="BFH37" s="7"/>
      <c r="BFI37" s="7"/>
      <c r="BFJ37" s="7"/>
      <c r="BFK37" s="7"/>
      <c r="BFL37" s="7"/>
      <c r="BFM37" s="7"/>
      <c r="BFN37" s="7"/>
      <c r="BFO37" s="7"/>
      <c r="BFP37" s="7"/>
      <c r="BFQ37" s="7"/>
      <c r="BFR37" s="7"/>
      <c r="BFS37" s="7"/>
      <c r="BFT37" s="7"/>
      <c r="BFU37" s="7"/>
      <c r="BFV37" s="7"/>
      <c r="BFW37" s="7"/>
      <c r="BFX37" s="7"/>
      <c r="BFY37" s="7"/>
      <c r="BFZ37" s="7"/>
      <c r="BGA37" s="7"/>
      <c r="BGB37" s="7"/>
      <c r="BGC37" s="7"/>
      <c r="BGD37" s="7"/>
      <c r="BGE37" s="7"/>
      <c r="BGF37" s="7"/>
      <c r="BGG37" s="7"/>
      <c r="BGH37" s="7"/>
      <c r="BGI37" s="7"/>
      <c r="BGJ37" s="7"/>
      <c r="BGK37" s="7"/>
      <c r="BGL37" s="7"/>
      <c r="BGM37" s="7"/>
      <c r="BGN37" s="7"/>
      <c r="BGO37" s="7"/>
      <c r="BGP37" s="7"/>
      <c r="BGQ37" s="7"/>
      <c r="BGR37" s="7"/>
      <c r="BGS37" s="7"/>
      <c r="BGT37" s="7"/>
      <c r="BGU37" s="7"/>
      <c r="BGV37" s="7"/>
      <c r="BGW37" s="7"/>
      <c r="BGX37" s="7"/>
      <c r="BGY37" s="7"/>
      <c r="BGZ37" s="7"/>
      <c r="BHA37" s="7"/>
      <c r="BHB37" s="7"/>
      <c r="BHC37" s="7"/>
      <c r="BHD37" s="7"/>
      <c r="BHE37" s="7"/>
      <c r="BHF37" s="7"/>
      <c r="BHG37" s="7"/>
      <c r="BHH37" s="7"/>
      <c r="BHI37" s="7"/>
      <c r="BHJ37" s="7"/>
      <c r="BHK37" s="7"/>
      <c r="BHL37" s="7"/>
      <c r="BHM37" s="7"/>
      <c r="BHN37" s="7"/>
      <c r="BHO37" s="7"/>
      <c r="BHP37" s="7"/>
      <c r="BHQ37" s="7"/>
      <c r="BHR37" s="7"/>
      <c r="BHS37" s="7"/>
      <c r="BHT37" s="7"/>
      <c r="BHU37" s="7"/>
      <c r="BHV37" s="7"/>
      <c r="BHW37" s="7"/>
      <c r="BHX37" s="7"/>
      <c r="BHY37" s="7"/>
      <c r="BHZ37" s="7"/>
      <c r="BIA37" s="7"/>
      <c r="BIB37" s="7"/>
      <c r="BIC37" s="7"/>
      <c r="BID37" s="7"/>
      <c r="BIE37" s="7"/>
      <c r="BIF37" s="7"/>
      <c r="BIG37" s="7"/>
      <c r="BIH37" s="7"/>
      <c r="BII37" s="7"/>
      <c r="BIJ37" s="7"/>
      <c r="BIK37" s="7"/>
      <c r="BIL37" s="7"/>
      <c r="BIM37" s="7"/>
      <c r="BIN37" s="7"/>
      <c r="BIO37" s="7"/>
      <c r="BIP37" s="7"/>
      <c r="BIQ37" s="7"/>
      <c r="BIR37" s="7"/>
      <c r="BIS37" s="7"/>
      <c r="BIT37" s="7"/>
      <c r="BIU37" s="7"/>
      <c r="BIV37" s="7"/>
      <c r="BIW37" s="7"/>
      <c r="BIX37" s="7"/>
      <c r="BIY37" s="7"/>
      <c r="BIZ37" s="7"/>
      <c r="BJA37" s="7"/>
      <c r="BJB37" s="7"/>
      <c r="BJC37" s="7"/>
      <c r="BJD37" s="7"/>
      <c r="BJE37" s="7"/>
      <c r="BJF37" s="7"/>
      <c r="BJG37" s="7"/>
      <c r="BJH37" s="7"/>
      <c r="BJI37" s="7"/>
      <c r="BJJ37" s="7"/>
      <c r="BJK37" s="7"/>
      <c r="BJL37" s="7"/>
      <c r="BJM37" s="7"/>
      <c r="BJN37" s="7"/>
      <c r="BJO37" s="7"/>
      <c r="BJP37" s="7"/>
      <c r="BJQ37" s="7"/>
      <c r="BJR37" s="7"/>
      <c r="BJS37" s="7"/>
      <c r="BJT37" s="7"/>
      <c r="BJU37" s="7"/>
      <c r="BJV37" s="7"/>
      <c r="BJW37" s="7"/>
      <c r="BJX37" s="7"/>
      <c r="BJY37" s="7"/>
      <c r="BJZ37" s="7"/>
      <c r="BKA37" s="7"/>
      <c r="BKB37" s="7"/>
      <c r="BKC37" s="7"/>
      <c r="BKD37" s="7"/>
      <c r="BKE37" s="7"/>
      <c r="BKF37" s="7"/>
      <c r="BKG37" s="7"/>
      <c r="BKH37" s="7"/>
      <c r="BKI37" s="7"/>
      <c r="BKJ37" s="7"/>
      <c r="BKK37" s="7"/>
      <c r="BKL37" s="7"/>
      <c r="BKM37" s="7"/>
      <c r="BKN37" s="7"/>
      <c r="BKO37" s="7"/>
      <c r="BKP37" s="7"/>
      <c r="BKQ37" s="7"/>
      <c r="BKR37" s="7"/>
      <c r="BKS37" s="7"/>
      <c r="BKT37" s="7"/>
      <c r="BKU37" s="7"/>
      <c r="BKV37" s="7"/>
      <c r="BKW37" s="7"/>
      <c r="BKX37" s="7"/>
      <c r="BKY37" s="7"/>
      <c r="BKZ37" s="7"/>
      <c r="BLA37" s="7"/>
      <c r="BLB37" s="7"/>
      <c r="BLC37" s="7"/>
      <c r="BLD37" s="7"/>
      <c r="BLE37" s="7"/>
      <c r="BLF37" s="7"/>
      <c r="BLG37" s="7"/>
      <c r="BLH37" s="7"/>
      <c r="BLI37" s="7"/>
      <c r="BLJ37" s="7"/>
      <c r="BLK37" s="7"/>
      <c r="BLL37" s="7"/>
      <c r="BLM37" s="7"/>
      <c r="BLN37" s="7"/>
      <c r="BLO37" s="7"/>
      <c r="BLP37" s="7"/>
      <c r="BLQ37" s="7"/>
      <c r="BLR37" s="7"/>
      <c r="BLS37" s="7"/>
      <c r="BLT37" s="7"/>
      <c r="BLU37" s="7"/>
      <c r="BLV37" s="7"/>
      <c r="BLW37" s="7"/>
      <c r="BLX37" s="7"/>
      <c r="BLY37" s="7"/>
      <c r="BLZ37" s="7"/>
      <c r="BMA37" s="7"/>
      <c r="BMB37" s="7"/>
      <c r="BMC37" s="7"/>
      <c r="BMD37" s="7"/>
      <c r="BME37" s="7"/>
      <c r="BMF37" s="7"/>
      <c r="BMG37" s="7"/>
      <c r="BMH37" s="7"/>
      <c r="BMI37" s="7"/>
      <c r="BMJ37" s="7"/>
      <c r="BMK37" s="7"/>
      <c r="BML37" s="7"/>
      <c r="BMM37" s="7"/>
      <c r="BMN37" s="7"/>
      <c r="BMO37" s="7"/>
      <c r="BMP37" s="7"/>
      <c r="BMQ37" s="7"/>
      <c r="BMR37" s="7"/>
      <c r="BMS37" s="7"/>
      <c r="BMT37" s="7"/>
      <c r="BMU37" s="7"/>
      <c r="BMV37" s="7"/>
      <c r="BMW37" s="7"/>
      <c r="BMX37" s="7"/>
      <c r="BMY37" s="7"/>
      <c r="BMZ37" s="7"/>
      <c r="BNA37" s="7"/>
      <c r="BNB37" s="7"/>
      <c r="BNC37" s="7"/>
      <c r="BND37" s="7"/>
      <c r="BNE37" s="7"/>
      <c r="BNF37" s="7"/>
      <c r="BNG37" s="7"/>
      <c r="BNH37" s="7"/>
      <c r="BNI37" s="7"/>
      <c r="BNJ37" s="7"/>
      <c r="BNK37" s="7"/>
      <c r="BNL37" s="7"/>
      <c r="BNM37" s="7"/>
      <c r="BNN37" s="7"/>
      <c r="BNO37" s="7"/>
      <c r="BNP37" s="7"/>
      <c r="BNQ37" s="7"/>
      <c r="BNR37" s="7"/>
      <c r="BNS37" s="7"/>
      <c r="BNT37" s="7"/>
      <c r="BNU37" s="7"/>
      <c r="BNV37" s="7"/>
      <c r="BNW37" s="7"/>
      <c r="BNX37" s="7"/>
      <c r="BNY37" s="7"/>
      <c r="BNZ37" s="7"/>
      <c r="BOA37" s="7"/>
      <c r="BOB37" s="7"/>
      <c r="BOC37" s="7"/>
      <c r="BOD37" s="7"/>
      <c r="BOE37" s="7"/>
      <c r="BOF37" s="7"/>
      <c r="BOG37" s="7"/>
      <c r="BOH37" s="7"/>
      <c r="BOI37" s="7"/>
      <c r="BOJ37" s="7"/>
      <c r="BOK37" s="7"/>
      <c r="BOL37" s="7"/>
      <c r="BOM37" s="7"/>
      <c r="BON37" s="7"/>
      <c r="BOO37" s="7"/>
      <c r="BOP37" s="7"/>
      <c r="BOQ37" s="7"/>
      <c r="BOR37" s="7"/>
      <c r="BOS37" s="7"/>
      <c r="BOT37" s="7"/>
      <c r="BOU37" s="7"/>
      <c r="BOV37" s="7"/>
      <c r="BOW37" s="7"/>
      <c r="BOX37" s="7"/>
      <c r="BOY37" s="7"/>
      <c r="BOZ37" s="7"/>
      <c r="BPA37" s="7"/>
      <c r="BPB37" s="7"/>
      <c r="BPC37" s="7"/>
      <c r="BPD37" s="7"/>
      <c r="BPE37" s="7"/>
      <c r="BPF37" s="7"/>
      <c r="BPG37" s="7"/>
      <c r="BPH37" s="7"/>
      <c r="BPI37" s="7"/>
      <c r="BPJ37" s="7"/>
      <c r="BPK37" s="7"/>
      <c r="BPL37" s="7"/>
      <c r="BPM37" s="7"/>
      <c r="BPN37" s="7"/>
      <c r="BPO37" s="7"/>
      <c r="BPP37" s="7"/>
      <c r="BPQ37" s="7"/>
      <c r="BPR37" s="7"/>
      <c r="BPS37" s="7"/>
      <c r="BPT37" s="7"/>
      <c r="BPU37" s="7"/>
      <c r="BPV37" s="7"/>
      <c r="BPW37" s="7"/>
      <c r="BPX37" s="7"/>
      <c r="BPY37" s="7"/>
      <c r="BPZ37" s="7"/>
      <c r="BQA37" s="7"/>
      <c r="BQB37" s="7"/>
      <c r="BQC37" s="7"/>
      <c r="BQD37" s="7"/>
      <c r="BQE37" s="7"/>
      <c r="BQF37" s="7"/>
      <c r="BQG37" s="7"/>
      <c r="BQH37" s="7"/>
      <c r="BQI37" s="7"/>
      <c r="BQJ37" s="7"/>
      <c r="BQK37" s="7"/>
      <c r="BQL37" s="7"/>
      <c r="BQM37" s="7"/>
      <c r="BQN37" s="7"/>
      <c r="BQO37" s="7"/>
      <c r="BQP37" s="7"/>
      <c r="BQQ37" s="7"/>
      <c r="BQR37" s="7"/>
      <c r="BQS37" s="7"/>
      <c r="BQT37" s="7"/>
      <c r="BQU37" s="7"/>
      <c r="BQV37" s="7"/>
      <c r="BQW37" s="7"/>
      <c r="BQX37" s="7"/>
      <c r="BQY37" s="7"/>
      <c r="BQZ37" s="7"/>
      <c r="BRA37" s="7"/>
      <c r="BRB37" s="7"/>
      <c r="BRC37" s="7"/>
      <c r="BRD37" s="7"/>
      <c r="BRE37" s="7"/>
      <c r="BRF37" s="7"/>
      <c r="BRG37" s="7"/>
      <c r="BRH37" s="7"/>
      <c r="BRI37" s="7"/>
      <c r="BRJ37" s="7"/>
      <c r="BRK37" s="7"/>
      <c r="BRL37" s="7"/>
      <c r="BRM37" s="7"/>
      <c r="BRN37" s="7"/>
      <c r="BRO37" s="7"/>
      <c r="BRP37" s="7"/>
      <c r="BRQ37" s="7"/>
      <c r="BRR37" s="7"/>
      <c r="BRS37" s="7"/>
      <c r="BRT37" s="7"/>
      <c r="BRU37" s="7"/>
      <c r="BRV37" s="7"/>
      <c r="BRW37" s="7"/>
      <c r="BRX37" s="7"/>
      <c r="BRY37" s="7"/>
      <c r="BRZ37" s="7"/>
      <c r="BSA37" s="7"/>
      <c r="BSB37" s="7"/>
      <c r="BSC37" s="7"/>
      <c r="BSD37" s="7"/>
      <c r="BSE37" s="7"/>
      <c r="BSF37" s="7"/>
      <c r="BSG37" s="7"/>
      <c r="BSH37" s="7"/>
      <c r="BSI37" s="7"/>
      <c r="BSJ37" s="7"/>
      <c r="BSK37" s="7"/>
      <c r="BSL37" s="7"/>
      <c r="BSM37" s="7"/>
      <c r="BSN37" s="7"/>
      <c r="BSO37" s="7"/>
      <c r="BSP37" s="7"/>
      <c r="BSQ37" s="7"/>
      <c r="BSR37" s="7"/>
      <c r="BSS37" s="7"/>
      <c r="BST37" s="7"/>
      <c r="BSU37" s="7"/>
      <c r="BSV37" s="7"/>
      <c r="BSW37" s="7"/>
      <c r="BSX37" s="7"/>
      <c r="BSY37" s="7"/>
      <c r="BSZ37" s="7"/>
      <c r="BTA37" s="7"/>
      <c r="BTB37" s="7"/>
      <c r="BTC37" s="7"/>
      <c r="BTD37" s="7"/>
      <c r="BTE37" s="7"/>
      <c r="BTF37" s="7"/>
      <c r="BTG37" s="7"/>
      <c r="BTH37" s="7"/>
      <c r="BTI37" s="7"/>
      <c r="BTJ37" s="7"/>
      <c r="BTK37" s="7"/>
      <c r="BTL37" s="7"/>
      <c r="BTM37" s="7"/>
      <c r="BTN37" s="7"/>
      <c r="BTO37" s="7"/>
      <c r="BTP37" s="7"/>
      <c r="BTQ37" s="7"/>
      <c r="BTR37" s="7"/>
      <c r="BTS37" s="7"/>
      <c r="BTT37" s="7"/>
      <c r="BTU37" s="7"/>
      <c r="BTV37" s="7"/>
      <c r="BTW37" s="7"/>
      <c r="BTX37" s="7"/>
      <c r="BTY37" s="7"/>
      <c r="BTZ37" s="7"/>
      <c r="BUA37" s="7"/>
      <c r="BUB37" s="7"/>
      <c r="BUC37" s="7"/>
      <c r="BUD37" s="7"/>
      <c r="BUE37" s="7"/>
      <c r="BUF37" s="7"/>
      <c r="BUG37" s="7"/>
      <c r="BUH37" s="7"/>
      <c r="BUI37" s="7"/>
      <c r="BUJ37" s="7"/>
      <c r="BUK37" s="7"/>
      <c r="BUL37" s="7"/>
      <c r="BUM37" s="7"/>
      <c r="BUN37" s="7"/>
      <c r="BUO37" s="7"/>
      <c r="BUP37" s="7"/>
      <c r="BUQ37" s="7"/>
      <c r="BUR37" s="7"/>
      <c r="BUS37" s="7"/>
      <c r="BUT37" s="7"/>
      <c r="BUU37" s="7"/>
      <c r="BUV37" s="7"/>
      <c r="BUW37" s="7"/>
      <c r="BUX37" s="7"/>
      <c r="BUY37" s="7"/>
      <c r="BUZ37" s="7"/>
      <c r="BVA37" s="7"/>
      <c r="BVB37" s="7"/>
      <c r="BVC37" s="7"/>
      <c r="BVD37" s="7"/>
      <c r="BVE37" s="7"/>
      <c r="BVF37" s="7"/>
      <c r="BVG37" s="7"/>
      <c r="BVH37" s="7"/>
      <c r="BVI37" s="7"/>
      <c r="BVJ37" s="7"/>
      <c r="BVK37" s="7"/>
      <c r="BVL37" s="7"/>
      <c r="BVM37" s="7"/>
      <c r="BVN37" s="7"/>
      <c r="BVO37" s="7"/>
      <c r="BVP37" s="7"/>
      <c r="BVQ37" s="7"/>
      <c r="BVR37" s="7"/>
      <c r="BVS37" s="7"/>
      <c r="BVT37" s="7"/>
      <c r="BVU37" s="7"/>
      <c r="BVV37" s="7"/>
      <c r="BVW37" s="7"/>
      <c r="BVX37" s="7"/>
      <c r="BVY37" s="7"/>
      <c r="BVZ37" s="7"/>
      <c r="BWA37" s="7"/>
      <c r="BWB37" s="7"/>
      <c r="BWC37" s="7"/>
      <c r="BWD37" s="7"/>
      <c r="BWE37" s="7"/>
      <c r="BWF37" s="7"/>
      <c r="BWG37" s="7"/>
      <c r="BWH37" s="7"/>
      <c r="BWI37" s="7"/>
      <c r="BWJ37" s="7"/>
      <c r="BWK37" s="7"/>
      <c r="BWL37" s="7"/>
      <c r="BWM37" s="7"/>
      <c r="BWN37" s="7"/>
      <c r="BWO37" s="7"/>
      <c r="BWP37" s="7"/>
      <c r="BWQ37" s="7"/>
      <c r="BWR37" s="7"/>
      <c r="BWS37" s="7"/>
      <c r="BWT37" s="7"/>
      <c r="BWU37" s="7"/>
      <c r="BWV37" s="7"/>
      <c r="BWW37" s="7"/>
      <c r="BWX37" s="7"/>
      <c r="BWY37" s="7"/>
      <c r="BWZ37" s="7"/>
      <c r="BXA37" s="7"/>
      <c r="BXB37" s="7"/>
      <c r="BXC37" s="7"/>
      <c r="BXD37" s="7"/>
      <c r="BXE37" s="7"/>
      <c r="BXF37" s="7"/>
      <c r="BXG37" s="7"/>
      <c r="BXH37" s="7"/>
      <c r="BXI37" s="7"/>
      <c r="BXJ37" s="7"/>
      <c r="BXK37" s="7"/>
      <c r="BXL37" s="7"/>
      <c r="BXM37" s="7"/>
      <c r="BXN37" s="7"/>
      <c r="BXO37" s="7"/>
      <c r="BXP37" s="7"/>
      <c r="BXQ37" s="7"/>
      <c r="BXR37" s="7"/>
      <c r="BXS37" s="7"/>
      <c r="BXT37" s="7"/>
      <c r="BXU37" s="7"/>
      <c r="BXV37" s="7"/>
      <c r="BXW37" s="7"/>
      <c r="BXX37" s="7"/>
      <c r="BXY37" s="7"/>
      <c r="BXZ37" s="7"/>
      <c r="BYA37" s="7"/>
      <c r="BYB37" s="7"/>
      <c r="BYC37" s="7"/>
      <c r="BYD37" s="7"/>
      <c r="BYE37" s="7"/>
      <c r="BYF37" s="7"/>
      <c r="BYG37" s="7"/>
      <c r="BYH37" s="7"/>
      <c r="BYI37" s="7"/>
      <c r="BYJ37" s="7"/>
      <c r="BYK37" s="7"/>
      <c r="BYL37" s="7"/>
      <c r="BYM37" s="7"/>
      <c r="BYN37" s="7"/>
      <c r="BYO37" s="7"/>
      <c r="BYP37" s="7"/>
      <c r="BYQ37" s="7"/>
      <c r="BYR37" s="7"/>
      <c r="BYS37" s="7"/>
      <c r="BYT37" s="7"/>
      <c r="BYU37" s="7"/>
      <c r="BYV37" s="7"/>
      <c r="BYW37" s="7"/>
      <c r="BYX37" s="7"/>
      <c r="BYY37" s="7"/>
      <c r="BYZ37" s="7"/>
      <c r="BZA37" s="7"/>
      <c r="BZB37" s="7"/>
      <c r="BZC37" s="7"/>
      <c r="BZD37" s="7"/>
      <c r="BZE37" s="7"/>
      <c r="BZF37" s="7"/>
      <c r="BZG37" s="7"/>
      <c r="BZH37" s="7"/>
      <c r="BZI37" s="7"/>
      <c r="BZJ37" s="7"/>
      <c r="BZK37" s="7"/>
      <c r="BZL37" s="7"/>
      <c r="BZM37" s="7"/>
      <c r="BZN37" s="7"/>
      <c r="BZO37" s="7"/>
      <c r="BZP37" s="7"/>
      <c r="BZQ37" s="7"/>
      <c r="BZR37" s="7"/>
      <c r="BZS37" s="7"/>
      <c r="BZT37" s="7"/>
      <c r="BZU37" s="7"/>
      <c r="BZV37" s="7"/>
      <c r="BZW37" s="7"/>
      <c r="BZX37" s="7"/>
      <c r="BZY37" s="7"/>
      <c r="BZZ37" s="7"/>
      <c r="CAA37" s="7"/>
      <c r="CAB37" s="7"/>
      <c r="CAC37" s="7"/>
      <c r="CAD37" s="7"/>
      <c r="CAE37" s="7"/>
      <c r="CAF37" s="7"/>
      <c r="CAG37" s="7"/>
      <c r="CAH37" s="7"/>
      <c r="CAI37" s="7"/>
      <c r="CAJ37" s="7"/>
      <c r="CAK37" s="7"/>
      <c r="CAL37" s="7"/>
      <c r="CAM37" s="7"/>
      <c r="CAN37" s="7"/>
      <c r="CAO37" s="7"/>
      <c r="CAP37" s="7"/>
      <c r="CAQ37" s="7"/>
      <c r="CAR37" s="7"/>
      <c r="CAS37" s="7"/>
      <c r="CAT37" s="7"/>
      <c r="CAU37" s="7"/>
      <c r="CAV37" s="7"/>
      <c r="CAW37" s="7"/>
      <c r="CAX37" s="7"/>
      <c r="CAY37" s="7"/>
      <c r="CAZ37" s="7"/>
      <c r="CBA37" s="7"/>
      <c r="CBB37" s="7"/>
      <c r="CBC37" s="7"/>
      <c r="CBD37" s="7"/>
      <c r="CBE37" s="7"/>
      <c r="CBF37" s="7"/>
      <c r="CBG37" s="7"/>
      <c r="CBH37" s="7"/>
      <c r="CBI37" s="7"/>
      <c r="CBJ37" s="7"/>
      <c r="CBK37" s="7"/>
      <c r="CBL37" s="7"/>
      <c r="CBM37" s="7"/>
      <c r="CBN37" s="7"/>
      <c r="CBO37" s="7"/>
      <c r="CBP37" s="7"/>
      <c r="CBQ37" s="7"/>
      <c r="CBR37" s="7"/>
      <c r="CBS37" s="7"/>
      <c r="CBT37" s="7"/>
      <c r="CBU37" s="7"/>
      <c r="CBV37" s="7"/>
      <c r="CBW37" s="7"/>
      <c r="CBX37" s="7"/>
      <c r="CBY37" s="7"/>
      <c r="CBZ37" s="7"/>
      <c r="CCA37" s="7"/>
      <c r="CCB37" s="7"/>
      <c r="CCC37" s="7"/>
      <c r="CCD37" s="7"/>
      <c r="CCE37" s="7"/>
      <c r="CCF37" s="7"/>
      <c r="CCG37" s="7"/>
      <c r="CCH37" s="7"/>
      <c r="CCI37" s="7"/>
      <c r="CCJ37" s="7"/>
      <c r="CCK37" s="7"/>
      <c r="CCL37" s="7"/>
      <c r="CCM37" s="7"/>
      <c r="CCN37" s="7"/>
      <c r="CCO37" s="7"/>
      <c r="CCP37" s="7"/>
      <c r="CCQ37" s="7"/>
      <c r="CCR37" s="7"/>
      <c r="CCS37" s="7"/>
      <c r="CCT37" s="7"/>
      <c r="CCU37" s="7"/>
      <c r="CCV37" s="7"/>
      <c r="CCW37" s="7"/>
      <c r="CCX37" s="7"/>
      <c r="CCY37" s="7"/>
      <c r="CCZ37" s="7"/>
      <c r="CDA37" s="7"/>
      <c r="CDB37" s="7"/>
      <c r="CDC37" s="7"/>
      <c r="CDD37" s="7"/>
      <c r="CDE37" s="7"/>
      <c r="CDF37" s="7"/>
      <c r="CDG37" s="7"/>
      <c r="CDH37" s="7"/>
      <c r="CDI37" s="7"/>
      <c r="CDJ37" s="7"/>
      <c r="CDK37" s="7"/>
      <c r="CDL37" s="7"/>
      <c r="CDM37" s="7"/>
      <c r="CDN37" s="7"/>
      <c r="CDO37" s="7"/>
      <c r="CDP37" s="7"/>
      <c r="CDQ37" s="7"/>
      <c r="CDR37" s="7"/>
      <c r="CDS37" s="7"/>
      <c r="CDT37" s="7"/>
      <c r="CDU37" s="7"/>
      <c r="CDV37" s="7"/>
      <c r="CDW37" s="7"/>
      <c r="CDX37" s="7"/>
      <c r="CDY37" s="7"/>
      <c r="CDZ37" s="7"/>
      <c r="CEA37" s="7"/>
      <c r="CEB37" s="7"/>
      <c r="CEC37" s="7"/>
      <c r="CED37" s="7"/>
      <c r="CEE37" s="7"/>
      <c r="CEF37" s="7"/>
      <c r="CEG37" s="7"/>
      <c r="CEH37" s="7"/>
      <c r="CEI37" s="7"/>
      <c r="CEJ37" s="7"/>
      <c r="CEK37" s="7"/>
      <c r="CEL37" s="7"/>
      <c r="CEM37" s="7"/>
      <c r="CEN37" s="7"/>
      <c r="CEO37" s="7"/>
      <c r="CEP37" s="7"/>
      <c r="CEQ37" s="7"/>
      <c r="CER37" s="7"/>
      <c r="CES37" s="7"/>
      <c r="CET37" s="7"/>
      <c r="CEU37" s="7"/>
      <c r="CEV37" s="7"/>
      <c r="CEW37" s="7"/>
      <c r="CEX37" s="7"/>
      <c r="CEY37" s="7"/>
      <c r="CEZ37" s="7"/>
      <c r="CFA37" s="7"/>
      <c r="CFB37" s="7"/>
      <c r="CFC37" s="7"/>
      <c r="CFD37" s="7"/>
      <c r="CFE37" s="7"/>
      <c r="CFF37" s="7"/>
      <c r="CFG37" s="7"/>
      <c r="CFH37" s="7"/>
      <c r="CFI37" s="7"/>
      <c r="CFJ37" s="7"/>
      <c r="CFK37" s="7"/>
      <c r="CFL37" s="7"/>
      <c r="CFM37" s="7"/>
      <c r="CFN37" s="7"/>
      <c r="CFO37" s="7"/>
      <c r="CFP37" s="7"/>
      <c r="CFQ37" s="7"/>
      <c r="CFR37" s="7"/>
      <c r="CFS37" s="7"/>
      <c r="CFT37" s="7"/>
      <c r="CFU37" s="7"/>
      <c r="CFV37" s="7"/>
      <c r="CFW37" s="7"/>
      <c r="CFX37" s="7"/>
      <c r="CFY37" s="7"/>
      <c r="CFZ37" s="7"/>
      <c r="CGA37" s="7"/>
      <c r="CGB37" s="7"/>
      <c r="CGC37" s="7"/>
      <c r="CGD37" s="7"/>
      <c r="CGE37" s="7"/>
      <c r="CGF37" s="7"/>
      <c r="CGG37" s="7"/>
      <c r="CGH37" s="7"/>
      <c r="CGI37" s="7"/>
      <c r="CGJ37" s="7"/>
      <c r="CGK37" s="7"/>
      <c r="CGL37" s="7"/>
      <c r="CGM37" s="7"/>
      <c r="CGN37" s="7"/>
      <c r="CGO37" s="7"/>
      <c r="CGP37" s="7"/>
      <c r="CGQ37" s="7"/>
      <c r="CGR37" s="7"/>
      <c r="CGS37" s="7"/>
      <c r="CGT37" s="7"/>
      <c r="CGU37" s="7"/>
      <c r="CGV37" s="7"/>
      <c r="CGW37" s="7"/>
      <c r="CGX37" s="7"/>
      <c r="CGY37" s="7"/>
      <c r="CGZ37" s="7"/>
      <c r="CHA37" s="7"/>
      <c r="CHB37" s="7"/>
      <c r="CHC37" s="7"/>
      <c r="CHD37" s="7"/>
      <c r="CHE37" s="7"/>
      <c r="CHF37" s="7"/>
      <c r="CHG37" s="7"/>
      <c r="CHH37" s="7"/>
      <c r="CHI37" s="7"/>
      <c r="CHJ37" s="7"/>
      <c r="CHK37" s="7"/>
      <c r="CHL37" s="7"/>
      <c r="CHM37" s="7"/>
      <c r="CHN37" s="7"/>
      <c r="CHO37" s="7"/>
      <c r="CHP37" s="7"/>
      <c r="CHQ37" s="7"/>
      <c r="CHR37" s="7"/>
      <c r="CHS37" s="7"/>
      <c r="CHT37" s="7"/>
      <c r="CHU37" s="7"/>
      <c r="CHV37" s="7"/>
      <c r="CHW37" s="7"/>
      <c r="CHX37" s="7"/>
      <c r="CHY37" s="7"/>
      <c r="CHZ37" s="7"/>
      <c r="CIA37" s="7"/>
      <c r="CIB37" s="7"/>
      <c r="CIC37" s="7"/>
      <c r="CID37" s="7"/>
      <c r="CIE37" s="7"/>
      <c r="CIF37" s="7"/>
      <c r="CIG37" s="7"/>
      <c r="CIH37" s="7"/>
      <c r="CII37" s="7"/>
      <c r="CIJ37" s="7"/>
      <c r="CIK37" s="7"/>
      <c r="CIL37" s="7"/>
      <c r="CIM37" s="7"/>
      <c r="CIN37" s="7"/>
      <c r="CIO37" s="7"/>
      <c r="CIP37" s="7"/>
      <c r="CIQ37" s="7"/>
      <c r="CIR37" s="7"/>
      <c r="CIS37" s="7"/>
      <c r="CIT37" s="7"/>
      <c r="CIU37" s="7"/>
      <c r="CIV37" s="7"/>
      <c r="CIW37" s="7"/>
      <c r="CIX37" s="7"/>
      <c r="CIY37" s="7"/>
      <c r="CIZ37" s="7"/>
      <c r="CJA37" s="7"/>
      <c r="CJB37" s="7"/>
      <c r="CJC37" s="7"/>
      <c r="CJD37" s="7"/>
      <c r="CJE37" s="7"/>
      <c r="CJF37" s="7"/>
      <c r="CJG37" s="7"/>
      <c r="CJH37" s="7"/>
      <c r="CJI37" s="7"/>
      <c r="CJJ37" s="7"/>
      <c r="CJK37" s="7"/>
      <c r="CJL37" s="7"/>
      <c r="CJM37" s="7"/>
      <c r="CJN37" s="7"/>
      <c r="CJO37" s="7"/>
      <c r="CJP37" s="7"/>
      <c r="CJQ37" s="7"/>
      <c r="CJR37" s="7"/>
      <c r="CJS37" s="7"/>
      <c r="CJT37" s="7"/>
      <c r="CJU37" s="7"/>
      <c r="CJV37" s="7"/>
      <c r="CJW37" s="7"/>
      <c r="CJX37" s="7"/>
      <c r="CJY37" s="7"/>
      <c r="CJZ37" s="7"/>
      <c r="CKA37" s="7"/>
      <c r="CKB37" s="7"/>
      <c r="CKC37" s="7"/>
      <c r="CKD37" s="7"/>
      <c r="CKE37" s="7"/>
      <c r="CKF37" s="7"/>
      <c r="CKG37" s="7"/>
      <c r="CKH37" s="7"/>
      <c r="CKI37" s="7"/>
      <c r="CKJ37" s="7"/>
      <c r="CKK37" s="7"/>
      <c r="CKL37" s="7"/>
      <c r="CKM37" s="7"/>
      <c r="CKN37" s="7"/>
      <c r="CKO37" s="7"/>
      <c r="CKP37" s="7"/>
      <c r="CKQ37" s="7"/>
      <c r="CKR37" s="7"/>
      <c r="CKS37" s="7"/>
      <c r="CKT37" s="7"/>
      <c r="CKU37" s="7"/>
      <c r="CKV37" s="7"/>
      <c r="CKW37" s="7"/>
      <c r="CKX37" s="7"/>
      <c r="CKY37" s="7"/>
      <c r="CKZ37" s="7"/>
      <c r="CLA37" s="7"/>
      <c r="CLB37" s="7"/>
      <c r="CLC37" s="7"/>
      <c r="CLD37" s="7"/>
      <c r="CLE37" s="7"/>
      <c r="CLF37" s="7"/>
      <c r="CLG37" s="7"/>
      <c r="CLH37" s="7"/>
      <c r="CLI37" s="7"/>
      <c r="CLJ37" s="7"/>
      <c r="CLK37" s="7"/>
      <c r="CLL37" s="7"/>
      <c r="CLM37" s="7"/>
      <c r="CLN37" s="7"/>
      <c r="CLO37" s="7"/>
      <c r="CLP37" s="7"/>
      <c r="CLQ37" s="7"/>
      <c r="CLR37" s="7"/>
      <c r="CLS37" s="7"/>
      <c r="CLT37" s="7"/>
      <c r="CLU37" s="7"/>
      <c r="CLV37" s="7"/>
      <c r="CLW37" s="7"/>
      <c r="CLX37" s="7"/>
      <c r="CLY37" s="7"/>
      <c r="CLZ37" s="7"/>
      <c r="CMA37" s="7"/>
      <c r="CMB37" s="7"/>
      <c r="CMC37" s="7"/>
      <c r="CMD37" s="7"/>
      <c r="CME37" s="7"/>
      <c r="CMF37" s="7"/>
      <c r="CMG37" s="7"/>
      <c r="CMH37" s="7"/>
      <c r="CMI37" s="7"/>
      <c r="CMJ37" s="7"/>
      <c r="CMK37" s="7"/>
      <c r="CML37" s="7"/>
      <c r="CMM37" s="7"/>
      <c r="CMN37" s="7"/>
      <c r="CMO37" s="7"/>
      <c r="CMP37" s="7"/>
      <c r="CMQ37" s="7"/>
      <c r="CMR37" s="7"/>
      <c r="CMS37" s="7"/>
      <c r="CMT37" s="7"/>
      <c r="CMU37" s="7"/>
      <c r="CMV37" s="7"/>
      <c r="CMW37" s="7"/>
      <c r="CMX37" s="7"/>
      <c r="CMY37" s="7"/>
      <c r="CMZ37" s="7"/>
      <c r="CNA37" s="7"/>
      <c r="CNB37" s="7"/>
      <c r="CNC37" s="7"/>
      <c r="CND37" s="7"/>
      <c r="CNE37" s="7"/>
      <c r="CNF37" s="7"/>
      <c r="CNG37" s="7"/>
      <c r="CNH37" s="7"/>
      <c r="CNI37" s="7"/>
      <c r="CNJ37" s="7"/>
      <c r="CNK37" s="7"/>
      <c r="CNL37" s="7"/>
      <c r="CNM37" s="7"/>
      <c r="CNN37" s="7"/>
      <c r="CNO37" s="7"/>
      <c r="CNP37" s="7"/>
      <c r="CNQ37" s="7"/>
      <c r="CNR37" s="7"/>
      <c r="CNS37" s="7"/>
      <c r="CNT37" s="7"/>
      <c r="CNU37" s="7"/>
      <c r="CNV37" s="7"/>
      <c r="CNW37" s="7"/>
      <c r="CNX37" s="7"/>
      <c r="CNY37" s="7"/>
      <c r="CNZ37" s="7"/>
      <c r="COA37" s="7"/>
      <c r="COB37" s="7"/>
      <c r="COC37" s="7"/>
      <c r="COD37" s="7"/>
      <c r="COE37" s="7"/>
      <c r="COF37" s="7"/>
      <c r="COG37" s="7"/>
      <c r="COH37" s="7"/>
      <c r="COI37" s="7"/>
      <c r="COJ37" s="7"/>
      <c r="COK37" s="7"/>
      <c r="COL37" s="7"/>
      <c r="COM37" s="7"/>
      <c r="CON37" s="7"/>
      <c r="COO37" s="7"/>
      <c r="COP37" s="7"/>
      <c r="COQ37" s="7"/>
      <c r="COR37" s="7"/>
      <c r="COS37" s="7"/>
      <c r="COT37" s="7"/>
      <c r="COU37" s="7"/>
      <c r="COV37" s="7"/>
      <c r="COW37" s="7"/>
      <c r="COX37" s="7"/>
      <c r="COY37" s="7"/>
      <c r="COZ37" s="7"/>
      <c r="CPA37" s="7"/>
      <c r="CPB37" s="7"/>
      <c r="CPC37" s="7"/>
      <c r="CPD37" s="7"/>
      <c r="CPE37" s="7"/>
      <c r="CPF37" s="7"/>
      <c r="CPG37" s="7"/>
      <c r="CPH37" s="7"/>
      <c r="CPI37" s="7"/>
      <c r="CPJ37" s="7"/>
      <c r="CPK37" s="7"/>
      <c r="CPL37" s="7"/>
      <c r="CPM37" s="7"/>
      <c r="CPN37" s="7"/>
      <c r="CPO37" s="7"/>
      <c r="CPP37" s="7"/>
      <c r="CPQ37" s="7"/>
      <c r="CPR37" s="7"/>
      <c r="CPS37" s="7"/>
      <c r="CPT37" s="7"/>
      <c r="CPU37" s="7"/>
      <c r="CPV37" s="7"/>
      <c r="CPW37" s="7"/>
      <c r="CPX37" s="7"/>
      <c r="CPY37" s="7"/>
      <c r="CPZ37" s="7"/>
      <c r="CQA37" s="7"/>
      <c r="CQB37" s="7"/>
      <c r="CQC37" s="7"/>
      <c r="CQD37" s="7"/>
      <c r="CQE37" s="7"/>
      <c r="CQF37" s="7"/>
      <c r="CQG37" s="7"/>
      <c r="CQH37" s="7"/>
      <c r="CQI37" s="7"/>
      <c r="CQJ37" s="7"/>
      <c r="CQK37" s="7"/>
      <c r="CQL37" s="7"/>
      <c r="CQM37" s="7"/>
      <c r="CQN37" s="7"/>
      <c r="CQO37" s="7"/>
      <c r="CQP37" s="7"/>
      <c r="CQQ37" s="7"/>
      <c r="CQR37" s="7"/>
      <c r="CQS37" s="7"/>
      <c r="CQT37" s="7"/>
      <c r="CQU37" s="7"/>
      <c r="CQV37" s="7"/>
      <c r="CQW37" s="7"/>
      <c r="CQX37" s="7"/>
      <c r="CQY37" s="7"/>
      <c r="CQZ37" s="7"/>
      <c r="CRA37" s="7"/>
      <c r="CRB37" s="7"/>
      <c r="CRC37" s="7"/>
      <c r="CRD37" s="7"/>
      <c r="CRE37" s="7"/>
      <c r="CRF37" s="7"/>
      <c r="CRG37" s="7"/>
      <c r="CRH37" s="7"/>
      <c r="CRI37" s="7"/>
      <c r="CRJ37" s="7"/>
      <c r="CRK37" s="7"/>
      <c r="CRL37" s="7"/>
      <c r="CRM37" s="7"/>
      <c r="CRN37" s="7"/>
      <c r="CRO37" s="7"/>
      <c r="CRP37" s="7"/>
      <c r="CRQ37" s="7"/>
      <c r="CRR37" s="7"/>
      <c r="CRS37" s="7"/>
      <c r="CRT37" s="7"/>
      <c r="CRU37" s="7"/>
      <c r="CRV37" s="7"/>
      <c r="CRW37" s="7"/>
      <c r="CRX37" s="7"/>
      <c r="CRY37" s="7"/>
      <c r="CRZ37" s="7"/>
      <c r="CSA37" s="7"/>
      <c r="CSB37" s="7"/>
      <c r="CSC37" s="7"/>
      <c r="CSD37" s="7"/>
      <c r="CSE37" s="7"/>
      <c r="CSF37" s="7"/>
      <c r="CSG37" s="7"/>
      <c r="CSH37" s="7"/>
      <c r="CSI37" s="7"/>
      <c r="CSJ37" s="7"/>
      <c r="CSK37" s="7"/>
      <c r="CSL37" s="7"/>
      <c r="CSM37" s="7"/>
      <c r="CSN37" s="7"/>
      <c r="CSO37" s="7"/>
      <c r="CSP37" s="7"/>
      <c r="CSQ37" s="7"/>
      <c r="CSR37" s="7"/>
      <c r="CSS37" s="7"/>
      <c r="CST37" s="7"/>
      <c r="CSU37" s="7"/>
      <c r="CSV37" s="7"/>
      <c r="CSW37" s="7"/>
      <c r="CSX37" s="7"/>
      <c r="CSY37" s="7"/>
      <c r="CSZ37" s="7"/>
      <c r="CTA37" s="7"/>
      <c r="CTB37" s="7"/>
      <c r="CTC37" s="7"/>
      <c r="CTD37" s="7"/>
      <c r="CTE37" s="7"/>
      <c r="CTF37" s="7"/>
      <c r="CTG37" s="7"/>
      <c r="CTH37" s="7"/>
      <c r="CTI37" s="7"/>
      <c r="CTJ37" s="7"/>
      <c r="CTK37" s="7"/>
      <c r="CTL37" s="7"/>
      <c r="CTM37" s="7"/>
      <c r="CTN37" s="7"/>
      <c r="CTO37" s="7"/>
      <c r="CTP37" s="7"/>
      <c r="CTQ37" s="7"/>
      <c r="CTR37" s="7"/>
      <c r="CTS37" s="7"/>
      <c r="CTT37" s="7"/>
      <c r="CTU37" s="7"/>
      <c r="CTV37" s="7"/>
      <c r="CTW37" s="7"/>
      <c r="CTX37" s="7"/>
      <c r="CTY37" s="7"/>
      <c r="CTZ37" s="7"/>
      <c r="CUA37" s="7"/>
      <c r="CUB37" s="7"/>
      <c r="CUC37" s="7"/>
      <c r="CUD37" s="7"/>
      <c r="CUE37" s="7"/>
      <c r="CUF37" s="7"/>
      <c r="CUG37" s="7"/>
      <c r="CUH37" s="7"/>
      <c r="CUI37" s="7"/>
      <c r="CUJ37" s="7"/>
      <c r="CUK37" s="7"/>
      <c r="CUL37" s="7"/>
      <c r="CUM37" s="7"/>
      <c r="CUN37" s="7"/>
      <c r="CUO37" s="7"/>
      <c r="CUP37" s="7"/>
      <c r="CUQ37" s="7"/>
      <c r="CUR37" s="7"/>
      <c r="CUS37" s="7"/>
      <c r="CUT37" s="7"/>
      <c r="CUU37" s="7"/>
      <c r="CUV37" s="7"/>
      <c r="CUW37" s="7"/>
      <c r="CUX37" s="7"/>
      <c r="CUY37" s="7"/>
      <c r="CUZ37" s="7"/>
      <c r="CVA37" s="7"/>
      <c r="CVB37" s="7"/>
      <c r="CVC37" s="7"/>
      <c r="CVD37" s="7"/>
      <c r="CVE37" s="7"/>
      <c r="CVF37" s="7"/>
      <c r="CVG37" s="7"/>
      <c r="CVH37" s="7"/>
      <c r="CVI37" s="7"/>
      <c r="CVJ37" s="7"/>
      <c r="CVK37" s="7"/>
      <c r="CVL37" s="7"/>
      <c r="CVM37" s="7"/>
      <c r="CVN37" s="7"/>
      <c r="CVO37" s="7"/>
      <c r="CVP37" s="7"/>
      <c r="CVQ37" s="7"/>
      <c r="CVR37" s="7"/>
      <c r="CVS37" s="7"/>
      <c r="CVT37" s="7"/>
      <c r="CVU37" s="7"/>
      <c r="CVV37" s="7"/>
      <c r="CVW37" s="7"/>
      <c r="CVX37" s="7"/>
      <c r="CVY37" s="7"/>
      <c r="CVZ37" s="7"/>
      <c r="CWA37" s="7"/>
      <c r="CWB37" s="7"/>
      <c r="CWC37" s="7"/>
      <c r="CWD37" s="7"/>
      <c r="CWE37" s="7"/>
      <c r="CWF37" s="7"/>
      <c r="CWG37" s="7"/>
      <c r="CWH37" s="7"/>
      <c r="CWI37" s="7"/>
      <c r="CWJ37" s="7"/>
      <c r="CWK37" s="7"/>
      <c r="CWL37" s="7"/>
      <c r="CWM37" s="7"/>
      <c r="CWN37" s="7"/>
      <c r="CWO37" s="7"/>
      <c r="CWP37" s="7"/>
      <c r="CWQ37" s="7"/>
      <c r="CWR37" s="7"/>
      <c r="CWS37" s="7"/>
      <c r="CWT37" s="7"/>
      <c r="CWU37" s="7"/>
      <c r="CWV37" s="7"/>
      <c r="CWW37" s="7"/>
      <c r="CWX37" s="7"/>
      <c r="CWY37" s="7"/>
      <c r="CWZ37" s="7"/>
      <c r="CXA37" s="7"/>
      <c r="CXB37" s="7"/>
      <c r="CXC37" s="7"/>
      <c r="CXD37" s="7"/>
      <c r="CXE37" s="7"/>
      <c r="CXF37" s="7"/>
      <c r="CXG37" s="7"/>
      <c r="CXH37" s="7"/>
      <c r="CXI37" s="7"/>
      <c r="CXJ37" s="7"/>
      <c r="CXK37" s="7"/>
      <c r="CXL37" s="7"/>
      <c r="CXM37" s="7"/>
      <c r="CXN37" s="7"/>
      <c r="CXO37" s="7"/>
      <c r="CXP37" s="7"/>
      <c r="CXQ37" s="7"/>
      <c r="CXR37" s="7"/>
      <c r="CXS37" s="7"/>
      <c r="CXT37" s="7"/>
      <c r="CXU37" s="7"/>
      <c r="CXV37" s="7"/>
      <c r="CXW37" s="7"/>
      <c r="CXX37" s="7"/>
      <c r="CXY37" s="7"/>
      <c r="CXZ37" s="7"/>
      <c r="CYA37" s="7"/>
      <c r="CYB37" s="7"/>
      <c r="CYC37" s="7"/>
      <c r="CYD37" s="7"/>
      <c r="CYE37" s="7"/>
      <c r="CYF37" s="7"/>
      <c r="CYG37" s="7"/>
      <c r="CYH37" s="7"/>
      <c r="CYI37" s="7"/>
      <c r="CYJ37" s="7"/>
      <c r="CYK37" s="7"/>
      <c r="CYL37" s="7"/>
      <c r="CYM37" s="7"/>
      <c r="CYN37" s="7"/>
      <c r="CYO37" s="7"/>
      <c r="CYP37" s="7"/>
      <c r="CYQ37" s="7"/>
      <c r="CYR37" s="7"/>
      <c r="CYS37" s="7"/>
      <c r="CYT37" s="7"/>
      <c r="CYU37" s="7"/>
      <c r="CYV37" s="7"/>
      <c r="CYW37" s="7"/>
      <c r="CYX37" s="7"/>
      <c r="CYY37" s="7"/>
      <c r="CYZ37" s="7"/>
      <c r="CZA37" s="7"/>
      <c r="CZB37" s="7"/>
      <c r="CZC37" s="7"/>
      <c r="CZD37" s="7"/>
      <c r="CZE37" s="7"/>
      <c r="CZF37" s="7"/>
      <c r="CZG37" s="7"/>
      <c r="CZH37" s="7"/>
      <c r="CZI37" s="7"/>
      <c r="CZJ37" s="7"/>
      <c r="CZK37" s="7"/>
      <c r="CZL37" s="7"/>
      <c r="CZM37" s="7"/>
      <c r="CZN37" s="7"/>
      <c r="CZO37" s="7"/>
      <c r="CZP37" s="7"/>
      <c r="CZQ37" s="7"/>
      <c r="CZR37" s="7"/>
      <c r="CZS37" s="7"/>
      <c r="CZT37" s="7"/>
      <c r="CZU37" s="7"/>
      <c r="CZV37" s="7"/>
      <c r="CZW37" s="7"/>
      <c r="CZX37" s="7"/>
      <c r="CZY37" s="7"/>
      <c r="CZZ37" s="7"/>
      <c r="DAA37" s="7"/>
      <c r="DAB37" s="7"/>
      <c r="DAC37" s="7"/>
      <c r="DAD37" s="7"/>
      <c r="DAE37" s="7"/>
      <c r="DAF37" s="7"/>
      <c r="DAG37" s="7"/>
      <c r="DAH37" s="7"/>
      <c r="DAI37" s="7"/>
      <c r="DAJ37" s="7"/>
      <c r="DAK37" s="7"/>
      <c r="DAL37" s="7"/>
      <c r="DAM37" s="7"/>
      <c r="DAN37" s="7"/>
      <c r="DAO37" s="7"/>
      <c r="DAP37" s="7"/>
      <c r="DAQ37" s="7"/>
      <c r="DAR37" s="7"/>
      <c r="DAS37" s="7"/>
      <c r="DAT37" s="7"/>
      <c r="DAU37" s="7"/>
      <c r="DAV37" s="7"/>
      <c r="DAW37" s="7"/>
      <c r="DAX37" s="7"/>
      <c r="DAY37" s="7"/>
      <c r="DAZ37" s="7"/>
      <c r="DBA37" s="7"/>
      <c r="DBB37" s="7"/>
      <c r="DBC37" s="7"/>
      <c r="DBD37" s="7"/>
      <c r="DBE37" s="7"/>
      <c r="DBF37" s="7"/>
      <c r="DBG37" s="7"/>
      <c r="DBH37" s="7"/>
      <c r="DBI37" s="7"/>
      <c r="DBJ37" s="7"/>
      <c r="DBK37" s="7"/>
      <c r="DBL37" s="7"/>
      <c r="DBM37" s="7"/>
      <c r="DBN37" s="7"/>
      <c r="DBO37" s="7"/>
      <c r="DBP37" s="7"/>
      <c r="DBQ37" s="7"/>
      <c r="DBR37" s="7"/>
      <c r="DBS37" s="7"/>
      <c r="DBT37" s="7"/>
      <c r="DBU37" s="7"/>
      <c r="DBV37" s="7"/>
      <c r="DBW37" s="7"/>
      <c r="DBX37" s="7"/>
      <c r="DBY37" s="7"/>
      <c r="DBZ37" s="7"/>
      <c r="DCA37" s="7"/>
      <c r="DCB37" s="7"/>
      <c r="DCC37" s="7"/>
      <c r="DCD37" s="7"/>
      <c r="DCE37" s="7"/>
      <c r="DCF37" s="7"/>
      <c r="DCG37" s="7"/>
      <c r="DCH37" s="7"/>
      <c r="DCI37" s="7"/>
      <c r="DCJ37" s="7"/>
      <c r="DCK37" s="7"/>
      <c r="DCL37" s="7"/>
      <c r="DCM37" s="7"/>
      <c r="DCN37" s="7"/>
      <c r="DCO37" s="7"/>
      <c r="DCP37" s="7"/>
      <c r="DCQ37" s="7"/>
      <c r="DCR37" s="7"/>
      <c r="DCS37" s="7"/>
      <c r="DCT37" s="7"/>
      <c r="DCU37" s="7"/>
      <c r="DCV37" s="7"/>
      <c r="DCW37" s="7"/>
      <c r="DCX37" s="7"/>
      <c r="DCY37" s="7"/>
      <c r="DCZ37" s="7"/>
      <c r="DDA37" s="7"/>
      <c r="DDB37" s="7"/>
      <c r="DDC37" s="7"/>
      <c r="DDD37" s="7"/>
      <c r="DDE37" s="7"/>
      <c r="DDF37" s="7"/>
      <c r="DDG37" s="7"/>
      <c r="DDH37" s="7"/>
      <c r="DDI37" s="7"/>
      <c r="DDJ37" s="7"/>
      <c r="DDK37" s="7"/>
      <c r="DDL37" s="7"/>
      <c r="DDM37" s="7"/>
      <c r="DDN37" s="7"/>
      <c r="DDO37" s="7"/>
      <c r="DDP37" s="7"/>
      <c r="DDQ37" s="7"/>
      <c r="DDR37" s="7"/>
      <c r="DDS37" s="7"/>
      <c r="DDT37" s="7"/>
      <c r="DDU37" s="7"/>
      <c r="DDV37" s="7"/>
      <c r="DDW37" s="7"/>
      <c r="DDX37" s="7"/>
      <c r="DDY37" s="7"/>
      <c r="DDZ37" s="7"/>
      <c r="DEA37" s="7"/>
      <c r="DEB37" s="7"/>
      <c r="DEC37" s="7"/>
      <c r="DED37" s="7"/>
      <c r="DEE37" s="7"/>
      <c r="DEF37" s="7"/>
      <c r="DEG37" s="7"/>
      <c r="DEH37" s="7"/>
      <c r="DEI37" s="7"/>
      <c r="DEJ37" s="7"/>
      <c r="DEK37" s="7"/>
      <c r="DEL37" s="7"/>
      <c r="DEM37" s="7"/>
      <c r="DEN37" s="7"/>
      <c r="DEO37" s="7"/>
      <c r="DEP37" s="7"/>
      <c r="DEQ37" s="7"/>
      <c r="DER37" s="7"/>
      <c r="DES37" s="7"/>
      <c r="DET37" s="7"/>
      <c r="DEU37" s="7"/>
      <c r="DEV37" s="7"/>
      <c r="DEW37" s="7"/>
      <c r="DEX37" s="7"/>
      <c r="DEY37" s="7"/>
      <c r="DEZ37" s="7"/>
      <c r="DFA37" s="7"/>
      <c r="DFB37" s="7"/>
      <c r="DFC37" s="7"/>
      <c r="DFD37" s="7"/>
      <c r="DFE37" s="7"/>
      <c r="DFF37" s="7"/>
      <c r="DFG37" s="7"/>
      <c r="DFH37" s="7"/>
      <c r="DFI37" s="7"/>
      <c r="DFJ37" s="7"/>
      <c r="DFK37" s="7"/>
      <c r="DFL37" s="7"/>
      <c r="DFM37" s="7"/>
      <c r="DFN37" s="7"/>
      <c r="DFO37" s="7"/>
      <c r="DFP37" s="7"/>
      <c r="DFQ37" s="7"/>
      <c r="DFR37" s="7"/>
      <c r="DFS37" s="7"/>
      <c r="DFT37" s="7"/>
      <c r="DFU37" s="7"/>
      <c r="DFV37" s="7"/>
      <c r="DFW37" s="7"/>
      <c r="DFX37" s="7"/>
      <c r="DFY37" s="7"/>
      <c r="DFZ37" s="7"/>
      <c r="DGA37" s="7"/>
      <c r="DGB37" s="7"/>
      <c r="DGC37" s="7"/>
      <c r="DGD37" s="7"/>
      <c r="DGE37" s="7"/>
      <c r="DGF37" s="7"/>
      <c r="DGG37" s="7"/>
      <c r="DGH37" s="7"/>
      <c r="DGI37" s="7"/>
      <c r="DGJ37" s="7"/>
      <c r="DGK37" s="7"/>
      <c r="DGL37" s="7"/>
      <c r="DGM37" s="7"/>
      <c r="DGN37" s="7"/>
      <c r="DGO37" s="7"/>
      <c r="DGP37" s="7"/>
      <c r="DGQ37" s="7"/>
      <c r="DGR37" s="7"/>
      <c r="DGS37" s="7"/>
      <c r="DGT37" s="7"/>
      <c r="DGU37" s="7"/>
      <c r="DGV37" s="7"/>
      <c r="DGW37" s="7"/>
      <c r="DGX37" s="7"/>
      <c r="DGY37" s="7"/>
      <c r="DGZ37" s="7"/>
      <c r="DHA37" s="7"/>
      <c r="DHB37" s="7"/>
      <c r="DHC37" s="7"/>
      <c r="DHD37" s="7"/>
      <c r="DHE37" s="7"/>
      <c r="DHF37" s="7"/>
      <c r="DHG37" s="7"/>
      <c r="DHH37" s="7"/>
      <c r="DHI37" s="7"/>
      <c r="DHJ37" s="7"/>
      <c r="DHK37" s="7"/>
      <c r="DHL37" s="7"/>
      <c r="DHM37" s="7"/>
      <c r="DHN37" s="7"/>
      <c r="DHO37" s="7"/>
      <c r="DHP37" s="7"/>
      <c r="DHQ37" s="7"/>
      <c r="DHR37" s="7"/>
      <c r="DHS37" s="7"/>
      <c r="DHT37" s="7"/>
      <c r="DHU37" s="7"/>
      <c r="DHV37" s="7"/>
      <c r="DHW37" s="7"/>
      <c r="DHX37" s="7"/>
      <c r="DHY37" s="7"/>
      <c r="DHZ37" s="7"/>
      <c r="DIA37" s="7"/>
      <c r="DIB37" s="7"/>
      <c r="DIC37" s="7"/>
      <c r="DID37" s="7"/>
      <c r="DIE37" s="7"/>
      <c r="DIF37" s="7"/>
      <c r="DIG37" s="7"/>
      <c r="DIH37" s="7"/>
      <c r="DII37" s="7"/>
      <c r="DIJ37" s="7"/>
      <c r="DIK37" s="7"/>
      <c r="DIL37" s="7"/>
      <c r="DIM37" s="7"/>
      <c r="DIN37" s="7"/>
      <c r="DIO37" s="7"/>
      <c r="DIP37" s="7"/>
      <c r="DIQ37" s="7"/>
      <c r="DIR37" s="7"/>
      <c r="DIS37" s="7"/>
      <c r="DIT37" s="7"/>
      <c r="DIU37" s="7"/>
      <c r="DIV37" s="7"/>
      <c r="DIW37" s="7"/>
      <c r="DIX37" s="7"/>
      <c r="DIY37" s="7"/>
      <c r="DIZ37" s="7"/>
      <c r="DJA37" s="7"/>
      <c r="DJB37" s="7"/>
      <c r="DJC37" s="7"/>
      <c r="DJD37" s="7"/>
      <c r="DJE37" s="7"/>
      <c r="DJF37" s="7"/>
      <c r="DJG37" s="7"/>
      <c r="DJH37" s="7"/>
      <c r="DJI37" s="7"/>
      <c r="DJJ37" s="7"/>
      <c r="DJK37" s="7"/>
      <c r="DJL37" s="7"/>
      <c r="DJM37" s="7"/>
      <c r="DJN37" s="7"/>
      <c r="DJO37" s="7"/>
      <c r="DJP37" s="7"/>
      <c r="DJQ37" s="7"/>
      <c r="DJR37" s="7"/>
      <c r="DJS37" s="7"/>
      <c r="DJT37" s="7"/>
      <c r="DJU37" s="7"/>
      <c r="DJV37" s="7"/>
      <c r="DJW37" s="7"/>
      <c r="DJX37" s="7"/>
      <c r="DJY37" s="7"/>
      <c r="DJZ37" s="7"/>
      <c r="DKA37" s="7"/>
      <c r="DKB37" s="7"/>
      <c r="DKC37" s="7"/>
      <c r="DKD37" s="7"/>
      <c r="DKE37" s="7"/>
      <c r="DKF37" s="7"/>
      <c r="DKG37" s="7"/>
      <c r="DKH37" s="7"/>
      <c r="DKI37" s="7"/>
      <c r="DKJ37" s="7"/>
      <c r="DKK37" s="7"/>
      <c r="DKL37" s="7"/>
      <c r="DKM37" s="7"/>
      <c r="DKN37" s="7"/>
      <c r="DKO37" s="7"/>
      <c r="DKP37" s="7"/>
      <c r="DKQ37" s="7"/>
      <c r="DKR37" s="7"/>
      <c r="DKS37" s="7"/>
      <c r="DKT37" s="7"/>
      <c r="DKU37" s="7"/>
      <c r="DKV37" s="7"/>
      <c r="DKW37" s="7"/>
      <c r="DKX37" s="7"/>
      <c r="DKY37" s="7"/>
      <c r="DKZ37" s="7"/>
      <c r="DLA37" s="7"/>
      <c r="DLB37" s="7"/>
      <c r="DLC37" s="7"/>
      <c r="DLD37" s="7"/>
      <c r="DLE37" s="7"/>
      <c r="DLF37" s="7"/>
      <c r="DLG37" s="7"/>
      <c r="DLH37" s="7"/>
      <c r="DLI37" s="7"/>
      <c r="DLJ37" s="7"/>
      <c r="DLK37" s="7"/>
      <c r="DLL37" s="7"/>
      <c r="DLM37" s="7"/>
      <c r="DLN37" s="7"/>
      <c r="DLO37" s="7"/>
      <c r="DLP37" s="7"/>
      <c r="DLQ37" s="7"/>
      <c r="DLR37" s="7"/>
      <c r="DLS37" s="7"/>
      <c r="DLT37" s="7"/>
      <c r="DLU37" s="7"/>
      <c r="DLV37" s="7"/>
      <c r="DLW37" s="7"/>
      <c r="DLX37" s="7"/>
      <c r="DLY37" s="7"/>
      <c r="DLZ37" s="7"/>
      <c r="DMA37" s="7"/>
      <c r="DMB37" s="7"/>
      <c r="DMC37" s="7"/>
      <c r="DMD37" s="7"/>
      <c r="DME37" s="7"/>
      <c r="DMF37" s="7"/>
      <c r="DMG37" s="7"/>
      <c r="DMH37" s="7"/>
      <c r="DMI37" s="7"/>
      <c r="DMJ37" s="7"/>
      <c r="DMK37" s="7"/>
      <c r="DML37" s="7"/>
      <c r="DMM37" s="7"/>
      <c r="DMN37" s="7"/>
      <c r="DMO37" s="7"/>
      <c r="DMP37" s="7"/>
      <c r="DMQ37" s="7"/>
      <c r="DMR37" s="7"/>
      <c r="DMS37" s="7"/>
      <c r="DMT37" s="7"/>
      <c r="DMU37" s="7"/>
      <c r="DMV37" s="7"/>
      <c r="DMW37" s="7"/>
      <c r="DMX37" s="7"/>
      <c r="DMY37" s="7"/>
      <c r="DMZ37" s="7"/>
      <c r="DNA37" s="7"/>
      <c r="DNB37" s="7"/>
      <c r="DNC37" s="7"/>
      <c r="DND37" s="7"/>
      <c r="DNE37" s="7"/>
      <c r="DNF37" s="7"/>
      <c r="DNG37" s="7"/>
      <c r="DNH37" s="7"/>
      <c r="DNI37" s="7"/>
      <c r="DNJ37" s="7"/>
      <c r="DNK37" s="7"/>
      <c r="DNL37" s="7"/>
      <c r="DNM37" s="7"/>
      <c r="DNN37" s="7"/>
      <c r="DNO37" s="7"/>
      <c r="DNP37" s="7"/>
      <c r="DNQ37" s="7"/>
      <c r="DNR37" s="7"/>
      <c r="DNS37" s="7"/>
      <c r="DNT37" s="7"/>
      <c r="DNU37" s="7"/>
      <c r="DNV37" s="7"/>
      <c r="DNW37" s="7"/>
      <c r="DNX37" s="7"/>
      <c r="DNY37" s="7"/>
      <c r="DNZ37" s="7"/>
      <c r="DOA37" s="7"/>
      <c r="DOB37" s="7"/>
      <c r="DOC37" s="7"/>
      <c r="DOD37" s="7"/>
      <c r="DOE37" s="7"/>
      <c r="DOF37" s="7"/>
      <c r="DOG37" s="7"/>
      <c r="DOH37" s="7"/>
      <c r="DOI37" s="7"/>
      <c r="DOJ37" s="7"/>
      <c r="DOK37" s="7"/>
      <c r="DOL37" s="7"/>
      <c r="DOM37" s="7"/>
      <c r="DON37" s="7"/>
      <c r="DOO37" s="7"/>
      <c r="DOP37" s="7"/>
      <c r="DOQ37" s="7"/>
      <c r="DOR37" s="7"/>
      <c r="DOS37" s="7"/>
      <c r="DOT37" s="7"/>
      <c r="DOU37" s="7"/>
      <c r="DOV37" s="7"/>
      <c r="DOW37" s="7"/>
      <c r="DOX37" s="7"/>
      <c r="DOY37" s="7"/>
      <c r="DOZ37" s="7"/>
      <c r="DPA37" s="7"/>
      <c r="DPB37" s="7"/>
      <c r="DPC37" s="7"/>
      <c r="DPD37" s="7"/>
      <c r="DPE37" s="7"/>
      <c r="DPF37" s="7"/>
      <c r="DPG37" s="7"/>
      <c r="DPH37" s="7"/>
      <c r="DPI37" s="7"/>
      <c r="DPJ37" s="7"/>
      <c r="DPK37" s="7"/>
      <c r="DPL37" s="7"/>
      <c r="DPM37" s="7"/>
      <c r="DPN37" s="7"/>
      <c r="DPO37" s="7"/>
      <c r="DPP37" s="7"/>
      <c r="DPQ37" s="7"/>
      <c r="DPR37" s="7"/>
      <c r="DPS37" s="7"/>
      <c r="DPT37" s="7"/>
      <c r="DPU37" s="7"/>
      <c r="DPV37" s="7"/>
      <c r="DPW37" s="7"/>
      <c r="DPX37" s="7"/>
      <c r="DPY37" s="7"/>
      <c r="DPZ37" s="7"/>
      <c r="DQA37" s="7"/>
      <c r="DQB37" s="7"/>
      <c r="DQC37" s="7"/>
      <c r="DQD37" s="7"/>
      <c r="DQE37" s="7"/>
      <c r="DQF37" s="7"/>
      <c r="DQG37" s="7"/>
      <c r="DQH37" s="7"/>
      <c r="DQI37" s="7"/>
      <c r="DQJ37" s="7"/>
      <c r="DQK37" s="7"/>
      <c r="DQL37" s="7"/>
      <c r="DQM37" s="7"/>
      <c r="DQN37" s="7"/>
      <c r="DQO37" s="7"/>
      <c r="DQP37" s="7"/>
      <c r="DQQ37" s="7"/>
      <c r="DQR37" s="7"/>
      <c r="DQS37" s="7"/>
      <c r="DQT37" s="7"/>
      <c r="DQU37" s="7"/>
      <c r="DQV37" s="7"/>
      <c r="DQW37" s="7"/>
      <c r="DQX37" s="7"/>
      <c r="DQY37" s="7"/>
      <c r="DQZ37" s="7"/>
      <c r="DRA37" s="7"/>
      <c r="DRB37" s="7"/>
      <c r="DRC37" s="7"/>
      <c r="DRD37" s="7"/>
      <c r="DRE37" s="7"/>
      <c r="DRF37" s="7"/>
      <c r="DRG37" s="7"/>
      <c r="DRH37" s="7"/>
      <c r="DRI37" s="7"/>
      <c r="DRJ37" s="7"/>
      <c r="DRK37" s="7"/>
      <c r="DRL37" s="7"/>
      <c r="DRM37" s="7"/>
      <c r="DRN37" s="7"/>
      <c r="DRO37" s="7"/>
      <c r="DRP37" s="7"/>
      <c r="DRQ37" s="7"/>
      <c r="DRR37" s="7"/>
      <c r="DRS37" s="7"/>
      <c r="DRT37" s="7"/>
      <c r="DRU37" s="7"/>
      <c r="DRV37" s="7"/>
      <c r="DRW37" s="7"/>
      <c r="DRX37" s="7"/>
      <c r="DRY37" s="7"/>
      <c r="DRZ37" s="7"/>
      <c r="DSA37" s="7"/>
      <c r="DSB37" s="7"/>
      <c r="DSC37" s="7"/>
      <c r="DSD37" s="7"/>
      <c r="DSE37" s="7"/>
      <c r="DSF37" s="7"/>
      <c r="DSG37" s="7"/>
      <c r="DSH37" s="7"/>
      <c r="DSI37" s="7"/>
      <c r="DSJ37" s="7"/>
      <c r="DSK37" s="7"/>
      <c r="DSL37" s="7"/>
      <c r="DSM37" s="7"/>
      <c r="DSN37" s="7"/>
      <c r="DSO37" s="7"/>
      <c r="DSP37" s="7"/>
      <c r="DSQ37" s="7"/>
      <c r="DSR37" s="7"/>
      <c r="DSS37" s="7"/>
      <c r="DST37" s="7"/>
      <c r="DSU37" s="7"/>
      <c r="DSV37" s="7"/>
      <c r="DSW37" s="7"/>
      <c r="DSX37" s="7"/>
      <c r="DSY37" s="7"/>
      <c r="DSZ37" s="7"/>
      <c r="DTA37" s="7"/>
      <c r="DTB37" s="7"/>
      <c r="DTC37" s="7"/>
      <c r="DTD37" s="7"/>
      <c r="DTE37" s="7"/>
      <c r="DTF37" s="7"/>
      <c r="DTG37" s="7"/>
      <c r="DTH37" s="7"/>
      <c r="DTI37" s="7"/>
      <c r="DTJ37" s="7"/>
      <c r="DTK37" s="7"/>
      <c r="DTL37" s="7"/>
      <c r="DTM37" s="7"/>
      <c r="DTN37" s="7"/>
      <c r="DTO37" s="7"/>
      <c r="DTP37" s="7"/>
      <c r="DTQ37" s="7"/>
      <c r="DTR37" s="7"/>
      <c r="DTS37" s="7"/>
      <c r="DTT37" s="7"/>
      <c r="DTU37" s="7"/>
      <c r="DTV37" s="7"/>
      <c r="DTW37" s="7"/>
      <c r="DTX37" s="7"/>
      <c r="DTY37" s="7"/>
      <c r="DTZ37" s="7"/>
      <c r="DUA37" s="7"/>
      <c r="DUB37" s="7"/>
      <c r="DUC37" s="7"/>
      <c r="DUD37" s="7"/>
      <c r="DUE37" s="7"/>
      <c r="DUF37" s="7"/>
      <c r="DUG37" s="7"/>
      <c r="DUH37" s="7"/>
      <c r="DUI37" s="7"/>
      <c r="DUJ37" s="7"/>
      <c r="DUK37" s="7"/>
      <c r="DUL37" s="7"/>
      <c r="DUM37" s="7"/>
      <c r="DUN37" s="7"/>
      <c r="DUO37" s="7"/>
      <c r="DUP37" s="7"/>
      <c r="DUQ37" s="7"/>
      <c r="DUR37" s="7"/>
      <c r="DUS37" s="7"/>
      <c r="DUT37" s="7"/>
      <c r="DUU37" s="7"/>
      <c r="DUV37" s="7"/>
      <c r="DUW37" s="7"/>
      <c r="DUX37" s="7"/>
      <c r="DUY37" s="7"/>
      <c r="DUZ37" s="7"/>
      <c r="DVA37" s="7"/>
      <c r="DVB37" s="7"/>
      <c r="DVC37" s="7"/>
      <c r="DVD37" s="7"/>
      <c r="DVE37" s="7"/>
      <c r="DVF37" s="7"/>
      <c r="DVG37" s="7"/>
      <c r="DVH37" s="7"/>
      <c r="DVI37" s="7"/>
      <c r="DVJ37" s="7"/>
      <c r="DVK37" s="7"/>
      <c r="DVL37" s="7"/>
      <c r="DVM37" s="7"/>
      <c r="DVN37" s="7"/>
      <c r="DVO37" s="7"/>
      <c r="DVP37" s="7"/>
      <c r="DVQ37" s="7"/>
      <c r="DVR37" s="7"/>
      <c r="DVS37" s="7"/>
      <c r="DVT37" s="7"/>
      <c r="DVU37" s="7"/>
      <c r="DVV37" s="7"/>
      <c r="DVW37" s="7"/>
      <c r="DVX37" s="7"/>
      <c r="DVY37" s="7"/>
      <c r="DVZ37" s="7"/>
      <c r="DWA37" s="7"/>
      <c r="DWB37" s="7"/>
      <c r="DWC37" s="7"/>
      <c r="DWD37" s="7"/>
      <c r="DWE37" s="7"/>
      <c r="DWF37" s="7"/>
      <c r="DWG37" s="7"/>
      <c r="DWH37" s="7"/>
      <c r="DWI37" s="7"/>
      <c r="DWJ37" s="7"/>
      <c r="DWK37" s="7"/>
      <c r="DWL37" s="7"/>
      <c r="DWM37" s="7"/>
      <c r="DWN37" s="7"/>
      <c r="DWO37" s="7"/>
      <c r="DWP37" s="7"/>
      <c r="DWQ37" s="7"/>
      <c r="DWR37" s="7"/>
      <c r="DWS37" s="7"/>
      <c r="DWT37" s="7"/>
      <c r="DWU37" s="7"/>
      <c r="DWV37" s="7"/>
      <c r="DWW37" s="7"/>
      <c r="DWX37" s="7"/>
      <c r="DWY37" s="7"/>
      <c r="DWZ37" s="7"/>
      <c r="DXA37" s="7"/>
      <c r="DXB37" s="7"/>
      <c r="DXC37" s="7"/>
      <c r="DXD37" s="7"/>
      <c r="DXE37" s="7"/>
      <c r="DXF37" s="7"/>
      <c r="DXG37" s="7"/>
      <c r="DXH37" s="7"/>
      <c r="DXI37" s="7"/>
      <c r="DXJ37" s="7"/>
      <c r="DXK37" s="7"/>
      <c r="DXL37" s="7"/>
      <c r="DXM37" s="7"/>
      <c r="DXN37" s="7"/>
      <c r="DXO37" s="7"/>
      <c r="DXP37" s="7"/>
      <c r="DXQ37" s="7"/>
      <c r="DXR37" s="7"/>
      <c r="DXS37" s="7"/>
      <c r="DXT37" s="7"/>
      <c r="DXU37" s="7"/>
      <c r="DXV37" s="7"/>
      <c r="DXW37" s="7"/>
      <c r="DXX37" s="7"/>
      <c r="DXY37" s="7"/>
      <c r="DXZ37" s="7"/>
      <c r="DYA37" s="7"/>
      <c r="DYB37" s="7"/>
      <c r="DYC37" s="7"/>
      <c r="DYD37" s="7"/>
      <c r="DYE37" s="7"/>
      <c r="DYF37" s="7"/>
      <c r="DYG37" s="7"/>
      <c r="DYH37" s="7"/>
      <c r="DYI37" s="7"/>
      <c r="DYJ37" s="7"/>
      <c r="DYK37" s="7"/>
      <c r="DYL37" s="7"/>
      <c r="DYM37" s="7"/>
      <c r="DYN37" s="7"/>
      <c r="DYO37" s="7"/>
      <c r="DYP37" s="7"/>
      <c r="DYQ37" s="7"/>
      <c r="DYR37" s="7"/>
      <c r="DYS37" s="7"/>
      <c r="DYT37" s="7"/>
      <c r="DYU37" s="7"/>
      <c r="DYV37" s="7"/>
      <c r="DYW37" s="7"/>
      <c r="DYX37" s="7"/>
      <c r="DYY37" s="7"/>
      <c r="DYZ37" s="7"/>
      <c r="DZA37" s="7"/>
      <c r="DZB37" s="7"/>
      <c r="DZC37" s="7"/>
      <c r="DZD37" s="7"/>
      <c r="DZE37" s="7"/>
      <c r="DZF37" s="7"/>
      <c r="DZG37" s="7"/>
      <c r="DZH37" s="7"/>
      <c r="DZI37" s="7"/>
      <c r="DZJ37" s="7"/>
      <c r="DZK37" s="7"/>
      <c r="DZL37" s="7"/>
      <c r="DZM37" s="7"/>
      <c r="DZN37" s="7"/>
      <c r="DZO37" s="7"/>
      <c r="DZP37" s="7"/>
      <c r="DZQ37" s="7"/>
      <c r="DZR37" s="7"/>
      <c r="DZS37" s="7"/>
      <c r="DZT37" s="7"/>
      <c r="DZU37" s="7"/>
      <c r="DZV37" s="7"/>
      <c r="DZW37" s="7"/>
      <c r="DZX37" s="7"/>
      <c r="DZY37" s="7"/>
      <c r="DZZ37" s="7"/>
      <c r="EAA37" s="7"/>
      <c r="EAB37" s="7"/>
      <c r="EAC37" s="7"/>
      <c r="EAD37" s="7"/>
      <c r="EAE37" s="7"/>
      <c r="EAF37" s="7"/>
      <c r="EAG37" s="7"/>
      <c r="EAH37" s="7"/>
      <c r="EAI37" s="7"/>
      <c r="EAJ37" s="7"/>
      <c r="EAK37" s="7"/>
      <c r="EAL37" s="7"/>
      <c r="EAM37" s="7"/>
      <c r="EAN37" s="7"/>
      <c r="EAO37" s="7"/>
      <c r="EAP37" s="7"/>
      <c r="EAQ37" s="7"/>
      <c r="EAR37" s="7"/>
      <c r="EAS37" s="7"/>
      <c r="EAT37" s="7"/>
      <c r="EAU37" s="7"/>
      <c r="EAV37" s="7"/>
      <c r="EAW37" s="7"/>
      <c r="EAX37" s="7"/>
      <c r="EAY37" s="7"/>
      <c r="EAZ37" s="7"/>
      <c r="EBA37" s="7"/>
      <c r="EBB37" s="7"/>
      <c r="EBC37" s="7"/>
      <c r="EBD37" s="7"/>
      <c r="EBE37" s="7"/>
      <c r="EBF37" s="7"/>
      <c r="EBG37" s="7"/>
      <c r="EBH37" s="7"/>
      <c r="EBI37" s="7"/>
      <c r="EBJ37" s="7"/>
      <c r="EBK37" s="7"/>
      <c r="EBL37" s="7"/>
      <c r="EBM37" s="7"/>
      <c r="EBN37" s="7"/>
      <c r="EBO37" s="7"/>
      <c r="EBP37" s="7"/>
      <c r="EBQ37" s="7"/>
      <c r="EBR37" s="7"/>
      <c r="EBS37" s="7"/>
      <c r="EBT37" s="7"/>
      <c r="EBU37" s="7"/>
      <c r="EBV37" s="7"/>
      <c r="EBW37" s="7"/>
      <c r="EBX37" s="7"/>
      <c r="EBY37" s="7"/>
      <c r="EBZ37" s="7"/>
      <c r="ECA37" s="7"/>
      <c r="ECB37" s="7"/>
      <c r="ECC37" s="7"/>
      <c r="ECD37" s="7"/>
      <c r="ECE37" s="7"/>
      <c r="ECF37" s="7"/>
      <c r="ECG37" s="7"/>
      <c r="ECH37" s="7"/>
      <c r="ECI37" s="7"/>
      <c r="ECJ37" s="7"/>
      <c r="ECK37" s="7"/>
      <c r="ECL37" s="7"/>
      <c r="ECM37" s="7"/>
      <c r="ECN37" s="7"/>
      <c r="ECO37" s="7"/>
      <c r="ECP37" s="7"/>
      <c r="ECQ37" s="7"/>
      <c r="ECR37" s="7"/>
      <c r="ECS37" s="7"/>
      <c r="ECT37" s="7"/>
      <c r="ECU37" s="7"/>
      <c r="ECV37" s="7"/>
      <c r="ECW37" s="7"/>
      <c r="ECX37" s="7"/>
      <c r="ECY37" s="7"/>
      <c r="ECZ37" s="7"/>
      <c r="EDA37" s="7"/>
      <c r="EDB37" s="7"/>
      <c r="EDC37" s="7"/>
      <c r="EDD37" s="7"/>
      <c r="EDE37" s="7"/>
      <c r="EDF37" s="7"/>
      <c r="EDG37" s="7"/>
      <c r="EDH37" s="7"/>
      <c r="EDI37" s="7"/>
      <c r="EDJ37" s="7"/>
      <c r="EDK37" s="7"/>
      <c r="EDL37" s="7"/>
      <c r="EDM37" s="7"/>
      <c r="EDN37" s="7"/>
      <c r="EDO37" s="7"/>
      <c r="EDP37" s="7"/>
      <c r="EDQ37" s="7"/>
      <c r="EDR37" s="7"/>
      <c r="EDS37" s="7"/>
      <c r="EDT37" s="7"/>
      <c r="EDU37" s="7"/>
      <c r="EDV37" s="7"/>
      <c r="EDW37" s="7"/>
      <c r="EDX37" s="7"/>
      <c r="EDY37" s="7"/>
      <c r="EDZ37" s="7"/>
      <c r="EEA37" s="7"/>
      <c r="EEB37" s="7"/>
      <c r="EEC37" s="7"/>
      <c r="EED37" s="7"/>
      <c r="EEE37" s="7"/>
      <c r="EEF37" s="7"/>
      <c r="EEG37" s="7"/>
      <c r="EEH37" s="7"/>
      <c r="EEI37" s="7"/>
      <c r="EEJ37" s="7"/>
      <c r="EEK37" s="7"/>
      <c r="EEL37" s="7"/>
      <c r="EEM37" s="7"/>
      <c r="EEN37" s="7"/>
      <c r="EEO37" s="7"/>
      <c r="EEP37" s="7"/>
      <c r="EEQ37" s="7"/>
      <c r="EER37" s="7"/>
      <c r="EES37" s="7"/>
      <c r="EET37" s="7"/>
      <c r="EEU37" s="7"/>
      <c r="EEV37" s="7"/>
      <c r="EEW37" s="7"/>
      <c r="EEX37" s="7"/>
      <c r="EEY37" s="7"/>
      <c r="EEZ37" s="7"/>
      <c r="EFA37" s="7"/>
      <c r="EFB37" s="7"/>
      <c r="EFC37" s="7"/>
      <c r="EFD37" s="7"/>
      <c r="EFE37" s="7"/>
      <c r="EFF37" s="7"/>
      <c r="EFG37" s="7"/>
      <c r="EFH37" s="7"/>
      <c r="EFI37" s="7"/>
      <c r="EFJ37" s="7"/>
      <c r="EFK37" s="7"/>
      <c r="EFL37" s="7"/>
      <c r="EFM37" s="7"/>
      <c r="EFN37" s="7"/>
      <c r="EFO37" s="7"/>
      <c r="EFP37" s="7"/>
      <c r="EFQ37" s="7"/>
      <c r="EFR37" s="7"/>
      <c r="EFS37" s="7"/>
      <c r="EFT37" s="7"/>
      <c r="EFU37" s="7"/>
      <c r="EFV37" s="7"/>
      <c r="EFW37" s="7"/>
      <c r="EFX37" s="7"/>
      <c r="EFY37" s="7"/>
      <c r="EFZ37" s="7"/>
      <c r="EGA37" s="7"/>
      <c r="EGB37" s="7"/>
      <c r="EGC37" s="7"/>
      <c r="EGD37" s="7"/>
      <c r="EGE37" s="7"/>
      <c r="EGF37" s="7"/>
      <c r="EGG37" s="7"/>
      <c r="EGH37" s="7"/>
      <c r="EGI37" s="7"/>
      <c r="EGJ37" s="7"/>
      <c r="EGK37" s="7"/>
      <c r="EGL37" s="7"/>
      <c r="EGM37" s="7"/>
      <c r="EGN37" s="7"/>
      <c r="EGO37" s="7"/>
      <c r="EGP37" s="7"/>
      <c r="EGQ37" s="7"/>
      <c r="EGR37" s="7"/>
      <c r="EGS37" s="7"/>
      <c r="EGT37" s="7"/>
      <c r="EGU37" s="7"/>
      <c r="EGV37" s="7"/>
      <c r="EGW37" s="7"/>
      <c r="EGX37" s="7"/>
      <c r="EGY37" s="7"/>
      <c r="EGZ37" s="7"/>
      <c r="EHA37" s="7"/>
      <c r="EHB37" s="7"/>
      <c r="EHC37" s="7"/>
      <c r="EHD37" s="7"/>
      <c r="EHE37" s="7"/>
      <c r="EHF37" s="7"/>
      <c r="EHG37" s="7"/>
      <c r="EHH37" s="7"/>
      <c r="EHI37" s="7"/>
      <c r="EHJ37" s="7"/>
      <c r="EHK37" s="7"/>
      <c r="EHL37" s="7"/>
      <c r="EHM37" s="7"/>
      <c r="EHN37" s="7"/>
      <c r="EHO37" s="7"/>
      <c r="EHP37" s="7"/>
      <c r="EHQ37" s="7"/>
      <c r="EHR37" s="7"/>
      <c r="EHS37" s="7"/>
      <c r="EHT37" s="7"/>
      <c r="EHU37" s="7"/>
      <c r="EHV37" s="7"/>
      <c r="EHW37" s="7"/>
      <c r="EHX37" s="7"/>
      <c r="EHY37" s="7"/>
      <c r="EHZ37" s="7"/>
      <c r="EIA37" s="7"/>
      <c r="EIB37" s="7"/>
      <c r="EIC37" s="7"/>
      <c r="EID37" s="7"/>
      <c r="EIE37" s="7"/>
      <c r="EIF37" s="7"/>
      <c r="EIG37" s="7"/>
      <c r="EIH37" s="7"/>
      <c r="EII37" s="7"/>
      <c r="EIJ37" s="7"/>
      <c r="EIK37" s="7"/>
      <c r="EIL37" s="7"/>
      <c r="EIM37" s="7"/>
      <c r="EIN37" s="7"/>
      <c r="EIO37" s="7"/>
      <c r="EIP37" s="7"/>
      <c r="EIQ37" s="7"/>
      <c r="EIR37" s="7"/>
      <c r="EIS37" s="7"/>
      <c r="EIT37" s="7"/>
      <c r="EIU37" s="7"/>
      <c r="EIV37" s="7"/>
      <c r="EIW37" s="7"/>
      <c r="EIX37" s="7"/>
      <c r="EIY37" s="7"/>
      <c r="EIZ37" s="7"/>
      <c r="EJA37" s="7"/>
      <c r="EJB37" s="7"/>
      <c r="EJC37" s="7"/>
      <c r="EJD37" s="7"/>
      <c r="EJE37" s="7"/>
      <c r="EJF37" s="7"/>
      <c r="EJG37" s="7"/>
      <c r="EJH37" s="7"/>
      <c r="EJI37" s="7"/>
      <c r="EJJ37" s="7"/>
      <c r="EJK37" s="7"/>
      <c r="EJL37" s="7"/>
      <c r="EJM37" s="7"/>
      <c r="EJN37" s="7"/>
      <c r="EJO37" s="7"/>
      <c r="EJP37" s="7"/>
      <c r="EJQ37" s="7"/>
      <c r="EJR37" s="7"/>
      <c r="EJS37" s="7"/>
      <c r="EJT37" s="7"/>
      <c r="EJU37" s="7"/>
      <c r="EJV37" s="7"/>
      <c r="EJW37" s="7"/>
      <c r="EJX37" s="7"/>
      <c r="EJY37" s="7"/>
      <c r="EJZ37" s="7"/>
      <c r="EKA37" s="7"/>
      <c r="EKB37" s="7"/>
      <c r="EKC37" s="7"/>
      <c r="EKD37" s="7"/>
      <c r="EKE37" s="7"/>
      <c r="EKF37" s="7"/>
      <c r="EKG37" s="7"/>
      <c r="EKH37" s="7"/>
      <c r="EKI37" s="7"/>
      <c r="EKJ37" s="7"/>
      <c r="EKK37" s="7"/>
      <c r="EKL37" s="7"/>
      <c r="EKM37" s="7"/>
      <c r="EKN37" s="7"/>
      <c r="EKO37" s="7"/>
      <c r="EKP37" s="7"/>
      <c r="EKQ37" s="7"/>
      <c r="EKR37" s="7"/>
      <c r="EKS37" s="7"/>
      <c r="EKT37" s="7"/>
      <c r="EKU37" s="7"/>
      <c r="EKV37" s="7"/>
      <c r="EKW37" s="7"/>
      <c r="EKX37" s="7"/>
      <c r="EKY37" s="7"/>
      <c r="EKZ37" s="7"/>
      <c r="ELA37" s="7"/>
      <c r="ELB37" s="7"/>
      <c r="ELC37" s="7"/>
      <c r="ELD37" s="7"/>
      <c r="ELE37" s="7"/>
      <c r="ELF37" s="7"/>
      <c r="ELG37" s="7"/>
      <c r="ELH37" s="7"/>
      <c r="ELI37" s="7"/>
      <c r="ELJ37" s="7"/>
      <c r="ELK37" s="7"/>
      <c r="ELL37" s="7"/>
      <c r="ELM37" s="7"/>
      <c r="ELN37" s="7"/>
      <c r="ELO37" s="7"/>
      <c r="ELP37" s="7"/>
      <c r="ELQ37" s="7"/>
      <c r="ELR37" s="7"/>
      <c r="ELS37" s="7"/>
      <c r="ELT37" s="7"/>
      <c r="ELU37" s="7"/>
      <c r="ELV37" s="7"/>
      <c r="ELW37" s="7"/>
      <c r="ELX37" s="7"/>
      <c r="ELY37" s="7"/>
      <c r="ELZ37" s="7"/>
      <c r="EMA37" s="7"/>
      <c r="EMB37" s="7"/>
      <c r="EMC37" s="7"/>
      <c r="EMD37" s="7"/>
      <c r="EME37" s="7"/>
      <c r="EMF37" s="7"/>
      <c r="EMG37" s="7"/>
      <c r="EMH37" s="7"/>
      <c r="EMI37" s="7"/>
      <c r="EMJ37" s="7"/>
      <c r="EMK37" s="7"/>
      <c r="EML37" s="7"/>
      <c r="EMM37" s="7"/>
      <c r="EMN37" s="7"/>
      <c r="EMO37" s="7"/>
      <c r="EMP37" s="7"/>
      <c r="EMQ37" s="7"/>
      <c r="EMR37" s="7"/>
      <c r="EMS37" s="7"/>
      <c r="EMT37" s="7"/>
      <c r="EMU37" s="7"/>
      <c r="EMV37" s="7"/>
      <c r="EMW37" s="7"/>
      <c r="EMX37" s="7"/>
      <c r="EMY37" s="7"/>
      <c r="EMZ37" s="7"/>
      <c r="ENA37" s="7"/>
      <c r="ENB37" s="7"/>
      <c r="ENC37" s="7"/>
      <c r="END37" s="7"/>
      <c r="ENE37" s="7"/>
      <c r="ENF37" s="7"/>
      <c r="ENG37" s="7"/>
      <c r="ENH37" s="7"/>
      <c r="ENI37" s="7"/>
      <c r="ENJ37" s="7"/>
      <c r="ENK37" s="7"/>
      <c r="ENL37" s="7"/>
      <c r="ENM37" s="7"/>
      <c r="ENN37" s="7"/>
      <c r="ENO37" s="7"/>
      <c r="ENP37" s="7"/>
      <c r="ENQ37" s="7"/>
      <c r="ENR37" s="7"/>
      <c r="ENS37" s="7"/>
      <c r="ENT37" s="7"/>
      <c r="ENU37" s="7"/>
      <c r="ENV37" s="7"/>
      <c r="ENW37" s="7"/>
      <c r="ENX37" s="7"/>
      <c r="ENY37" s="7"/>
      <c r="ENZ37" s="7"/>
      <c r="EOA37" s="7"/>
      <c r="EOB37" s="7"/>
      <c r="EOC37" s="7"/>
      <c r="EOD37" s="7"/>
      <c r="EOE37" s="7"/>
      <c r="EOF37" s="7"/>
      <c r="EOG37" s="7"/>
      <c r="EOH37" s="7"/>
      <c r="EOI37" s="7"/>
      <c r="EOJ37" s="7"/>
      <c r="EOK37" s="7"/>
      <c r="EOL37" s="7"/>
      <c r="EOM37" s="7"/>
      <c r="EON37" s="7"/>
      <c r="EOO37" s="7"/>
      <c r="EOP37" s="7"/>
      <c r="EOQ37" s="7"/>
      <c r="EOR37" s="7"/>
      <c r="EOS37" s="7"/>
      <c r="EOT37" s="7"/>
      <c r="EOU37" s="7"/>
      <c r="EOV37" s="7"/>
      <c r="EOW37" s="7"/>
      <c r="EOX37" s="7"/>
      <c r="EOY37" s="7"/>
      <c r="EOZ37" s="7"/>
      <c r="EPA37" s="7"/>
      <c r="EPB37" s="7"/>
      <c r="EPC37" s="7"/>
      <c r="EPD37" s="7"/>
      <c r="EPE37" s="7"/>
      <c r="EPF37" s="7"/>
      <c r="EPG37" s="7"/>
      <c r="EPH37" s="7"/>
      <c r="EPI37" s="7"/>
      <c r="EPJ37" s="7"/>
      <c r="EPK37" s="7"/>
      <c r="EPL37" s="7"/>
      <c r="EPM37" s="7"/>
      <c r="EPN37" s="7"/>
      <c r="EPO37" s="7"/>
      <c r="EPP37" s="7"/>
      <c r="EPQ37" s="7"/>
      <c r="EPR37" s="7"/>
      <c r="EPS37" s="7"/>
      <c r="EPT37" s="7"/>
      <c r="EPU37" s="7"/>
      <c r="EPV37" s="7"/>
      <c r="EPW37" s="7"/>
      <c r="EPX37" s="7"/>
      <c r="EPY37" s="7"/>
      <c r="EPZ37" s="7"/>
      <c r="EQA37" s="7"/>
      <c r="EQB37" s="7"/>
      <c r="EQC37" s="7"/>
      <c r="EQD37" s="7"/>
      <c r="EQE37" s="7"/>
      <c r="EQF37" s="7"/>
      <c r="EQG37" s="7"/>
      <c r="EQH37" s="7"/>
      <c r="EQI37" s="7"/>
      <c r="EQJ37" s="7"/>
      <c r="EQK37" s="7"/>
      <c r="EQL37" s="7"/>
      <c r="EQM37" s="7"/>
      <c r="EQN37" s="7"/>
      <c r="EQO37" s="7"/>
      <c r="EQP37" s="7"/>
      <c r="EQQ37" s="7"/>
      <c r="EQR37" s="7"/>
      <c r="EQS37" s="7"/>
      <c r="EQT37" s="7"/>
      <c r="EQU37" s="7"/>
      <c r="EQV37" s="7"/>
      <c r="EQW37" s="7"/>
      <c r="EQX37" s="7"/>
      <c r="EQY37" s="7"/>
      <c r="EQZ37" s="7"/>
      <c r="ERA37" s="7"/>
      <c r="ERB37" s="7"/>
      <c r="ERC37" s="7"/>
      <c r="ERD37" s="7"/>
      <c r="ERE37" s="7"/>
      <c r="ERF37" s="7"/>
      <c r="ERG37" s="7"/>
      <c r="ERH37" s="7"/>
      <c r="ERI37" s="7"/>
      <c r="ERJ37" s="7"/>
      <c r="ERK37" s="7"/>
      <c r="ERL37" s="7"/>
      <c r="ERM37" s="7"/>
      <c r="ERN37" s="7"/>
      <c r="ERO37" s="7"/>
      <c r="ERP37" s="7"/>
      <c r="ERQ37" s="7"/>
      <c r="ERR37" s="7"/>
      <c r="ERS37" s="7"/>
      <c r="ERT37" s="7"/>
      <c r="ERU37" s="7"/>
      <c r="ERV37" s="7"/>
      <c r="ERW37" s="7"/>
      <c r="ERX37" s="7"/>
      <c r="ERY37" s="7"/>
      <c r="ERZ37" s="7"/>
      <c r="ESA37" s="7"/>
      <c r="ESB37" s="7"/>
      <c r="ESC37" s="7"/>
      <c r="ESD37" s="7"/>
      <c r="ESE37" s="7"/>
      <c r="ESF37" s="7"/>
      <c r="ESG37" s="7"/>
      <c r="ESH37" s="7"/>
      <c r="ESI37" s="7"/>
      <c r="ESJ37" s="7"/>
      <c r="ESK37" s="7"/>
      <c r="ESL37" s="7"/>
      <c r="ESM37" s="7"/>
      <c r="ESN37" s="7"/>
      <c r="ESO37" s="7"/>
      <c r="ESP37" s="7"/>
      <c r="ESQ37" s="7"/>
      <c r="ESR37" s="7"/>
      <c r="ESS37" s="7"/>
      <c r="EST37" s="7"/>
      <c r="ESU37" s="7"/>
      <c r="ESV37" s="7"/>
      <c r="ESW37" s="7"/>
      <c r="ESX37" s="7"/>
      <c r="ESY37" s="7"/>
      <c r="ESZ37" s="7"/>
      <c r="ETA37" s="7"/>
      <c r="ETB37" s="7"/>
      <c r="ETC37" s="7"/>
      <c r="ETD37" s="7"/>
      <c r="ETE37" s="7"/>
      <c r="ETF37" s="7"/>
      <c r="ETG37" s="7"/>
      <c r="ETH37" s="7"/>
      <c r="ETI37" s="7"/>
      <c r="ETJ37" s="7"/>
      <c r="ETK37" s="7"/>
      <c r="ETL37" s="7"/>
      <c r="ETM37" s="7"/>
      <c r="ETN37" s="7"/>
      <c r="ETO37" s="7"/>
      <c r="ETP37" s="7"/>
      <c r="ETQ37" s="7"/>
      <c r="ETR37" s="7"/>
      <c r="ETS37" s="7"/>
      <c r="ETT37" s="7"/>
      <c r="ETU37" s="7"/>
      <c r="ETV37" s="7"/>
      <c r="ETW37" s="7"/>
      <c r="ETX37" s="7"/>
      <c r="ETY37" s="7"/>
      <c r="ETZ37" s="7"/>
      <c r="EUA37" s="7"/>
      <c r="EUB37" s="7"/>
      <c r="EUC37" s="7"/>
      <c r="EUD37" s="7"/>
      <c r="EUE37" s="7"/>
      <c r="EUF37" s="7"/>
      <c r="EUG37" s="7"/>
      <c r="EUH37" s="7"/>
      <c r="EUI37" s="7"/>
      <c r="EUJ37" s="7"/>
      <c r="EUK37" s="7"/>
      <c r="EUL37" s="7"/>
      <c r="EUM37" s="7"/>
      <c r="EUN37" s="7"/>
      <c r="EUO37" s="7"/>
      <c r="EUP37" s="7"/>
      <c r="EUQ37" s="7"/>
      <c r="EUR37" s="7"/>
      <c r="EUS37" s="7"/>
      <c r="EUT37" s="7"/>
      <c r="EUU37" s="7"/>
      <c r="EUV37" s="7"/>
      <c r="EUW37" s="7"/>
      <c r="EUX37" s="7"/>
      <c r="EUY37" s="7"/>
      <c r="EUZ37" s="7"/>
      <c r="EVA37" s="7"/>
      <c r="EVB37" s="7"/>
      <c r="EVC37" s="7"/>
      <c r="EVD37" s="7"/>
      <c r="EVE37" s="7"/>
      <c r="EVF37" s="7"/>
      <c r="EVG37" s="7"/>
      <c r="EVH37" s="7"/>
      <c r="EVI37" s="7"/>
      <c r="EVJ37" s="7"/>
      <c r="EVK37" s="7"/>
      <c r="EVL37" s="7"/>
      <c r="EVM37" s="7"/>
      <c r="EVN37" s="7"/>
      <c r="EVO37" s="7"/>
      <c r="EVP37" s="7"/>
      <c r="EVQ37" s="7"/>
      <c r="EVR37" s="7"/>
      <c r="EVS37" s="7"/>
      <c r="EVT37" s="7"/>
      <c r="EVU37" s="7"/>
      <c r="EVV37" s="7"/>
      <c r="EVW37" s="7"/>
      <c r="EVX37" s="7"/>
      <c r="EVY37" s="7"/>
      <c r="EVZ37" s="7"/>
      <c r="EWA37" s="7"/>
      <c r="EWB37" s="7"/>
      <c r="EWC37" s="7"/>
      <c r="EWD37" s="7"/>
      <c r="EWE37" s="7"/>
      <c r="EWF37" s="7"/>
      <c r="EWG37" s="7"/>
      <c r="EWH37" s="7"/>
      <c r="EWI37" s="7"/>
      <c r="EWJ37" s="7"/>
      <c r="EWK37" s="7"/>
      <c r="EWL37" s="7"/>
      <c r="EWM37" s="7"/>
      <c r="EWN37" s="7"/>
      <c r="EWO37" s="7"/>
      <c r="EWP37" s="7"/>
      <c r="EWQ37" s="7"/>
      <c r="EWR37" s="7"/>
      <c r="EWS37" s="7"/>
      <c r="EWT37" s="7"/>
      <c r="EWU37" s="7"/>
      <c r="EWV37" s="7"/>
      <c r="EWW37" s="7"/>
      <c r="EWX37" s="7"/>
      <c r="EWY37" s="7"/>
      <c r="EWZ37" s="7"/>
      <c r="EXA37" s="7"/>
      <c r="EXB37" s="7"/>
      <c r="EXC37" s="7"/>
      <c r="EXD37" s="7"/>
      <c r="EXE37" s="7"/>
      <c r="EXF37" s="7"/>
      <c r="EXG37" s="7"/>
      <c r="EXH37" s="7"/>
      <c r="EXI37" s="7"/>
      <c r="EXJ37" s="7"/>
      <c r="EXK37" s="7"/>
      <c r="EXL37" s="7"/>
      <c r="EXM37" s="7"/>
      <c r="EXN37" s="7"/>
      <c r="EXO37" s="7"/>
      <c r="EXP37" s="7"/>
      <c r="EXQ37" s="7"/>
      <c r="EXR37" s="7"/>
      <c r="EXS37" s="7"/>
      <c r="EXT37" s="7"/>
      <c r="EXU37" s="7"/>
      <c r="EXV37" s="7"/>
      <c r="EXW37" s="7"/>
      <c r="EXX37" s="7"/>
      <c r="EXY37" s="7"/>
      <c r="EXZ37" s="7"/>
      <c r="EYA37" s="7"/>
      <c r="EYB37" s="7"/>
      <c r="EYC37" s="7"/>
      <c r="EYD37" s="7"/>
      <c r="EYE37" s="7"/>
      <c r="EYF37" s="7"/>
      <c r="EYG37" s="7"/>
      <c r="EYH37" s="7"/>
      <c r="EYI37" s="7"/>
      <c r="EYJ37" s="7"/>
      <c r="EYK37" s="7"/>
      <c r="EYL37" s="7"/>
      <c r="EYM37" s="7"/>
      <c r="EYN37" s="7"/>
      <c r="EYO37" s="7"/>
      <c r="EYP37" s="7"/>
      <c r="EYQ37" s="7"/>
      <c r="EYR37" s="7"/>
      <c r="EYS37" s="7"/>
      <c r="EYT37" s="7"/>
      <c r="EYU37" s="7"/>
      <c r="EYV37" s="7"/>
      <c r="EYW37" s="7"/>
      <c r="EYX37" s="7"/>
      <c r="EYY37" s="7"/>
      <c r="EYZ37" s="7"/>
      <c r="EZA37" s="7"/>
      <c r="EZB37" s="7"/>
      <c r="EZC37" s="7"/>
      <c r="EZD37" s="7"/>
      <c r="EZE37" s="7"/>
      <c r="EZF37" s="7"/>
      <c r="EZG37" s="7"/>
      <c r="EZH37" s="7"/>
      <c r="EZI37" s="7"/>
      <c r="EZJ37" s="7"/>
      <c r="EZK37" s="7"/>
      <c r="EZL37" s="7"/>
      <c r="EZM37" s="7"/>
      <c r="EZN37" s="7"/>
      <c r="EZO37" s="7"/>
      <c r="EZP37" s="7"/>
      <c r="EZQ37" s="7"/>
      <c r="EZR37" s="7"/>
      <c r="EZS37" s="7"/>
      <c r="EZT37" s="7"/>
      <c r="EZU37" s="7"/>
      <c r="EZV37" s="7"/>
      <c r="EZW37" s="7"/>
      <c r="EZX37" s="7"/>
      <c r="EZY37" s="7"/>
      <c r="EZZ37" s="7"/>
      <c r="FAA37" s="7"/>
      <c r="FAB37" s="7"/>
      <c r="FAC37" s="7"/>
      <c r="FAD37" s="7"/>
      <c r="FAE37" s="7"/>
      <c r="FAF37" s="7"/>
      <c r="FAG37" s="7"/>
      <c r="FAH37" s="7"/>
      <c r="FAI37" s="7"/>
      <c r="FAJ37" s="7"/>
      <c r="FAK37" s="7"/>
      <c r="FAL37" s="7"/>
      <c r="FAM37" s="7"/>
      <c r="FAN37" s="7"/>
      <c r="FAO37" s="7"/>
      <c r="FAP37" s="7"/>
      <c r="FAQ37" s="7"/>
      <c r="FAR37" s="7"/>
      <c r="FAS37" s="7"/>
      <c r="FAT37" s="7"/>
      <c r="FAU37" s="7"/>
      <c r="FAV37" s="7"/>
      <c r="FAW37" s="7"/>
      <c r="FAX37" s="7"/>
      <c r="FAY37" s="7"/>
      <c r="FAZ37" s="7"/>
      <c r="FBA37" s="7"/>
      <c r="FBB37" s="7"/>
      <c r="FBC37" s="7"/>
      <c r="FBD37" s="7"/>
      <c r="FBE37" s="7"/>
      <c r="FBF37" s="7"/>
      <c r="FBG37" s="7"/>
      <c r="FBH37" s="7"/>
      <c r="FBI37" s="7"/>
      <c r="FBJ37" s="7"/>
      <c r="FBK37" s="7"/>
      <c r="FBL37" s="7"/>
      <c r="FBM37" s="7"/>
      <c r="FBN37" s="7"/>
      <c r="FBO37" s="7"/>
      <c r="FBP37" s="7"/>
      <c r="FBQ37" s="7"/>
      <c r="FBR37" s="7"/>
      <c r="FBS37" s="7"/>
      <c r="FBT37" s="7"/>
      <c r="FBU37" s="7"/>
      <c r="FBV37" s="7"/>
      <c r="FBW37" s="7"/>
      <c r="FBX37" s="7"/>
      <c r="FBY37" s="7"/>
      <c r="FBZ37" s="7"/>
      <c r="FCA37" s="7"/>
      <c r="FCB37" s="7"/>
      <c r="FCC37" s="7"/>
      <c r="FCD37" s="7"/>
      <c r="FCE37" s="7"/>
      <c r="FCF37" s="7"/>
      <c r="FCG37" s="7"/>
      <c r="FCH37" s="7"/>
      <c r="FCI37" s="7"/>
      <c r="FCJ37" s="7"/>
      <c r="FCK37" s="7"/>
      <c r="FCL37" s="7"/>
      <c r="FCM37" s="7"/>
      <c r="FCN37" s="7"/>
      <c r="FCO37" s="7"/>
      <c r="FCP37" s="7"/>
      <c r="FCQ37" s="7"/>
      <c r="FCR37" s="7"/>
      <c r="FCS37" s="7"/>
      <c r="FCT37" s="7"/>
      <c r="FCU37" s="7"/>
      <c r="FCV37" s="7"/>
      <c r="FCW37" s="7"/>
      <c r="FCX37" s="7"/>
      <c r="FCY37" s="7"/>
      <c r="FCZ37" s="7"/>
      <c r="FDA37" s="7"/>
      <c r="FDB37" s="7"/>
      <c r="FDC37" s="7"/>
      <c r="FDD37" s="7"/>
      <c r="FDE37" s="7"/>
      <c r="FDF37" s="7"/>
      <c r="FDG37" s="7"/>
      <c r="FDH37" s="7"/>
      <c r="FDI37" s="7"/>
      <c r="FDJ37" s="7"/>
      <c r="FDK37" s="7"/>
      <c r="FDL37" s="7"/>
      <c r="FDM37" s="7"/>
      <c r="FDN37" s="7"/>
      <c r="FDO37" s="7"/>
      <c r="FDP37" s="7"/>
      <c r="FDQ37" s="7"/>
      <c r="FDR37" s="7"/>
      <c r="FDS37" s="7"/>
      <c r="FDT37" s="7"/>
      <c r="FDU37" s="7"/>
      <c r="FDV37" s="7"/>
      <c r="FDW37" s="7"/>
      <c r="FDX37" s="7"/>
      <c r="FDY37" s="7"/>
      <c r="FDZ37" s="7"/>
      <c r="FEA37" s="7"/>
      <c r="FEB37" s="7"/>
      <c r="FEC37" s="7"/>
      <c r="FED37" s="7"/>
      <c r="FEE37" s="7"/>
      <c r="FEF37" s="7"/>
      <c r="FEG37" s="7"/>
      <c r="FEH37" s="7"/>
      <c r="FEI37" s="7"/>
      <c r="FEJ37" s="7"/>
      <c r="FEK37" s="7"/>
      <c r="FEL37" s="7"/>
      <c r="FEM37" s="7"/>
      <c r="FEN37" s="7"/>
      <c r="FEO37" s="7"/>
      <c r="FEP37" s="7"/>
      <c r="FEQ37" s="7"/>
      <c r="FER37" s="7"/>
      <c r="FES37" s="7"/>
      <c r="FET37" s="7"/>
      <c r="FEU37" s="7"/>
      <c r="FEV37" s="7"/>
      <c r="FEW37" s="7"/>
      <c r="FEX37" s="7"/>
      <c r="FEY37" s="7"/>
      <c r="FEZ37" s="7"/>
      <c r="FFA37" s="7"/>
      <c r="FFB37" s="7"/>
      <c r="FFC37" s="7"/>
      <c r="FFD37" s="7"/>
      <c r="FFE37" s="7"/>
      <c r="FFF37" s="7"/>
      <c r="FFG37" s="7"/>
      <c r="FFH37" s="7"/>
      <c r="FFI37" s="7"/>
      <c r="FFJ37" s="7"/>
      <c r="FFK37" s="7"/>
      <c r="FFL37" s="7"/>
      <c r="FFM37" s="7"/>
      <c r="FFN37" s="7"/>
      <c r="FFO37" s="7"/>
      <c r="FFP37" s="7"/>
      <c r="FFQ37" s="7"/>
      <c r="FFR37" s="7"/>
      <c r="FFS37" s="7"/>
      <c r="FFT37" s="7"/>
      <c r="FFU37" s="7"/>
      <c r="FFV37" s="7"/>
      <c r="FFW37" s="7"/>
      <c r="FFX37" s="7"/>
      <c r="FFY37" s="7"/>
      <c r="FFZ37" s="7"/>
      <c r="FGA37" s="7"/>
      <c r="FGB37" s="7"/>
      <c r="FGC37" s="7"/>
      <c r="FGD37" s="7"/>
      <c r="FGE37" s="7"/>
      <c r="FGF37" s="7"/>
      <c r="FGG37" s="7"/>
      <c r="FGH37" s="7"/>
      <c r="FGI37" s="7"/>
      <c r="FGJ37" s="7"/>
      <c r="FGK37" s="7"/>
      <c r="FGL37" s="7"/>
      <c r="FGM37" s="7"/>
      <c r="FGN37" s="7"/>
      <c r="FGO37" s="7"/>
      <c r="FGP37" s="7"/>
      <c r="FGQ37" s="7"/>
      <c r="FGR37" s="7"/>
      <c r="FGS37" s="7"/>
      <c r="FGT37" s="7"/>
      <c r="FGU37" s="7"/>
      <c r="FGV37" s="7"/>
      <c r="FGW37" s="7"/>
      <c r="FGX37" s="7"/>
      <c r="FGY37" s="7"/>
      <c r="FGZ37" s="7"/>
      <c r="FHA37" s="7"/>
      <c r="FHB37" s="7"/>
      <c r="FHC37" s="7"/>
      <c r="FHD37" s="7"/>
      <c r="FHE37" s="7"/>
      <c r="FHF37" s="7"/>
      <c r="FHG37" s="7"/>
      <c r="FHH37" s="7"/>
      <c r="FHI37" s="7"/>
      <c r="FHJ37" s="7"/>
      <c r="FHK37" s="7"/>
      <c r="FHL37" s="7"/>
      <c r="FHM37" s="7"/>
      <c r="FHN37" s="7"/>
      <c r="FHO37" s="7"/>
      <c r="FHP37" s="7"/>
      <c r="FHQ37" s="7"/>
      <c r="FHR37" s="7"/>
      <c r="FHS37" s="7"/>
      <c r="FHT37" s="7"/>
      <c r="FHU37" s="7"/>
      <c r="FHV37" s="7"/>
      <c r="FHW37" s="7"/>
      <c r="FHX37" s="7"/>
      <c r="FHY37" s="7"/>
      <c r="FHZ37" s="7"/>
      <c r="FIA37" s="7"/>
      <c r="FIB37" s="7"/>
      <c r="FIC37" s="7"/>
      <c r="FID37" s="7"/>
      <c r="FIE37" s="7"/>
      <c r="FIF37" s="7"/>
      <c r="FIG37" s="7"/>
      <c r="FIH37" s="7"/>
      <c r="FII37" s="7"/>
      <c r="FIJ37" s="7"/>
      <c r="FIK37" s="7"/>
      <c r="FIL37" s="7"/>
      <c r="FIM37" s="7"/>
      <c r="FIN37" s="7"/>
      <c r="FIO37" s="7"/>
      <c r="FIP37" s="7"/>
      <c r="FIQ37" s="7"/>
      <c r="FIR37" s="7"/>
      <c r="FIS37" s="7"/>
      <c r="FIT37" s="7"/>
      <c r="FIU37" s="7"/>
      <c r="FIV37" s="7"/>
      <c r="FIW37" s="7"/>
      <c r="FIX37" s="7"/>
      <c r="FIY37" s="7"/>
      <c r="FIZ37" s="7"/>
      <c r="FJA37" s="7"/>
      <c r="FJB37" s="7"/>
      <c r="FJC37" s="7"/>
      <c r="FJD37" s="7"/>
      <c r="FJE37" s="7"/>
      <c r="FJF37" s="7"/>
      <c r="FJG37" s="7"/>
      <c r="FJH37" s="7"/>
      <c r="FJI37" s="7"/>
      <c r="FJJ37" s="7"/>
      <c r="FJK37" s="7"/>
      <c r="FJL37" s="7"/>
      <c r="FJM37" s="7"/>
      <c r="FJN37" s="7"/>
      <c r="FJO37" s="7"/>
      <c r="FJP37" s="7"/>
      <c r="FJQ37" s="7"/>
      <c r="FJR37" s="7"/>
      <c r="FJS37" s="7"/>
      <c r="FJT37" s="7"/>
      <c r="FJU37" s="7"/>
      <c r="FJV37" s="7"/>
      <c r="FJW37" s="7"/>
      <c r="FJX37" s="7"/>
      <c r="FJY37" s="7"/>
      <c r="FJZ37" s="7"/>
      <c r="FKA37" s="7"/>
      <c r="FKB37" s="7"/>
      <c r="FKC37" s="7"/>
      <c r="FKD37" s="7"/>
      <c r="FKE37" s="7"/>
      <c r="FKF37" s="7"/>
      <c r="FKG37" s="7"/>
      <c r="FKH37" s="7"/>
      <c r="FKI37" s="7"/>
      <c r="FKJ37" s="7"/>
      <c r="FKK37" s="7"/>
      <c r="FKL37" s="7"/>
      <c r="FKM37" s="7"/>
      <c r="FKN37" s="7"/>
      <c r="FKO37" s="7"/>
      <c r="FKP37" s="7"/>
      <c r="FKQ37" s="7"/>
      <c r="FKR37" s="7"/>
      <c r="FKS37" s="7"/>
      <c r="FKT37" s="7"/>
      <c r="FKU37" s="7"/>
      <c r="FKV37" s="7"/>
      <c r="FKW37" s="7"/>
      <c r="FKX37" s="7"/>
      <c r="FKY37" s="7"/>
      <c r="FKZ37" s="7"/>
      <c r="FLA37" s="7"/>
      <c r="FLB37" s="7"/>
      <c r="FLC37" s="7"/>
      <c r="FLD37" s="7"/>
      <c r="FLE37" s="7"/>
      <c r="FLF37" s="7"/>
      <c r="FLG37" s="7"/>
      <c r="FLH37" s="7"/>
      <c r="FLI37" s="7"/>
      <c r="FLJ37" s="7"/>
      <c r="FLK37" s="7"/>
      <c r="FLL37" s="7"/>
      <c r="FLM37" s="7"/>
      <c r="FLN37" s="7"/>
      <c r="FLO37" s="7"/>
      <c r="FLP37" s="7"/>
      <c r="FLQ37" s="7"/>
      <c r="FLR37" s="7"/>
      <c r="FLS37" s="7"/>
      <c r="FLT37" s="7"/>
      <c r="FLU37" s="7"/>
      <c r="FLV37" s="7"/>
      <c r="FLW37" s="7"/>
      <c r="FLX37" s="7"/>
      <c r="FLY37" s="7"/>
      <c r="FLZ37" s="7"/>
      <c r="FMA37" s="7"/>
      <c r="FMB37" s="7"/>
      <c r="FMC37" s="7"/>
      <c r="FMD37" s="7"/>
      <c r="FME37" s="7"/>
      <c r="FMF37" s="7"/>
      <c r="FMG37" s="7"/>
      <c r="FMH37" s="7"/>
      <c r="FMI37" s="7"/>
      <c r="FMJ37" s="7"/>
      <c r="FMK37" s="7"/>
      <c r="FML37" s="7"/>
      <c r="FMM37" s="7"/>
      <c r="FMN37" s="7"/>
      <c r="FMO37" s="7"/>
      <c r="FMP37" s="7"/>
      <c r="FMQ37" s="7"/>
      <c r="FMR37" s="7"/>
      <c r="FMS37" s="7"/>
      <c r="FMT37" s="7"/>
      <c r="FMU37" s="7"/>
      <c r="FMV37" s="7"/>
      <c r="FMW37" s="7"/>
      <c r="FMX37" s="7"/>
      <c r="FMY37" s="7"/>
      <c r="FMZ37" s="7"/>
      <c r="FNA37" s="7"/>
      <c r="FNB37" s="7"/>
      <c r="FNC37" s="7"/>
      <c r="FND37" s="7"/>
      <c r="FNE37" s="7"/>
      <c r="FNF37" s="7"/>
      <c r="FNG37" s="7"/>
      <c r="FNH37" s="7"/>
      <c r="FNI37" s="7"/>
      <c r="FNJ37" s="7"/>
      <c r="FNK37" s="7"/>
      <c r="FNL37" s="7"/>
      <c r="FNM37" s="7"/>
      <c r="FNN37" s="7"/>
      <c r="FNO37" s="7"/>
      <c r="FNP37" s="7"/>
      <c r="FNQ37" s="7"/>
      <c r="FNR37" s="7"/>
      <c r="FNS37" s="7"/>
      <c r="FNT37" s="7"/>
      <c r="FNU37" s="7"/>
      <c r="FNV37" s="7"/>
      <c r="FNW37" s="7"/>
      <c r="FNX37" s="7"/>
      <c r="FNY37" s="7"/>
      <c r="FNZ37" s="7"/>
      <c r="FOA37" s="7"/>
      <c r="FOB37" s="7"/>
      <c r="FOC37" s="7"/>
      <c r="FOD37" s="7"/>
      <c r="FOE37" s="7"/>
      <c r="FOF37" s="7"/>
      <c r="FOG37" s="7"/>
      <c r="FOH37" s="7"/>
      <c r="FOI37" s="7"/>
      <c r="FOJ37" s="7"/>
      <c r="FOK37" s="7"/>
      <c r="FOL37" s="7"/>
      <c r="FOM37" s="7"/>
      <c r="FON37" s="7"/>
      <c r="FOO37" s="7"/>
      <c r="FOP37" s="7"/>
      <c r="FOQ37" s="7"/>
      <c r="FOR37" s="7"/>
      <c r="FOS37" s="7"/>
      <c r="FOT37" s="7"/>
      <c r="FOU37" s="7"/>
      <c r="FOV37" s="7"/>
      <c r="FOW37" s="7"/>
      <c r="FOX37" s="7"/>
      <c r="FOY37" s="7"/>
      <c r="FOZ37" s="7"/>
      <c r="FPA37" s="7"/>
      <c r="FPB37" s="7"/>
      <c r="FPC37" s="7"/>
      <c r="FPD37" s="7"/>
      <c r="FPE37" s="7"/>
      <c r="FPF37" s="7"/>
      <c r="FPG37" s="7"/>
      <c r="FPH37" s="7"/>
      <c r="FPI37" s="7"/>
      <c r="FPJ37" s="7"/>
      <c r="FPK37" s="7"/>
      <c r="FPL37" s="7"/>
      <c r="FPM37" s="7"/>
      <c r="FPN37" s="7"/>
      <c r="FPO37" s="7"/>
      <c r="FPP37" s="7"/>
      <c r="FPQ37" s="7"/>
      <c r="FPR37" s="7"/>
      <c r="FPS37" s="7"/>
      <c r="FPT37" s="7"/>
      <c r="FPU37" s="7"/>
      <c r="FPV37" s="7"/>
      <c r="FPW37" s="7"/>
      <c r="FPX37" s="7"/>
      <c r="FPY37" s="7"/>
      <c r="FPZ37" s="7"/>
      <c r="FQA37" s="7"/>
      <c r="FQB37" s="7"/>
      <c r="FQC37" s="7"/>
      <c r="FQD37" s="7"/>
      <c r="FQE37" s="7"/>
      <c r="FQF37" s="7"/>
      <c r="FQG37" s="7"/>
      <c r="FQH37" s="7"/>
      <c r="FQI37" s="7"/>
      <c r="FQJ37" s="7"/>
      <c r="FQK37" s="7"/>
      <c r="FQL37" s="7"/>
      <c r="FQM37" s="7"/>
      <c r="FQN37" s="7"/>
      <c r="FQO37" s="7"/>
      <c r="FQP37" s="7"/>
      <c r="FQQ37" s="7"/>
      <c r="FQR37" s="7"/>
      <c r="FQS37" s="7"/>
      <c r="FQT37" s="7"/>
      <c r="FQU37" s="7"/>
      <c r="FQV37" s="7"/>
      <c r="FQW37" s="7"/>
      <c r="FQX37" s="7"/>
      <c r="FQY37" s="7"/>
      <c r="FQZ37" s="7"/>
      <c r="FRA37" s="7"/>
      <c r="FRB37" s="7"/>
      <c r="FRC37" s="7"/>
      <c r="FRD37" s="7"/>
      <c r="FRE37" s="7"/>
      <c r="FRF37" s="7"/>
      <c r="FRG37" s="7"/>
      <c r="FRH37" s="7"/>
      <c r="FRI37" s="7"/>
      <c r="FRJ37" s="7"/>
      <c r="FRK37" s="7"/>
      <c r="FRL37" s="7"/>
      <c r="FRM37" s="7"/>
      <c r="FRN37" s="7"/>
      <c r="FRO37" s="7"/>
      <c r="FRP37" s="7"/>
      <c r="FRQ37" s="7"/>
      <c r="FRR37" s="7"/>
      <c r="FRS37" s="7"/>
      <c r="FRT37" s="7"/>
      <c r="FRU37" s="7"/>
      <c r="FRV37" s="7"/>
      <c r="FRW37" s="7"/>
      <c r="FRX37" s="7"/>
      <c r="FRY37" s="7"/>
      <c r="FRZ37" s="7"/>
      <c r="FSA37" s="7"/>
      <c r="FSB37" s="7"/>
      <c r="FSC37" s="7"/>
      <c r="FSD37" s="7"/>
      <c r="FSE37" s="7"/>
      <c r="FSF37" s="7"/>
      <c r="FSG37" s="7"/>
      <c r="FSH37" s="7"/>
      <c r="FSI37" s="7"/>
      <c r="FSJ37" s="7"/>
      <c r="FSK37" s="7"/>
      <c r="FSL37" s="7"/>
      <c r="FSM37" s="7"/>
      <c r="FSN37" s="7"/>
      <c r="FSO37" s="7"/>
      <c r="FSP37" s="7"/>
      <c r="FSQ37" s="7"/>
      <c r="FSR37" s="7"/>
      <c r="FSS37" s="7"/>
      <c r="FST37" s="7"/>
      <c r="FSU37" s="7"/>
      <c r="FSV37" s="7"/>
      <c r="FSW37" s="7"/>
      <c r="FSX37" s="7"/>
      <c r="FSY37" s="7"/>
      <c r="FSZ37" s="7"/>
      <c r="FTA37" s="7"/>
      <c r="FTB37" s="7"/>
      <c r="FTC37" s="7"/>
      <c r="FTD37" s="7"/>
      <c r="FTE37" s="7"/>
      <c r="FTF37" s="7"/>
      <c r="FTG37" s="7"/>
      <c r="FTH37" s="7"/>
      <c r="FTI37" s="7"/>
      <c r="FTJ37" s="7"/>
      <c r="FTK37" s="7"/>
      <c r="FTL37" s="7"/>
      <c r="FTM37" s="7"/>
      <c r="FTN37" s="7"/>
      <c r="FTO37" s="7"/>
      <c r="FTP37" s="7"/>
      <c r="FTQ37" s="7"/>
      <c r="FTR37" s="7"/>
      <c r="FTS37" s="7"/>
      <c r="FTT37" s="7"/>
      <c r="FTU37" s="7"/>
      <c r="FTV37" s="7"/>
      <c r="FTW37" s="7"/>
      <c r="FTX37" s="7"/>
      <c r="FTY37" s="7"/>
      <c r="FTZ37" s="7"/>
      <c r="FUA37" s="7"/>
      <c r="FUB37" s="7"/>
      <c r="FUC37" s="7"/>
      <c r="FUD37" s="7"/>
      <c r="FUE37" s="7"/>
      <c r="FUF37" s="7"/>
      <c r="FUG37" s="7"/>
      <c r="FUH37" s="7"/>
      <c r="FUI37" s="7"/>
      <c r="FUJ37" s="7"/>
      <c r="FUK37" s="7"/>
      <c r="FUL37" s="7"/>
      <c r="FUM37" s="7"/>
      <c r="FUN37" s="7"/>
      <c r="FUO37" s="7"/>
      <c r="FUP37" s="7"/>
      <c r="FUQ37" s="7"/>
      <c r="FUR37" s="7"/>
      <c r="FUS37" s="7"/>
      <c r="FUT37" s="7"/>
      <c r="FUU37" s="7"/>
      <c r="FUV37" s="7"/>
      <c r="FUW37" s="7"/>
      <c r="FUX37" s="7"/>
      <c r="FUY37" s="7"/>
      <c r="FUZ37" s="7"/>
      <c r="FVA37" s="7"/>
      <c r="FVB37" s="7"/>
      <c r="FVC37" s="7"/>
      <c r="FVD37" s="7"/>
      <c r="FVE37" s="7"/>
      <c r="FVF37" s="7"/>
      <c r="FVG37" s="7"/>
      <c r="FVH37" s="7"/>
      <c r="FVI37" s="7"/>
      <c r="FVJ37" s="7"/>
      <c r="FVK37" s="7"/>
      <c r="FVL37" s="7"/>
      <c r="FVM37" s="7"/>
      <c r="FVN37" s="7"/>
      <c r="FVO37" s="7"/>
      <c r="FVP37" s="7"/>
      <c r="FVQ37" s="7"/>
      <c r="FVR37" s="7"/>
      <c r="FVS37" s="7"/>
      <c r="FVT37" s="7"/>
      <c r="FVU37" s="7"/>
      <c r="FVV37" s="7"/>
      <c r="FVW37" s="7"/>
      <c r="FVX37" s="7"/>
      <c r="FVY37" s="7"/>
      <c r="FVZ37" s="7"/>
      <c r="FWA37" s="7"/>
      <c r="FWB37" s="7"/>
      <c r="FWC37" s="7"/>
      <c r="FWD37" s="7"/>
      <c r="FWE37" s="7"/>
      <c r="FWF37" s="7"/>
      <c r="FWG37" s="7"/>
      <c r="FWH37" s="7"/>
      <c r="FWI37" s="7"/>
      <c r="FWJ37" s="7"/>
      <c r="FWK37" s="7"/>
      <c r="FWL37" s="7"/>
      <c r="FWM37" s="7"/>
      <c r="FWN37" s="7"/>
      <c r="FWO37" s="7"/>
      <c r="FWP37" s="7"/>
      <c r="FWQ37" s="7"/>
      <c r="FWR37" s="7"/>
      <c r="FWS37" s="7"/>
      <c r="FWT37" s="7"/>
      <c r="FWU37" s="7"/>
      <c r="FWV37" s="7"/>
      <c r="FWW37" s="7"/>
      <c r="FWX37" s="7"/>
      <c r="FWY37" s="7"/>
      <c r="FWZ37" s="7"/>
      <c r="FXA37" s="7"/>
      <c r="FXB37" s="7"/>
      <c r="FXC37" s="7"/>
      <c r="FXD37" s="7"/>
      <c r="FXE37" s="7"/>
      <c r="FXF37" s="7"/>
      <c r="FXG37" s="7"/>
      <c r="FXH37" s="7"/>
      <c r="FXI37" s="7"/>
      <c r="FXJ37" s="7"/>
      <c r="FXK37" s="7"/>
      <c r="FXL37" s="7"/>
      <c r="FXM37" s="7"/>
      <c r="FXN37" s="7"/>
      <c r="FXO37" s="7"/>
      <c r="FXP37" s="7"/>
      <c r="FXQ37" s="7"/>
      <c r="FXR37" s="7"/>
      <c r="FXS37" s="7"/>
      <c r="FXT37" s="7"/>
      <c r="FXU37" s="7"/>
      <c r="FXV37" s="7"/>
      <c r="FXW37" s="7"/>
      <c r="FXX37" s="7"/>
      <c r="FXY37" s="7"/>
      <c r="FXZ37" s="7"/>
      <c r="FYA37" s="7"/>
      <c r="FYB37" s="7"/>
      <c r="FYC37" s="7"/>
      <c r="FYD37" s="7"/>
      <c r="FYE37" s="7"/>
      <c r="FYF37" s="7"/>
      <c r="FYG37" s="7"/>
      <c r="FYH37" s="7"/>
      <c r="FYI37" s="7"/>
      <c r="FYJ37" s="7"/>
      <c r="FYK37" s="7"/>
      <c r="FYL37" s="7"/>
      <c r="FYM37" s="7"/>
      <c r="FYN37" s="7"/>
      <c r="FYO37" s="7"/>
      <c r="FYP37" s="7"/>
      <c r="FYQ37" s="7"/>
      <c r="FYR37" s="7"/>
      <c r="FYS37" s="7"/>
      <c r="FYT37" s="7"/>
      <c r="FYU37" s="7"/>
      <c r="FYV37" s="7"/>
      <c r="FYW37" s="7"/>
      <c r="FYX37" s="7"/>
      <c r="FYY37" s="7"/>
      <c r="FYZ37" s="7"/>
      <c r="FZA37" s="7"/>
      <c r="FZB37" s="7"/>
      <c r="FZC37" s="7"/>
      <c r="FZD37" s="7"/>
      <c r="FZE37" s="7"/>
      <c r="FZF37" s="7"/>
      <c r="FZG37" s="7"/>
      <c r="FZH37" s="7"/>
      <c r="FZI37" s="7"/>
      <c r="FZJ37" s="7"/>
      <c r="FZK37" s="7"/>
      <c r="FZL37" s="7"/>
      <c r="FZM37" s="7"/>
      <c r="FZN37" s="7"/>
      <c r="FZO37" s="7"/>
      <c r="FZP37" s="7"/>
      <c r="FZQ37" s="7"/>
      <c r="FZR37" s="7"/>
      <c r="FZS37" s="7"/>
      <c r="FZT37" s="7"/>
      <c r="FZU37" s="7"/>
      <c r="FZV37" s="7"/>
      <c r="FZW37" s="7"/>
      <c r="FZX37" s="7"/>
      <c r="FZY37" s="7"/>
      <c r="FZZ37" s="7"/>
      <c r="GAA37" s="7"/>
      <c r="GAB37" s="7"/>
      <c r="GAC37" s="7"/>
      <c r="GAD37" s="7"/>
      <c r="GAE37" s="7"/>
      <c r="GAF37" s="7"/>
      <c r="GAG37" s="7"/>
      <c r="GAH37" s="7"/>
      <c r="GAI37" s="7"/>
      <c r="GAJ37" s="7"/>
      <c r="GAK37" s="7"/>
      <c r="GAL37" s="7"/>
      <c r="GAM37" s="7"/>
      <c r="GAN37" s="7"/>
      <c r="GAO37" s="7"/>
      <c r="GAP37" s="7"/>
      <c r="GAQ37" s="7"/>
      <c r="GAR37" s="7"/>
      <c r="GAS37" s="7"/>
      <c r="GAT37" s="7"/>
      <c r="GAU37" s="7"/>
      <c r="GAV37" s="7"/>
      <c r="GAW37" s="7"/>
      <c r="GAX37" s="7"/>
      <c r="GAY37" s="7"/>
      <c r="GAZ37" s="7"/>
      <c r="GBA37" s="7"/>
      <c r="GBB37" s="7"/>
      <c r="GBC37" s="7"/>
      <c r="GBD37" s="7"/>
      <c r="GBE37" s="7"/>
      <c r="GBF37" s="7"/>
      <c r="GBG37" s="7"/>
      <c r="GBH37" s="7"/>
      <c r="GBI37" s="7"/>
      <c r="GBJ37" s="7"/>
      <c r="GBK37" s="7"/>
      <c r="GBL37" s="7"/>
      <c r="GBM37" s="7"/>
      <c r="GBN37" s="7"/>
      <c r="GBO37" s="7"/>
      <c r="GBP37" s="7"/>
      <c r="GBQ37" s="7"/>
      <c r="GBR37" s="7"/>
      <c r="GBS37" s="7"/>
      <c r="GBT37" s="7"/>
      <c r="GBU37" s="7"/>
      <c r="GBV37" s="7"/>
      <c r="GBW37" s="7"/>
      <c r="GBX37" s="7"/>
      <c r="GBY37" s="7"/>
      <c r="GBZ37" s="7"/>
      <c r="GCA37" s="7"/>
      <c r="GCB37" s="7"/>
      <c r="GCC37" s="7"/>
      <c r="GCD37" s="7"/>
      <c r="GCE37" s="7"/>
      <c r="GCF37" s="7"/>
      <c r="GCG37" s="7"/>
      <c r="GCH37" s="7"/>
      <c r="GCI37" s="7"/>
      <c r="GCJ37" s="7"/>
      <c r="GCK37" s="7"/>
      <c r="GCL37" s="7"/>
      <c r="GCM37" s="7"/>
      <c r="GCN37" s="7"/>
      <c r="GCO37" s="7"/>
      <c r="GCP37" s="7"/>
      <c r="GCQ37" s="7"/>
      <c r="GCR37" s="7"/>
      <c r="GCS37" s="7"/>
      <c r="GCT37" s="7"/>
      <c r="GCU37" s="7"/>
      <c r="GCV37" s="7"/>
      <c r="GCW37" s="7"/>
      <c r="GCX37" s="7"/>
      <c r="GCY37" s="7"/>
      <c r="GCZ37" s="7"/>
      <c r="GDA37" s="7"/>
      <c r="GDB37" s="7"/>
      <c r="GDC37" s="7"/>
      <c r="GDD37" s="7"/>
      <c r="GDE37" s="7"/>
      <c r="GDF37" s="7"/>
      <c r="GDG37" s="7"/>
      <c r="GDH37" s="7"/>
      <c r="GDI37" s="7"/>
      <c r="GDJ37" s="7"/>
      <c r="GDK37" s="7"/>
      <c r="GDL37" s="7"/>
      <c r="GDM37" s="7"/>
      <c r="GDN37" s="7"/>
      <c r="GDO37" s="7"/>
      <c r="GDP37" s="7"/>
      <c r="GDQ37" s="7"/>
      <c r="GDR37" s="7"/>
      <c r="GDS37" s="7"/>
      <c r="GDT37" s="7"/>
      <c r="GDU37" s="7"/>
      <c r="GDV37" s="7"/>
      <c r="GDW37" s="7"/>
      <c r="GDX37" s="7"/>
      <c r="GDY37" s="7"/>
      <c r="GDZ37" s="7"/>
      <c r="GEA37" s="7"/>
      <c r="GEB37" s="7"/>
      <c r="GEC37" s="7"/>
      <c r="GED37" s="7"/>
      <c r="GEE37" s="7"/>
      <c r="GEF37" s="7"/>
      <c r="GEG37" s="7"/>
      <c r="GEH37" s="7"/>
      <c r="GEI37" s="7"/>
      <c r="GEJ37" s="7"/>
      <c r="GEK37" s="7"/>
      <c r="GEL37" s="7"/>
      <c r="GEM37" s="7"/>
      <c r="GEN37" s="7"/>
      <c r="GEO37" s="7"/>
      <c r="GEP37" s="7"/>
      <c r="GEQ37" s="7"/>
      <c r="GER37" s="7"/>
      <c r="GES37" s="7"/>
      <c r="GET37" s="7"/>
      <c r="GEU37" s="7"/>
      <c r="GEV37" s="7"/>
      <c r="GEW37" s="7"/>
      <c r="GEX37" s="7"/>
      <c r="GEY37" s="7"/>
      <c r="GEZ37" s="7"/>
      <c r="GFA37" s="7"/>
      <c r="GFB37" s="7"/>
      <c r="GFC37" s="7"/>
      <c r="GFD37" s="7"/>
      <c r="GFE37" s="7"/>
      <c r="GFF37" s="7"/>
      <c r="GFG37" s="7"/>
      <c r="GFH37" s="7"/>
      <c r="GFI37" s="7"/>
      <c r="GFJ37" s="7"/>
      <c r="GFK37" s="7"/>
      <c r="GFL37" s="7"/>
      <c r="GFM37" s="7"/>
      <c r="GFN37" s="7"/>
      <c r="GFO37" s="7"/>
      <c r="GFP37" s="7"/>
      <c r="GFQ37" s="7"/>
      <c r="GFR37" s="7"/>
      <c r="GFS37" s="7"/>
      <c r="GFT37" s="7"/>
      <c r="GFU37" s="7"/>
      <c r="GFV37" s="7"/>
      <c r="GFW37" s="7"/>
      <c r="GFX37" s="7"/>
      <c r="GFY37" s="7"/>
      <c r="GFZ37" s="7"/>
      <c r="GGA37" s="7"/>
      <c r="GGB37" s="7"/>
      <c r="GGC37" s="7"/>
      <c r="GGD37" s="7"/>
      <c r="GGE37" s="7"/>
      <c r="GGF37" s="7"/>
      <c r="GGG37" s="7"/>
      <c r="GGH37" s="7"/>
      <c r="GGI37" s="7"/>
      <c r="GGJ37" s="7"/>
      <c r="GGK37" s="7"/>
      <c r="GGL37" s="7"/>
      <c r="GGM37" s="7"/>
      <c r="GGN37" s="7"/>
      <c r="GGO37" s="7"/>
      <c r="GGP37" s="7"/>
      <c r="GGQ37" s="7"/>
      <c r="GGR37" s="7"/>
      <c r="GGS37" s="7"/>
      <c r="GGT37" s="7"/>
      <c r="GGU37" s="7"/>
      <c r="GGV37" s="7"/>
      <c r="GGW37" s="7"/>
      <c r="GGX37" s="7"/>
      <c r="GGY37" s="7"/>
      <c r="GGZ37" s="7"/>
      <c r="GHA37" s="7"/>
      <c r="GHB37" s="7"/>
      <c r="GHC37" s="7"/>
      <c r="GHD37" s="7"/>
      <c r="GHE37" s="7"/>
      <c r="GHF37" s="7"/>
      <c r="GHG37" s="7"/>
      <c r="GHH37" s="7"/>
      <c r="GHI37" s="7"/>
      <c r="GHJ37" s="7"/>
      <c r="GHK37" s="7"/>
      <c r="GHL37" s="7"/>
      <c r="GHM37" s="7"/>
      <c r="GHN37" s="7"/>
      <c r="GHO37" s="7"/>
      <c r="GHP37" s="7"/>
      <c r="GHQ37" s="7"/>
      <c r="GHR37" s="7"/>
      <c r="GHS37" s="7"/>
      <c r="GHT37" s="7"/>
      <c r="GHU37" s="7"/>
      <c r="GHV37" s="7"/>
      <c r="GHW37" s="7"/>
      <c r="GHX37" s="7"/>
      <c r="GHY37" s="7"/>
      <c r="GHZ37" s="7"/>
      <c r="GIA37" s="7"/>
      <c r="GIB37" s="7"/>
      <c r="GIC37" s="7"/>
      <c r="GID37" s="7"/>
      <c r="GIE37" s="7"/>
      <c r="GIF37" s="7"/>
      <c r="GIG37" s="7"/>
      <c r="GIH37" s="7"/>
      <c r="GII37" s="7"/>
      <c r="GIJ37" s="7"/>
      <c r="GIK37" s="7"/>
      <c r="GIL37" s="7"/>
      <c r="GIM37" s="7"/>
      <c r="GIN37" s="7"/>
      <c r="GIO37" s="7"/>
      <c r="GIP37" s="7"/>
      <c r="GIQ37" s="7"/>
      <c r="GIR37" s="7"/>
      <c r="GIS37" s="7"/>
      <c r="GIT37" s="7"/>
      <c r="GIU37" s="7"/>
      <c r="GIV37" s="7"/>
      <c r="GIW37" s="7"/>
      <c r="GIX37" s="7"/>
      <c r="GIY37" s="7"/>
      <c r="GIZ37" s="7"/>
      <c r="GJA37" s="7"/>
      <c r="GJB37" s="7"/>
      <c r="GJC37" s="7"/>
      <c r="GJD37" s="7"/>
      <c r="GJE37" s="7"/>
      <c r="GJF37" s="7"/>
      <c r="GJG37" s="7"/>
      <c r="GJH37" s="7"/>
      <c r="GJI37" s="7"/>
      <c r="GJJ37" s="7"/>
      <c r="GJK37" s="7"/>
      <c r="GJL37" s="7"/>
      <c r="GJM37" s="7"/>
      <c r="GJN37" s="7"/>
      <c r="GJO37" s="7"/>
      <c r="GJP37" s="7"/>
      <c r="GJQ37" s="7"/>
      <c r="GJR37" s="7"/>
      <c r="GJS37" s="7"/>
      <c r="GJT37" s="7"/>
      <c r="GJU37" s="7"/>
      <c r="GJV37" s="7"/>
      <c r="GJW37" s="7"/>
      <c r="GJX37" s="7"/>
      <c r="GJY37" s="7"/>
      <c r="GJZ37" s="7"/>
      <c r="GKA37" s="7"/>
      <c r="GKB37" s="7"/>
      <c r="GKC37" s="7"/>
      <c r="GKD37" s="7"/>
      <c r="GKE37" s="7"/>
      <c r="GKF37" s="7"/>
      <c r="GKG37" s="7"/>
      <c r="GKH37" s="7"/>
      <c r="GKI37" s="7"/>
      <c r="GKJ37" s="7"/>
      <c r="GKK37" s="7"/>
      <c r="GKL37" s="7"/>
      <c r="GKM37" s="7"/>
      <c r="GKN37" s="7"/>
      <c r="GKO37" s="7"/>
      <c r="GKP37" s="7"/>
      <c r="GKQ37" s="7"/>
      <c r="GKR37" s="7"/>
      <c r="GKS37" s="7"/>
      <c r="GKT37" s="7"/>
      <c r="GKU37" s="7"/>
      <c r="GKV37" s="7"/>
      <c r="GKW37" s="7"/>
      <c r="GKX37" s="7"/>
      <c r="GKY37" s="7"/>
      <c r="GKZ37" s="7"/>
      <c r="GLA37" s="7"/>
      <c r="GLB37" s="7"/>
      <c r="GLC37" s="7"/>
      <c r="GLD37" s="7"/>
      <c r="GLE37" s="7"/>
      <c r="GLF37" s="7"/>
      <c r="GLG37" s="7"/>
      <c r="GLH37" s="7"/>
      <c r="GLI37" s="7"/>
      <c r="GLJ37" s="7"/>
      <c r="GLK37" s="7"/>
      <c r="GLL37" s="7"/>
      <c r="GLM37" s="7"/>
      <c r="GLN37" s="7"/>
      <c r="GLO37" s="7"/>
      <c r="GLP37" s="7"/>
      <c r="GLQ37" s="7"/>
      <c r="GLR37" s="7"/>
      <c r="GLS37" s="7"/>
      <c r="GLT37" s="7"/>
      <c r="GLU37" s="7"/>
      <c r="GLV37" s="7"/>
      <c r="GLW37" s="7"/>
      <c r="GLX37" s="7"/>
      <c r="GLY37" s="7"/>
      <c r="GLZ37" s="7"/>
      <c r="GMA37" s="7"/>
      <c r="GMB37" s="7"/>
      <c r="GMC37" s="7"/>
      <c r="GMD37" s="7"/>
      <c r="GME37" s="7"/>
      <c r="GMF37" s="7"/>
      <c r="GMG37" s="7"/>
      <c r="GMH37" s="7"/>
      <c r="GMI37" s="7"/>
      <c r="GMJ37" s="7"/>
      <c r="GMK37" s="7"/>
      <c r="GML37" s="7"/>
      <c r="GMM37" s="7"/>
      <c r="GMN37" s="7"/>
      <c r="GMO37" s="7"/>
      <c r="GMP37" s="7"/>
      <c r="GMQ37" s="7"/>
      <c r="GMR37" s="7"/>
      <c r="GMS37" s="7"/>
      <c r="GMT37" s="7"/>
      <c r="GMU37" s="7"/>
      <c r="GMV37" s="7"/>
      <c r="GMW37" s="7"/>
      <c r="GMX37" s="7"/>
      <c r="GMY37" s="7"/>
      <c r="GMZ37" s="7"/>
      <c r="GNA37" s="7"/>
      <c r="GNB37" s="7"/>
      <c r="GNC37" s="7"/>
      <c r="GND37" s="7"/>
      <c r="GNE37" s="7"/>
      <c r="GNF37" s="7"/>
      <c r="GNG37" s="7"/>
      <c r="GNH37" s="7"/>
      <c r="GNI37" s="7"/>
      <c r="GNJ37" s="7"/>
      <c r="GNK37" s="7"/>
      <c r="GNL37" s="7"/>
      <c r="GNM37" s="7"/>
      <c r="GNN37" s="7"/>
      <c r="GNO37" s="7"/>
      <c r="GNP37" s="7"/>
      <c r="GNQ37" s="7"/>
      <c r="GNR37" s="7"/>
      <c r="GNS37" s="7"/>
      <c r="GNT37" s="7"/>
      <c r="GNU37" s="7"/>
      <c r="GNV37" s="7"/>
      <c r="GNW37" s="7"/>
      <c r="GNX37" s="7"/>
      <c r="GNY37" s="7"/>
      <c r="GNZ37" s="7"/>
      <c r="GOA37" s="7"/>
      <c r="GOB37" s="7"/>
      <c r="GOC37" s="7"/>
      <c r="GOD37" s="7"/>
      <c r="GOE37" s="7"/>
      <c r="GOF37" s="7"/>
      <c r="GOG37" s="7"/>
      <c r="GOH37" s="7"/>
      <c r="GOI37" s="7"/>
      <c r="GOJ37" s="7"/>
      <c r="GOK37" s="7"/>
      <c r="GOL37" s="7"/>
      <c r="GOM37" s="7"/>
      <c r="GON37" s="7"/>
      <c r="GOO37" s="7"/>
      <c r="GOP37" s="7"/>
      <c r="GOQ37" s="7"/>
      <c r="GOR37" s="7"/>
      <c r="GOS37" s="7"/>
      <c r="GOT37" s="7"/>
      <c r="GOU37" s="7"/>
      <c r="GOV37" s="7"/>
      <c r="GOW37" s="7"/>
      <c r="GOX37" s="7"/>
      <c r="GOY37" s="7"/>
      <c r="GOZ37" s="7"/>
      <c r="GPA37" s="7"/>
      <c r="GPB37" s="7"/>
      <c r="GPC37" s="7"/>
      <c r="GPD37" s="7"/>
      <c r="GPE37" s="7"/>
      <c r="GPF37" s="7"/>
      <c r="GPG37" s="7"/>
      <c r="GPH37" s="7"/>
      <c r="GPI37" s="7"/>
      <c r="GPJ37" s="7"/>
      <c r="GPK37" s="7"/>
      <c r="GPL37" s="7"/>
      <c r="GPM37" s="7"/>
      <c r="GPN37" s="7"/>
      <c r="GPO37" s="7"/>
      <c r="GPP37" s="7"/>
      <c r="GPQ37" s="7"/>
      <c r="GPR37" s="7"/>
      <c r="GPS37" s="7"/>
      <c r="GPT37" s="7"/>
      <c r="GPU37" s="7"/>
      <c r="GPV37" s="7"/>
      <c r="GPW37" s="7"/>
      <c r="GPX37" s="7"/>
      <c r="GPY37" s="7"/>
      <c r="GPZ37" s="7"/>
      <c r="GQA37" s="7"/>
      <c r="GQB37" s="7"/>
      <c r="GQC37" s="7"/>
      <c r="GQD37" s="7"/>
      <c r="GQE37" s="7"/>
      <c r="GQF37" s="7"/>
      <c r="GQG37" s="7"/>
      <c r="GQH37" s="7"/>
      <c r="GQI37" s="7"/>
      <c r="GQJ37" s="7"/>
      <c r="GQK37" s="7"/>
      <c r="GQL37" s="7"/>
      <c r="GQM37" s="7"/>
      <c r="GQN37" s="7"/>
      <c r="GQO37" s="7"/>
      <c r="GQP37" s="7"/>
      <c r="GQQ37" s="7"/>
      <c r="GQR37" s="7"/>
      <c r="GQS37" s="7"/>
      <c r="GQT37" s="7"/>
      <c r="GQU37" s="7"/>
      <c r="GQV37" s="7"/>
      <c r="GQW37" s="7"/>
      <c r="GQX37" s="7"/>
      <c r="GQY37" s="7"/>
      <c r="GQZ37" s="7"/>
      <c r="GRA37" s="7"/>
      <c r="GRB37" s="7"/>
      <c r="GRC37" s="7"/>
      <c r="GRD37" s="7"/>
      <c r="GRE37" s="7"/>
      <c r="GRF37" s="7"/>
      <c r="GRG37" s="7"/>
      <c r="GRH37" s="7"/>
      <c r="GRI37" s="7"/>
      <c r="GRJ37" s="7"/>
      <c r="GRK37" s="7"/>
      <c r="GRL37" s="7"/>
      <c r="GRM37" s="7"/>
      <c r="GRN37" s="7"/>
      <c r="GRO37" s="7"/>
      <c r="GRP37" s="7"/>
      <c r="GRQ37" s="7"/>
      <c r="GRR37" s="7"/>
      <c r="GRS37" s="7"/>
      <c r="GRT37" s="7"/>
      <c r="GRU37" s="7"/>
      <c r="GRV37" s="7"/>
      <c r="GRW37" s="7"/>
      <c r="GRX37" s="7"/>
      <c r="GRY37" s="7"/>
      <c r="GRZ37" s="7"/>
      <c r="GSA37" s="7"/>
      <c r="GSB37" s="7"/>
      <c r="GSC37" s="7"/>
      <c r="GSD37" s="7"/>
      <c r="GSE37" s="7"/>
      <c r="GSF37" s="7"/>
      <c r="GSG37" s="7"/>
      <c r="GSH37" s="7"/>
      <c r="GSI37" s="7"/>
      <c r="GSJ37" s="7"/>
      <c r="GSK37" s="7"/>
      <c r="GSL37" s="7"/>
      <c r="GSM37" s="7"/>
      <c r="GSN37" s="7"/>
      <c r="GSO37" s="7"/>
      <c r="GSP37" s="7"/>
      <c r="GSQ37" s="7"/>
      <c r="GSR37" s="7"/>
      <c r="GSS37" s="7"/>
      <c r="GST37" s="7"/>
      <c r="GSU37" s="7"/>
      <c r="GSV37" s="7"/>
      <c r="GSW37" s="7"/>
      <c r="GSX37" s="7"/>
      <c r="GSY37" s="7"/>
      <c r="GSZ37" s="7"/>
      <c r="GTA37" s="7"/>
      <c r="GTB37" s="7"/>
      <c r="GTC37" s="7"/>
      <c r="GTD37" s="7"/>
      <c r="GTE37" s="7"/>
      <c r="GTF37" s="7"/>
      <c r="GTG37" s="7"/>
      <c r="GTH37" s="7"/>
      <c r="GTI37" s="7"/>
      <c r="GTJ37" s="7"/>
      <c r="GTK37" s="7"/>
      <c r="GTL37" s="7"/>
      <c r="GTM37" s="7"/>
      <c r="GTN37" s="7"/>
      <c r="GTO37" s="7"/>
      <c r="GTP37" s="7"/>
      <c r="GTQ37" s="7"/>
      <c r="GTR37" s="7"/>
      <c r="GTS37" s="7"/>
      <c r="GTT37" s="7"/>
      <c r="GTU37" s="7"/>
      <c r="GTV37" s="7"/>
      <c r="GTW37" s="7"/>
      <c r="GTX37" s="7"/>
      <c r="GTY37" s="7"/>
      <c r="GTZ37" s="7"/>
      <c r="GUA37" s="7"/>
      <c r="GUB37" s="7"/>
      <c r="GUC37" s="7"/>
      <c r="GUD37" s="7"/>
      <c r="GUE37" s="7"/>
      <c r="GUF37" s="7"/>
      <c r="GUG37" s="7"/>
      <c r="GUH37" s="7"/>
      <c r="GUI37" s="7"/>
      <c r="GUJ37" s="7"/>
      <c r="GUK37" s="7"/>
      <c r="GUL37" s="7"/>
      <c r="GUM37" s="7"/>
      <c r="GUN37" s="7"/>
      <c r="GUO37" s="7"/>
      <c r="GUP37" s="7"/>
      <c r="GUQ37" s="7"/>
      <c r="GUR37" s="7"/>
      <c r="GUS37" s="7"/>
      <c r="GUT37" s="7"/>
      <c r="GUU37" s="7"/>
      <c r="GUV37" s="7"/>
      <c r="GUW37" s="7"/>
      <c r="GUX37" s="7"/>
      <c r="GUY37" s="7"/>
      <c r="GUZ37" s="7"/>
      <c r="GVA37" s="7"/>
      <c r="GVB37" s="7"/>
      <c r="GVC37" s="7"/>
      <c r="GVD37" s="7"/>
      <c r="GVE37" s="7"/>
      <c r="GVF37" s="7"/>
      <c r="GVG37" s="7"/>
      <c r="GVH37" s="7"/>
      <c r="GVI37" s="7"/>
      <c r="GVJ37" s="7"/>
      <c r="GVK37" s="7"/>
      <c r="GVL37" s="7"/>
      <c r="GVM37" s="7"/>
      <c r="GVN37" s="7"/>
      <c r="GVO37" s="7"/>
      <c r="GVP37" s="7"/>
      <c r="GVQ37" s="7"/>
      <c r="GVR37" s="7"/>
      <c r="GVS37" s="7"/>
      <c r="GVT37" s="7"/>
      <c r="GVU37" s="7"/>
      <c r="GVV37" s="7"/>
      <c r="GVW37" s="7"/>
      <c r="GVX37" s="7"/>
      <c r="GVY37" s="7"/>
      <c r="GVZ37" s="7"/>
      <c r="GWA37" s="7"/>
      <c r="GWB37" s="7"/>
      <c r="GWC37" s="7"/>
      <c r="GWD37" s="7"/>
      <c r="GWE37" s="7"/>
      <c r="GWF37" s="7"/>
      <c r="GWG37" s="7"/>
      <c r="GWH37" s="7"/>
      <c r="GWI37" s="7"/>
      <c r="GWJ37" s="7"/>
      <c r="GWK37" s="7"/>
      <c r="GWL37" s="7"/>
      <c r="GWM37" s="7"/>
      <c r="GWN37" s="7"/>
      <c r="GWO37" s="7"/>
      <c r="GWP37" s="7"/>
      <c r="GWQ37" s="7"/>
      <c r="GWR37" s="7"/>
      <c r="GWS37" s="7"/>
      <c r="GWT37" s="7"/>
      <c r="GWU37" s="7"/>
      <c r="GWV37" s="7"/>
      <c r="GWW37" s="7"/>
      <c r="GWX37" s="7"/>
      <c r="GWY37" s="7"/>
      <c r="GWZ37" s="7"/>
      <c r="GXA37" s="7"/>
      <c r="GXB37" s="7"/>
      <c r="GXC37" s="7"/>
      <c r="GXD37" s="7"/>
      <c r="GXE37" s="7"/>
      <c r="GXF37" s="7"/>
      <c r="GXG37" s="7"/>
      <c r="GXH37" s="7"/>
      <c r="GXI37" s="7"/>
      <c r="GXJ37" s="7"/>
      <c r="GXK37" s="7"/>
      <c r="GXL37" s="7"/>
      <c r="GXM37" s="7"/>
      <c r="GXN37" s="7"/>
      <c r="GXO37" s="7"/>
      <c r="GXP37" s="7"/>
      <c r="GXQ37" s="7"/>
      <c r="GXR37" s="7"/>
      <c r="GXS37" s="7"/>
      <c r="GXT37" s="7"/>
      <c r="GXU37" s="7"/>
      <c r="GXV37" s="7"/>
      <c r="GXW37" s="7"/>
      <c r="GXX37" s="7"/>
      <c r="GXY37" s="7"/>
      <c r="GXZ37" s="7"/>
      <c r="GYA37" s="7"/>
      <c r="GYB37" s="7"/>
      <c r="GYC37" s="7"/>
      <c r="GYD37" s="7"/>
      <c r="GYE37" s="7"/>
      <c r="GYF37" s="7"/>
      <c r="GYG37" s="7"/>
      <c r="GYH37" s="7"/>
      <c r="GYI37" s="7"/>
      <c r="GYJ37" s="7"/>
      <c r="GYK37" s="7"/>
      <c r="GYL37" s="7"/>
      <c r="GYM37" s="7"/>
      <c r="GYN37" s="7"/>
      <c r="GYO37" s="7"/>
      <c r="GYP37" s="7"/>
      <c r="GYQ37" s="7"/>
      <c r="GYR37" s="7"/>
      <c r="GYS37" s="7"/>
      <c r="GYT37" s="7"/>
      <c r="GYU37" s="7"/>
      <c r="GYV37" s="7"/>
      <c r="GYW37" s="7"/>
      <c r="GYX37" s="7"/>
      <c r="GYY37" s="7"/>
      <c r="GYZ37" s="7"/>
      <c r="GZA37" s="7"/>
      <c r="GZB37" s="7"/>
      <c r="GZC37" s="7"/>
      <c r="GZD37" s="7"/>
      <c r="GZE37" s="7"/>
      <c r="GZF37" s="7"/>
      <c r="GZG37" s="7"/>
      <c r="GZH37" s="7"/>
      <c r="GZI37" s="7"/>
      <c r="GZJ37" s="7"/>
      <c r="GZK37" s="7"/>
      <c r="GZL37" s="7"/>
      <c r="GZM37" s="7"/>
      <c r="GZN37" s="7"/>
      <c r="GZO37" s="7"/>
      <c r="GZP37" s="7"/>
      <c r="GZQ37" s="7"/>
      <c r="GZR37" s="7"/>
      <c r="GZS37" s="7"/>
      <c r="GZT37" s="7"/>
      <c r="GZU37" s="7"/>
      <c r="GZV37" s="7"/>
      <c r="GZW37" s="7"/>
      <c r="GZX37" s="7"/>
      <c r="GZY37" s="7"/>
      <c r="GZZ37" s="7"/>
      <c r="HAA37" s="7"/>
      <c r="HAB37" s="7"/>
      <c r="HAC37" s="7"/>
      <c r="HAD37" s="7"/>
      <c r="HAE37" s="7"/>
      <c r="HAF37" s="7"/>
      <c r="HAG37" s="7"/>
      <c r="HAH37" s="7"/>
      <c r="HAI37" s="7"/>
      <c r="HAJ37" s="7"/>
      <c r="HAK37" s="7"/>
      <c r="HAL37" s="7"/>
      <c r="HAM37" s="7"/>
      <c r="HAN37" s="7"/>
      <c r="HAO37" s="7"/>
      <c r="HAP37" s="7"/>
      <c r="HAQ37" s="7"/>
      <c r="HAR37" s="7"/>
      <c r="HAS37" s="7"/>
      <c r="HAT37" s="7"/>
      <c r="HAU37" s="7"/>
      <c r="HAV37" s="7"/>
      <c r="HAW37" s="7"/>
      <c r="HAX37" s="7"/>
      <c r="HAY37" s="7"/>
      <c r="HAZ37" s="7"/>
      <c r="HBA37" s="7"/>
      <c r="HBB37" s="7"/>
      <c r="HBC37" s="7"/>
      <c r="HBD37" s="7"/>
      <c r="HBE37" s="7"/>
      <c r="HBF37" s="7"/>
      <c r="HBG37" s="7"/>
      <c r="HBH37" s="7"/>
      <c r="HBI37" s="7"/>
      <c r="HBJ37" s="7"/>
      <c r="HBK37" s="7"/>
      <c r="HBL37" s="7"/>
      <c r="HBM37" s="7"/>
      <c r="HBN37" s="7"/>
      <c r="HBO37" s="7"/>
      <c r="HBP37" s="7"/>
      <c r="HBQ37" s="7"/>
      <c r="HBR37" s="7"/>
      <c r="HBS37" s="7"/>
      <c r="HBT37" s="7"/>
      <c r="HBU37" s="7"/>
      <c r="HBV37" s="7"/>
      <c r="HBW37" s="7"/>
      <c r="HBX37" s="7"/>
      <c r="HBY37" s="7"/>
      <c r="HBZ37" s="7"/>
      <c r="HCA37" s="7"/>
      <c r="HCB37" s="7"/>
      <c r="HCC37" s="7"/>
      <c r="HCD37" s="7"/>
      <c r="HCE37" s="7"/>
      <c r="HCF37" s="7"/>
      <c r="HCG37" s="7"/>
      <c r="HCH37" s="7"/>
      <c r="HCI37" s="7"/>
      <c r="HCJ37" s="7"/>
      <c r="HCK37" s="7"/>
      <c r="HCL37" s="7"/>
      <c r="HCM37" s="7"/>
      <c r="HCN37" s="7"/>
      <c r="HCO37" s="7"/>
      <c r="HCP37" s="7"/>
      <c r="HCQ37" s="7"/>
      <c r="HCR37" s="7"/>
      <c r="HCS37" s="7"/>
      <c r="HCT37" s="7"/>
      <c r="HCU37" s="7"/>
      <c r="HCV37" s="7"/>
      <c r="HCW37" s="7"/>
      <c r="HCX37" s="7"/>
      <c r="HCY37" s="7"/>
      <c r="HCZ37" s="7"/>
      <c r="HDA37" s="7"/>
      <c r="HDB37" s="7"/>
      <c r="HDC37" s="7"/>
      <c r="HDD37" s="7"/>
      <c r="HDE37" s="7"/>
      <c r="HDF37" s="7"/>
      <c r="HDG37" s="7"/>
      <c r="HDH37" s="7"/>
      <c r="HDI37" s="7"/>
      <c r="HDJ37" s="7"/>
      <c r="HDK37" s="7"/>
      <c r="HDL37" s="7"/>
      <c r="HDM37" s="7"/>
      <c r="HDN37" s="7"/>
      <c r="HDO37" s="7"/>
      <c r="HDP37" s="7"/>
      <c r="HDQ37" s="7"/>
      <c r="HDR37" s="7"/>
      <c r="HDS37" s="7"/>
      <c r="HDT37" s="7"/>
      <c r="HDU37" s="7"/>
      <c r="HDV37" s="7"/>
      <c r="HDW37" s="7"/>
      <c r="HDX37" s="7"/>
      <c r="HDY37" s="7"/>
      <c r="HDZ37" s="7"/>
      <c r="HEA37" s="7"/>
      <c r="HEB37" s="7"/>
      <c r="HEC37" s="7"/>
      <c r="HED37" s="7"/>
      <c r="HEE37" s="7"/>
      <c r="HEF37" s="7"/>
      <c r="HEG37" s="7"/>
      <c r="HEH37" s="7"/>
      <c r="HEI37" s="7"/>
      <c r="HEJ37" s="7"/>
      <c r="HEK37" s="7"/>
      <c r="HEL37" s="7"/>
      <c r="HEM37" s="7"/>
      <c r="HEN37" s="7"/>
      <c r="HEO37" s="7"/>
      <c r="HEP37" s="7"/>
      <c r="HEQ37" s="7"/>
      <c r="HER37" s="7"/>
      <c r="HES37" s="7"/>
      <c r="HET37" s="7"/>
      <c r="HEU37" s="7"/>
      <c r="HEV37" s="7"/>
      <c r="HEW37" s="7"/>
      <c r="HEX37" s="7"/>
      <c r="HEY37" s="7"/>
      <c r="HEZ37" s="7"/>
      <c r="HFA37" s="7"/>
      <c r="HFB37" s="7"/>
      <c r="HFC37" s="7"/>
      <c r="HFD37" s="7"/>
      <c r="HFE37" s="7"/>
      <c r="HFF37" s="7"/>
      <c r="HFG37" s="7"/>
      <c r="HFH37" s="7"/>
      <c r="HFI37" s="7"/>
      <c r="HFJ37" s="7"/>
      <c r="HFK37" s="7"/>
      <c r="HFL37" s="7"/>
      <c r="HFM37" s="7"/>
      <c r="HFN37" s="7"/>
      <c r="HFO37" s="7"/>
      <c r="HFP37" s="7"/>
      <c r="HFQ37" s="7"/>
      <c r="HFR37" s="7"/>
      <c r="HFS37" s="7"/>
      <c r="HFT37" s="7"/>
      <c r="HFU37" s="7"/>
      <c r="HFV37" s="7"/>
      <c r="HFW37" s="7"/>
      <c r="HFX37" s="7"/>
      <c r="HFY37" s="7"/>
      <c r="HFZ37" s="7"/>
      <c r="HGA37" s="7"/>
      <c r="HGB37" s="7"/>
      <c r="HGC37" s="7"/>
      <c r="HGD37" s="7"/>
      <c r="HGE37" s="7"/>
      <c r="HGF37" s="7"/>
      <c r="HGG37" s="7"/>
      <c r="HGH37" s="7"/>
      <c r="HGI37" s="7"/>
      <c r="HGJ37" s="7"/>
      <c r="HGK37" s="7"/>
      <c r="HGL37" s="7"/>
      <c r="HGM37" s="7"/>
      <c r="HGN37" s="7"/>
      <c r="HGO37" s="7"/>
      <c r="HGP37" s="7"/>
      <c r="HGQ37" s="7"/>
      <c r="HGR37" s="7"/>
      <c r="HGS37" s="7"/>
      <c r="HGT37" s="7"/>
      <c r="HGU37" s="7"/>
      <c r="HGV37" s="7"/>
      <c r="HGW37" s="7"/>
      <c r="HGX37" s="7"/>
      <c r="HGY37" s="7"/>
      <c r="HGZ37" s="7"/>
      <c r="HHA37" s="7"/>
      <c r="HHB37" s="7"/>
      <c r="HHC37" s="7"/>
      <c r="HHD37" s="7"/>
      <c r="HHE37" s="7"/>
      <c r="HHF37" s="7"/>
      <c r="HHG37" s="7"/>
      <c r="HHH37" s="7"/>
      <c r="HHI37" s="7"/>
      <c r="HHJ37" s="7"/>
      <c r="HHK37" s="7"/>
      <c r="HHL37" s="7"/>
      <c r="HHM37" s="7"/>
      <c r="HHN37" s="7"/>
      <c r="HHO37" s="7"/>
      <c r="HHP37" s="7"/>
      <c r="HHQ37" s="7"/>
      <c r="HHR37" s="7"/>
      <c r="HHS37" s="7"/>
      <c r="HHT37" s="7"/>
      <c r="HHU37" s="7"/>
      <c r="HHV37" s="7"/>
      <c r="HHW37" s="7"/>
      <c r="HHX37" s="7"/>
      <c r="HHY37" s="7"/>
      <c r="HHZ37" s="7"/>
      <c r="HIA37" s="7"/>
      <c r="HIB37" s="7"/>
      <c r="HIC37" s="7"/>
      <c r="HID37" s="7"/>
      <c r="HIE37" s="7"/>
      <c r="HIF37" s="7"/>
      <c r="HIG37" s="7"/>
      <c r="HIH37" s="7"/>
      <c r="HII37" s="7"/>
      <c r="HIJ37" s="7"/>
      <c r="HIK37" s="7"/>
      <c r="HIL37" s="7"/>
      <c r="HIM37" s="7"/>
      <c r="HIN37" s="7"/>
      <c r="HIO37" s="7"/>
      <c r="HIP37" s="7"/>
      <c r="HIQ37" s="7"/>
      <c r="HIR37" s="7"/>
      <c r="HIS37" s="7"/>
      <c r="HIT37" s="7"/>
      <c r="HIU37" s="7"/>
      <c r="HIV37" s="7"/>
      <c r="HIW37" s="7"/>
      <c r="HIX37" s="7"/>
      <c r="HIY37" s="7"/>
      <c r="HIZ37" s="7"/>
      <c r="HJA37" s="7"/>
      <c r="HJB37" s="7"/>
      <c r="HJC37" s="7"/>
      <c r="HJD37" s="7"/>
      <c r="HJE37" s="7"/>
      <c r="HJF37" s="7"/>
      <c r="HJG37" s="7"/>
      <c r="HJH37" s="7"/>
      <c r="HJI37" s="7"/>
      <c r="HJJ37" s="7"/>
      <c r="HJK37" s="7"/>
      <c r="HJL37" s="7"/>
      <c r="HJM37" s="7"/>
      <c r="HJN37" s="7"/>
      <c r="HJO37" s="7"/>
      <c r="HJP37" s="7"/>
      <c r="HJQ37" s="7"/>
      <c r="HJR37" s="7"/>
      <c r="HJS37" s="7"/>
      <c r="HJT37" s="7"/>
      <c r="HJU37" s="7"/>
      <c r="HJV37" s="7"/>
      <c r="HJW37" s="7"/>
      <c r="HJX37" s="7"/>
      <c r="HJY37" s="7"/>
      <c r="HJZ37" s="7"/>
      <c r="HKA37" s="7"/>
      <c r="HKB37" s="7"/>
      <c r="HKC37" s="7"/>
      <c r="HKD37" s="7"/>
      <c r="HKE37" s="7"/>
      <c r="HKF37" s="7"/>
      <c r="HKG37" s="7"/>
      <c r="HKH37" s="7"/>
      <c r="HKI37" s="7"/>
      <c r="HKJ37" s="7"/>
      <c r="HKK37" s="7"/>
      <c r="HKL37" s="7"/>
      <c r="HKM37" s="7"/>
      <c r="HKN37" s="7"/>
      <c r="HKO37" s="7"/>
      <c r="HKP37" s="7"/>
      <c r="HKQ37" s="7"/>
      <c r="HKR37" s="7"/>
      <c r="HKS37" s="7"/>
      <c r="HKT37" s="7"/>
      <c r="HKU37" s="7"/>
      <c r="HKV37" s="7"/>
      <c r="HKW37" s="7"/>
      <c r="HKX37" s="7"/>
      <c r="HKY37" s="7"/>
      <c r="HKZ37" s="7"/>
      <c r="HLA37" s="7"/>
      <c r="HLB37" s="7"/>
      <c r="HLC37" s="7"/>
      <c r="HLD37" s="7"/>
      <c r="HLE37" s="7"/>
      <c r="HLF37" s="7"/>
      <c r="HLG37" s="7"/>
      <c r="HLH37" s="7"/>
      <c r="HLI37" s="7"/>
      <c r="HLJ37" s="7"/>
      <c r="HLK37" s="7"/>
      <c r="HLL37" s="7"/>
      <c r="HLM37" s="7"/>
      <c r="HLN37" s="7"/>
      <c r="HLO37" s="7"/>
      <c r="HLP37" s="7"/>
      <c r="HLQ37" s="7"/>
      <c r="HLR37" s="7"/>
      <c r="HLS37" s="7"/>
      <c r="HLT37" s="7"/>
      <c r="HLU37" s="7"/>
      <c r="HLV37" s="7"/>
      <c r="HLW37" s="7"/>
      <c r="HLX37" s="7"/>
      <c r="HLY37" s="7"/>
      <c r="HLZ37" s="7"/>
      <c r="HMA37" s="7"/>
      <c r="HMB37" s="7"/>
      <c r="HMC37" s="7"/>
      <c r="HMD37" s="7"/>
      <c r="HME37" s="7"/>
      <c r="HMF37" s="7"/>
      <c r="HMG37" s="7"/>
      <c r="HMH37" s="7"/>
      <c r="HMI37" s="7"/>
      <c r="HMJ37" s="7"/>
      <c r="HMK37" s="7"/>
      <c r="HML37" s="7"/>
      <c r="HMM37" s="7"/>
      <c r="HMN37" s="7"/>
      <c r="HMO37" s="7"/>
      <c r="HMP37" s="7"/>
      <c r="HMQ37" s="7"/>
      <c r="HMR37" s="7"/>
      <c r="HMS37" s="7"/>
      <c r="HMT37" s="7"/>
      <c r="HMU37" s="7"/>
      <c r="HMV37" s="7"/>
      <c r="HMW37" s="7"/>
      <c r="HMX37" s="7"/>
      <c r="HMY37" s="7"/>
      <c r="HMZ37" s="7"/>
      <c r="HNA37" s="7"/>
      <c r="HNB37" s="7"/>
      <c r="HNC37" s="7"/>
      <c r="HND37" s="7"/>
      <c r="HNE37" s="7"/>
      <c r="HNF37" s="7"/>
      <c r="HNG37" s="7"/>
      <c r="HNH37" s="7"/>
      <c r="HNI37" s="7"/>
      <c r="HNJ37" s="7"/>
      <c r="HNK37" s="7"/>
      <c r="HNL37" s="7"/>
      <c r="HNM37" s="7"/>
      <c r="HNN37" s="7"/>
      <c r="HNO37" s="7"/>
      <c r="HNP37" s="7"/>
      <c r="HNQ37" s="7"/>
      <c r="HNR37" s="7"/>
      <c r="HNS37" s="7"/>
      <c r="HNT37" s="7"/>
      <c r="HNU37" s="7"/>
      <c r="HNV37" s="7"/>
      <c r="HNW37" s="7"/>
      <c r="HNX37" s="7"/>
      <c r="HNY37" s="7"/>
      <c r="HNZ37" s="7"/>
      <c r="HOA37" s="7"/>
      <c r="HOB37" s="7"/>
      <c r="HOC37" s="7"/>
      <c r="HOD37" s="7"/>
      <c r="HOE37" s="7"/>
      <c r="HOF37" s="7"/>
      <c r="HOG37" s="7"/>
      <c r="HOH37" s="7"/>
      <c r="HOI37" s="7"/>
      <c r="HOJ37" s="7"/>
      <c r="HOK37" s="7"/>
      <c r="HOL37" s="7"/>
      <c r="HOM37" s="7"/>
      <c r="HON37" s="7"/>
      <c r="HOO37" s="7"/>
      <c r="HOP37" s="7"/>
      <c r="HOQ37" s="7"/>
      <c r="HOR37" s="7"/>
      <c r="HOS37" s="7"/>
      <c r="HOT37" s="7"/>
      <c r="HOU37" s="7"/>
      <c r="HOV37" s="7"/>
      <c r="HOW37" s="7"/>
      <c r="HOX37" s="7"/>
      <c r="HOY37" s="7"/>
      <c r="HOZ37" s="7"/>
      <c r="HPA37" s="7"/>
      <c r="HPB37" s="7"/>
      <c r="HPC37" s="7"/>
      <c r="HPD37" s="7"/>
      <c r="HPE37" s="7"/>
      <c r="HPF37" s="7"/>
      <c r="HPG37" s="7"/>
      <c r="HPH37" s="7"/>
      <c r="HPI37" s="7"/>
      <c r="HPJ37" s="7"/>
      <c r="HPK37" s="7"/>
      <c r="HPL37" s="7"/>
      <c r="HPM37" s="7"/>
      <c r="HPN37" s="7"/>
      <c r="HPO37" s="7"/>
      <c r="HPP37" s="7"/>
      <c r="HPQ37" s="7"/>
      <c r="HPR37" s="7"/>
      <c r="HPS37" s="7"/>
      <c r="HPT37" s="7"/>
      <c r="HPU37" s="7"/>
      <c r="HPV37" s="7"/>
      <c r="HPW37" s="7"/>
      <c r="HPX37" s="7"/>
      <c r="HPY37" s="7"/>
      <c r="HPZ37" s="7"/>
      <c r="HQA37" s="7"/>
      <c r="HQB37" s="7"/>
      <c r="HQC37" s="7"/>
      <c r="HQD37" s="7"/>
      <c r="HQE37" s="7"/>
      <c r="HQF37" s="7"/>
      <c r="HQG37" s="7"/>
      <c r="HQH37" s="7"/>
      <c r="HQI37" s="7"/>
      <c r="HQJ37" s="7"/>
      <c r="HQK37" s="7"/>
      <c r="HQL37" s="7"/>
      <c r="HQM37" s="7"/>
      <c r="HQN37" s="7"/>
      <c r="HQO37" s="7"/>
      <c r="HQP37" s="7"/>
      <c r="HQQ37" s="7"/>
      <c r="HQR37" s="7"/>
      <c r="HQS37" s="7"/>
      <c r="HQT37" s="7"/>
      <c r="HQU37" s="7"/>
      <c r="HQV37" s="7"/>
      <c r="HQW37" s="7"/>
      <c r="HQX37" s="7"/>
      <c r="HQY37" s="7"/>
      <c r="HQZ37" s="7"/>
      <c r="HRA37" s="7"/>
      <c r="HRB37" s="7"/>
      <c r="HRC37" s="7"/>
      <c r="HRD37" s="7"/>
      <c r="HRE37" s="7"/>
      <c r="HRF37" s="7"/>
      <c r="HRG37" s="7"/>
      <c r="HRH37" s="7"/>
      <c r="HRI37" s="7"/>
      <c r="HRJ37" s="7"/>
      <c r="HRK37" s="7"/>
      <c r="HRL37" s="7"/>
      <c r="HRM37" s="7"/>
      <c r="HRN37" s="7"/>
      <c r="HRO37" s="7"/>
      <c r="HRP37" s="7"/>
      <c r="HRQ37" s="7"/>
      <c r="HRR37" s="7"/>
      <c r="HRS37" s="7"/>
      <c r="HRT37" s="7"/>
      <c r="HRU37" s="7"/>
      <c r="HRV37" s="7"/>
      <c r="HRW37" s="7"/>
      <c r="HRX37" s="7"/>
      <c r="HRY37" s="7"/>
      <c r="HRZ37" s="7"/>
      <c r="HSA37" s="7"/>
      <c r="HSB37" s="7"/>
      <c r="HSC37" s="7"/>
      <c r="HSD37" s="7"/>
      <c r="HSE37" s="7"/>
      <c r="HSF37" s="7"/>
      <c r="HSG37" s="7"/>
      <c r="HSH37" s="7"/>
      <c r="HSI37" s="7"/>
      <c r="HSJ37" s="7"/>
      <c r="HSK37" s="7"/>
      <c r="HSL37" s="7"/>
      <c r="HSM37" s="7"/>
      <c r="HSN37" s="7"/>
      <c r="HSO37" s="7"/>
      <c r="HSP37" s="7"/>
      <c r="HSQ37" s="7"/>
      <c r="HSR37" s="7"/>
      <c r="HSS37" s="7"/>
      <c r="HST37" s="7"/>
      <c r="HSU37" s="7"/>
      <c r="HSV37" s="7"/>
      <c r="HSW37" s="7"/>
      <c r="HSX37" s="7"/>
      <c r="HSY37" s="7"/>
      <c r="HSZ37" s="7"/>
      <c r="HTA37" s="7"/>
      <c r="HTB37" s="7"/>
      <c r="HTC37" s="7"/>
      <c r="HTD37" s="7"/>
      <c r="HTE37" s="7"/>
      <c r="HTF37" s="7"/>
      <c r="HTG37" s="7"/>
      <c r="HTH37" s="7"/>
      <c r="HTI37" s="7"/>
      <c r="HTJ37" s="7"/>
      <c r="HTK37" s="7"/>
      <c r="HTL37" s="7"/>
      <c r="HTM37" s="7"/>
      <c r="HTN37" s="7"/>
      <c r="HTO37" s="7"/>
      <c r="HTP37" s="7"/>
      <c r="HTQ37" s="7"/>
      <c r="HTR37" s="7"/>
      <c r="HTS37" s="7"/>
      <c r="HTT37" s="7"/>
      <c r="HTU37" s="7"/>
      <c r="HTV37" s="7"/>
      <c r="HTW37" s="7"/>
      <c r="HTX37" s="7"/>
      <c r="HTY37" s="7"/>
      <c r="HTZ37" s="7"/>
      <c r="HUA37" s="7"/>
      <c r="HUB37" s="7"/>
      <c r="HUC37" s="7"/>
      <c r="HUD37" s="7"/>
      <c r="HUE37" s="7"/>
      <c r="HUF37" s="7"/>
      <c r="HUG37" s="7"/>
      <c r="HUH37" s="7"/>
      <c r="HUI37" s="7"/>
      <c r="HUJ37" s="7"/>
      <c r="HUK37" s="7"/>
      <c r="HUL37" s="7"/>
      <c r="HUM37" s="7"/>
      <c r="HUN37" s="7"/>
      <c r="HUO37" s="7"/>
      <c r="HUP37" s="7"/>
      <c r="HUQ37" s="7"/>
      <c r="HUR37" s="7"/>
      <c r="HUS37" s="7"/>
      <c r="HUT37" s="7"/>
      <c r="HUU37" s="7"/>
      <c r="HUV37" s="7"/>
      <c r="HUW37" s="7"/>
      <c r="HUX37" s="7"/>
      <c r="HUY37" s="7"/>
      <c r="HUZ37" s="7"/>
      <c r="HVA37" s="7"/>
      <c r="HVB37" s="7"/>
      <c r="HVC37" s="7"/>
      <c r="HVD37" s="7"/>
      <c r="HVE37" s="7"/>
      <c r="HVF37" s="7"/>
      <c r="HVG37" s="7"/>
      <c r="HVH37" s="7"/>
      <c r="HVI37" s="7"/>
      <c r="HVJ37" s="7"/>
      <c r="HVK37" s="7"/>
      <c r="HVL37" s="7"/>
      <c r="HVM37" s="7"/>
      <c r="HVN37" s="7"/>
      <c r="HVO37" s="7"/>
      <c r="HVP37" s="7"/>
      <c r="HVQ37" s="7"/>
      <c r="HVR37" s="7"/>
      <c r="HVS37" s="7"/>
      <c r="HVT37" s="7"/>
      <c r="HVU37" s="7"/>
      <c r="HVV37" s="7"/>
      <c r="HVW37" s="7"/>
      <c r="HVX37" s="7"/>
      <c r="HVY37" s="7"/>
      <c r="HVZ37" s="7"/>
      <c r="HWA37" s="7"/>
      <c r="HWB37" s="7"/>
      <c r="HWC37" s="7"/>
      <c r="HWD37" s="7"/>
      <c r="HWE37" s="7"/>
      <c r="HWF37" s="7"/>
      <c r="HWG37" s="7"/>
      <c r="HWH37" s="7"/>
      <c r="HWI37" s="7"/>
      <c r="HWJ37" s="7"/>
      <c r="HWK37" s="7"/>
      <c r="HWL37" s="7"/>
      <c r="HWM37" s="7"/>
      <c r="HWN37" s="7"/>
      <c r="HWO37" s="7"/>
      <c r="HWP37" s="7"/>
      <c r="HWQ37" s="7"/>
      <c r="HWR37" s="7"/>
      <c r="HWS37" s="7"/>
      <c r="HWT37" s="7"/>
      <c r="HWU37" s="7"/>
      <c r="HWV37" s="7"/>
      <c r="HWW37" s="7"/>
      <c r="HWX37" s="7"/>
      <c r="HWY37" s="7"/>
      <c r="HWZ37" s="7"/>
      <c r="HXA37" s="7"/>
      <c r="HXB37" s="7"/>
      <c r="HXC37" s="7"/>
      <c r="HXD37" s="7"/>
      <c r="HXE37" s="7"/>
      <c r="HXF37" s="7"/>
      <c r="HXG37" s="7"/>
      <c r="HXH37" s="7"/>
      <c r="HXI37" s="7"/>
      <c r="HXJ37" s="7"/>
      <c r="HXK37" s="7"/>
      <c r="HXL37" s="7"/>
      <c r="HXM37" s="7"/>
      <c r="HXN37" s="7"/>
      <c r="HXO37" s="7"/>
      <c r="HXP37" s="7"/>
      <c r="HXQ37" s="7"/>
      <c r="HXR37" s="7"/>
      <c r="HXS37" s="7"/>
      <c r="HXT37" s="7"/>
      <c r="HXU37" s="7"/>
      <c r="HXV37" s="7"/>
      <c r="HXW37" s="7"/>
      <c r="HXX37" s="7"/>
      <c r="HXY37" s="7"/>
      <c r="HXZ37" s="7"/>
      <c r="HYA37" s="7"/>
      <c r="HYB37" s="7"/>
      <c r="HYC37" s="7"/>
      <c r="HYD37" s="7"/>
      <c r="HYE37" s="7"/>
      <c r="HYF37" s="7"/>
      <c r="HYG37" s="7"/>
      <c r="HYH37" s="7"/>
      <c r="HYI37" s="7"/>
      <c r="HYJ37" s="7"/>
      <c r="HYK37" s="7"/>
      <c r="HYL37" s="7"/>
      <c r="HYM37" s="7"/>
      <c r="HYN37" s="7"/>
      <c r="HYO37" s="7"/>
      <c r="HYP37" s="7"/>
      <c r="HYQ37" s="7"/>
      <c r="HYR37" s="7"/>
      <c r="HYS37" s="7"/>
      <c r="HYT37" s="7"/>
      <c r="HYU37" s="7"/>
      <c r="HYV37" s="7"/>
      <c r="HYW37" s="7"/>
      <c r="HYX37" s="7"/>
      <c r="HYY37" s="7"/>
      <c r="HYZ37" s="7"/>
      <c r="HZA37" s="7"/>
      <c r="HZB37" s="7"/>
      <c r="HZC37" s="7"/>
      <c r="HZD37" s="7"/>
      <c r="HZE37" s="7"/>
      <c r="HZF37" s="7"/>
      <c r="HZG37" s="7"/>
      <c r="HZH37" s="7"/>
      <c r="HZI37" s="7"/>
      <c r="HZJ37" s="7"/>
      <c r="HZK37" s="7"/>
      <c r="HZL37" s="7"/>
      <c r="HZM37" s="7"/>
      <c r="HZN37" s="7"/>
      <c r="HZO37" s="7"/>
      <c r="HZP37" s="7"/>
      <c r="HZQ37" s="7"/>
      <c r="HZR37" s="7"/>
      <c r="HZS37" s="7"/>
      <c r="HZT37" s="7"/>
      <c r="HZU37" s="7"/>
      <c r="HZV37" s="7"/>
      <c r="HZW37" s="7"/>
      <c r="HZX37" s="7"/>
      <c r="HZY37" s="7"/>
      <c r="HZZ37" s="7"/>
      <c r="IAA37" s="7"/>
      <c r="IAB37" s="7"/>
      <c r="IAC37" s="7"/>
      <c r="IAD37" s="7"/>
      <c r="IAE37" s="7"/>
      <c r="IAF37" s="7"/>
      <c r="IAG37" s="7"/>
      <c r="IAH37" s="7"/>
      <c r="IAI37" s="7"/>
      <c r="IAJ37" s="7"/>
      <c r="IAK37" s="7"/>
      <c r="IAL37" s="7"/>
      <c r="IAM37" s="7"/>
      <c r="IAN37" s="7"/>
      <c r="IAO37" s="7"/>
      <c r="IAP37" s="7"/>
      <c r="IAQ37" s="7"/>
      <c r="IAR37" s="7"/>
      <c r="IAS37" s="7"/>
      <c r="IAT37" s="7"/>
      <c r="IAU37" s="7"/>
      <c r="IAV37" s="7"/>
      <c r="IAW37" s="7"/>
      <c r="IAX37" s="7"/>
      <c r="IAY37" s="7"/>
      <c r="IAZ37" s="7"/>
      <c r="IBA37" s="7"/>
      <c r="IBB37" s="7"/>
      <c r="IBC37" s="7"/>
      <c r="IBD37" s="7"/>
      <c r="IBE37" s="7"/>
      <c r="IBF37" s="7"/>
      <c r="IBG37" s="7"/>
      <c r="IBH37" s="7"/>
      <c r="IBI37" s="7"/>
      <c r="IBJ37" s="7"/>
      <c r="IBK37" s="7"/>
      <c r="IBL37" s="7"/>
      <c r="IBM37" s="7"/>
      <c r="IBN37" s="7"/>
      <c r="IBO37" s="7"/>
      <c r="IBP37" s="7"/>
      <c r="IBQ37" s="7"/>
      <c r="IBR37" s="7"/>
      <c r="IBS37" s="7"/>
      <c r="IBT37" s="7"/>
      <c r="IBU37" s="7"/>
      <c r="IBV37" s="7"/>
      <c r="IBW37" s="7"/>
      <c r="IBX37" s="7"/>
      <c r="IBY37" s="7"/>
      <c r="IBZ37" s="7"/>
      <c r="ICA37" s="7"/>
      <c r="ICB37" s="7"/>
      <c r="ICC37" s="7"/>
      <c r="ICD37" s="7"/>
      <c r="ICE37" s="7"/>
      <c r="ICF37" s="7"/>
      <c r="ICG37" s="7"/>
      <c r="ICH37" s="7"/>
      <c r="ICI37" s="7"/>
      <c r="ICJ37" s="7"/>
      <c r="ICK37" s="7"/>
      <c r="ICL37" s="7"/>
      <c r="ICM37" s="7"/>
      <c r="ICN37" s="7"/>
      <c r="ICO37" s="7"/>
      <c r="ICP37" s="7"/>
      <c r="ICQ37" s="7"/>
      <c r="ICR37" s="7"/>
      <c r="ICS37" s="7"/>
      <c r="ICT37" s="7"/>
      <c r="ICU37" s="7"/>
      <c r="ICV37" s="7"/>
      <c r="ICW37" s="7"/>
      <c r="ICX37" s="7"/>
      <c r="ICY37" s="7"/>
      <c r="ICZ37" s="7"/>
      <c r="IDA37" s="7"/>
      <c r="IDB37" s="7"/>
      <c r="IDC37" s="7"/>
      <c r="IDD37" s="7"/>
      <c r="IDE37" s="7"/>
      <c r="IDF37" s="7"/>
      <c r="IDG37" s="7"/>
      <c r="IDH37" s="7"/>
      <c r="IDI37" s="7"/>
      <c r="IDJ37" s="7"/>
      <c r="IDK37" s="7"/>
      <c r="IDL37" s="7"/>
      <c r="IDM37" s="7"/>
      <c r="IDN37" s="7"/>
      <c r="IDO37" s="7"/>
      <c r="IDP37" s="7"/>
      <c r="IDQ37" s="7"/>
      <c r="IDR37" s="7"/>
      <c r="IDS37" s="7"/>
      <c r="IDT37" s="7"/>
      <c r="IDU37" s="7"/>
      <c r="IDV37" s="7"/>
      <c r="IDW37" s="7"/>
      <c r="IDX37" s="7"/>
      <c r="IDY37" s="7"/>
      <c r="IDZ37" s="7"/>
      <c r="IEA37" s="7"/>
      <c r="IEB37" s="7"/>
      <c r="IEC37" s="7"/>
      <c r="IED37" s="7"/>
      <c r="IEE37" s="7"/>
      <c r="IEF37" s="7"/>
      <c r="IEG37" s="7"/>
      <c r="IEH37" s="7"/>
      <c r="IEI37" s="7"/>
      <c r="IEJ37" s="7"/>
      <c r="IEK37" s="7"/>
      <c r="IEL37" s="7"/>
      <c r="IEM37" s="7"/>
      <c r="IEN37" s="7"/>
      <c r="IEO37" s="7"/>
      <c r="IEP37" s="7"/>
      <c r="IEQ37" s="7"/>
      <c r="IER37" s="7"/>
      <c r="IES37" s="7"/>
      <c r="IET37" s="7"/>
      <c r="IEU37" s="7"/>
      <c r="IEV37" s="7"/>
      <c r="IEW37" s="7"/>
      <c r="IEX37" s="7"/>
      <c r="IEY37" s="7"/>
      <c r="IEZ37" s="7"/>
      <c r="IFA37" s="7"/>
      <c r="IFB37" s="7"/>
      <c r="IFC37" s="7"/>
      <c r="IFD37" s="7"/>
      <c r="IFE37" s="7"/>
      <c r="IFF37" s="7"/>
      <c r="IFG37" s="7"/>
      <c r="IFH37" s="7"/>
      <c r="IFI37" s="7"/>
      <c r="IFJ37" s="7"/>
      <c r="IFK37" s="7"/>
      <c r="IFL37" s="7"/>
      <c r="IFM37" s="7"/>
      <c r="IFN37" s="7"/>
      <c r="IFO37" s="7"/>
      <c r="IFP37" s="7"/>
      <c r="IFQ37" s="7"/>
      <c r="IFR37" s="7"/>
      <c r="IFS37" s="7"/>
      <c r="IFT37" s="7"/>
      <c r="IFU37" s="7"/>
      <c r="IFV37" s="7"/>
      <c r="IFW37" s="7"/>
      <c r="IFX37" s="7"/>
      <c r="IFY37" s="7"/>
      <c r="IFZ37" s="7"/>
      <c r="IGA37" s="7"/>
      <c r="IGB37" s="7"/>
      <c r="IGC37" s="7"/>
      <c r="IGD37" s="7"/>
      <c r="IGE37" s="7"/>
      <c r="IGF37" s="7"/>
      <c r="IGG37" s="7"/>
      <c r="IGH37" s="7"/>
      <c r="IGI37" s="7"/>
      <c r="IGJ37" s="7"/>
      <c r="IGK37" s="7"/>
      <c r="IGL37" s="7"/>
      <c r="IGM37" s="7"/>
      <c r="IGN37" s="7"/>
      <c r="IGO37" s="7"/>
      <c r="IGP37" s="7"/>
      <c r="IGQ37" s="7"/>
      <c r="IGR37" s="7"/>
      <c r="IGS37" s="7"/>
      <c r="IGT37" s="7"/>
      <c r="IGU37" s="7"/>
      <c r="IGV37" s="7"/>
      <c r="IGW37" s="7"/>
      <c r="IGX37" s="7"/>
      <c r="IGY37" s="7"/>
      <c r="IGZ37" s="7"/>
      <c r="IHA37" s="7"/>
      <c r="IHB37" s="7"/>
      <c r="IHC37" s="7"/>
      <c r="IHD37" s="7"/>
      <c r="IHE37" s="7"/>
      <c r="IHF37" s="7"/>
      <c r="IHG37" s="7"/>
      <c r="IHH37" s="7"/>
      <c r="IHI37" s="7"/>
      <c r="IHJ37" s="7"/>
      <c r="IHK37" s="7"/>
      <c r="IHL37" s="7"/>
      <c r="IHM37" s="7"/>
      <c r="IHN37" s="7"/>
      <c r="IHO37" s="7"/>
      <c r="IHP37" s="7"/>
      <c r="IHQ37" s="7"/>
      <c r="IHR37" s="7"/>
      <c r="IHS37" s="7"/>
      <c r="IHT37" s="7"/>
      <c r="IHU37" s="7"/>
      <c r="IHV37" s="7"/>
      <c r="IHW37" s="7"/>
      <c r="IHX37" s="7"/>
      <c r="IHY37" s="7"/>
      <c r="IHZ37" s="7"/>
      <c r="IIA37" s="7"/>
      <c r="IIB37" s="7"/>
      <c r="IIC37" s="7"/>
      <c r="IID37" s="7"/>
      <c r="IIE37" s="7"/>
      <c r="IIF37" s="7"/>
      <c r="IIG37" s="7"/>
      <c r="IIH37" s="7"/>
      <c r="III37" s="7"/>
      <c r="IIJ37" s="7"/>
      <c r="IIK37" s="7"/>
      <c r="IIL37" s="7"/>
      <c r="IIM37" s="7"/>
      <c r="IIN37" s="7"/>
      <c r="IIO37" s="7"/>
      <c r="IIP37" s="7"/>
      <c r="IIQ37" s="7"/>
      <c r="IIR37" s="7"/>
      <c r="IIS37" s="7"/>
      <c r="IIT37" s="7"/>
      <c r="IIU37" s="7"/>
      <c r="IIV37" s="7"/>
      <c r="IIW37" s="7"/>
      <c r="IIX37" s="7"/>
      <c r="IIY37" s="7"/>
      <c r="IIZ37" s="7"/>
      <c r="IJA37" s="7"/>
      <c r="IJB37" s="7"/>
      <c r="IJC37" s="7"/>
      <c r="IJD37" s="7"/>
      <c r="IJE37" s="7"/>
      <c r="IJF37" s="7"/>
      <c r="IJG37" s="7"/>
      <c r="IJH37" s="7"/>
      <c r="IJI37" s="7"/>
      <c r="IJJ37" s="7"/>
      <c r="IJK37" s="7"/>
      <c r="IJL37" s="7"/>
      <c r="IJM37" s="7"/>
      <c r="IJN37" s="7"/>
      <c r="IJO37" s="7"/>
      <c r="IJP37" s="7"/>
      <c r="IJQ37" s="7"/>
      <c r="IJR37" s="7"/>
      <c r="IJS37" s="7"/>
      <c r="IJT37" s="7"/>
      <c r="IJU37" s="7"/>
      <c r="IJV37" s="7"/>
      <c r="IJW37" s="7"/>
      <c r="IJX37" s="7"/>
      <c r="IJY37" s="7"/>
      <c r="IJZ37" s="7"/>
      <c r="IKA37" s="7"/>
      <c r="IKB37" s="7"/>
      <c r="IKC37" s="7"/>
      <c r="IKD37" s="7"/>
      <c r="IKE37" s="7"/>
      <c r="IKF37" s="7"/>
      <c r="IKG37" s="7"/>
      <c r="IKH37" s="7"/>
      <c r="IKI37" s="7"/>
      <c r="IKJ37" s="7"/>
      <c r="IKK37" s="7"/>
      <c r="IKL37" s="7"/>
      <c r="IKM37" s="7"/>
      <c r="IKN37" s="7"/>
      <c r="IKO37" s="7"/>
      <c r="IKP37" s="7"/>
      <c r="IKQ37" s="7"/>
      <c r="IKR37" s="7"/>
      <c r="IKS37" s="7"/>
      <c r="IKT37" s="7"/>
      <c r="IKU37" s="7"/>
      <c r="IKV37" s="7"/>
      <c r="IKW37" s="7"/>
      <c r="IKX37" s="7"/>
      <c r="IKY37" s="7"/>
      <c r="IKZ37" s="7"/>
      <c r="ILA37" s="7"/>
      <c r="ILB37" s="7"/>
      <c r="ILC37" s="7"/>
      <c r="ILD37" s="7"/>
      <c r="ILE37" s="7"/>
      <c r="ILF37" s="7"/>
      <c r="ILG37" s="7"/>
      <c r="ILH37" s="7"/>
      <c r="ILI37" s="7"/>
      <c r="ILJ37" s="7"/>
      <c r="ILK37" s="7"/>
      <c r="ILL37" s="7"/>
      <c r="ILM37" s="7"/>
      <c r="ILN37" s="7"/>
      <c r="ILO37" s="7"/>
      <c r="ILP37" s="7"/>
      <c r="ILQ37" s="7"/>
      <c r="ILR37" s="7"/>
      <c r="ILS37" s="7"/>
      <c r="ILT37" s="7"/>
      <c r="ILU37" s="7"/>
      <c r="ILV37" s="7"/>
      <c r="ILW37" s="7"/>
      <c r="ILX37" s="7"/>
      <c r="ILY37" s="7"/>
      <c r="ILZ37" s="7"/>
      <c r="IMA37" s="7"/>
      <c r="IMB37" s="7"/>
      <c r="IMC37" s="7"/>
      <c r="IMD37" s="7"/>
      <c r="IME37" s="7"/>
      <c r="IMF37" s="7"/>
      <c r="IMG37" s="7"/>
      <c r="IMH37" s="7"/>
      <c r="IMI37" s="7"/>
      <c r="IMJ37" s="7"/>
      <c r="IMK37" s="7"/>
      <c r="IML37" s="7"/>
      <c r="IMM37" s="7"/>
      <c r="IMN37" s="7"/>
      <c r="IMO37" s="7"/>
      <c r="IMP37" s="7"/>
      <c r="IMQ37" s="7"/>
      <c r="IMR37" s="7"/>
      <c r="IMS37" s="7"/>
      <c r="IMT37" s="7"/>
      <c r="IMU37" s="7"/>
      <c r="IMV37" s="7"/>
      <c r="IMW37" s="7"/>
      <c r="IMX37" s="7"/>
      <c r="IMY37" s="7"/>
      <c r="IMZ37" s="7"/>
      <c r="INA37" s="7"/>
      <c r="INB37" s="7"/>
      <c r="INC37" s="7"/>
      <c r="IND37" s="7"/>
      <c r="INE37" s="7"/>
      <c r="INF37" s="7"/>
      <c r="ING37" s="7"/>
      <c r="INH37" s="7"/>
      <c r="INI37" s="7"/>
      <c r="INJ37" s="7"/>
      <c r="INK37" s="7"/>
      <c r="INL37" s="7"/>
      <c r="INM37" s="7"/>
      <c r="INN37" s="7"/>
      <c r="INO37" s="7"/>
      <c r="INP37" s="7"/>
      <c r="INQ37" s="7"/>
      <c r="INR37" s="7"/>
      <c r="INS37" s="7"/>
      <c r="INT37" s="7"/>
      <c r="INU37" s="7"/>
      <c r="INV37" s="7"/>
      <c r="INW37" s="7"/>
      <c r="INX37" s="7"/>
      <c r="INY37" s="7"/>
      <c r="INZ37" s="7"/>
      <c r="IOA37" s="7"/>
      <c r="IOB37" s="7"/>
      <c r="IOC37" s="7"/>
      <c r="IOD37" s="7"/>
      <c r="IOE37" s="7"/>
      <c r="IOF37" s="7"/>
      <c r="IOG37" s="7"/>
      <c r="IOH37" s="7"/>
      <c r="IOI37" s="7"/>
      <c r="IOJ37" s="7"/>
      <c r="IOK37" s="7"/>
      <c r="IOL37" s="7"/>
      <c r="IOM37" s="7"/>
      <c r="ION37" s="7"/>
      <c r="IOO37" s="7"/>
      <c r="IOP37" s="7"/>
      <c r="IOQ37" s="7"/>
      <c r="IOR37" s="7"/>
      <c r="IOS37" s="7"/>
      <c r="IOT37" s="7"/>
      <c r="IOU37" s="7"/>
      <c r="IOV37" s="7"/>
      <c r="IOW37" s="7"/>
      <c r="IOX37" s="7"/>
      <c r="IOY37" s="7"/>
      <c r="IOZ37" s="7"/>
      <c r="IPA37" s="7"/>
      <c r="IPB37" s="7"/>
      <c r="IPC37" s="7"/>
      <c r="IPD37" s="7"/>
      <c r="IPE37" s="7"/>
      <c r="IPF37" s="7"/>
      <c r="IPG37" s="7"/>
      <c r="IPH37" s="7"/>
      <c r="IPI37" s="7"/>
      <c r="IPJ37" s="7"/>
      <c r="IPK37" s="7"/>
      <c r="IPL37" s="7"/>
      <c r="IPM37" s="7"/>
      <c r="IPN37" s="7"/>
      <c r="IPO37" s="7"/>
      <c r="IPP37" s="7"/>
      <c r="IPQ37" s="7"/>
      <c r="IPR37" s="7"/>
      <c r="IPS37" s="7"/>
      <c r="IPT37" s="7"/>
      <c r="IPU37" s="7"/>
      <c r="IPV37" s="7"/>
      <c r="IPW37" s="7"/>
      <c r="IPX37" s="7"/>
      <c r="IPY37" s="7"/>
      <c r="IPZ37" s="7"/>
      <c r="IQA37" s="7"/>
      <c r="IQB37" s="7"/>
      <c r="IQC37" s="7"/>
      <c r="IQD37" s="7"/>
      <c r="IQE37" s="7"/>
      <c r="IQF37" s="7"/>
      <c r="IQG37" s="7"/>
      <c r="IQH37" s="7"/>
      <c r="IQI37" s="7"/>
      <c r="IQJ37" s="7"/>
      <c r="IQK37" s="7"/>
      <c r="IQL37" s="7"/>
      <c r="IQM37" s="7"/>
      <c r="IQN37" s="7"/>
      <c r="IQO37" s="7"/>
      <c r="IQP37" s="7"/>
      <c r="IQQ37" s="7"/>
      <c r="IQR37" s="7"/>
      <c r="IQS37" s="7"/>
      <c r="IQT37" s="7"/>
      <c r="IQU37" s="7"/>
      <c r="IQV37" s="7"/>
      <c r="IQW37" s="7"/>
      <c r="IQX37" s="7"/>
      <c r="IQY37" s="7"/>
      <c r="IQZ37" s="7"/>
      <c r="IRA37" s="7"/>
      <c r="IRB37" s="7"/>
      <c r="IRC37" s="7"/>
      <c r="IRD37" s="7"/>
      <c r="IRE37" s="7"/>
      <c r="IRF37" s="7"/>
      <c r="IRG37" s="7"/>
      <c r="IRH37" s="7"/>
      <c r="IRI37" s="7"/>
      <c r="IRJ37" s="7"/>
      <c r="IRK37" s="7"/>
      <c r="IRL37" s="7"/>
      <c r="IRM37" s="7"/>
      <c r="IRN37" s="7"/>
      <c r="IRO37" s="7"/>
      <c r="IRP37" s="7"/>
      <c r="IRQ37" s="7"/>
      <c r="IRR37" s="7"/>
      <c r="IRS37" s="7"/>
      <c r="IRT37" s="7"/>
      <c r="IRU37" s="7"/>
      <c r="IRV37" s="7"/>
      <c r="IRW37" s="7"/>
      <c r="IRX37" s="7"/>
      <c r="IRY37" s="7"/>
      <c r="IRZ37" s="7"/>
      <c r="ISA37" s="7"/>
      <c r="ISB37" s="7"/>
      <c r="ISC37" s="7"/>
      <c r="ISD37" s="7"/>
      <c r="ISE37" s="7"/>
      <c r="ISF37" s="7"/>
      <c r="ISG37" s="7"/>
      <c r="ISH37" s="7"/>
      <c r="ISI37" s="7"/>
      <c r="ISJ37" s="7"/>
      <c r="ISK37" s="7"/>
      <c r="ISL37" s="7"/>
      <c r="ISM37" s="7"/>
      <c r="ISN37" s="7"/>
      <c r="ISO37" s="7"/>
      <c r="ISP37" s="7"/>
      <c r="ISQ37" s="7"/>
      <c r="ISR37" s="7"/>
      <c r="ISS37" s="7"/>
      <c r="IST37" s="7"/>
      <c r="ISU37" s="7"/>
      <c r="ISV37" s="7"/>
      <c r="ISW37" s="7"/>
      <c r="ISX37" s="7"/>
      <c r="ISY37" s="7"/>
      <c r="ISZ37" s="7"/>
      <c r="ITA37" s="7"/>
      <c r="ITB37" s="7"/>
      <c r="ITC37" s="7"/>
      <c r="ITD37" s="7"/>
      <c r="ITE37" s="7"/>
      <c r="ITF37" s="7"/>
      <c r="ITG37" s="7"/>
      <c r="ITH37" s="7"/>
      <c r="ITI37" s="7"/>
      <c r="ITJ37" s="7"/>
      <c r="ITK37" s="7"/>
      <c r="ITL37" s="7"/>
      <c r="ITM37" s="7"/>
      <c r="ITN37" s="7"/>
      <c r="ITO37" s="7"/>
      <c r="ITP37" s="7"/>
      <c r="ITQ37" s="7"/>
      <c r="ITR37" s="7"/>
      <c r="ITS37" s="7"/>
      <c r="ITT37" s="7"/>
      <c r="ITU37" s="7"/>
      <c r="ITV37" s="7"/>
      <c r="ITW37" s="7"/>
      <c r="ITX37" s="7"/>
      <c r="ITY37" s="7"/>
      <c r="ITZ37" s="7"/>
      <c r="IUA37" s="7"/>
      <c r="IUB37" s="7"/>
      <c r="IUC37" s="7"/>
      <c r="IUD37" s="7"/>
      <c r="IUE37" s="7"/>
      <c r="IUF37" s="7"/>
      <c r="IUG37" s="7"/>
      <c r="IUH37" s="7"/>
      <c r="IUI37" s="7"/>
      <c r="IUJ37" s="7"/>
      <c r="IUK37" s="7"/>
      <c r="IUL37" s="7"/>
      <c r="IUM37" s="7"/>
      <c r="IUN37" s="7"/>
      <c r="IUO37" s="7"/>
      <c r="IUP37" s="7"/>
      <c r="IUQ37" s="7"/>
      <c r="IUR37" s="7"/>
      <c r="IUS37" s="7"/>
      <c r="IUT37" s="7"/>
      <c r="IUU37" s="7"/>
      <c r="IUV37" s="7"/>
      <c r="IUW37" s="7"/>
      <c r="IUX37" s="7"/>
      <c r="IUY37" s="7"/>
      <c r="IUZ37" s="7"/>
      <c r="IVA37" s="7"/>
      <c r="IVB37" s="7"/>
      <c r="IVC37" s="7"/>
      <c r="IVD37" s="7"/>
      <c r="IVE37" s="7"/>
      <c r="IVF37" s="7"/>
      <c r="IVG37" s="7"/>
      <c r="IVH37" s="7"/>
      <c r="IVI37" s="7"/>
      <c r="IVJ37" s="7"/>
      <c r="IVK37" s="7"/>
      <c r="IVL37" s="7"/>
      <c r="IVM37" s="7"/>
      <c r="IVN37" s="7"/>
      <c r="IVO37" s="7"/>
      <c r="IVP37" s="7"/>
      <c r="IVQ37" s="7"/>
      <c r="IVR37" s="7"/>
      <c r="IVS37" s="7"/>
      <c r="IVT37" s="7"/>
      <c r="IVU37" s="7"/>
      <c r="IVV37" s="7"/>
      <c r="IVW37" s="7"/>
      <c r="IVX37" s="7"/>
      <c r="IVY37" s="7"/>
      <c r="IVZ37" s="7"/>
      <c r="IWA37" s="7"/>
      <c r="IWB37" s="7"/>
      <c r="IWC37" s="7"/>
      <c r="IWD37" s="7"/>
      <c r="IWE37" s="7"/>
      <c r="IWF37" s="7"/>
      <c r="IWG37" s="7"/>
      <c r="IWH37" s="7"/>
      <c r="IWI37" s="7"/>
      <c r="IWJ37" s="7"/>
      <c r="IWK37" s="7"/>
      <c r="IWL37" s="7"/>
      <c r="IWM37" s="7"/>
      <c r="IWN37" s="7"/>
      <c r="IWO37" s="7"/>
      <c r="IWP37" s="7"/>
      <c r="IWQ37" s="7"/>
      <c r="IWR37" s="7"/>
      <c r="IWS37" s="7"/>
      <c r="IWT37" s="7"/>
      <c r="IWU37" s="7"/>
      <c r="IWV37" s="7"/>
      <c r="IWW37" s="7"/>
      <c r="IWX37" s="7"/>
      <c r="IWY37" s="7"/>
      <c r="IWZ37" s="7"/>
      <c r="IXA37" s="7"/>
      <c r="IXB37" s="7"/>
      <c r="IXC37" s="7"/>
      <c r="IXD37" s="7"/>
      <c r="IXE37" s="7"/>
      <c r="IXF37" s="7"/>
      <c r="IXG37" s="7"/>
      <c r="IXH37" s="7"/>
      <c r="IXI37" s="7"/>
      <c r="IXJ37" s="7"/>
      <c r="IXK37" s="7"/>
      <c r="IXL37" s="7"/>
      <c r="IXM37" s="7"/>
      <c r="IXN37" s="7"/>
      <c r="IXO37" s="7"/>
      <c r="IXP37" s="7"/>
      <c r="IXQ37" s="7"/>
      <c r="IXR37" s="7"/>
      <c r="IXS37" s="7"/>
      <c r="IXT37" s="7"/>
      <c r="IXU37" s="7"/>
      <c r="IXV37" s="7"/>
      <c r="IXW37" s="7"/>
      <c r="IXX37" s="7"/>
      <c r="IXY37" s="7"/>
      <c r="IXZ37" s="7"/>
      <c r="IYA37" s="7"/>
      <c r="IYB37" s="7"/>
      <c r="IYC37" s="7"/>
      <c r="IYD37" s="7"/>
      <c r="IYE37" s="7"/>
      <c r="IYF37" s="7"/>
      <c r="IYG37" s="7"/>
      <c r="IYH37" s="7"/>
      <c r="IYI37" s="7"/>
      <c r="IYJ37" s="7"/>
      <c r="IYK37" s="7"/>
      <c r="IYL37" s="7"/>
      <c r="IYM37" s="7"/>
      <c r="IYN37" s="7"/>
      <c r="IYO37" s="7"/>
      <c r="IYP37" s="7"/>
      <c r="IYQ37" s="7"/>
      <c r="IYR37" s="7"/>
      <c r="IYS37" s="7"/>
      <c r="IYT37" s="7"/>
      <c r="IYU37" s="7"/>
      <c r="IYV37" s="7"/>
      <c r="IYW37" s="7"/>
      <c r="IYX37" s="7"/>
      <c r="IYY37" s="7"/>
      <c r="IYZ37" s="7"/>
      <c r="IZA37" s="7"/>
      <c r="IZB37" s="7"/>
      <c r="IZC37" s="7"/>
      <c r="IZD37" s="7"/>
      <c r="IZE37" s="7"/>
      <c r="IZF37" s="7"/>
      <c r="IZG37" s="7"/>
      <c r="IZH37" s="7"/>
      <c r="IZI37" s="7"/>
      <c r="IZJ37" s="7"/>
      <c r="IZK37" s="7"/>
      <c r="IZL37" s="7"/>
      <c r="IZM37" s="7"/>
      <c r="IZN37" s="7"/>
      <c r="IZO37" s="7"/>
      <c r="IZP37" s="7"/>
      <c r="IZQ37" s="7"/>
      <c r="IZR37" s="7"/>
      <c r="IZS37" s="7"/>
      <c r="IZT37" s="7"/>
      <c r="IZU37" s="7"/>
      <c r="IZV37" s="7"/>
      <c r="IZW37" s="7"/>
      <c r="IZX37" s="7"/>
      <c r="IZY37" s="7"/>
      <c r="IZZ37" s="7"/>
      <c r="JAA37" s="7"/>
      <c r="JAB37" s="7"/>
      <c r="JAC37" s="7"/>
      <c r="JAD37" s="7"/>
      <c r="JAE37" s="7"/>
      <c r="JAF37" s="7"/>
      <c r="JAG37" s="7"/>
      <c r="JAH37" s="7"/>
      <c r="JAI37" s="7"/>
      <c r="JAJ37" s="7"/>
      <c r="JAK37" s="7"/>
      <c r="JAL37" s="7"/>
      <c r="JAM37" s="7"/>
      <c r="JAN37" s="7"/>
      <c r="JAO37" s="7"/>
      <c r="JAP37" s="7"/>
      <c r="JAQ37" s="7"/>
      <c r="JAR37" s="7"/>
      <c r="JAS37" s="7"/>
      <c r="JAT37" s="7"/>
      <c r="JAU37" s="7"/>
      <c r="JAV37" s="7"/>
      <c r="JAW37" s="7"/>
      <c r="JAX37" s="7"/>
      <c r="JAY37" s="7"/>
      <c r="JAZ37" s="7"/>
      <c r="JBA37" s="7"/>
      <c r="JBB37" s="7"/>
      <c r="JBC37" s="7"/>
      <c r="JBD37" s="7"/>
      <c r="JBE37" s="7"/>
      <c r="JBF37" s="7"/>
      <c r="JBG37" s="7"/>
      <c r="JBH37" s="7"/>
      <c r="JBI37" s="7"/>
      <c r="JBJ37" s="7"/>
      <c r="JBK37" s="7"/>
      <c r="JBL37" s="7"/>
      <c r="JBM37" s="7"/>
      <c r="JBN37" s="7"/>
      <c r="JBO37" s="7"/>
      <c r="JBP37" s="7"/>
      <c r="JBQ37" s="7"/>
      <c r="JBR37" s="7"/>
      <c r="JBS37" s="7"/>
      <c r="JBT37" s="7"/>
      <c r="JBU37" s="7"/>
      <c r="JBV37" s="7"/>
      <c r="JBW37" s="7"/>
      <c r="JBX37" s="7"/>
      <c r="JBY37" s="7"/>
      <c r="JBZ37" s="7"/>
      <c r="JCA37" s="7"/>
      <c r="JCB37" s="7"/>
      <c r="JCC37" s="7"/>
      <c r="JCD37" s="7"/>
      <c r="JCE37" s="7"/>
      <c r="JCF37" s="7"/>
      <c r="JCG37" s="7"/>
      <c r="JCH37" s="7"/>
      <c r="JCI37" s="7"/>
      <c r="JCJ37" s="7"/>
      <c r="JCK37" s="7"/>
      <c r="JCL37" s="7"/>
      <c r="JCM37" s="7"/>
      <c r="JCN37" s="7"/>
      <c r="JCO37" s="7"/>
      <c r="JCP37" s="7"/>
      <c r="JCQ37" s="7"/>
      <c r="JCR37" s="7"/>
      <c r="JCS37" s="7"/>
      <c r="JCT37" s="7"/>
      <c r="JCU37" s="7"/>
      <c r="JCV37" s="7"/>
      <c r="JCW37" s="7"/>
      <c r="JCX37" s="7"/>
      <c r="JCY37" s="7"/>
      <c r="JCZ37" s="7"/>
      <c r="JDA37" s="7"/>
      <c r="JDB37" s="7"/>
      <c r="JDC37" s="7"/>
      <c r="JDD37" s="7"/>
      <c r="JDE37" s="7"/>
      <c r="JDF37" s="7"/>
      <c r="JDG37" s="7"/>
      <c r="JDH37" s="7"/>
      <c r="JDI37" s="7"/>
      <c r="JDJ37" s="7"/>
      <c r="JDK37" s="7"/>
      <c r="JDL37" s="7"/>
      <c r="JDM37" s="7"/>
      <c r="JDN37" s="7"/>
      <c r="JDO37" s="7"/>
      <c r="JDP37" s="7"/>
      <c r="JDQ37" s="7"/>
      <c r="JDR37" s="7"/>
      <c r="JDS37" s="7"/>
      <c r="JDT37" s="7"/>
      <c r="JDU37" s="7"/>
      <c r="JDV37" s="7"/>
      <c r="JDW37" s="7"/>
      <c r="JDX37" s="7"/>
      <c r="JDY37" s="7"/>
      <c r="JDZ37" s="7"/>
      <c r="JEA37" s="7"/>
      <c r="JEB37" s="7"/>
      <c r="JEC37" s="7"/>
      <c r="JED37" s="7"/>
      <c r="JEE37" s="7"/>
      <c r="JEF37" s="7"/>
      <c r="JEG37" s="7"/>
      <c r="JEH37" s="7"/>
      <c r="JEI37" s="7"/>
      <c r="JEJ37" s="7"/>
      <c r="JEK37" s="7"/>
      <c r="JEL37" s="7"/>
      <c r="JEM37" s="7"/>
      <c r="JEN37" s="7"/>
      <c r="JEO37" s="7"/>
      <c r="JEP37" s="7"/>
      <c r="JEQ37" s="7"/>
      <c r="JER37" s="7"/>
      <c r="JES37" s="7"/>
      <c r="JET37" s="7"/>
      <c r="JEU37" s="7"/>
      <c r="JEV37" s="7"/>
      <c r="JEW37" s="7"/>
      <c r="JEX37" s="7"/>
      <c r="JEY37" s="7"/>
      <c r="JEZ37" s="7"/>
      <c r="JFA37" s="7"/>
      <c r="JFB37" s="7"/>
      <c r="JFC37" s="7"/>
      <c r="JFD37" s="7"/>
      <c r="JFE37" s="7"/>
      <c r="JFF37" s="7"/>
      <c r="JFG37" s="7"/>
      <c r="JFH37" s="7"/>
      <c r="JFI37" s="7"/>
      <c r="JFJ37" s="7"/>
      <c r="JFK37" s="7"/>
      <c r="JFL37" s="7"/>
      <c r="JFM37" s="7"/>
      <c r="JFN37" s="7"/>
      <c r="JFO37" s="7"/>
      <c r="JFP37" s="7"/>
      <c r="JFQ37" s="7"/>
      <c r="JFR37" s="7"/>
      <c r="JFS37" s="7"/>
      <c r="JFT37" s="7"/>
      <c r="JFU37" s="7"/>
      <c r="JFV37" s="7"/>
      <c r="JFW37" s="7"/>
      <c r="JFX37" s="7"/>
      <c r="JFY37" s="7"/>
      <c r="JFZ37" s="7"/>
      <c r="JGA37" s="7"/>
      <c r="JGB37" s="7"/>
      <c r="JGC37" s="7"/>
      <c r="JGD37" s="7"/>
      <c r="JGE37" s="7"/>
      <c r="JGF37" s="7"/>
      <c r="JGG37" s="7"/>
      <c r="JGH37" s="7"/>
      <c r="JGI37" s="7"/>
      <c r="JGJ37" s="7"/>
      <c r="JGK37" s="7"/>
      <c r="JGL37" s="7"/>
      <c r="JGM37" s="7"/>
      <c r="JGN37" s="7"/>
      <c r="JGO37" s="7"/>
      <c r="JGP37" s="7"/>
      <c r="JGQ37" s="7"/>
      <c r="JGR37" s="7"/>
      <c r="JGS37" s="7"/>
      <c r="JGT37" s="7"/>
      <c r="JGU37" s="7"/>
      <c r="JGV37" s="7"/>
      <c r="JGW37" s="7"/>
      <c r="JGX37" s="7"/>
      <c r="JGY37" s="7"/>
      <c r="JGZ37" s="7"/>
      <c r="JHA37" s="7"/>
      <c r="JHB37" s="7"/>
      <c r="JHC37" s="7"/>
      <c r="JHD37" s="7"/>
      <c r="JHE37" s="7"/>
      <c r="JHF37" s="7"/>
      <c r="JHG37" s="7"/>
      <c r="JHH37" s="7"/>
      <c r="JHI37" s="7"/>
      <c r="JHJ37" s="7"/>
      <c r="JHK37" s="7"/>
      <c r="JHL37" s="7"/>
      <c r="JHM37" s="7"/>
      <c r="JHN37" s="7"/>
      <c r="JHO37" s="7"/>
      <c r="JHP37" s="7"/>
      <c r="JHQ37" s="7"/>
      <c r="JHR37" s="7"/>
      <c r="JHS37" s="7"/>
      <c r="JHT37" s="7"/>
      <c r="JHU37" s="7"/>
      <c r="JHV37" s="7"/>
      <c r="JHW37" s="7"/>
      <c r="JHX37" s="7"/>
      <c r="JHY37" s="7"/>
      <c r="JHZ37" s="7"/>
      <c r="JIA37" s="7"/>
      <c r="JIB37" s="7"/>
      <c r="JIC37" s="7"/>
      <c r="JID37" s="7"/>
      <c r="JIE37" s="7"/>
      <c r="JIF37" s="7"/>
      <c r="JIG37" s="7"/>
      <c r="JIH37" s="7"/>
      <c r="JII37" s="7"/>
      <c r="JIJ37" s="7"/>
      <c r="JIK37" s="7"/>
      <c r="JIL37" s="7"/>
      <c r="JIM37" s="7"/>
      <c r="JIN37" s="7"/>
      <c r="JIO37" s="7"/>
      <c r="JIP37" s="7"/>
      <c r="JIQ37" s="7"/>
      <c r="JIR37" s="7"/>
      <c r="JIS37" s="7"/>
      <c r="JIT37" s="7"/>
      <c r="JIU37" s="7"/>
      <c r="JIV37" s="7"/>
      <c r="JIW37" s="7"/>
      <c r="JIX37" s="7"/>
      <c r="JIY37" s="7"/>
      <c r="JIZ37" s="7"/>
      <c r="JJA37" s="7"/>
      <c r="JJB37" s="7"/>
      <c r="JJC37" s="7"/>
      <c r="JJD37" s="7"/>
      <c r="JJE37" s="7"/>
      <c r="JJF37" s="7"/>
      <c r="JJG37" s="7"/>
      <c r="JJH37" s="7"/>
      <c r="JJI37" s="7"/>
      <c r="JJJ37" s="7"/>
      <c r="JJK37" s="7"/>
      <c r="JJL37" s="7"/>
      <c r="JJM37" s="7"/>
      <c r="JJN37" s="7"/>
      <c r="JJO37" s="7"/>
      <c r="JJP37" s="7"/>
      <c r="JJQ37" s="7"/>
      <c r="JJR37" s="7"/>
      <c r="JJS37" s="7"/>
      <c r="JJT37" s="7"/>
      <c r="JJU37" s="7"/>
      <c r="JJV37" s="7"/>
      <c r="JJW37" s="7"/>
      <c r="JJX37" s="7"/>
      <c r="JJY37" s="7"/>
      <c r="JJZ37" s="7"/>
      <c r="JKA37" s="7"/>
      <c r="JKB37" s="7"/>
      <c r="JKC37" s="7"/>
      <c r="JKD37" s="7"/>
      <c r="JKE37" s="7"/>
      <c r="JKF37" s="7"/>
      <c r="JKG37" s="7"/>
      <c r="JKH37" s="7"/>
      <c r="JKI37" s="7"/>
      <c r="JKJ37" s="7"/>
      <c r="JKK37" s="7"/>
      <c r="JKL37" s="7"/>
      <c r="JKM37" s="7"/>
      <c r="JKN37" s="7"/>
      <c r="JKO37" s="7"/>
      <c r="JKP37" s="7"/>
      <c r="JKQ37" s="7"/>
      <c r="JKR37" s="7"/>
      <c r="JKS37" s="7"/>
      <c r="JKT37" s="7"/>
      <c r="JKU37" s="7"/>
      <c r="JKV37" s="7"/>
      <c r="JKW37" s="7"/>
      <c r="JKX37" s="7"/>
      <c r="JKY37" s="7"/>
      <c r="JKZ37" s="7"/>
      <c r="JLA37" s="7"/>
      <c r="JLB37" s="7"/>
      <c r="JLC37" s="7"/>
      <c r="JLD37" s="7"/>
      <c r="JLE37" s="7"/>
      <c r="JLF37" s="7"/>
      <c r="JLG37" s="7"/>
      <c r="JLH37" s="7"/>
      <c r="JLI37" s="7"/>
      <c r="JLJ37" s="7"/>
      <c r="JLK37" s="7"/>
      <c r="JLL37" s="7"/>
      <c r="JLM37" s="7"/>
      <c r="JLN37" s="7"/>
      <c r="JLO37" s="7"/>
      <c r="JLP37" s="7"/>
      <c r="JLQ37" s="7"/>
      <c r="JLR37" s="7"/>
      <c r="JLS37" s="7"/>
      <c r="JLT37" s="7"/>
      <c r="JLU37" s="7"/>
      <c r="JLV37" s="7"/>
      <c r="JLW37" s="7"/>
      <c r="JLX37" s="7"/>
      <c r="JLY37" s="7"/>
      <c r="JLZ37" s="7"/>
      <c r="JMA37" s="7"/>
      <c r="JMB37" s="7"/>
      <c r="JMC37" s="7"/>
      <c r="JMD37" s="7"/>
      <c r="JME37" s="7"/>
      <c r="JMF37" s="7"/>
      <c r="JMG37" s="7"/>
      <c r="JMH37" s="7"/>
      <c r="JMI37" s="7"/>
      <c r="JMJ37" s="7"/>
      <c r="JMK37" s="7"/>
      <c r="JML37" s="7"/>
      <c r="JMM37" s="7"/>
      <c r="JMN37" s="7"/>
      <c r="JMO37" s="7"/>
      <c r="JMP37" s="7"/>
      <c r="JMQ37" s="7"/>
      <c r="JMR37" s="7"/>
      <c r="JMS37" s="7"/>
      <c r="JMT37" s="7"/>
      <c r="JMU37" s="7"/>
      <c r="JMV37" s="7"/>
      <c r="JMW37" s="7"/>
      <c r="JMX37" s="7"/>
      <c r="JMY37" s="7"/>
      <c r="JMZ37" s="7"/>
      <c r="JNA37" s="7"/>
      <c r="JNB37" s="7"/>
      <c r="JNC37" s="7"/>
      <c r="JND37" s="7"/>
      <c r="JNE37" s="7"/>
      <c r="JNF37" s="7"/>
      <c r="JNG37" s="7"/>
      <c r="JNH37" s="7"/>
      <c r="JNI37" s="7"/>
      <c r="JNJ37" s="7"/>
      <c r="JNK37" s="7"/>
      <c r="JNL37" s="7"/>
      <c r="JNM37" s="7"/>
      <c r="JNN37" s="7"/>
      <c r="JNO37" s="7"/>
      <c r="JNP37" s="7"/>
      <c r="JNQ37" s="7"/>
      <c r="JNR37" s="7"/>
      <c r="JNS37" s="7"/>
      <c r="JNT37" s="7"/>
      <c r="JNU37" s="7"/>
      <c r="JNV37" s="7"/>
      <c r="JNW37" s="7"/>
      <c r="JNX37" s="7"/>
      <c r="JNY37" s="7"/>
      <c r="JNZ37" s="7"/>
      <c r="JOA37" s="7"/>
      <c r="JOB37" s="7"/>
      <c r="JOC37" s="7"/>
      <c r="JOD37" s="7"/>
      <c r="JOE37" s="7"/>
      <c r="JOF37" s="7"/>
      <c r="JOG37" s="7"/>
      <c r="JOH37" s="7"/>
      <c r="JOI37" s="7"/>
      <c r="JOJ37" s="7"/>
      <c r="JOK37" s="7"/>
      <c r="JOL37" s="7"/>
      <c r="JOM37" s="7"/>
      <c r="JON37" s="7"/>
      <c r="JOO37" s="7"/>
      <c r="JOP37" s="7"/>
      <c r="JOQ37" s="7"/>
      <c r="JOR37" s="7"/>
      <c r="JOS37" s="7"/>
      <c r="JOT37" s="7"/>
      <c r="JOU37" s="7"/>
      <c r="JOV37" s="7"/>
      <c r="JOW37" s="7"/>
      <c r="JOX37" s="7"/>
      <c r="JOY37" s="7"/>
      <c r="JOZ37" s="7"/>
      <c r="JPA37" s="7"/>
      <c r="JPB37" s="7"/>
      <c r="JPC37" s="7"/>
      <c r="JPD37" s="7"/>
      <c r="JPE37" s="7"/>
      <c r="JPF37" s="7"/>
      <c r="JPG37" s="7"/>
      <c r="JPH37" s="7"/>
      <c r="JPI37" s="7"/>
      <c r="JPJ37" s="7"/>
      <c r="JPK37" s="7"/>
      <c r="JPL37" s="7"/>
      <c r="JPM37" s="7"/>
      <c r="JPN37" s="7"/>
      <c r="JPO37" s="7"/>
      <c r="JPP37" s="7"/>
      <c r="JPQ37" s="7"/>
      <c r="JPR37" s="7"/>
      <c r="JPS37" s="7"/>
      <c r="JPT37" s="7"/>
      <c r="JPU37" s="7"/>
      <c r="JPV37" s="7"/>
      <c r="JPW37" s="7"/>
      <c r="JPX37" s="7"/>
      <c r="JPY37" s="7"/>
      <c r="JPZ37" s="7"/>
      <c r="JQA37" s="7"/>
      <c r="JQB37" s="7"/>
      <c r="JQC37" s="7"/>
      <c r="JQD37" s="7"/>
      <c r="JQE37" s="7"/>
      <c r="JQF37" s="7"/>
      <c r="JQG37" s="7"/>
      <c r="JQH37" s="7"/>
      <c r="JQI37" s="7"/>
      <c r="JQJ37" s="7"/>
      <c r="JQK37" s="7"/>
      <c r="JQL37" s="7"/>
      <c r="JQM37" s="7"/>
      <c r="JQN37" s="7"/>
      <c r="JQO37" s="7"/>
      <c r="JQP37" s="7"/>
      <c r="JQQ37" s="7"/>
      <c r="JQR37" s="7"/>
      <c r="JQS37" s="7"/>
      <c r="JQT37" s="7"/>
      <c r="JQU37" s="7"/>
      <c r="JQV37" s="7"/>
      <c r="JQW37" s="7"/>
      <c r="JQX37" s="7"/>
      <c r="JQY37" s="7"/>
      <c r="JQZ37" s="7"/>
      <c r="JRA37" s="7"/>
      <c r="JRB37" s="7"/>
      <c r="JRC37" s="7"/>
      <c r="JRD37" s="7"/>
      <c r="JRE37" s="7"/>
      <c r="JRF37" s="7"/>
      <c r="JRG37" s="7"/>
      <c r="JRH37" s="7"/>
      <c r="JRI37" s="7"/>
      <c r="JRJ37" s="7"/>
      <c r="JRK37" s="7"/>
      <c r="JRL37" s="7"/>
      <c r="JRM37" s="7"/>
      <c r="JRN37" s="7"/>
      <c r="JRO37" s="7"/>
      <c r="JRP37" s="7"/>
      <c r="JRQ37" s="7"/>
      <c r="JRR37" s="7"/>
      <c r="JRS37" s="7"/>
      <c r="JRT37" s="7"/>
      <c r="JRU37" s="7"/>
      <c r="JRV37" s="7"/>
      <c r="JRW37" s="7"/>
      <c r="JRX37" s="7"/>
      <c r="JRY37" s="7"/>
      <c r="JRZ37" s="7"/>
      <c r="JSA37" s="7"/>
      <c r="JSB37" s="7"/>
      <c r="JSC37" s="7"/>
      <c r="JSD37" s="7"/>
      <c r="JSE37" s="7"/>
      <c r="JSF37" s="7"/>
      <c r="JSG37" s="7"/>
      <c r="JSH37" s="7"/>
      <c r="JSI37" s="7"/>
      <c r="JSJ37" s="7"/>
      <c r="JSK37" s="7"/>
      <c r="JSL37" s="7"/>
      <c r="JSM37" s="7"/>
      <c r="JSN37" s="7"/>
      <c r="JSO37" s="7"/>
      <c r="JSP37" s="7"/>
      <c r="JSQ37" s="7"/>
      <c r="JSR37" s="7"/>
      <c r="JSS37" s="7"/>
      <c r="JST37" s="7"/>
      <c r="JSU37" s="7"/>
      <c r="JSV37" s="7"/>
      <c r="JSW37" s="7"/>
      <c r="JSX37" s="7"/>
      <c r="JSY37" s="7"/>
      <c r="JSZ37" s="7"/>
      <c r="JTA37" s="7"/>
      <c r="JTB37" s="7"/>
      <c r="JTC37" s="7"/>
      <c r="JTD37" s="7"/>
      <c r="JTE37" s="7"/>
      <c r="JTF37" s="7"/>
      <c r="JTG37" s="7"/>
      <c r="JTH37" s="7"/>
      <c r="JTI37" s="7"/>
      <c r="JTJ37" s="7"/>
      <c r="JTK37" s="7"/>
      <c r="JTL37" s="7"/>
      <c r="JTM37" s="7"/>
      <c r="JTN37" s="7"/>
      <c r="JTO37" s="7"/>
      <c r="JTP37" s="7"/>
      <c r="JTQ37" s="7"/>
      <c r="JTR37" s="7"/>
      <c r="JTS37" s="7"/>
      <c r="JTT37" s="7"/>
      <c r="JTU37" s="7"/>
      <c r="JTV37" s="7"/>
      <c r="JTW37" s="7"/>
      <c r="JTX37" s="7"/>
      <c r="JTY37" s="7"/>
      <c r="JTZ37" s="7"/>
      <c r="JUA37" s="7"/>
      <c r="JUB37" s="7"/>
      <c r="JUC37" s="7"/>
      <c r="JUD37" s="7"/>
      <c r="JUE37" s="7"/>
      <c r="JUF37" s="7"/>
      <c r="JUG37" s="7"/>
      <c r="JUH37" s="7"/>
      <c r="JUI37" s="7"/>
      <c r="JUJ37" s="7"/>
      <c r="JUK37" s="7"/>
      <c r="JUL37" s="7"/>
      <c r="JUM37" s="7"/>
      <c r="JUN37" s="7"/>
      <c r="JUO37" s="7"/>
      <c r="JUP37" s="7"/>
      <c r="JUQ37" s="7"/>
      <c r="JUR37" s="7"/>
      <c r="JUS37" s="7"/>
      <c r="JUT37" s="7"/>
      <c r="JUU37" s="7"/>
      <c r="JUV37" s="7"/>
      <c r="JUW37" s="7"/>
      <c r="JUX37" s="7"/>
      <c r="JUY37" s="7"/>
      <c r="JUZ37" s="7"/>
      <c r="JVA37" s="7"/>
      <c r="JVB37" s="7"/>
      <c r="JVC37" s="7"/>
      <c r="JVD37" s="7"/>
      <c r="JVE37" s="7"/>
      <c r="JVF37" s="7"/>
      <c r="JVG37" s="7"/>
      <c r="JVH37" s="7"/>
      <c r="JVI37" s="7"/>
      <c r="JVJ37" s="7"/>
      <c r="JVK37" s="7"/>
      <c r="JVL37" s="7"/>
      <c r="JVM37" s="7"/>
      <c r="JVN37" s="7"/>
      <c r="JVO37" s="7"/>
      <c r="JVP37" s="7"/>
      <c r="JVQ37" s="7"/>
      <c r="JVR37" s="7"/>
      <c r="JVS37" s="7"/>
      <c r="JVT37" s="7"/>
      <c r="JVU37" s="7"/>
      <c r="JVV37" s="7"/>
      <c r="JVW37" s="7"/>
      <c r="JVX37" s="7"/>
      <c r="JVY37" s="7"/>
      <c r="JVZ37" s="7"/>
      <c r="JWA37" s="7"/>
      <c r="JWB37" s="7"/>
      <c r="JWC37" s="7"/>
      <c r="JWD37" s="7"/>
      <c r="JWE37" s="7"/>
      <c r="JWF37" s="7"/>
      <c r="JWG37" s="7"/>
      <c r="JWH37" s="7"/>
      <c r="JWI37" s="7"/>
      <c r="JWJ37" s="7"/>
      <c r="JWK37" s="7"/>
      <c r="JWL37" s="7"/>
      <c r="JWM37" s="7"/>
      <c r="JWN37" s="7"/>
      <c r="JWO37" s="7"/>
      <c r="JWP37" s="7"/>
      <c r="JWQ37" s="7"/>
      <c r="JWR37" s="7"/>
      <c r="JWS37" s="7"/>
      <c r="JWT37" s="7"/>
      <c r="JWU37" s="7"/>
      <c r="JWV37" s="7"/>
      <c r="JWW37" s="7"/>
      <c r="JWX37" s="7"/>
      <c r="JWY37" s="7"/>
      <c r="JWZ37" s="7"/>
      <c r="JXA37" s="7"/>
      <c r="JXB37" s="7"/>
      <c r="JXC37" s="7"/>
      <c r="JXD37" s="7"/>
      <c r="JXE37" s="7"/>
      <c r="JXF37" s="7"/>
      <c r="JXG37" s="7"/>
      <c r="JXH37" s="7"/>
      <c r="JXI37" s="7"/>
      <c r="JXJ37" s="7"/>
      <c r="JXK37" s="7"/>
      <c r="JXL37" s="7"/>
      <c r="JXM37" s="7"/>
      <c r="JXN37" s="7"/>
      <c r="JXO37" s="7"/>
      <c r="JXP37" s="7"/>
      <c r="JXQ37" s="7"/>
      <c r="JXR37" s="7"/>
      <c r="JXS37" s="7"/>
      <c r="JXT37" s="7"/>
      <c r="JXU37" s="7"/>
      <c r="JXV37" s="7"/>
      <c r="JXW37" s="7"/>
      <c r="JXX37" s="7"/>
      <c r="JXY37" s="7"/>
      <c r="JXZ37" s="7"/>
      <c r="JYA37" s="7"/>
      <c r="JYB37" s="7"/>
      <c r="JYC37" s="7"/>
      <c r="JYD37" s="7"/>
      <c r="JYE37" s="7"/>
      <c r="JYF37" s="7"/>
      <c r="JYG37" s="7"/>
      <c r="JYH37" s="7"/>
      <c r="JYI37" s="7"/>
      <c r="JYJ37" s="7"/>
      <c r="JYK37" s="7"/>
      <c r="JYL37" s="7"/>
      <c r="JYM37" s="7"/>
      <c r="JYN37" s="7"/>
      <c r="JYO37" s="7"/>
      <c r="JYP37" s="7"/>
      <c r="JYQ37" s="7"/>
      <c r="JYR37" s="7"/>
      <c r="JYS37" s="7"/>
      <c r="JYT37" s="7"/>
      <c r="JYU37" s="7"/>
      <c r="JYV37" s="7"/>
      <c r="JYW37" s="7"/>
      <c r="JYX37" s="7"/>
      <c r="JYY37" s="7"/>
      <c r="JYZ37" s="7"/>
      <c r="JZA37" s="7"/>
      <c r="JZB37" s="7"/>
      <c r="JZC37" s="7"/>
      <c r="JZD37" s="7"/>
      <c r="JZE37" s="7"/>
      <c r="JZF37" s="7"/>
      <c r="JZG37" s="7"/>
      <c r="JZH37" s="7"/>
      <c r="JZI37" s="7"/>
      <c r="JZJ37" s="7"/>
      <c r="JZK37" s="7"/>
      <c r="JZL37" s="7"/>
      <c r="JZM37" s="7"/>
      <c r="JZN37" s="7"/>
      <c r="JZO37" s="7"/>
      <c r="JZP37" s="7"/>
      <c r="JZQ37" s="7"/>
      <c r="JZR37" s="7"/>
      <c r="JZS37" s="7"/>
      <c r="JZT37" s="7"/>
      <c r="JZU37" s="7"/>
      <c r="JZV37" s="7"/>
      <c r="JZW37" s="7"/>
      <c r="JZX37" s="7"/>
      <c r="JZY37" s="7"/>
      <c r="JZZ37" s="7"/>
      <c r="KAA37" s="7"/>
      <c r="KAB37" s="7"/>
      <c r="KAC37" s="7"/>
      <c r="KAD37" s="7"/>
      <c r="KAE37" s="7"/>
      <c r="KAF37" s="7"/>
      <c r="KAG37" s="7"/>
      <c r="KAH37" s="7"/>
      <c r="KAI37" s="7"/>
      <c r="KAJ37" s="7"/>
      <c r="KAK37" s="7"/>
      <c r="KAL37" s="7"/>
      <c r="KAM37" s="7"/>
      <c r="KAN37" s="7"/>
      <c r="KAO37" s="7"/>
      <c r="KAP37" s="7"/>
      <c r="KAQ37" s="7"/>
      <c r="KAR37" s="7"/>
      <c r="KAS37" s="7"/>
      <c r="KAT37" s="7"/>
      <c r="KAU37" s="7"/>
      <c r="KAV37" s="7"/>
      <c r="KAW37" s="7"/>
      <c r="KAX37" s="7"/>
      <c r="KAY37" s="7"/>
      <c r="KAZ37" s="7"/>
      <c r="KBA37" s="7"/>
      <c r="KBB37" s="7"/>
      <c r="KBC37" s="7"/>
      <c r="KBD37" s="7"/>
      <c r="KBE37" s="7"/>
      <c r="KBF37" s="7"/>
      <c r="KBG37" s="7"/>
      <c r="KBH37" s="7"/>
      <c r="KBI37" s="7"/>
      <c r="KBJ37" s="7"/>
      <c r="KBK37" s="7"/>
      <c r="KBL37" s="7"/>
      <c r="KBM37" s="7"/>
      <c r="KBN37" s="7"/>
      <c r="KBO37" s="7"/>
      <c r="KBP37" s="7"/>
      <c r="KBQ37" s="7"/>
      <c r="KBR37" s="7"/>
      <c r="KBS37" s="7"/>
      <c r="KBT37" s="7"/>
      <c r="KBU37" s="7"/>
      <c r="KBV37" s="7"/>
      <c r="KBW37" s="7"/>
      <c r="KBX37" s="7"/>
      <c r="KBY37" s="7"/>
      <c r="KBZ37" s="7"/>
      <c r="KCA37" s="7"/>
      <c r="KCB37" s="7"/>
      <c r="KCC37" s="7"/>
      <c r="KCD37" s="7"/>
      <c r="KCE37" s="7"/>
      <c r="KCF37" s="7"/>
      <c r="KCG37" s="7"/>
      <c r="KCH37" s="7"/>
      <c r="KCI37" s="7"/>
      <c r="KCJ37" s="7"/>
      <c r="KCK37" s="7"/>
      <c r="KCL37" s="7"/>
      <c r="KCM37" s="7"/>
      <c r="KCN37" s="7"/>
      <c r="KCO37" s="7"/>
      <c r="KCP37" s="7"/>
      <c r="KCQ37" s="7"/>
      <c r="KCR37" s="7"/>
      <c r="KCS37" s="7"/>
      <c r="KCT37" s="7"/>
      <c r="KCU37" s="7"/>
      <c r="KCV37" s="7"/>
      <c r="KCW37" s="7"/>
      <c r="KCX37" s="7"/>
      <c r="KCY37" s="7"/>
      <c r="KCZ37" s="7"/>
      <c r="KDA37" s="7"/>
      <c r="KDB37" s="7"/>
      <c r="KDC37" s="7"/>
      <c r="KDD37" s="7"/>
      <c r="KDE37" s="7"/>
      <c r="KDF37" s="7"/>
      <c r="KDG37" s="7"/>
      <c r="KDH37" s="7"/>
      <c r="KDI37" s="7"/>
      <c r="KDJ37" s="7"/>
      <c r="KDK37" s="7"/>
      <c r="KDL37" s="7"/>
      <c r="KDM37" s="7"/>
      <c r="KDN37" s="7"/>
      <c r="KDO37" s="7"/>
      <c r="KDP37" s="7"/>
      <c r="KDQ37" s="7"/>
      <c r="KDR37" s="7"/>
      <c r="KDS37" s="7"/>
      <c r="KDT37" s="7"/>
      <c r="KDU37" s="7"/>
      <c r="KDV37" s="7"/>
      <c r="KDW37" s="7"/>
      <c r="KDX37" s="7"/>
      <c r="KDY37" s="7"/>
      <c r="KDZ37" s="7"/>
      <c r="KEA37" s="7"/>
      <c r="KEB37" s="7"/>
      <c r="KEC37" s="7"/>
      <c r="KED37" s="7"/>
      <c r="KEE37" s="7"/>
      <c r="KEF37" s="7"/>
      <c r="KEG37" s="7"/>
      <c r="KEH37" s="7"/>
      <c r="KEI37" s="7"/>
      <c r="KEJ37" s="7"/>
      <c r="KEK37" s="7"/>
      <c r="KEL37" s="7"/>
      <c r="KEM37" s="7"/>
      <c r="KEN37" s="7"/>
      <c r="KEO37" s="7"/>
      <c r="KEP37" s="7"/>
      <c r="KEQ37" s="7"/>
      <c r="KER37" s="7"/>
      <c r="KES37" s="7"/>
      <c r="KET37" s="7"/>
      <c r="KEU37" s="7"/>
      <c r="KEV37" s="7"/>
      <c r="KEW37" s="7"/>
      <c r="KEX37" s="7"/>
      <c r="KEY37" s="7"/>
      <c r="KEZ37" s="7"/>
      <c r="KFA37" s="7"/>
      <c r="KFB37" s="7"/>
      <c r="KFC37" s="7"/>
      <c r="KFD37" s="7"/>
      <c r="KFE37" s="7"/>
      <c r="KFF37" s="7"/>
      <c r="KFG37" s="7"/>
      <c r="KFH37" s="7"/>
      <c r="KFI37" s="7"/>
      <c r="KFJ37" s="7"/>
      <c r="KFK37" s="7"/>
      <c r="KFL37" s="7"/>
      <c r="KFM37" s="7"/>
      <c r="KFN37" s="7"/>
      <c r="KFO37" s="7"/>
      <c r="KFP37" s="7"/>
      <c r="KFQ37" s="7"/>
      <c r="KFR37" s="7"/>
      <c r="KFS37" s="7"/>
      <c r="KFT37" s="7"/>
      <c r="KFU37" s="7"/>
      <c r="KFV37" s="7"/>
      <c r="KFW37" s="7"/>
      <c r="KFX37" s="7"/>
      <c r="KFY37" s="7"/>
      <c r="KFZ37" s="7"/>
      <c r="KGA37" s="7"/>
      <c r="KGB37" s="7"/>
      <c r="KGC37" s="7"/>
      <c r="KGD37" s="7"/>
      <c r="KGE37" s="7"/>
      <c r="KGF37" s="7"/>
      <c r="KGG37" s="7"/>
      <c r="KGH37" s="7"/>
      <c r="KGI37" s="7"/>
      <c r="KGJ37" s="7"/>
      <c r="KGK37" s="7"/>
      <c r="KGL37" s="7"/>
      <c r="KGM37" s="7"/>
      <c r="KGN37" s="7"/>
      <c r="KGO37" s="7"/>
      <c r="KGP37" s="7"/>
      <c r="KGQ37" s="7"/>
      <c r="KGR37" s="7"/>
      <c r="KGS37" s="7"/>
      <c r="KGT37" s="7"/>
      <c r="KGU37" s="7"/>
      <c r="KGV37" s="7"/>
      <c r="KGW37" s="7"/>
      <c r="KGX37" s="7"/>
      <c r="KGY37" s="7"/>
      <c r="KGZ37" s="7"/>
      <c r="KHA37" s="7"/>
      <c r="KHB37" s="7"/>
      <c r="KHC37" s="7"/>
      <c r="KHD37" s="7"/>
      <c r="KHE37" s="7"/>
      <c r="KHF37" s="7"/>
      <c r="KHG37" s="7"/>
      <c r="KHH37" s="7"/>
      <c r="KHI37" s="7"/>
      <c r="KHJ37" s="7"/>
      <c r="KHK37" s="7"/>
      <c r="KHL37" s="7"/>
      <c r="KHM37" s="7"/>
      <c r="KHN37" s="7"/>
      <c r="KHO37" s="7"/>
      <c r="KHP37" s="7"/>
      <c r="KHQ37" s="7"/>
      <c r="KHR37" s="7"/>
      <c r="KHS37" s="7"/>
      <c r="KHT37" s="7"/>
      <c r="KHU37" s="7"/>
      <c r="KHV37" s="7"/>
      <c r="KHW37" s="7"/>
      <c r="KHX37" s="7"/>
      <c r="KHY37" s="7"/>
      <c r="KHZ37" s="7"/>
      <c r="KIA37" s="7"/>
      <c r="KIB37" s="7"/>
      <c r="KIC37" s="7"/>
      <c r="KID37" s="7"/>
      <c r="KIE37" s="7"/>
      <c r="KIF37" s="7"/>
      <c r="KIG37" s="7"/>
      <c r="KIH37" s="7"/>
      <c r="KII37" s="7"/>
      <c r="KIJ37" s="7"/>
      <c r="KIK37" s="7"/>
      <c r="KIL37" s="7"/>
      <c r="KIM37" s="7"/>
      <c r="KIN37" s="7"/>
      <c r="KIO37" s="7"/>
      <c r="KIP37" s="7"/>
      <c r="KIQ37" s="7"/>
      <c r="KIR37" s="7"/>
      <c r="KIS37" s="7"/>
      <c r="KIT37" s="7"/>
      <c r="KIU37" s="7"/>
      <c r="KIV37" s="7"/>
      <c r="KIW37" s="7"/>
      <c r="KIX37" s="7"/>
      <c r="KIY37" s="7"/>
      <c r="KIZ37" s="7"/>
      <c r="KJA37" s="7"/>
      <c r="KJB37" s="7"/>
      <c r="KJC37" s="7"/>
      <c r="KJD37" s="7"/>
      <c r="KJE37" s="7"/>
      <c r="KJF37" s="7"/>
      <c r="KJG37" s="7"/>
      <c r="KJH37" s="7"/>
      <c r="KJI37" s="7"/>
      <c r="KJJ37" s="7"/>
      <c r="KJK37" s="7"/>
      <c r="KJL37" s="7"/>
      <c r="KJM37" s="7"/>
      <c r="KJN37" s="7"/>
      <c r="KJO37" s="7"/>
      <c r="KJP37" s="7"/>
      <c r="KJQ37" s="7"/>
      <c r="KJR37" s="7"/>
      <c r="KJS37" s="7"/>
      <c r="KJT37" s="7"/>
      <c r="KJU37" s="7"/>
      <c r="KJV37" s="7"/>
      <c r="KJW37" s="7"/>
      <c r="KJX37" s="7"/>
      <c r="KJY37" s="7"/>
      <c r="KJZ37" s="7"/>
      <c r="KKA37" s="7"/>
      <c r="KKB37" s="7"/>
      <c r="KKC37" s="7"/>
      <c r="KKD37" s="7"/>
      <c r="KKE37" s="7"/>
      <c r="KKF37" s="7"/>
      <c r="KKG37" s="7"/>
      <c r="KKH37" s="7"/>
      <c r="KKI37" s="7"/>
      <c r="KKJ37" s="7"/>
      <c r="KKK37" s="7"/>
      <c r="KKL37" s="7"/>
      <c r="KKM37" s="7"/>
      <c r="KKN37" s="7"/>
      <c r="KKO37" s="7"/>
      <c r="KKP37" s="7"/>
      <c r="KKQ37" s="7"/>
      <c r="KKR37" s="7"/>
      <c r="KKS37" s="7"/>
      <c r="KKT37" s="7"/>
      <c r="KKU37" s="7"/>
      <c r="KKV37" s="7"/>
      <c r="KKW37" s="7"/>
      <c r="KKX37" s="7"/>
      <c r="KKY37" s="7"/>
      <c r="KKZ37" s="7"/>
      <c r="KLA37" s="7"/>
      <c r="KLB37" s="7"/>
      <c r="KLC37" s="7"/>
      <c r="KLD37" s="7"/>
      <c r="KLE37" s="7"/>
      <c r="KLF37" s="7"/>
      <c r="KLG37" s="7"/>
      <c r="KLH37" s="7"/>
      <c r="KLI37" s="7"/>
      <c r="KLJ37" s="7"/>
      <c r="KLK37" s="7"/>
      <c r="KLL37" s="7"/>
      <c r="KLM37" s="7"/>
      <c r="KLN37" s="7"/>
      <c r="KLO37" s="7"/>
      <c r="KLP37" s="7"/>
      <c r="KLQ37" s="7"/>
      <c r="KLR37" s="7"/>
      <c r="KLS37" s="7"/>
      <c r="KLT37" s="7"/>
      <c r="KLU37" s="7"/>
      <c r="KLV37" s="7"/>
      <c r="KLW37" s="7"/>
      <c r="KLX37" s="7"/>
      <c r="KLY37" s="7"/>
      <c r="KLZ37" s="7"/>
      <c r="KMA37" s="7"/>
      <c r="KMB37" s="7"/>
      <c r="KMC37" s="7"/>
      <c r="KMD37" s="7"/>
      <c r="KME37" s="7"/>
      <c r="KMF37" s="7"/>
      <c r="KMG37" s="7"/>
      <c r="KMH37" s="7"/>
      <c r="KMI37" s="7"/>
      <c r="KMJ37" s="7"/>
      <c r="KMK37" s="7"/>
      <c r="KML37" s="7"/>
      <c r="KMM37" s="7"/>
      <c r="KMN37" s="7"/>
      <c r="KMO37" s="7"/>
      <c r="KMP37" s="7"/>
      <c r="KMQ37" s="7"/>
      <c r="KMR37" s="7"/>
      <c r="KMS37" s="7"/>
      <c r="KMT37" s="7"/>
      <c r="KMU37" s="7"/>
      <c r="KMV37" s="7"/>
      <c r="KMW37" s="7"/>
      <c r="KMX37" s="7"/>
      <c r="KMY37" s="7"/>
      <c r="KMZ37" s="7"/>
      <c r="KNA37" s="7"/>
      <c r="KNB37" s="7"/>
      <c r="KNC37" s="7"/>
      <c r="KND37" s="7"/>
      <c r="KNE37" s="7"/>
      <c r="KNF37" s="7"/>
      <c r="KNG37" s="7"/>
      <c r="KNH37" s="7"/>
      <c r="KNI37" s="7"/>
      <c r="KNJ37" s="7"/>
      <c r="KNK37" s="7"/>
      <c r="KNL37" s="7"/>
      <c r="KNM37" s="7"/>
      <c r="KNN37" s="7"/>
      <c r="KNO37" s="7"/>
      <c r="KNP37" s="7"/>
      <c r="KNQ37" s="7"/>
      <c r="KNR37" s="7"/>
      <c r="KNS37" s="7"/>
      <c r="KNT37" s="7"/>
      <c r="KNU37" s="7"/>
      <c r="KNV37" s="7"/>
      <c r="KNW37" s="7"/>
      <c r="KNX37" s="7"/>
      <c r="KNY37" s="7"/>
      <c r="KNZ37" s="7"/>
      <c r="KOA37" s="7"/>
      <c r="KOB37" s="7"/>
      <c r="KOC37" s="7"/>
      <c r="KOD37" s="7"/>
      <c r="KOE37" s="7"/>
      <c r="KOF37" s="7"/>
      <c r="KOG37" s="7"/>
      <c r="KOH37" s="7"/>
      <c r="KOI37" s="7"/>
      <c r="KOJ37" s="7"/>
      <c r="KOK37" s="7"/>
      <c r="KOL37" s="7"/>
      <c r="KOM37" s="7"/>
      <c r="KON37" s="7"/>
      <c r="KOO37" s="7"/>
      <c r="KOP37" s="7"/>
      <c r="KOQ37" s="7"/>
      <c r="KOR37" s="7"/>
      <c r="KOS37" s="7"/>
      <c r="KOT37" s="7"/>
      <c r="KOU37" s="7"/>
      <c r="KOV37" s="7"/>
      <c r="KOW37" s="7"/>
      <c r="KOX37" s="7"/>
      <c r="KOY37" s="7"/>
      <c r="KOZ37" s="7"/>
      <c r="KPA37" s="7"/>
      <c r="KPB37" s="7"/>
      <c r="KPC37" s="7"/>
      <c r="KPD37" s="7"/>
      <c r="KPE37" s="7"/>
      <c r="KPF37" s="7"/>
      <c r="KPG37" s="7"/>
      <c r="KPH37" s="7"/>
      <c r="KPI37" s="7"/>
      <c r="KPJ37" s="7"/>
      <c r="KPK37" s="7"/>
      <c r="KPL37" s="7"/>
      <c r="KPM37" s="7"/>
      <c r="KPN37" s="7"/>
      <c r="KPO37" s="7"/>
      <c r="KPP37" s="7"/>
      <c r="KPQ37" s="7"/>
      <c r="KPR37" s="7"/>
      <c r="KPS37" s="7"/>
      <c r="KPT37" s="7"/>
      <c r="KPU37" s="7"/>
      <c r="KPV37" s="7"/>
      <c r="KPW37" s="7"/>
      <c r="KPX37" s="7"/>
      <c r="KPY37" s="7"/>
      <c r="KPZ37" s="7"/>
      <c r="KQA37" s="7"/>
      <c r="KQB37" s="7"/>
      <c r="KQC37" s="7"/>
      <c r="KQD37" s="7"/>
      <c r="KQE37" s="7"/>
      <c r="KQF37" s="7"/>
      <c r="KQG37" s="7"/>
      <c r="KQH37" s="7"/>
      <c r="KQI37" s="7"/>
      <c r="KQJ37" s="7"/>
      <c r="KQK37" s="7"/>
      <c r="KQL37" s="7"/>
      <c r="KQM37" s="7"/>
      <c r="KQN37" s="7"/>
      <c r="KQO37" s="7"/>
      <c r="KQP37" s="7"/>
      <c r="KQQ37" s="7"/>
      <c r="KQR37" s="7"/>
      <c r="KQS37" s="7"/>
      <c r="KQT37" s="7"/>
      <c r="KQU37" s="7"/>
      <c r="KQV37" s="7"/>
      <c r="KQW37" s="7"/>
      <c r="KQX37" s="7"/>
      <c r="KQY37" s="7"/>
      <c r="KQZ37" s="7"/>
      <c r="KRA37" s="7"/>
      <c r="KRB37" s="7"/>
      <c r="KRC37" s="7"/>
      <c r="KRD37" s="7"/>
      <c r="KRE37" s="7"/>
      <c r="KRF37" s="7"/>
      <c r="KRG37" s="7"/>
      <c r="KRH37" s="7"/>
      <c r="KRI37" s="7"/>
      <c r="KRJ37" s="7"/>
      <c r="KRK37" s="7"/>
      <c r="KRL37" s="7"/>
      <c r="KRM37" s="7"/>
      <c r="KRN37" s="7"/>
      <c r="KRO37" s="7"/>
      <c r="KRP37" s="7"/>
      <c r="KRQ37" s="7"/>
      <c r="KRR37" s="7"/>
      <c r="KRS37" s="7"/>
      <c r="KRT37" s="7"/>
      <c r="KRU37" s="7"/>
      <c r="KRV37" s="7"/>
      <c r="KRW37" s="7"/>
      <c r="KRX37" s="7"/>
      <c r="KRY37" s="7"/>
      <c r="KRZ37" s="7"/>
      <c r="KSA37" s="7"/>
      <c r="KSB37" s="7"/>
      <c r="KSC37" s="7"/>
      <c r="KSD37" s="7"/>
      <c r="KSE37" s="7"/>
      <c r="KSF37" s="7"/>
      <c r="KSG37" s="7"/>
      <c r="KSH37" s="7"/>
      <c r="KSI37" s="7"/>
      <c r="KSJ37" s="7"/>
      <c r="KSK37" s="7"/>
      <c r="KSL37" s="7"/>
      <c r="KSM37" s="7"/>
      <c r="KSN37" s="7"/>
      <c r="KSO37" s="7"/>
      <c r="KSP37" s="7"/>
      <c r="KSQ37" s="7"/>
      <c r="KSR37" s="7"/>
      <c r="KSS37" s="7"/>
      <c r="KST37" s="7"/>
      <c r="KSU37" s="7"/>
      <c r="KSV37" s="7"/>
      <c r="KSW37" s="7"/>
      <c r="KSX37" s="7"/>
      <c r="KSY37" s="7"/>
      <c r="KSZ37" s="7"/>
      <c r="KTA37" s="7"/>
      <c r="KTB37" s="7"/>
      <c r="KTC37" s="7"/>
      <c r="KTD37" s="7"/>
      <c r="KTE37" s="7"/>
      <c r="KTF37" s="7"/>
      <c r="KTG37" s="7"/>
      <c r="KTH37" s="7"/>
      <c r="KTI37" s="7"/>
      <c r="KTJ37" s="7"/>
      <c r="KTK37" s="7"/>
      <c r="KTL37" s="7"/>
      <c r="KTM37" s="7"/>
      <c r="KTN37" s="7"/>
      <c r="KTO37" s="7"/>
      <c r="KTP37" s="7"/>
      <c r="KTQ37" s="7"/>
      <c r="KTR37" s="7"/>
      <c r="KTS37" s="7"/>
      <c r="KTT37" s="7"/>
      <c r="KTU37" s="7"/>
      <c r="KTV37" s="7"/>
      <c r="KTW37" s="7"/>
      <c r="KTX37" s="7"/>
      <c r="KTY37" s="7"/>
      <c r="KTZ37" s="7"/>
      <c r="KUA37" s="7"/>
      <c r="KUB37" s="7"/>
      <c r="KUC37" s="7"/>
      <c r="KUD37" s="7"/>
      <c r="KUE37" s="7"/>
      <c r="KUF37" s="7"/>
      <c r="KUG37" s="7"/>
      <c r="KUH37" s="7"/>
      <c r="KUI37" s="7"/>
      <c r="KUJ37" s="7"/>
      <c r="KUK37" s="7"/>
      <c r="KUL37" s="7"/>
      <c r="KUM37" s="7"/>
      <c r="KUN37" s="7"/>
      <c r="KUO37" s="7"/>
      <c r="KUP37" s="7"/>
      <c r="KUQ37" s="7"/>
      <c r="KUR37" s="7"/>
      <c r="KUS37" s="7"/>
      <c r="KUT37" s="7"/>
      <c r="KUU37" s="7"/>
      <c r="KUV37" s="7"/>
      <c r="KUW37" s="7"/>
      <c r="KUX37" s="7"/>
      <c r="KUY37" s="7"/>
      <c r="KUZ37" s="7"/>
      <c r="KVA37" s="7"/>
      <c r="KVB37" s="7"/>
      <c r="KVC37" s="7"/>
      <c r="KVD37" s="7"/>
      <c r="KVE37" s="7"/>
      <c r="KVF37" s="7"/>
      <c r="KVG37" s="7"/>
      <c r="KVH37" s="7"/>
      <c r="KVI37" s="7"/>
      <c r="KVJ37" s="7"/>
      <c r="KVK37" s="7"/>
      <c r="KVL37" s="7"/>
      <c r="KVM37" s="7"/>
      <c r="KVN37" s="7"/>
      <c r="KVO37" s="7"/>
      <c r="KVP37" s="7"/>
      <c r="KVQ37" s="7"/>
      <c r="KVR37" s="7"/>
      <c r="KVS37" s="7"/>
      <c r="KVT37" s="7"/>
      <c r="KVU37" s="7"/>
      <c r="KVV37" s="7"/>
      <c r="KVW37" s="7"/>
      <c r="KVX37" s="7"/>
      <c r="KVY37" s="7"/>
      <c r="KVZ37" s="7"/>
      <c r="KWA37" s="7"/>
      <c r="KWB37" s="7"/>
      <c r="KWC37" s="7"/>
      <c r="KWD37" s="7"/>
      <c r="KWE37" s="7"/>
      <c r="KWF37" s="7"/>
      <c r="KWG37" s="7"/>
      <c r="KWH37" s="7"/>
      <c r="KWI37" s="7"/>
      <c r="KWJ37" s="7"/>
      <c r="KWK37" s="7"/>
      <c r="KWL37" s="7"/>
      <c r="KWM37" s="7"/>
      <c r="KWN37" s="7"/>
      <c r="KWO37" s="7"/>
      <c r="KWP37" s="7"/>
      <c r="KWQ37" s="7"/>
      <c r="KWR37" s="7"/>
      <c r="KWS37" s="7"/>
      <c r="KWT37" s="7"/>
      <c r="KWU37" s="7"/>
      <c r="KWV37" s="7"/>
      <c r="KWW37" s="7"/>
      <c r="KWX37" s="7"/>
      <c r="KWY37" s="7"/>
      <c r="KWZ37" s="7"/>
      <c r="KXA37" s="7"/>
      <c r="KXB37" s="7"/>
      <c r="KXC37" s="7"/>
      <c r="KXD37" s="7"/>
      <c r="KXE37" s="7"/>
      <c r="KXF37" s="7"/>
      <c r="KXG37" s="7"/>
      <c r="KXH37" s="7"/>
      <c r="KXI37" s="7"/>
      <c r="KXJ37" s="7"/>
      <c r="KXK37" s="7"/>
      <c r="KXL37" s="7"/>
      <c r="KXM37" s="7"/>
      <c r="KXN37" s="7"/>
      <c r="KXO37" s="7"/>
      <c r="KXP37" s="7"/>
      <c r="KXQ37" s="7"/>
      <c r="KXR37" s="7"/>
      <c r="KXS37" s="7"/>
      <c r="KXT37" s="7"/>
      <c r="KXU37" s="7"/>
      <c r="KXV37" s="7"/>
      <c r="KXW37" s="7"/>
      <c r="KXX37" s="7"/>
      <c r="KXY37" s="7"/>
      <c r="KXZ37" s="7"/>
      <c r="KYA37" s="7"/>
      <c r="KYB37" s="7"/>
      <c r="KYC37" s="7"/>
      <c r="KYD37" s="7"/>
      <c r="KYE37" s="7"/>
      <c r="KYF37" s="7"/>
      <c r="KYG37" s="7"/>
      <c r="KYH37" s="7"/>
      <c r="KYI37" s="7"/>
      <c r="KYJ37" s="7"/>
      <c r="KYK37" s="7"/>
      <c r="KYL37" s="7"/>
      <c r="KYM37" s="7"/>
      <c r="KYN37" s="7"/>
      <c r="KYO37" s="7"/>
      <c r="KYP37" s="7"/>
      <c r="KYQ37" s="7"/>
      <c r="KYR37" s="7"/>
      <c r="KYS37" s="7"/>
      <c r="KYT37" s="7"/>
      <c r="KYU37" s="7"/>
      <c r="KYV37" s="7"/>
      <c r="KYW37" s="7"/>
      <c r="KYX37" s="7"/>
      <c r="KYY37" s="7"/>
      <c r="KYZ37" s="7"/>
      <c r="KZA37" s="7"/>
      <c r="KZB37" s="7"/>
      <c r="KZC37" s="7"/>
      <c r="KZD37" s="7"/>
      <c r="KZE37" s="7"/>
      <c r="KZF37" s="7"/>
      <c r="KZG37" s="7"/>
      <c r="KZH37" s="7"/>
      <c r="KZI37" s="7"/>
      <c r="KZJ37" s="7"/>
      <c r="KZK37" s="7"/>
      <c r="KZL37" s="7"/>
      <c r="KZM37" s="7"/>
      <c r="KZN37" s="7"/>
      <c r="KZO37" s="7"/>
      <c r="KZP37" s="7"/>
      <c r="KZQ37" s="7"/>
      <c r="KZR37" s="7"/>
      <c r="KZS37" s="7"/>
      <c r="KZT37" s="7"/>
      <c r="KZU37" s="7"/>
      <c r="KZV37" s="7"/>
      <c r="KZW37" s="7"/>
      <c r="KZX37" s="7"/>
      <c r="KZY37" s="7"/>
      <c r="KZZ37" s="7"/>
      <c r="LAA37" s="7"/>
      <c r="LAB37" s="7"/>
      <c r="LAC37" s="7"/>
      <c r="LAD37" s="7"/>
      <c r="LAE37" s="7"/>
      <c r="LAF37" s="7"/>
      <c r="LAG37" s="7"/>
      <c r="LAH37" s="7"/>
      <c r="LAI37" s="7"/>
      <c r="LAJ37" s="7"/>
      <c r="LAK37" s="7"/>
      <c r="LAL37" s="7"/>
      <c r="LAM37" s="7"/>
      <c r="LAN37" s="7"/>
      <c r="LAO37" s="7"/>
      <c r="LAP37" s="7"/>
      <c r="LAQ37" s="7"/>
      <c r="LAR37" s="7"/>
      <c r="LAS37" s="7"/>
      <c r="LAT37" s="7"/>
      <c r="LAU37" s="7"/>
      <c r="LAV37" s="7"/>
      <c r="LAW37" s="7"/>
      <c r="LAX37" s="7"/>
      <c r="LAY37" s="7"/>
      <c r="LAZ37" s="7"/>
      <c r="LBA37" s="7"/>
      <c r="LBB37" s="7"/>
      <c r="LBC37" s="7"/>
      <c r="LBD37" s="7"/>
      <c r="LBE37" s="7"/>
      <c r="LBF37" s="7"/>
      <c r="LBG37" s="7"/>
      <c r="LBH37" s="7"/>
      <c r="LBI37" s="7"/>
      <c r="LBJ37" s="7"/>
      <c r="LBK37" s="7"/>
      <c r="LBL37" s="7"/>
      <c r="LBM37" s="7"/>
      <c r="LBN37" s="7"/>
      <c r="LBO37" s="7"/>
      <c r="LBP37" s="7"/>
      <c r="LBQ37" s="7"/>
      <c r="LBR37" s="7"/>
      <c r="LBS37" s="7"/>
      <c r="LBT37" s="7"/>
      <c r="LBU37" s="7"/>
      <c r="LBV37" s="7"/>
      <c r="LBW37" s="7"/>
      <c r="LBX37" s="7"/>
      <c r="LBY37" s="7"/>
      <c r="LBZ37" s="7"/>
      <c r="LCA37" s="7"/>
      <c r="LCB37" s="7"/>
      <c r="LCC37" s="7"/>
      <c r="LCD37" s="7"/>
      <c r="LCE37" s="7"/>
      <c r="LCF37" s="7"/>
      <c r="LCG37" s="7"/>
      <c r="LCH37" s="7"/>
      <c r="LCI37" s="7"/>
      <c r="LCJ37" s="7"/>
      <c r="LCK37" s="7"/>
      <c r="LCL37" s="7"/>
      <c r="LCM37" s="7"/>
      <c r="LCN37" s="7"/>
      <c r="LCO37" s="7"/>
      <c r="LCP37" s="7"/>
      <c r="LCQ37" s="7"/>
      <c r="LCR37" s="7"/>
      <c r="LCS37" s="7"/>
      <c r="LCT37" s="7"/>
      <c r="LCU37" s="7"/>
      <c r="LCV37" s="7"/>
      <c r="LCW37" s="7"/>
      <c r="LCX37" s="7"/>
      <c r="LCY37" s="7"/>
      <c r="LCZ37" s="7"/>
      <c r="LDA37" s="7"/>
      <c r="LDB37" s="7"/>
      <c r="LDC37" s="7"/>
      <c r="LDD37" s="7"/>
      <c r="LDE37" s="7"/>
      <c r="LDF37" s="7"/>
      <c r="LDG37" s="7"/>
      <c r="LDH37" s="7"/>
      <c r="LDI37" s="7"/>
      <c r="LDJ37" s="7"/>
      <c r="LDK37" s="7"/>
      <c r="LDL37" s="7"/>
      <c r="LDM37" s="7"/>
      <c r="LDN37" s="7"/>
      <c r="LDO37" s="7"/>
      <c r="LDP37" s="7"/>
      <c r="LDQ37" s="7"/>
      <c r="LDR37" s="7"/>
      <c r="LDS37" s="7"/>
      <c r="LDT37" s="7"/>
      <c r="LDU37" s="7"/>
      <c r="LDV37" s="7"/>
      <c r="LDW37" s="7"/>
      <c r="LDX37" s="7"/>
      <c r="LDY37" s="7"/>
      <c r="LDZ37" s="7"/>
      <c r="LEA37" s="7"/>
      <c r="LEB37" s="7"/>
      <c r="LEC37" s="7"/>
      <c r="LED37" s="7"/>
      <c r="LEE37" s="7"/>
      <c r="LEF37" s="7"/>
      <c r="LEG37" s="7"/>
      <c r="LEH37" s="7"/>
      <c r="LEI37" s="7"/>
      <c r="LEJ37" s="7"/>
      <c r="LEK37" s="7"/>
      <c r="LEL37" s="7"/>
      <c r="LEM37" s="7"/>
      <c r="LEN37" s="7"/>
      <c r="LEO37" s="7"/>
      <c r="LEP37" s="7"/>
      <c r="LEQ37" s="7"/>
      <c r="LER37" s="7"/>
      <c r="LES37" s="7"/>
      <c r="LET37" s="7"/>
      <c r="LEU37" s="7"/>
      <c r="LEV37" s="7"/>
      <c r="LEW37" s="7"/>
      <c r="LEX37" s="7"/>
      <c r="LEY37" s="7"/>
      <c r="LEZ37" s="7"/>
      <c r="LFA37" s="7"/>
      <c r="LFB37" s="7"/>
      <c r="LFC37" s="7"/>
      <c r="LFD37" s="7"/>
      <c r="LFE37" s="7"/>
      <c r="LFF37" s="7"/>
      <c r="LFG37" s="7"/>
      <c r="LFH37" s="7"/>
      <c r="LFI37" s="7"/>
      <c r="LFJ37" s="7"/>
      <c r="LFK37" s="7"/>
      <c r="LFL37" s="7"/>
      <c r="LFM37" s="7"/>
      <c r="LFN37" s="7"/>
      <c r="LFO37" s="7"/>
      <c r="LFP37" s="7"/>
      <c r="LFQ37" s="7"/>
      <c r="LFR37" s="7"/>
      <c r="LFS37" s="7"/>
      <c r="LFT37" s="7"/>
      <c r="LFU37" s="7"/>
      <c r="LFV37" s="7"/>
      <c r="LFW37" s="7"/>
      <c r="LFX37" s="7"/>
      <c r="LFY37" s="7"/>
      <c r="LFZ37" s="7"/>
      <c r="LGA37" s="7"/>
      <c r="LGB37" s="7"/>
      <c r="LGC37" s="7"/>
      <c r="LGD37" s="7"/>
      <c r="LGE37" s="7"/>
      <c r="LGF37" s="7"/>
      <c r="LGG37" s="7"/>
      <c r="LGH37" s="7"/>
      <c r="LGI37" s="7"/>
      <c r="LGJ37" s="7"/>
      <c r="LGK37" s="7"/>
      <c r="LGL37" s="7"/>
      <c r="LGM37" s="7"/>
      <c r="LGN37" s="7"/>
      <c r="LGO37" s="7"/>
      <c r="LGP37" s="7"/>
      <c r="LGQ37" s="7"/>
      <c r="LGR37" s="7"/>
      <c r="LGS37" s="7"/>
      <c r="LGT37" s="7"/>
      <c r="LGU37" s="7"/>
      <c r="LGV37" s="7"/>
      <c r="LGW37" s="7"/>
      <c r="LGX37" s="7"/>
      <c r="LGY37" s="7"/>
      <c r="LGZ37" s="7"/>
      <c r="LHA37" s="7"/>
      <c r="LHB37" s="7"/>
      <c r="LHC37" s="7"/>
      <c r="LHD37" s="7"/>
      <c r="LHE37" s="7"/>
      <c r="LHF37" s="7"/>
      <c r="LHG37" s="7"/>
      <c r="LHH37" s="7"/>
      <c r="LHI37" s="7"/>
      <c r="LHJ37" s="7"/>
      <c r="LHK37" s="7"/>
      <c r="LHL37" s="7"/>
      <c r="LHM37" s="7"/>
      <c r="LHN37" s="7"/>
      <c r="LHO37" s="7"/>
      <c r="LHP37" s="7"/>
      <c r="LHQ37" s="7"/>
      <c r="LHR37" s="7"/>
      <c r="LHS37" s="7"/>
      <c r="LHT37" s="7"/>
      <c r="LHU37" s="7"/>
      <c r="LHV37" s="7"/>
      <c r="LHW37" s="7"/>
      <c r="LHX37" s="7"/>
      <c r="LHY37" s="7"/>
      <c r="LHZ37" s="7"/>
      <c r="LIA37" s="7"/>
      <c r="LIB37" s="7"/>
      <c r="LIC37" s="7"/>
      <c r="LID37" s="7"/>
      <c r="LIE37" s="7"/>
      <c r="LIF37" s="7"/>
      <c r="LIG37" s="7"/>
      <c r="LIH37" s="7"/>
      <c r="LII37" s="7"/>
      <c r="LIJ37" s="7"/>
      <c r="LIK37" s="7"/>
      <c r="LIL37" s="7"/>
      <c r="LIM37" s="7"/>
      <c r="LIN37" s="7"/>
      <c r="LIO37" s="7"/>
      <c r="LIP37" s="7"/>
      <c r="LIQ37" s="7"/>
      <c r="LIR37" s="7"/>
      <c r="LIS37" s="7"/>
      <c r="LIT37" s="7"/>
      <c r="LIU37" s="7"/>
      <c r="LIV37" s="7"/>
      <c r="LIW37" s="7"/>
      <c r="LIX37" s="7"/>
      <c r="LIY37" s="7"/>
      <c r="LIZ37" s="7"/>
      <c r="LJA37" s="7"/>
      <c r="LJB37" s="7"/>
      <c r="LJC37" s="7"/>
      <c r="LJD37" s="7"/>
      <c r="LJE37" s="7"/>
      <c r="LJF37" s="7"/>
      <c r="LJG37" s="7"/>
      <c r="LJH37" s="7"/>
      <c r="LJI37" s="7"/>
      <c r="LJJ37" s="7"/>
      <c r="LJK37" s="7"/>
      <c r="LJL37" s="7"/>
      <c r="LJM37" s="7"/>
      <c r="LJN37" s="7"/>
      <c r="LJO37" s="7"/>
      <c r="LJP37" s="7"/>
      <c r="LJQ37" s="7"/>
      <c r="LJR37" s="7"/>
      <c r="LJS37" s="7"/>
      <c r="LJT37" s="7"/>
      <c r="LJU37" s="7"/>
      <c r="LJV37" s="7"/>
      <c r="LJW37" s="7"/>
      <c r="LJX37" s="7"/>
      <c r="LJY37" s="7"/>
      <c r="LJZ37" s="7"/>
      <c r="LKA37" s="7"/>
      <c r="LKB37" s="7"/>
      <c r="LKC37" s="7"/>
      <c r="LKD37" s="7"/>
      <c r="LKE37" s="7"/>
      <c r="LKF37" s="7"/>
      <c r="LKG37" s="7"/>
      <c r="LKH37" s="7"/>
      <c r="LKI37" s="7"/>
      <c r="LKJ37" s="7"/>
      <c r="LKK37" s="7"/>
      <c r="LKL37" s="7"/>
      <c r="LKM37" s="7"/>
      <c r="LKN37" s="7"/>
      <c r="LKO37" s="7"/>
      <c r="LKP37" s="7"/>
      <c r="LKQ37" s="7"/>
      <c r="LKR37" s="7"/>
      <c r="LKS37" s="7"/>
      <c r="LKT37" s="7"/>
      <c r="LKU37" s="7"/>
      <c r="LKV37" s="7"/>
      <c r="LKW37" s="7"/>
      <c r="LKX37" s="7"/>
      <c r="LKY37" s="7"/>
      <c r="LKZ37" s="7"/>
      <c r="LLA37" s="7"/>
      <c r="LLB37" s="7"/>
      <c r="LLC37" s="7"/>
      <c r="LLD37" s="7"/>
      <c r="LLE37" s="7"/>
      <c r="LLF37" s="7"/>
      <c r="LLG37" s="7"/>
      <c r="LLH37" s="7"/>
      <c r="LLI37" s="7"/>
      <c r="LLJ37" s="7"/>
      <c r="LLK37" s="7"/>
      <c r="LLL37" s="7"/>
      <c r="LLM37" s="7"/>
      <c r="LLN37" s="7"/>
      <c r="LLO37" s="7"/>
      <c r="LLP37" s="7"/>
      <c r="LLQ37" s="7"/>
      <c r="LLR37" s="7"/>
      <c r="LLS37" s="7"/>
      <c r="LLT37" s="7"/>
      <c r="LLU37" s="7"/>
      <c r="LLV37" s="7"/>
      <c r="LLW37" s="7"/>
      <c r="LLX37" s="7"/>
      <c r="LLY37" s="7"/>
      <c r="LLZ37" s="7"/>
      <c r="LMA37" s="7"/>
      <c r="LMB37" s="7"/>
      <c r="LMC37" s="7"/>
      <c r="LMD37" s="7"/>
      <c r="LME37" s="7"/>
      <c r="LMF37" s="7"/>
      <c r="LMG37" s="7"/>
      <c r="LMH37" s="7"/>
      <c r="LMI37" s="7"/>
      <c r="LMJ37" s="7"/>
      <c r="LMK37" s="7"/>
      <c r="LML37" s="7"/>
      <c r="LMM37" s="7"/>
      <c r="LMN37" s="7"/>
      <c r="LMO37" s="7"/>
      <c r="LMP37" s="7"/>
      <c r="LMQ37" s="7"/>
      <c r="LMR37" s="7"/>
      <c r="LMS37" s="7"/>
      <c r="LMT37" s="7"/>
      <c r="LMU37" s="7"/>
      <c r="LMV37" s="7"/>
      <c r="LMW37" s="7"/>
      <c r="LMX37" s="7"/>
      <c r="LMY37" s="7"/>
      <c r="LMZ37" s="7"/>
      <c r="LNA37" s="7"/>
      <c r="LNB37" s="7"/>
      <c r="LNC37" s="7"/>
      <c r="LND37" s="7"/>
      <c r="LNE37" s="7"/>
      <c r="LNF37" s="7"/>
      <c r="LNG37" s="7"/>
      <c r="LNH37" s="7"/>
      <c r="LNI37" s="7"/>
      <c r="LNJ37" s="7"/>
      <c r="LNK37" s="7"/>
      <c r="LNL37" s="7"/>
      <c r="LNM37" s="7"/>
      <c r="LNN37" s="7"/>
      <c r="LNO37" s="7"/>
      <c r="LNP37" s="7"/>
      <c r="LNQ37" s="7"/>
      <c r="LNR37" s="7"/>
      <c r="LNS37" s="7"/>
      <c r="LNT37" s="7"/>
      <c r="LNU37" s="7"/>
      <c r="LNV37" s="7"/>
      <c r="LNW37" s="7"/>
      <c r="LNX37" s="7"/>
      <c r="LNY37" s="7"/>
      <c r="LNZ37" s="7"/>
      <c r="LOA37" s="7"/>
      <c r="LOB37" s="7"/>
      <c r="LOC37" s="7"/>
      <c r="LOD37" s="7"/>
      <c r="LOE37" s="7"/>
      <c r="LOF37" s="7"/>
      <c r="LOG37" s="7"/>
      <c r="LOH37" s="7"/>
      <c r="LOI37" s="7"/>
      <c r="LOJ37" s="7"/>
      <c r="LOK37" s="7"/>
      <c r="LOL37" s="7"/>
      <c r="LOM37" s="7"/>
      <c r="LON37" s="7"/>
      <c r="LOO37" s="7"/>
      <c r="LOP37" s="7"/>
      <c r="LOQ37" s="7"/>
      <c r="LOR37" s="7"/>
      <c r="LOS37" s="7"/>
      <c r="LOT37" s="7"/>
      <c r="LOU37" s="7"/>
      <c r="LOV37" s="7"/>
      <c r="LOW37" s="7"/>
      <c r="LOX37" s="7"/>
      <c r="LOY37" s="7"/>
      <c r="LOZ37" s="7"/>
      <c r="LPA37" s="7"/>
      <c r="LPB37" s="7"/>
      <c r="LPC37" s="7"/>
      <c r="LPD37" s="7"/>
      <c r="LPE37" s="7"/>
      <c r="LPF37" s="7"/>
      <c r="LPG37" s="7"/>
      <c r="LPH37" s="7"/>
      <c r="LPI37" s="7"/>
      <c r="LPJ37" s="7"/>
      <c r="LPK37" s="7"/>
      <c r="LPL37" s="7"/>
      <c r="LPM37" s="7"/>
      <c r="LPN37" s="7"/>
      <c r="LPO37" s="7"/>
      <c r="LPP37" s="7"/>
      <c r="LPQ37" s="7"/>
      <c r="LPR37" s="7"/>
      <c r="LPS37" s="7"/>
      <c r="LPT37" s="7"/>
      <c r="LPU37" s="7"/>
      <c r="LPV37" s="7"/>
      <c r="LPW37" s="7"/>
      <c r="LPX37" s="7"/>
      <c r="LPY37" s="7"/>
      <c r="LPZ37" s="7"/>
      <c r="LQA37" s="7"/>
      <c r="LQB37" s="7"/>
      <c r="LQC37" s="7"/>
      <c r="LQD37" s="7"/>
      <c r="LQE37" s="7"/>
      <c r="LQF37" s="7"/>
      <c r="LQG37" s="7"/>
      <c r="LQH37" s="7"/>
      <c r="LQI37" s="7"/>
      <c r="LQJ37" s="7"/>
      <c r="LQK37" s="7"/>
      <c r="LQL37" s="7"/>
      <c r="LQM37" s="7"/>
      <c r="LQN37" s="7"/>
      <c r="LQO37" s="7"/>
      <c r="LQP37" s="7"/>
      <c r="LQQ37" s="7"/>
      <c r="LQR37" s="7"/>
      <c r="LQS37" s="7"/>
      <c r="LQT37" s="7"/>
      <c r="LQU37" s="7"/>
      <c r="LQV37" s="7"/>
      <c r="LQW37" s="7"/>
      <c r="LQX37" s="7"/>
      <c r="LQY37" s="7"/>
      <c r="LQZ37" s="7"/>
      <c r="LRA37" s="7"/>
      <c r="LRB37" s="7"/>
      <c r="LRC37" s="7"/>
      <c r="LRD37" s="7"/>
      <c r="LRE37" s="7"/>
      <c r="LRF37" s="7"/>
      <c r="LRG37" s="7"/>
      <c r="LRH37" s="7"/>
      <c r="LRI37" s="7"/>
      <c r="LRJ37" s="7"/>
      <c r="LRK37" s="7"/>
      <c r="LRL37" s="7"/>
      <c r="LRM37" s="7"/>
      <c r="LRN37" s="7"/>
      <c r="LRO37" s="7"/>
      <c r="LRP37" s="7"/>
      <c r="LRQ37" s="7"/>
      <c r="LRR37" s="7"/>
      <c r="LRS37" s="7"/>
      <c r="LRT37" s="7"/>
      <c r="LRU37" s="7"/>
      <c r="LRV37" s="7"/>
      <c r="LRW37" s="7"/>
      <c r="LRX37" s="7"/>
      <c r="LRY37" s="7"/>
      <c r="LRZ37" s="7"/>
      <c r="LSA37" s="7"/>
      <c r="LSB37" s="7"/>
      <c r="LSC37" s="7"/>
      <c r="LSD37" s="7"/>
      <c r="LSE37" s="7"/>
      <c r="LSF37" s="7"/>
      <c r="LSG37" s="7"/>
      <c r="LSH37" s="7"/>
      <c r="LSI37" s="7"/>
      <c r="LSJ37" s="7"/>
      <c r="LSK37" s="7"/>
      <c r="LSL37" s="7"/>
      <c r="LSM37" s="7"/>
      <c r="LSN37" s="7"/>
      <c r="LSO37" s="7"/>
      <c r="LSP37" s="7"/>
      <c r="LSQ37" s="7"/>
      <c r="LSR37" s="7"/>
      <c r="LSS37" s="7"/>
      <c r="LST37" s="7"/>
      <c r="LSU37" s="7"/>
      <c r="LSV37" s="7"/>
      <c r="LSW37" s="7"/>
      <c r="LSX37" s="7"/>
      <c r="LSY37" s="7"/>
      <c r="LSZ37" s="7"/>
      <c r="LTA37" s="7"/>
      <c r="LTB37" s="7"/>
      <c r="LTC37" s="7"/>
      <c r="LTD37" s="7"/>
      <c r="LTE37" s="7"/>
      <c r="LTF37" s="7"/>
      <c r="LTG37" s="7"/>
      <c r="LTH37" s="7"/>
      <c r="LTI37" s="7"/>
      <c r="LTJ37" s="7"/>
      <c r="LTK37" s="7"/>
      <c r="LTL37" s="7"/>
      <c r="LTM37" s="7"/>
      <c r="LTN37" s="7"/>
      <c r="LTO37" s="7"/>
      <c r="LTP37" s="7"/>
      <c r="LTQ37" s="7"/>
      <c r="LTR37" s="7"/>
      <c r="LTS37" s="7"/>
      <c r="LTT37" s="7"/>
      <c r="LTU37" s="7"/>
      <c r="LTV37" s="7"/>
      <c r="LTW37" s="7"/>
      <c r="LTX37" s="7"/>
      <c r="LTY37" s="7"/>
      <c r="LTZ37" s="7"/>
      <c r="LUA37" s="7"/>
      <c r="LUB37" s="7"/>
      <c r="LUC37" s="7"/>
      <c r="LUD37" s="7"/>
      <c r="LUE37" s="7"/>
      <c r="LUF37" s="7"/>
      <c r="LUG37" s="7"/>
      <c r="LUH37" s="7"/>
      <c r="LUI37" s="7"/>
      <c r="LUJ37" s="7"/>
      <c r="LUK37" s="7"/>
      <c r="LUL37" s="7"/>
      <c r="LUM37" s="7"/>
      <c r="LUN37" s="7"/>
      <c r="LUO37" s="7"/>
      <c r="LUP37" s="7"/>
      <c r="LUQ37" s="7"/>
      <c r="LUR37" s="7"/>
      <c r="LUS37" s="7"/>
      <c r="LUT37" s="7"/>
      <c r="LUU37" s="7"/>
      <c r="LUV37" s="7"/>
      <c r="LUW37" s="7"/>
      <c r="LUX37" s="7"/>
      <c r="LUY37" s="7"/>
      <c r="LUZ37" s="7"/>
      <c r="LVA37" s="7"/>
      <c r="LVB37" s="7"/>
      <c r="LVC37" s="7"/>
      <c r="LVD37" s="7"/>
      <c r="LVE37" s="7"/>
      <c r="LVF37" s="7"/>
      <c r="LVG37" s="7"/>
      <c r="LVH37" s="7"/>
      <c r="LVI37" s="7"/>
      <c r="LVJ37" s="7"/>
      <c r="LVK37" s="7"/>
      <c r="LVL37" s="7"/>
      <c r="LVM37" s="7"/>
      <c r="LVN37" s="7"/>
      <c r="LVO37" s="7"/>
      <c r="LVP37" s="7"/>
      <c r="LVQ37" s="7"/>
      <c r="LVR37" s="7"/>
      <c r="LVS37" s="7"/>
      <c r="LVT37" s="7"/>
      <c r="LVU37" s="7"/>
      <c r="LVV37" s="7"/>
      <c r="LVW37" s="7"/>
      <c r="LVX37" s="7"/>
      <c r="LVY37" s="7"/>
      <c r="LVZ37" s="7"/>
      <c r="LWA37" s="7"/>
      <c r="LWB37" s="7"/>
      <c r="LWC37" s="7"/>
      <c r="LWD37" s="7"/>
      <c r="LWE37" s="7"/>
      <c r="LWF37" s="7"/>
      <c r="LWG37" s="7"/>
      <c r="LWH37" s="7"/>
      <c r="LWI37" s="7"/>
      <c r="LWJ37" s="7"/>
      <c r="LWK37" s="7"/>
      <c r="LWL37" s="7"/>
      <c r="LWM37" s="7"/>
      <c r="LWN37" s="7"/>
      <c r="LWO37" s="7"/>
      <c r="LWP37" s="7"/>
      <c r="LWQ37" s="7"/>
      <c r="LWR37" s="7"/>
      <c r="LWS37" s="7"/>
      <c r="LWT37" s="7"/>
      <c r="LWU37" s="7"/>
      <c r="LWV37" s="7"/>
      <c r="LWW37" s="7"/>
      <c r="LWX37" s="7"/>
      <c r="LWY37" s="7"/>
      <c r="LWZ37" s="7"/>
      <c r="LXA37" s="7"/>
      <c r="LXB37" s="7"/>
      <c r="LXC37" s="7"/>
      <c r="LXD37" s="7"/>
      <c r="LXE37" s="7"/>
      <c r="LXF37" s="7"/>
      <c r="LXG37" s="7"/>
      <c r="LXH37" s="7"/>
      <c r="LXI37" s="7"/>
      <c r="LXJ37" s="7"/>
      <c r="LXK37" s="7"/>
      <c r="LXL37" s="7"/>
      <c r="LXM37" s="7"/>
      <c r="LXN37" s="7"/>
      <c r="LXO37" s="7"/>
      <c r="LXP37" s="7"/>
      <c r="LXQ37" s="7"/>
      <c r="LXR37" s="7"/>
      <c r="LXS37" s="7"/>
      <c r="LXT37" s="7"/>
      <c r="LXU37" s="7"/>
      <c r="LXV37" s="7"/>
      <c r="LXW37" s="7"/>
      <c r="LXX37" s="7"/>
      <c r="LXY37" s="7"/>
      <c r="LXZ37" s="7"/>
      <c r="LYA37" s="7"/>
      <c r="LYB37" s="7"/>
      <c r="LYC37" s="7"/>
      <c r="LYD37" s="7"/>
      <c r="LYE37" s="7"/>
      <c r="LYF37" s="7"/>
      <c r="LYG37" s="7"/>
      <c r="LYH37" s="7"/>
      <c r="LYI37" s="7"/>
      <c r="LYJ37" s="7"/>
      <c r="LYK37" s="7"/>
      <c r="LYL37" s="7"/>
      <c r="LYM37" s="7"/>
      <c r="LYN37" s="7"/>
      <c r="LYO37" s="7"/>
      <c r="LYP37" s="7"/>
      <c r="LYQ37" s="7"/>
      <c r="LYR37" s="7"/>
      <c r="LYS37" s="7"/>
      <c r="LYT37" s="7"/>
      <c r="LYU37" s="7"/>
      <c r="LYV37" s="7"/>
      <c r="LYW37" s="7"/>
      <c r="LYX37" s="7"/>
      <c r="LYY37" s="7"/>
      <c r="LYZ37" s="7"/>
      <c r="LZA37" s="7"/>
      <c r="LZB37" s="7"/>
      <c r="LZC37" s="7"/>
      <c r="LZD37" s="7"/>
      <c r="LZE37" s="7"/>
      <c r="LZF37" s="7"/>
      <c r="LZG37" s="7"/>
      <c r="LZH37" s="7"/>
      <c r="LZI37" s="7"/>
      <c r="LZJ37" s="7"/>
      <c r="LZK37" s="7"/>
      <c r="LZL37" s="7"/>
      <c r="LZM37" s="7"/>
      <c r="LZN37" s="7"/>
      <c r="LZO37" s="7"/>
      <c r="LZP37" s="7"/>
      <c r="LZQ37" s="7"/>
      <c r="LZR37" s="7"/>
      <c r="LZS37" s="7"/>
      <c r="LZT37" s="7"/>
      <c r="LZU37" s="7"/>
      <c r="LZV37" s="7"/>
      <c r="LZW37" s="7"/>
      <c r="LZX37" s="7"/>
      <c r="LZY37" s="7"/>
      <c r="LZZ37" s="7"/>
      <c r="MAA37" s="7"/>
      <c r="MAB37" s="7"/>
      <c r="MAC37" s="7"/>
      <c r="MAD37" s="7"/>
      <c r="MAE37" s="7"/>
      <c r="MAF37" s="7"/>
      <c r="MAG37" s="7"/>
      <c r="MAH37" s="7"/>
      <c r="MAI37" s="7"/>
      <c r="MAJ37" s="7"/>
      <c r="MAK37" s="7"/>
      <c r="MAL37" s="7"/>
      <c r="MAM37" s="7"/>
      <c r="MAN37" s="7"/>
      <c r="MAO37" s="7"/>
      <c r="MAP37" s="7"/>
      <c r="MAQ37" s="7"/>
      <c r="MAR37" s="7"/>
      <c r="MAS37" s="7"/>
      <c r="MAT37" s="7"/>
      <c r="MAU37" s="7"/>
      <c r="MAV37" s="7"/>
      <c r="MAW37" s="7"/>
      <c r="MAX37" s="7"/>
      <c r="MAY37" s="7"/>
      <c r="MAZ37" s="7"/>
      <c r="MBA37" s="7"/>
      <c r="MBB37" s="7"/>
      <c r="MBC37" s="7"/>
      <c r="MBD37" s="7"/>
      <c r="MBE37" s="7"/>
      <c r="MBF37" s="7"/>
      <c r="MBG37" s="7"/>
      <c r="MBH37" s="7"/>
      <c r="MBI37" s="7"/>
      <c r="MBJ37" s="7"/>
      <c r="MBK37" s="7"/>
      <c r="MBL37" s="7"/>
      <c r="MBM37" s="7"/>
      <c r="MBN37" s="7"/>
      <c r="MBO37" s="7"/>
      <c r="MBP37" s="7"/>
      <c r="MBQ37" s="7"/>
      <c r="MBR37" s="7"/>
      <c r="MBS37" s="7"/>
      <c r="MBT37" s="7"/>
      <c r="MBU37" s="7"/>
      <c r="MBV37" s="7"/>
      <c r="MBW37" s="7"/>
      <c r="MBX37" s="7"/>
      <c r="MBY37" s="7"/>
      <c r="MBZ37" s="7"/>
      <c r="MCA37" s="7"/>
      <c r="MCB37" s="7"/>
      <c r="MCC37" s="7"/>
      <c r="MCD37" s="7"/>
      <c r="MCE37" s="7"/>
      <c r="MCF37" s="7"/>
      <c r="MCG37" s="7"/>
      <c r="MCH37" s="7"/>
      <c r="MCI37" s="7"/>
      <c r="MCJ37" s="7"/>
      <c r="MCK37" s="7"/>
      <c r="MCL37" s="7"/>
      <c r="MCM37" s="7"/>
      <c r="MCN37" s="7"/>
      <c r="MCO37" s="7"/>
      <c r="MCP37" s="7"/>
      <c r="MCQ37" s="7"/>
      <c r="MCR37" s="7"/>
      <c r="MCS37" s="7"/>
      <c r="MCT37" s="7"/>
      <c r="MCU37" s="7"/>
      <c r="MCV37" s="7"/>
      <c r="MCW37" s="7"/>
      <c r="MCX37" s="7"/>
      <c r="MCY37" s="7"/>
      <c r="MCZ37" s="7"/>
      <c r="MDA37" s="7"/>
      <c r="MDB37" s="7"/>
      <c r="MDC37" s="7"/>
      <c r="MDD37" s="7"/>
      <c r="MDE37" s="7"/>
      <c r="MDF37" s="7"/>
      <c r="MDG37" s="7"/>
      <c r="MDH37" s="7"/>
      <c r="MDI37" s="7"/>
      <c r="MDJ37" s="7"/>
      <c r="MDK37" s="7"/>
      <c r="MDL37" s="7"/>
      <c r="MDM37" s="7"/>
      <c r="MDN37" s="7"/>
      <c r="MDO37" s="7"/>
      <c r="MDP37" s="7"/>
      <c r="MDQ37" s="7"/>
      <c r="MDR37" s="7"/>
      <c r="MDS37" s="7"/>
      <c r="MDT37" s="7"/>
      <c r="MDU37" s="7"/>
      <c r="MDV37" s="7"/>
      <c r="MDW37" s="7"/>
      <c r="MDX37" s="7"/>
      <c r="MDY37" s="7"/>
      <c r="MDZ37" s="7"/>
      <c r="MEA37" s="7"/>
      <c r="MEB37" s="7"/>
      <c r="MEC37" s="7"/>
      <c r="MED37" s="7"/>
      <c r="MEE37" s="7"/>
      <c r="MEF37" s="7"/>
      <c r="MEG37" s="7"/>
      <c r="MEH37" s="7"/>
      <c r="MEI37" s="7"/>
      <c r="MEJ37" s="7"/>
      <c r="MEK37" s="7"/>
      <c r="MEL37" s="7"/>
      <c r="MEM37" s="7"/>
      <c r="MEN37" s="7"/>
      <c r="MEO37" s="7"/>
      <c r="MEP37" s="7"/>
      <c r="MEQ37" s="7"/>
      <c r="MER37" s="7"/>
      <c r="MES37" s="7"/>
      <c r="MET37" s="7"/>
      <c r="MEU37" s="7"/>
      <c r="MEV37" s="7"/>
      <c r="MEW37" s="7"/>
      <c r="MEX37" s="7"/>
      <c r="MEY37" s="7"/>
      <c r="MEZ37" s="7"/>
      <c r="MFA37" s="7"/>
      <c r="MFB37" s="7"/>
      <c r="MFC37" s="7"/>
      <c r="MFD37" s="7"/>
      <c r="MFE37" s="7"/>
      <c r="MFF37" s="7"/>
      <c r="MFG37" s="7"/>
      <c r="MFH37" s="7"/>
      <c r="MFI37" s="7"/>
      <c r="MFJ37" s="7"/>
      <c r="MFK37" s="7"/>
      <c r="MFL37" s="7"/>
      <c r="MFM37" s="7"/>
      <c r="MFN37" s="7"/>
      <c r="MFO37" s="7"/>
      <c r="MFP37" s="7"/>
      <c r="MFQ37" s="7"/>
      <c r="MFR37" s="7"/>
      <c r="MFS37" s="7"/>
      <c r="MFT37" s="7"/>
      <c r="MFU37" s="7"/>
      <c r="MFV37" s="7"/>
      <c r="MFW37" s="7"/>
      <c r="MFX37" s="7"/>
      <c r="MFY37" s="7"/>
      <c r="MFZ37" s="7"/>
      <c r="MGA37" s="7"/>
      <c r="MGB37" s="7"/>
      <c r="MGC37" s="7"/>
      <c r="MGD37" s="7"/>
      <c r="MGE37" s="7"/>
      <c r="MGF37" s="7"/>
      <c r="MGG37" s="7"/>
      <c r="MGH37" s="7"/>
      <c r="MGI37" s="7"/>
      <c r="MGJ37" s="7"/>
      <c r="MGK37" s="7"/>
      <c r="MGL37" s="7"/>
      <c r="MGM37" s="7"/>
      <c r="MGN37" s="7"/>
      <c r="MGO37" s="7"/>
      <c r="MGP37" s="7"/>
      <c r="MGQ37" s="7"/>
      <c r="MGR37" s="7"/>
      <c r="MGS37" s="7"/>
      <c r="MGT37" s="7"/>
      <c r="MGU37" s="7"/>
      <c r="MGV37" s="7"/>
      <c r="MGW37" s="7"/>
      <c r="MGX37" s="7"/>
      <c r="MGY37" s="7"/>
      <c r="MGZ37" s="7"/>
      <c r="MHA37" s="7"/>
      <c r="MHB37" s="7"/>
      <c r="MHC37" s="7"/>
      <c r="MHD37" s="7"/>
      <c r="MHE37" s="7"/>
      <c r="MHF37" s="7"/>
      <c r="MHG37" s="7"/>
      <c r="MHH37" s="7"/>
      <c r="MHI37" s="7"/>
      <c r="MHJ37" s="7"/>
      <c r="MHK37" s="7"/>
      <c r="MHL37" s="7"/>
      <c r="MHM37" s="7"/>
      <c r="MHN37" s="7"/>
      <c r="MHO37" s="7"/>
      <c r="MHP37" s="7"/>
      <c r="MHQ37" s="7"/>
      <c r="MHR37" s="7"/>
      <c r="MHS37" s="7"/>
      <c r="MHT37" s="7"/>
      <c r="MHU37" s="7"/>
      <c r="MHV37" s="7"/>
      <c r="MHW37" s="7"/>
      <c r="MHX37" s="7"/>
      <c r="MHY37" s="7"/>
      <c r="MHZ37" s="7"/>
      <c r="MIA37" s="7"/>
      <c r="MIB37" s="7"/>
      <c r="MIC37" s="7"/>
      <c r="MID37" s="7"/>
      <c r="MIE37" s="7"/>
      <c r="MIF37" s="7"/>
      <c r="MIG37" s="7"/>
      <c r="MIH37" s="7"/>
      <c r="MII37" s="7"/>
      <c r="MIJ37" s="7"/>
      <c r="MIK37" s="7"/>
      <c r="MIL37" s="7"/>
      <c r="MIM37" s="7"/>
      <c r="MIN37" s="7"/>
      <c r="MIO37" s="7"/>
      <c r="MIP37" s="7"/>
      <c r="MIQ37" s="7"/>
      <c r="MIR37" s="7"/>
      <c r="MIS37" s="7"/>
      <c r="MIT37" s="7"/>
      <c r="MIU37" s="7"/>
      <c r="MIV37" s="7"/>
      <c r="MIW37" s="7"/>
      <c r="MIX37" s="7"/>
      <c r="MIY37" s="7"/>
      <c r="MIZ37" s="7"/>
      <c r="MJA37" s="7"/>
      <c r="MJB37" s="7"/>
      <c r="MJC37" s="7"/>
      <c r="MJD37" s="7"/>
      <c r="MJE37" s="7"/>
      <c r="MJF37" s="7"/>
      <c r="MJG37" s="7"/>
      <c r="MJH37" s="7"/>
      <c r="MJI37" s="7"/>
      <c r="MJJ37" s="7"/>
      <c r="MJK37" s="7"/>
      <c r="MJL37" s="7"/>
      <c r="MJM37" s="7"/>
      <c r="MJN37" s="7"/>
      <c r="MJO37" s="7"/>
      <c r="MJP37" s="7"/>
      <c r="MJQ37" s="7"/>
      <c r="MJR37" s="7"/>
      <c r="MJS37" s="7"/>
      <c r="MJT37" s="7"/>
      <c r="MJU37" s="7"/>
      <c r="MJV37" s="7"/>
      <c r="MJW37" s="7"/>
      <c r="MJX37" s="7"/>
      <c r="MJY37" s="7"/>
      <c r="MJZ37" s="7"/>
      <c r="MKA37" s="7"/>
      <c r="MKB37" s="7"/>
      <c r="MKC37" s="7"/>
      <c r="MKD37" s="7"/>
      <c r="MKE37" s="7"/>
      <c r="MKF37" s="7"/>
      <c r="MKG37" s="7"/>
      <c r="MKH37" s="7"/>
      <c r="MKI37" s="7"/>
      <c r="MKJ37" s="7"/>
      <c r="MKK37" s="7"/>
      <c r="MKL37" s="7"/>
      <c r="MKM37" s="7"/>
      <c r="MKN37" s="7"/>
      <c r="MKO37" s="7"/>
      <c r="MKP37" s="7"/>
      <c r="MKQ37" s="7"/>
      <c r="MKR37" s="7"/>
      <c r="MKS37" s="7"/>
      <c r="MKT37" s="7"/>
      <c r="MKU37" s="7"/>
      <c r="MKV37" s="7"/>
      <c r="MKW37" s="7"/>
      <c r="MKX37" s="7"/>
      <c r="MKY37" s="7"/>
      <c r="MKZ37" s="7"/>
      <c r="MLA37" s="7"/>
      <c r="MLB37" s="7"/>
      <c r="MLC37" s="7"/>
      <c r="MLD37" s="7"/>
      <c r="MLE37" s="7"/>
      <c r="MLF37" s="7"/>
      <c r="MLG37" s="7"/>
      <c r="MLH37" s="7"/>
      <c r="MLI37" s="7"/>
      <c r="MLJ37" s="7"/>
      <c r="MLK37" s="7"/>
      <c r="MLL37" s="7"/>
      <c r="MLM37" s="7"/>
      <c r="MLN37" s="7"/>
      <c r="MLO37" s="7"/>
      <c r="MLP37" s="7"/>
      <c r="MLQ37" s="7"/>
      <c r="MLR37" s="7"/>
      <c r="MLS37" s="7"/>
      <c r="MLT37" s="7"/>
      <c r="MLU37" s="7"/>
      <c r="MLV37" s="7"/>
      <c r="MLW37" s="7"/>
      <c r="MLX37" s="7"/>
      <c r="MLY37" s="7"/>
      <c r="MLZ37" s="7"/>
      <c r="MMA37" s="7"/>
      <c r="MMB37" s="7"/>
      <c r="MMC37" s="7"/>
      <c r="MMD37" s="7"/>
      <c r="MME37" s="7"/>
      <c r="MMF37" s="7"/>
      <c r="MMG37" s="7"/>
      <c r="MMH37" s="7"/>
      <c r="MMI37" s="7"/>
      <c r="MMJ37" s="7"/>
      <c r="MMK37" s="7"/>
      <c r="MML37" s="7"/>
      <c r="MMM37" s="7"/>
      <c r="MMN37" s="7"/>
      <c r="MMO37" s="7"/>
      <c r="MMP37" s="7"/>
      <c r="MMQ37" s="7"/>
      <c r="MMR37" s="7"/>
      <c r="MMS37" s="7"/>
      <c r="MMT37" s="7"/>
      <c r="MMU37" s="7"/>
      <c r="MMV37" s="7"/>
      <c r="MMW37" s="7"/>
      <c r="MMX37" s="7"/>
      <c r="MMY37" s="7"/>
      <c r="MMZ37" s="7"/>
      <c r="MNA37" s="7"/>
      <c r="MNB37" s="7"/>
      <c r="MNC37" s="7"/>
      <c r="MND37" s="7"/>
      <c r="MNE37" s="7"/>
      <c r="MNF37" s="7"/>
      <c r="MNG37" s="7"/>
      <c r="MNH37" s="7"/>
      <c r="MNI37" s="7"/>
      <c r="MNJ37" s="7"/>
      <c r="MNK37" s="7"/>
      <c r="MNL37" s="7"/>
      <c r="MNM37" s="7"/>
      <c r="MNN37" s="7"/>
      <c r="MNO37" s="7"/>
      <c r="MNP37" s="7"/>
      <c r="MNQ37" s="7"/>
      <c r="MNR37" s="7"/>
      <c r="MNS37" s="7"/>
      <c r="MNT37" s="7"/>
      <c r="MNU37" s="7"/>
      <c r="MNV37" s="7"/>
      <c r="MNW37" s="7"/>
      <c r="MNX37" s="7"/>
      <c r="MNY37" s="7"/>
      <c r="MNZ37" s="7"/>
      <c r="MOA37" s="7"/>
      <c r="MOB37" s="7"/>
      <c r="MOC37" s="7"/>
      <c r="MOD37" s="7"/>
      <c r="MOE37" s="7"/>
      <c r="MOF37" s="7"/>
      <c r="MOG37" s="7"/>
      <c r="MOH37" s="7"/>
      <c r="MOI37" s="7"/>
      <c r="MOJ37" s="7"/>
      <c r="MOK37" s="7"/>
      <c r="MOL37" s="7"/>
      <c r="MOM37" s="7"/>
      <c r="MON37" s="7"/>
      <c r="MOO37" s="7"/>
      <c r="MOP37" s="7"/>
      <c r="MOQ37" s="7"/>
      <c r="MOR37" s="7"/>
      <c r="MOS37" s="7"/>
      <c r="MOT37" s="7"/>
      <c r="MOU37" s="7"/>
      <c r="MOV37" s="7"/>
      <c r="MOW37" s="7"/>
      <c r="MOX37" s="7"/>
      <c r="MOY37" s="7"/>
      <c r="MOZ37" s="7"/>
      <c r="MPA37" s="7"/>
      <c r="MPB37" s="7"/>
      <c r="MPC37" s="7"/>
      <c r="MPD37" s="7"/>
      <c r="MPE37" s="7"/>
      <c r="MPF37" s="7"/>
      <c r="MPG37" s="7"/>
      <c r="MPH37" s="7"/>
      <c r="MPI37" s="7"/>
      <c r="MPJ37" s="7"/>
      <c r="MPK37" s="7"/>
      <c r="MPL37" s="7"/>
      <c r="MPM37" s="7"/>
      <c r="MPN37" s="7"/>
      <c r="MPO37" s="7"/>
      <c r="MPP37" s="7"/>
      <c r="MPQ37" s="7"/>
      <c r="MPR37" s="7"/>
      <c r="MPS37" s="7"/>
      <c r="MPT37" s="7"/>
      <c r="MPU37" s="7"/>
      <c r="MPV37" s="7"/>
      <c r="MPW37" s="7"/>
      <c r="MPX37" s="7"/>
      <c r="MPY37" s="7"/>
      <c r="MPZ37" s="7"/>
      <c r="MQA37" s="7"/>
      <c r="MQB37" s="7"/>
      <c r="MQC37" s="7"/>
      <c r="MQD37" s="7"/>
      <c r="MQE37" s="7"/>
      <c r="MQF37" s="7"/>
      <c r="MQG37" s="7"/>
      <c r="MQH37" s="7"/>
      <c r="MQI37" s="7"/>
      <c r="MQJ37" s="7"/>
      <c r="MQK37" s="7"/>
      <c r="MQL37" s="7"/>
      <c r="MQM37" s="7"/>
      <c r="MQN37" s="7"/>
      <c r="MQO37" s="7"/>
      <c r="MQP37" s="7"/>
      <c r="MQQ37" s="7"/>
      <c r="MQR37" s="7"/>
      <c r="MQS37" s="7"/>
      <c r="MQT37" s="7"/>
      <c r="MQU37" s="7"/>
      <c r="MQV37" s="7"/>
      <c r="MQW37" s="7"/>
      <c r="MQX37" s="7"/>
      <c r="MQY37" s="7"/>
      <c r="MQZ37" s="7"/>
      <c r="MRA37" s="7"/>
      <c r="MRB37" s="7"/>
      <c r="MRC37" s="7"/>
      <c r="MRD37" s="7"/>
      <c r="MRE37" s="7"/>
      <c r="MRF37" s="7"/>
      <c r="MRG37" s="7"/>
      <c r="MRH37" s="7"/>
      <c r="MRI37" s="7"/>
      <c r="MRJ37" s="7"/>
      <c r="MRK37" s="7"/>
      <c r="MRL37" s="7"/>
      <c r="MRM37" s="7"/>
      <c r="MRN37" s="7"/>
      <c r="MRO37" s="7"/>
      <c r="MRP37" s="7"/>
      <c r="MRQ37" s="7"/>
      <c r="MRR37" s="7"/>
      <c r="MRS37" s="7"/>
      <c r="MRT37" s="7"/>
      <c r="MRU37" s="7"/>
      <c r="MRV37" s="7"/>
      <c r="MRW37" s="7"/>
      <c r="MRX37" s="7"/>
      <c r="MRY37" s="7"/>
      <c r="MRZ37" s="7"/>
      <c r="MSA37" s="7"/>
      <c r="MSB37" s="7"/>
      <c r="MSC37" s="7"/>
      <c r="MSD37" s="7"/>
      <c r="MSE37" s="7"/>
      <c r="MSF37" s="7"/>
      <c r="MSG37" s="7"/>
      <c r="MSH37" s="7"/>
      <c r="MSI37" s="7"/>
      <c r="MSJ37" s="7"/>
      <c r="MSK37" s="7"/>
      <c r="MSL37" s="7"/>
      <c r="MSM37" s="7"/>
      <c r="MSN37" s="7"/>
      <c r="MSO37" s="7"/>
      <c r="MSP37" s="7"/>
      <c r="MSQ37" s="7"/>
      <c r="MSR37" s="7"/>
      <c r="MSS37" s="7"/>
      <c r="MST37" s="7"/>
      <c r="MSU37" s="7"/>
      <c r="MSV37" s="7"/>
      <c r="MSW37" s="7"/>
      <c r="MSX37" s="7"/>
      <c r="MSY37" s="7"/>
      <c r="MSZ37" s="7"/>
      <c r="MTA37" s="7"/>
      <c r="MTB37" s="7"/>
      <c r="MTC37" s="7"/>
      <c r="MTD37" s="7"/>
      <c r="MTE37" s="7"/>
      <c r="MTF37" s="7"/>
      <c r="MTG37" s="7"/>
      <c r="MTH37" s="7"/>
      <c r="MTI37" s="7"/>
      <c r="MTJ37" s="7"/>
      <c r="MTK37" s="7"/>
      <c r="MTL37" s="7"/>
      <c r="MTM37" s="7"/>
      <c r="MTN37" s="7"/>
      <c r="MTO37" s="7"/>
      <c r="MTP37" s="7"/>
      <c r="MTQ37" s="7"/>
      <c r="MTR37" s="7"/>
      <c r="MTS37" s="7"/>
      <c r="MTT37" s="7"/>
      <c r="MTU37" s="7"/>
      <c r="MTV37" s="7"/>
      <c r="MTW37" s="7"/>
      <c r="MTX37" s="7"/>
      <c r="MTY37" s="7"/>
      <c r="MTZ37" s="7"/>
      <c r="MUA37" s="7"/>
      <c r="MUB37" s="7"/>
      <c r="MUC37" s="7"/>
      <c r="MUD37" s="7"/>
      <c r="MUE37" s="7"/>
      <c r="MUF37" s="7"/>
      <c r="MUG37" s="7"/>
      <c r="MUH37" s="7"/>
      <c r="MUI37" s="7"/>
      <c r="MUJ37" s="7"/>
      <c r="MUK37" s="7"/>
      <c r="MUL37" s="7"/>
      <c r="MUM37" s="7"/>
      <c r="MUN37" s="7"/>
      <c r="MUO37" s="7"/>
      <c r="MUP37" s="7"/>
      <c r="MUQ37" s="7"/>
      <c r="MUR37" s="7"/>
      <c r="MUS37" s="7"/>
      <c r="MUT37" s="7"/>
      <c r="MUU37" s="7"/>
      <c r="MUV37" s="7"/>
      <c r="MUW37" s="7"/>
      <c r="MUX37" s="7"/>
      <c r="MUY37" s="7"/>
      <c r="MUZ37" s="7"/>
      <c r="MVA37" s="7"/>
      <c r="MVB37" s="7"/>
      <c r="MVC37" s="7"/>
      <c r="MVD37" s="7"/>
      <c r="MVE37" s="7"/>
      <c r="MVF37" s="7"/>
      <c r="MVG37" s="7"/>
      <c r="MVH37" s="7"/>
      <c r="MVI37" s="7"/>
      <c r="MVJ37" s="7"/>
      <c r="MVK37" s="7"/>
      <c r="MVL37" s="7"/>
      <c r="MVM37" s="7"/>
      <c r="MVN37" s="7"/>
      <c r="MVO37" s="7"/>
      <c r="MVP37" s="7"/>
      <c r="MVQ37" s="7"/>
      <c r="MVR37" s="7"/>
      <c r="MVS37" s="7"/>
      <c r="MVT37" s="7"/>
      <c r="MVU37" s="7"/>
      <c r="MVV37" s="7"/>
      <c r="MVW37" s="7"/>
      <c r="MVX37" s="7"/>
      <c r="MVY37" s="7"/>
      <c r="MVZ37" s="7"/>
      <c r="MWA37" s="7"/>
      <c r="MWB37" s="7"/>
      <c r="MWC37" s="7"/>
      <c r="MWD37" s="7"/>
      <c r="MWE37" s="7"/>
      <c r="MWF37" s="7"/>
      <c r="MWG37" s="7"/>
      <c r="MWH37" s="7"/>
      <c r="MWI37" s="7"/>
      <c r="MWJ37" s="7"/>
      <c r="MWK37" s="7"/>
      <c r="MWL37" s="7"/>
      <c r="MWM37" s="7"/>
      <c r="MWN37" s="7"/>
      <c r="MWO37" s="7"/>
      <c r="MWP37" s="7"/>
      <c r="MWQ37" s="7"/>
      <c r="MWR37" s="7"/>
      <c r="MWS37" s="7"/>
      <c r="MWT37" s="7"/>
      <c r="MWU37" s="7"/>
      <c r="MWV37" s="7"/>
      <c r="MWW37" s="7"/>
      <c r="MWX37" s="7"/>
      <c r="MWY37" s="7"/>
      <c r="MWZ37" s="7"/>
      <c r="MXA37" s="7"/>
      <c r="MXB37" s="7"/>
      <c r="MXC37" s="7"/>
      <c r="MXD37" s="7"/>
      <c r="MXE37" s="7"/>
      <c r="MXF37" s="7"/>
      <c r="MXG37" s="7"/>
      <c r="MXH37" s="7"/>
      <c r="MXI37" s="7"/>
      <c r="MXJ37" s="7"/>
      <c r="MXK37" s="7"/>
      <c r="MXL37" s="7"/>
      <c r="MXM37" s="7"/>
      <c r="MXN37" s="7"/>
      <c r="MXO37" s="7"/>
      <c r="MXP37" s="7"/>
      <c r="MXQ37" s="7"/>
      <c r="MXR37" s="7"/>
      <c r="MXS37" s="7"/>
      <c r="MXT37" s="7"/>
      <c r="MXU37" s="7"/>
      <c r="MXV37" s="7"/>
      <c r="MXW37" s="7"/>
      <c r="MXX37" s="7"/>
      <c r="MXY37" s="7"/>
      <c r="MXZ37" s="7"/>
      <c r="MYA37" s="7"/>
      <c r="MYB37" s="7"/>
      <c r="MYC37" s="7"/>
      <c r="MYD37" s="7"/>
      <c r="MYE37" s="7"/>
      <c r="MYF37" s="7"/>
      <c r="MYG37" s="7"/>
      <c r="MYH37" s="7"/>
      <c r="MYI37" s="7"/>
      <c r="MYJ37" s="7"/>
      <c r="MYK37" s="7"/>
      <c r="MYL37" s="7"/>
      <c r="MYM37" s="7"/>
      <c r="MYN37" s="7"/>
      <c r="MYO37" s="7"/>
      <c r="MYP37" s="7"/>
      <c r="MYQ37" s="7"/>
      <c r="MYR37" s="7"/>
      <c r="MYS37" s="7"/>
      <c r="MYT37" s="7"/>
      <c r="MYU37" s="7"/>
      <c r="MYV37" s="7"/>
      <c r="MYW37" s="7"/>
      <c r="MYX37" s="7"/>
      <c r="MYY37" s="7"/>
      <c r="MYZ37" s="7"/>
      <c r="MZA37" s="7"/>
      <c r="MZB37" s="7"/>
      <c r="MZC37" s="7"/>
      <c r="MZD37" s="7"/>
      <c r="MZE37" s="7"/>
      <c r="MZF37" s="7"/>
      <c r="MZG37" s="7"/>
      <c r="MZH37" s="7"/>
      <c r="MZI37" s="7"/>
      <c r="MZJ37" s="7"/>
      <c r="MZK37" s="7"/>
      <c r="MZL37" s="7"/>
      <c r="MZM37" s="7"/>
      <c r="MZN37" s="7"/>
      <c r="MZO37" s="7"/>
      <c r="MZP37" s="7"/>
      <c r="MZQ37" s="7"/>
      <c r="MZR37" s="7"/>
      <c r="MZS37" s="7"/>
      <c r="MZT37" s="7"/>
      <c r="MZU37" s="7"/>
      <c r="MZV37" s="7"/>
      <c r="MZW37" s="7"/>
      <c r="MZX37" s="7"/>
      <c r="MZY37" s="7"/>
      <c r="MZZ37" s="7"/>
      <c r="NAA37" s="7"/>
      <c r="NAB37" s="7"/>
      <c r="NAC37" s="7"/>
      <c r="NAD37" s="7"/>
      <c r="NAE37" s="7"/>
      <c r="NAF37" s="7"/>
      <c r="NAG37" s="7"/>
      <c r="NAH37" s="7"/>
      <c r="NAI37" s="7"/>
      <c r="NAJ37" s="7"/>
      <c r="NAK37" s="7"/>
      <c r="NAL37" s="7"/>
      <c r="NAM37" s="7"/>
      <c r="NAN37" s="7"/>
      <c r="NAO37" s="7"/>
      <c r="NAP37" s="7"/>
      <c r="NAQ37" s="7"/>
      <c r="NAR37" s="7"/>
      <c r="NAS37" s="7"/>
      <c r="NAT37" s="7"/>
      <c r="NAU37" s="7"/>
      <c r="NAV37" s="7"/>
      <c r="NAW37" s="7"/>
      <c r="NAX37" s="7"/>
      <c r="NAY37" s="7"/>
      <c r="NAZ37" s="7"/>
      <c r="NBA37" s="7"/>
      <c r="NBB37" s="7"/>
      <c r="NBC37" s="7"/>
      <c r="NBD37" s="7"/>
      <c r="NBE37" s="7"/>
      <c r="NBF37" s="7"/>
      <c r="NBG37" s="7"/>
      <c r="NBH37" s="7"/>
      <c r="NBI37" s="7"/>
      <c r="NBJ37" s="7"/>
      <c r="NBK37" s="7"/>
      <c r="NBL37" s="7"/>
      <c r="NBM37" s="7"/>
      <c r="NBN37" s="7"/>
      <c r="NBO37" s="7"/>
      <c r="NBP37" s="7"/>
      <c r="NBQ37" s="7"/>
      <c r="NBR37" s="7"/>
      <c r="NBS37" s="7"/>
      <c r="NBT37" s="7"/>
      <c r="NBU37" s="7"/>
      <c r="NBV37" s="7"/>
      <c r="NBW37" s="7"/>
      <c r="NBX37" s="7"/>
      <c r="NBY37" s="7"/>
      <c r="NBZ37" s="7"/>
      <c r="NCA37" s="7"/>
      <c r="NCB37" s="7"/>
      <c r="NCC37" s="7"/>
      <c r="NCD37" s="7"/>
      <c r="NCE37" s="7"/>
      <c r="NCF37" s="7"/>
      <c r="NCG37" s="7"/>
      <c r="NCH37" s="7"/>
      <c r="NCI37" s="7"/>
      <c r="NCJ37" s="7"/>
      <c r="NCK37" s="7"/>
      <c r="NCL37" s="7"/>
      <c r="NCM37" s="7"/>
      <c r="NCN37" s="7"/>
      <c r="NCO37" s="7"/>
      <c r="NCP37" s="7"/>
      <c r="NCQ37" s="7"/>
      <c r="NCR37" s="7"/>
      <c r="NCS37" s="7"/>
      <c r="NCT37" s="7"/>
      <c r="NCU37" s="7"/>
      <c r="NCV37" s="7"/>
      <c r="NCW37" s="7"/>
      <c r="NCX37" s="7"/>
      <c r="NCY37" s="7"/>
      <c r="NCZ37" s="7"/>
      <c r="NDA37" s="7"/>
      <c r="NDB37" s="7"/>
      <c r="NDC37" s="7"/>
      <c r="NDD37" s="7"/>
      <c r="NDE37" s="7"/>
      <c r="NDF37" s="7"/>
      <c r="NDG37" s="7"/>
      <c r="NDH37" s="7"/>
      <c r="NDI37" s="7"/>
      <c r="NDJ37" s="7"/>
      <c r="NDK37" s="7"/>
      <c r="NDL37" s="7"/>
      <c r="NDM37" s="7"/>
      <c r="NDN37" s="7"/>
      <c r="NDO37" s="7"/>
      <c r="NDP37" s="7"/>
      <c r="NDQ37" s="7"/>
      <c r="NDR37" s="7"/>
      <c r="NDS37" s="7"/>
      <c r="NDT37" s="7"/>
      <c r="NDU37" s="7"/>
      <c r="NDV37" s="7"/>
      <c r="NDW37" s="7"/>
      <c r="NDX37" s="7"/>
      <c r="NDY37" s="7"/>
      <c r="NDZ37" s="7"/>
      <c r="NEA37" s="7"/>
      <c r="NEB37" s="7"/>
      <c r="NEC37" s="7"/>
      <c r="NED37" s="7"/>
      <c r="NEE37" s="7"/>
      <c r="NEF37" s="7"/>
      <c r="NEG37" s="7"/>
      <c r="NEH37" s="7"/>
      <c r="NEI37" s="7"/>
      <c r="NEJ37" s="7"/>
      <c r="NEK37" s="7"/>
      <c r="NEL37" s="7"/>
      <c r="NEM37" s="7"/>
      <c r="NEN37" s="7"/>
      <c r="NEO37" s="7"/>
      <c r="NEP37" s="7"/>
      <c r="NEQ37" s="7"/>
      <c r="NER37" s="7"/>
      <c r="NES37" s="7"/>
      <c r="NET37" s="7"/>
      <c r="NEU37" s="7"/>
      <c r="NEV37" s="7"/>
      <c r="NEW37" s="7"/>
      <c r="NEX37" s="7"/>
      <c r="NEY37" s="7"/>
      <c r="NEZ37" s="7"/>
      <c r="NFA37" s="7"/>
      <c r="NFB37" s="7"/>
      <c r="NFC37" s="7"/>
      <c r="NFD37" s="7"/>
      <c r="NFE37" s="7"/>
      <c r="NFF37" s="7"/>
      <c r="NFG37" s="7"/>
      <c r="NFH37" s="7"/>
      <c r="NFI37" s="7"/>
      <c r="NFJ37" s="7"/>
      <c r="NFK37" s="7"/>
      <c r="NFL37" s="7"/>
      <c r="NFM37" s="7"/>
      <c r="NFN37" s="7"/>
      <c r="NFO37" s="7"/>
      <c r="NFP37" s="7"/>
      <c r="NFQ37" s="7"/>
      <c r="NFR37" s="7"/>
      <c r="NFS37" s="7"/>
      <c r="NFT37" s="7"/>
      <c r="NFU37" s="7"/>
      <c r="NFV37" s="7"/>
      <c r="NFW37" s="7"/>
      <c r="NFX37" s="7"/>
      <c r="NFY37" s="7"/>
      <c r="NFZ37" s="7"/>
      <c r="NGA37" s="7"/>
      <c r="NGB37" s="7"/>
      <c r="NGC37" s="7"/>
      <c r="NGD37" s="7"/>
      <c r="NGE37" s="7"/>
      <c r="NGF37" s="7"/>
      <c r="NGG37" s="7"/>
      <c r="NGH37" s="7"/>
      <c r="NGI37" s="7"/>
      <c r="NGJ37" s="7"/>
      <c r="NGK37" s="7"/>
      <c r="NGL37" s="7"/>
      <c r="NGM37" s="7"/>
      <c r="NGN37" s="7"/>
      <c r="NGO37" s="7"/>
      <c r="NGP37" s="7"/>
      <c r="NGQ37" s="7"/>
      <c r="NGR37" s="7"/>
      <c r="NGS37" s="7"/>
      <c r="NGT37" s="7"/>
      <c r="NGU37" s="7"/>
      <c r="NGV37" s="7"/>
      <c r="NGW37" s="7"/>
      <c r="NGX37" s="7"/>
      <c r="NGY37" s="7"/>
      <c r="NGZ37" s="7"/>
      <c r="NHA37" s="7"/>
      <c r="NHB37" s="7"/>
      <c r="NHC37" s="7"/>
      <c r="NHD37" s="7"/>
      <c r="NHE37" s="7"/>
      <c r="NHF37" s="7"/>
      <c r="NHG37" s="7"/>
      <c r="NHH37" s="7"/>
      <c r="NHI37" s="7"/>
      <c r="NHJ37" s="7"/>
      <c r="NHK37" s="7"/>
      <c r="NHL37" s="7"/>
      <c r="NHM37" s="7"/>
      <c r="NHN37" s="7"/>
      <c r="NHO37" s="7"/>
      <c r="NHP37" s="7"/>
      <c r="NHQ37" s="7"/>
      <c r="NHR37" s="7"/>
      <c r="NHS37" s="7"/>
      <c r="NHT37" s="7"/>
      <c r="NHU37" s="7"/>
      <c r="NHV37" s="7"/>
      <c r="NHW37" s="7"/>
      <c r="NHX37" s="7"/>
      <c r="NHY37" s="7"/>
      <c r="NHZ37" s="7"/>
      <c r="NIA37" s="7"/>
      <c r="NIB37" s="7"/>
      <c r="NIC37" s="7"/>
      <c r="NID37" s="7"/>
      <c r="NIE37" s="7"/>
      <c r="NIF37" s="7"/>
      <c r="NIG37" s="7"/>
      <c r="NIH37" s="7"/>
      <c r="NII37" s="7"/>
      <c r="NIJ37" s="7"/>
      <c r="NIK37" s="7"/>
      <c r="NIL37" s="7"/>
      <c r="NIM37" s="7"/>
      <c r="NIN37" s="7"/>
      <c r="NIO37" s="7"/>
      <c r="NIP37" s="7"/>
      <c r="NIQ37" s="7"/>
      <c r="NIR37" s="7"/>
      <c r="NIS37" s="7"/>
      <c r="NIT37" s="7"/>
      <c r="NIU37" s="7"/>
      <c r="NIV37" s="7"/>
      <c r="NIW37" s="7"/>
      <c r="NIX37" s="7"/>
      <c r="NIY37" s="7"/>
      <c r="NIZ37" s="7"/>
      <c r="NJA37" s="7"/>
      <c r="NJB37" s="7"/>
      <c r="NJC37" s="7"/>
      <c r="NJD37" s="7"/>
      <c r="NJE37" s="7"/>
      <c r="NJF37" s="7"/>
      <c r="NJG37" s="7"/>
      <c r="NJH37" s="7"/>
      <c r="NJI37" s="7"/>
      <c r="NJJ37" s="7"/>
      <c r="NJK37" s="7"/>
      <c r="NJL37" s="7"/>
      <c r="NJM37" s="7"/>
      <c r="NJN37" s="7"/>
      <c r="NJO37" s="7"/>
      <c r="NJP37" s="7"/>
      <c r="NJQ37" s="7"/>
      <c r="NJR37" s="7"/>
      <c r="NJS37" s="7"/>
      <c r="NJT37" s="7"/>
      <c r="NJU37" s="7"/>
      <c r="NJV37" s="7"/>
      <c r="NJW37" s="7"/>
      <c r="NJX37" s="7"/>
      <c r="NJY37" s="7"/>
      <c r="NJZ37" s="7"/>
      <c r="NKA37" s="7"/>
      <c r="NKB37" s="7"/>
      <c r="NKC37" s="7"/>
      <c r="NKD37" s="7"/>
      <c r="NKE37" s="7"/>
      <c r="NKF37" s="7"/>
      <c r="NKG37" s="7"/>
      <c r="NKH37" s="7"/>
      <c r="NKI37" s="7"/>
      <c r="NKJ37" s="7"/>
      <c r="NKK37" s="7"/>
      <c r="NKL37" s="7"/>
      <c r="NKM37" s="7"/>
      <c r="NKN37" s="7"/>
      <c r="NKO37" s="7"/>
      <c r="NKP37" s="7"/>
      <c r="NKQ37" s="7"/>
      <c r="NKR37" s="7"/>
      <c r="NKS37" s="7"/>
      <c r="NKT37" s="7"/>
      <c r="NKU37" s="7"/>
      <c r="NKV37" s="7"/>
      <c r="NKW37" s="7"/>
      <c r="NKX37" s="7"/>
      <c r="NKY37" s="7"/>
      <c r="NKZ37" s="7"/>
      <c r="NLA37" s="7"/>
      <c r="NLB37" s="7"/>
      <c r="NLC37" s="7"/>
      <c r="NLD37" s="7"/>
      <c r="NLE37" s="7"/>
      <c r="NLF37" s="7"/>
      <c r="NLG37" s="7"/>
      <c r="NLH37" s="7"/>
      <c r="NLI37" s="7"/>
      <c r="NLJ37" s="7"/>
      <c r="NLK37" s="7"/>
      <c r="NLL37" s="7"/>
      <c r="NLM37" s="7"/>
      <c r="NLN37" s="7"/>
      <c r="NLO37" s="7"/>
      <c r="NLP37" s="7"/>
      <c r="NLQ37" s="7"/>
      <c r="NLR37" s="7"/>
      <c r="NLS37" s="7"/>
      <c r="NLT37" s="7"/>
      <c r="NLU37" s="7"/>
      <c r="NLV37" s="7"/>
      <c r="NLW37" s="7"/>
      <c r="NLX37" s="7"/>
      <c r="NLY37" s="7"/>
      <c r="NLZ37" s="7"/>
      <c r="NMA37" s="7"/>
      <c r="NMB37" s="7"/>
      <c r="NMC37" s="7"/>
      <c r="NMD37" s="7"/>
      <c r="NME37" s="7"/>
      <c r="NMF37" s="7"/>
      <c r="NMG37" s="7"/>
      <c r="NMH37" s="7"/>
      <c r="NMI37" s="7"/>
      <c r="NMJ37" s="7"/>
      <c r="NMK37" s="7"/>
      <c r="NML37" s="7"/>
      <c r="NMM37" s="7"/>
      <c r="NMN37" s="7"/>
      <c r="NMO37" s="7"/>
      <c r="NMP37" s="7"/>
      <c r="NMQ37" s="7"/>
      <c r="NMR37" s="7"/>
      <c r="NMS37" s="7"/>
      <c r="NMT37" s="7"/>
      <c r="NMU37" s="7"/>
      <c r="NMV37" s="7"/>
      <c r="NMW37" s="7"/>
      <c r="NMX37" s="7"/>
      <c r="NMY37" s="7"/>
      <c r="NMZ37" s="7"/>
      <c r="NNA37" s="7"/>
      <c r="NNB37" s="7"/>
      <c r="NNC37" s="7"/>
      <c r="NND37" s="7"/>
      <c r="NNE37" s="7"/>
      <c r="NNF37" s="7"/>
      <c r="NNG37" s="7"/>
      <c r="NNH37" s="7"/>
      <c r="NNI37" s="7"/>
      <c r="NNJ37" s="7"/>
      <c r="NNK37" s="7"/>
      <c r="NNL37" s="7"/>
      <c r="NNM37" s="7"/>
      <c r="NNN37" s="7"/>
      <c r="NNO37" s="7"/>
      <c r="NNP37" s="7"/>
      <c r="NNQ37" s="7"/>
      <c r="NNR37" s="7"/>
      <c r="NNS37" s="7"/>
      <c r="NNT37" s="7"/>
      <c r="NNU37" s="7"/>
      <c r="NNV37" s="7"/>
      <c r="NNW37" s="7"/>
      <c r="NNX37" s="7"/>
      <c r="NNY37" s="7"/>
      <c r="NNZ37" s="7"/>
      <c r="NOA37" s="7"/>
      <c r="NOB37" s="7"/>
      <c r="NOC37" s="7"/>
      <c r="NOD37" s="7"/>
      <c r="NOE37" s="7"/>
      <c r="NOF37" s="7"/>
      <c r="NOG37" s="7"/>
      <c r="NOH37" s="7"/>
      <c r="NOI37" s="7"/>
      <c r="NOJ37" s="7"/>
      <c r="NOK37" s="7"/>
      <c r="NOL37" s="7"/>
      <c r="NOM37" s="7"/>
      <c r="NON37" s="7"/>
      <c r="NOO37" s="7"/>
      <c r="NOP37" s="7"/>
      <c r="NOQ37" s="7"/>
      <c r="NOR37" s="7"/>
      <c r="NOS37" s="7"/>
      <c r="NOT37" s="7"/>
      <c r="NOU37" s="7"/>
      <c r="NOV37" s="7"/>
      <c r="NOW37" s="7"/>
      <c r="NOX37" s="7"/>
      <c r="NOY37" s="7"/>
      <c r="NOZ37" s="7"/>
      <c r="NPA37" s="7"/>
      <c r="NPB37" s="7"/>
      <c r="NPC37" s="7"/>
      <c r="NPD37" s="7"/>
      <c r="NPE37" s="7"/>
      <c r="NPF37" s="7"/>
      <c r="NPG37" s="7"/>
      <c r="NPH37" s="7"/>
      <c r="NPI37" s="7"/>
      <c r="NPJ37" s="7"/>
      <c r="NPK37" s="7"/>
      <c r="NPL37" s="7"/>
      <c r="NPM37" s="7"/>
      <c r="NPN37" s="7"/>
      <c r="NPO37" s="7"/>
      <c r="NPP37" s="7"/>
      <c r="NPQ37" s="7"/>
      <c r="NPR37" s="7"/>
      <c r="NPS37" s="7"/>
      <c r="NPT37" s="7"/>
      <c r="NPU37" s="7"/>
      <c r="NPV37" s="7"/>
      <c r="NPW37" s="7"/>
      <c r="NPX37" s="7"/>
      <c r="NPY37" s="7"/>
      <c r="NPZ37" s="7"/>
      <c r="NQA37" s="7"/>
      <c r="NQB37" s="7"/>
      <c r="NQC37" s="7"/>
      <c r="NQD37" s="7"/>
      <c r="NQE37" s="7"/>
      <c r="NQF37" s="7"/>
      <c r="NQG37" s="7"/>
      <c r="NQH37" s="7"/>
      <c r="NQI37" s="7"/>
      <c r="NQJ37" s="7"/>
      <c r="NQK37" s="7"/>
      <c r="NQL37" s="7"/>
      <c r="NQM37" s="7"/>
      <c r="NQN37" s="7"/>
      <c r="NQO37" s="7"/>
      <c r="NQP37" s="7"/>
      <c r="NQQ37" s="7"/>
      <c r="NQR37" s="7"/>
      <c r="NQS37" s="7"/>
      <c r="NQT37" s="7"/>
      <c r="NQU37" s="7"/>
      <c r="NQV37" s="7"/>
      <c r="NQW37" s="7"/>
      <c r="NQX37" s="7"/>
      <c r="NQY37" s="7"/>
      <c r="NQZ37" s="7"/>
      <c r="NRA37" s="7"/>
      <c r="NRB37" s="7"/>
      <c r="NRC37" s="7"/>
      <c r="NRD37" s="7"/>
      <c r="NRE37" s="7"/>
      <c r="NRF37" s="7"/>
      <c r="NRG37" s="7"/>
      <c r="NRH37" s="7"/>
      <c r="NRI37" s="7"/>
      <c r="NRJ37" s="7"/>
      <c r="NRK37" s="7"/>
      <c r="NRL37" s="7"/>
      <c r="NRM37" s="7"/>
      <c r="NRN37" s="7"/>
      <c r="NRO37" s="7"/>
      <c r="NRP37" s="7"/>
      <c r="NRQ37" s="7"/>
      <c r="NRR37" s="7"/>
      <c r="NRS37" s="7"/>
      <c r="NRT37" s="7"/>
      <c r="NRU37" s="7"/>
      <c r="NRV37" s="7"/>
      <c r="NRW37" s="7"/>
      <c r="NRX37" s="7"/>
      <c r="NRY37" s="7"/>
      <c r="NRZ37" s="7"/>
      <c r="NSA37" s="7"/>
      <c r="NSB37" s="7"/>
      <c r="NSC37" s="7"/>
      <c r="NSD37" s="7"/>
      <c r="NSE37" s="7"/>
      <c r="NSF37" s="7"/>
      <c r="NSG37" s="7"/>
      <c r="NSH37" s="7"/>
      <c r="NSI37" s="7"/>
      <c r="NSJ37" s="7"/>
      <c r="NSK37" s="7"/>
      <c r="NSL37" s="7"/>
      <c r="NSM37" s="7"/>
      <c r="NSN37" s="7"/>
      <c r="NSO37" s="7"/>
      <c r="NSP37" s="7"/>
      <c r="NSQ37" s="7"/>
      <c r="NSR37" s="7"/>
      <c r="NSS37" s="7"/>
      <c r="NST37" s="7"/>
      <c r="NSU37" s="7"/>
      <c r="NSV37" s="7"/>
      <c r="NSW37" s="7"/>
      <c r="NSX37" s="7"/>
      <c r="NSY37" s="7"/>
      <c r="NSZ37" s="7"/>
      <c r="NTA37" s="7"/>
      <c r="NTB37" s="7"/>
      <c r="NTC37" s="7"/>
      <c r="NTD37" s="7"/>
      <c r="NTE37" s="7"/>
      <c r="NTF37" s="7"/>
      <c r="NTG37" s="7"/>
      <c r="NTH37" s="7"/>
      <c r="NTI37" s="7"/>
      <c r="NTJ37" s="7"/>
      <c r="NTK37" s="7"/>
      <c r="NTL37" s="7"/>
      <c r="NTM37" s="7"/>
      <c r="NTN37" s="7"/>
      <c r="NTO37" s="7"/>
      <c r="NTP37" s="7"/>
      <c r="NTQ37" s="7"/>
      <c r="NTR37" s="7"/>
      <c r="NTS37" s="7"/>
      <c r="NTT37" s="7"/>
      <c r="NTU37" s="7"/>
      <c r="NTV37" s="7"/>
      <c r="NTW37" s="7"/>
      <c r="NTX37" s="7"/>
      <c r="NTY37" s="7"/>
      <c r="NTZ37" s="7"/>
      <c r="NUA37" s="7"/>
      <c r="NUB37" s="7"/>
      <c r="NUC37" s="7"/>
      <c r="NUD37" s="7"/>
      <c r="NUE37" s="7"/>
      <c r="NUF37" s="7"/>
      <c r="NUG37" s="7"/>
      <c r="NUH37" s="7"/>
      <c r="NUI37" s="7"/>
      <c r="NUJ37" s="7"/>
      <c r="NUK37" s="7"/>
      <c r="NUL37" s="7"/>
      <c r="NUM37" s="7"/>
      <c r="NUN37" s="7"/>
      <c r="NUO37" s="7"/>
      <c r="NUP37" s="7"/>
      <c r="NUQ37" s="7"/>
      <c r="NUR37" s="7"/>
      <c r="NUS37" s="7"/>
      <c r="NUT37" s="7"/>
      <c r="NUU37" s="7"/>
      <c r="NUV37" s="7"/>
      <c r="NUW37" s="7"/>
      <c r="NUX37" s="7"/>
      <c r="NUY37" s="7"/>
      <c r="NUZ37" s="7"/>
      <c r="NVA37" s="7"/>
      <c r="NVB37" s="7"/>
      <c r="NVC37" s="7"/>
      <c r="NVD37" s="7"/>
      <c r="NVE37" s="7"/>
      <c r="NVF37" s="7"/>
      <c r="NVG37" s="7"/>
      <c r="NVH37" s="7"/>
      <c r="NVI37" s="7"/>
      <c r="NVJ37" s="7"/>
      <c r="NVK37" s="7"/>
      <c r="NVL37" s="7"/>
      <c r="NVM37" s="7"/>
      <c r="NVN37" s="7"/>
      <c r="NVO37" s="7"/>
      <c r="NVP37" s="7"/>
      <c r="NVQ37" s="7"/>
      <c r="NVR37" s="7"/>
      <c r="NVS37" s="7"/>
      <c r="NVT37" s="7"/>
      <c r="NVU37" s="7"/>
      <c r="NVV37" s="7"/>
      <c r="NVW37" s="7"/>
      <c r="NVX37" s="7"/>
      <c r="NVY37" s="7"/>
      <c r="NVZ37" s="7"/>
      <c r="NWA37" s="7"/>
      <c r="NWB37" s="7"/>
      <c r="NWC37" s="7"/>
      <c r="NWD37" s="7"/>
      <c r="NWE37" s="7"/>
      <c r="NWF37" s="7"/>
      <c r="NWG37" s="7"/>
      <c r="NWH37" s="7"/>
      <c r="NWI37" s="7"/>
      <c r="NWJ37" s="7"/>
      <c r="NWK37" s="7"/>
      <c r="NWL37" s="7"/>
      <c r="NWM37" s="7"/>
      <c r="NWN37" s="7"/>
      <c r="NWO37" s="7"/>
      <c r="NWP37" s="7"/>
      <c r="NWQ37" s="7"/>
      <c r="NWR37" s="7"/>
      <c r="NWS37" s="7"/>
      <c r="NWT37" s="7"/>
      <c r="NWU37" s="7"/>
      <c r="NWV37" s="7"/>
      <c r="NWW37" s="7"/>
      <c r="NWX37" s="7"/>
      <c r="NWY37" s="7"/>
      <c r="NWZ37" s="7"/>
      <c r="NXA37" s="7"/>
      <c r="NXB37" s="7"/>
      <c r="NXC37" s="7"/>
      <c r="NXD37" s="7"/>
      <c r="NXE37" s="7"/>
      <c r="NXF37" s="7"/>
      <c r="NXG37" s="7"/>
      <c r="NXH37" s="7"/>
      <c r="NXI37" s="7"/>
      <c r="NXJ37" s="7"/>
      <c r="NXK37" s="7"/>
      <c r="NXL37" s="7"/>
      <c r="NXM37" s="7"/>
      <c r="NXN37" s="7"/>
      <c r="NXO37" s="7"/>
      <c r="NXP37" s="7"/>
      <c r="NXQ37" s="7"/>
      <c r="NXR37" s="7"/>
      <c r="NXS37" s="7"/>
      <c r="NXT37" s="7"/>
      <c r="NXU37" s="7"/>
      <c r="NXV37" s="7"/>
      <c r="NXW37" s="7"/>
      <c r="NXX37" s="7"/>
      <c r="NXY37" s="7"/>
      <c r="NXZ37" s="7"/>
      <c r="NYA37" s="7"/>
      <c r="NYB37" s="7"/>
      <c r="NYC37" s="7"/>
      <c r="NYD37" s="7"/>
      <c r="NYE37" s="7"/>
      <c r="NYF37" s="7"/>
      <c r="NYG37" s="7"/>
      <c r="NYH37" s="7"/>
      <c r="NYI37" s="7"/>
      <c r="NYJ37" s="7"/>
      <c r="NYK37" s="7"/>
      <c r="NYL37" s="7"/>
      <c r="NYM37" s="7"/>
      <c r="NYN37" s="7"/>
      <c r="NYO37" s="7"/>
      <c r="NYP37" s="7"/>
      <c r="NYQ37" s="7"/>
      <c r="NYR37" s="7"/>
      <c r="NYS37" s="7"/>
      <c r="NYT37" s="7"/>
      <c r="NYU37" s="7"/>
      <c r="NYV37" s="7"/>
      <c r="NYW37" s="7"/>
      <c r="NYX37" s="7"/>
      <c r="NYY37" s="7"/>
      <c r="NYZ37" s="7"/>
      <c r="NZA37" s="7"/>
      <c r="NZB37" s="7"/>
      <c r="NZC37" s="7"/>
      <c r="NZD37" s="7"/>
      <c r="NZE37" s="7"/>
      <c r="NZF37" s="7"/>
      <c r="NZG37" s="7"/>
      <c r="NZH37" s="7"/>
      <c r="NZI37" s="7"/>
      <c r="NZJ37" s="7"/>
      <c r="NZK37" s="7"/>
      <c r="NZL37" s="7"/>
      <c r="NZM37" s="7"/>
      <c r="NZN37" s="7"/>
      <c r="NZO37" s="7"/>
      <c r="NZP37" s="7"/>
      <c r="NZQ37" s="7"/>
      <c r="NZR37" s="7"/>
      <c r="NZS37" s="7"/>
      <c r="NZT37" s="7"/>
      <c r="NZU37" s="7"/>
      <c r="NZV37" s="7"/>
      <c r="NZW37" s="7"/>
      <c r="NZX37" s="7"/>
      <c r="NZY37" s="7"/>
      <c r="NZZ37" s="7"/>
      <c r="OAA37" s="7"/>
      <c r="OAB37" s="7"/>
      <c r="OAC37" s="7"/>
      <c r="OAD37" s="7"/>
      <c r="OAE37" s="7"/>
      <c r="OAF37" s="7"/>
      <c r="OAG37" s="7"/>
      <c r="OAH37" s="7"/>
      <c r="OAI37" s="7"/>
      <c r="OAJ37" s="7"/>
      <c r="OAK37" s="7"/>
      <c r="OAL37" s="7"/>
      <c r="OAM37" s="7"/>
      <c r="OAN37" s="7"/>
      <c r="OAO37" s="7"/>
      <c r="OAP37" s="7"/>
      <c r="OAQ37" s="7"/>
      <c r="OAR37" s="7"/>
      <c r="OAS37" s="7"/>
      <c r="OAT37" s="7"/>
      <c r="OAU37" s="7"/>
      <c r="OAV37" s="7"/>
      <c r="OAW37" s="7"/>
      <c r="OAX37" s="7"/>
      <c r="OAY37" s="7"/>
      <c r="OAZ37" s="7"/>
      <c r="OBA37" s="7"/>
      <c r="OBB37" s="7"/>
      <c r="OBC37" s="7"/>
      <c r="OBD37" s="7"/>
      <c r="OBE37" s="7"/>
      <c r="OBF37" s="7"/>
      <c r="OBG37" s="7"/>
      <c r="OBH37" s="7"/>
      <c r="OBI37" s="7"/>
      <c r="OBJ37" s="7"/>
      <c r="OBK37" s="7"/>
      <c r="OBL37" s="7"/>
      <c r="OBM37" s="7"/>
      <c r="OBN37" s="7"/>
      <c r="OBO37" s="7"/>
      <c r="OBP37" s="7"/>
      <c r="OBQ37" s="7"/>
      <c r="OBR37" s="7"/>
      <c r="OBS37" s="7"/>
      <c r="OBT37" s="7"/>
      <c r="OBU37" s="7"/>
      <c r="OBV37" s="7"/>
      <c r="OBW37" s="7"/>
      <c r="OBX37" s="7"/>
      <c r="OBY37" s="7"/>
      <c r="OBZ37" s="7"/>
      <c r="OCA37" s="7"/>
      <c r="OCB37" s="7"/>
      <c r="OCC37" s="7"/>
      <c r="OCD37" s="7"/>
      <c r="OCE37" s="7"/>
      <c r="OCF37" s="7"/>
      <c r="OCG37" s="7"/>
      <c r="OCH37" s="7"/>
      <c r="OCI37" s="7"/>
      <c r="OCJ37" s="7"/>
      <c r="OCK37" s="7"/>
      <c r="OCL37" s="7"/>
      <c r="OCM37" s="7"/>
      <c r="OCN37" s="7"/>
      <c r="OCO37" s="7"/>
      <c r="OCP37" s="7"/>
      <c r="OCQ37" s="7"/>
      <c r="OCR37" s="7"/>
      <c r="OCS37" s="7"/>
      <c r="OCT37" s="7"/>
      <c r="OCU37" s="7"/>
      <c r="OCV37" s="7"/>
      <c r="OCW37" s="7"/>
      <c r="OCX37" s="7"/>
      <c r="OCY37" s="7"/>
      <c r="OCZ37" s="7"/>
      <c r="ODA37" s="7"/>
      <c r="ODB37" s="7"/>
      <c r="ODC37" s="7"/>
      <c r="ODD37" s="7"/>
      <c r="ODE37" s="7"/>
      <c r="ODF37" s="7"/>
      <c r="ODG37" s="7"/>
      <c r="ODH37" s="7"/>
      <c r="ODI37" s="7"/>
      <c r="ODJ37" s="7"/>
      <c r="ODK37" s="7"/>
      <c r="ODL37" s="7"/>
      <c r="ODM37" s="7"/>
      <c r="ODN37" s="7"/>
      <c r="ODO37" s="7"/>
      <c r="ODP37" s="7"/>
      <c r="ODQ37" s="7"/>
      <c r="ODR37" s="7"/>
      <c r="ODS37" s="7"/>
      <c r="ODT37" s="7"/>
      <c r="ODU37" s="7"/>
      <c r="ODV37" s="7"/>
      <c r="ODW37" s="7"/>
      <c r="ODX37" s="7"/>
      <c r="ODY37" s="7"/>
      <c r="ODZ37" s="7"/>
      <c r="OEA37" s="7"/>
      <c r="OEB37" s="7"/>
      <c r="OEC37" s="7"/>
      <c r="OED37" s="7"/>
      <c r="OEE37" s="7"/>
      <c r="OEF37" s="7"/>
      <c r="OEG37" s="7"/>
      <c r="OEH37" s="7"/>
      <c r="OEI37" s="7"/>
      <c r="OEJ37" s="7"/>
      <c r="OEK37" s="7"/>
      <c r="OEL37" s="7"/>
      <c r="OEM37" s="7"/>
      <c r="OEN37" s="7"/>
      <c r="OEO37" s="7"/>
      <c r="OEP37" s="7"/>
      <c r="OEQ37" s="7"/>
      <c r="OER37" s="7"/>
      <c r="OES37" s="7"/>
      <c r="OET37" s="7"/>
      <c r="OEU37" s="7"/>
      <c r="OEV37" s="7"/>
      <c r="OEW37" s="7"/>
      <c r="OEX37" s="7"/>
      <c r="OEY37" s="7"/>
      <c r="OEZ37" s="7"/>
      <c r="OFA37" s="7"/>
      <c r="OFB37" s="7"/>
      <c r="OFC37" s="7"/>
      <c r="OFD37" s="7"/>
      <c r="OFE37" s="7"/>
      <c r="OFF37" s="7"/>
      <c r="OFG37" s="7"/>
      <c r="OFH37" s="7"/>
      <c r="OFI37" s="7"/>
      <c r="OFJ37" s="7"/>
      <c r="OFK37" s="7"/>
      <c r="OFL37" s="7"/>
      <c r="OFM37" s="7"/>
      <c r="OFN37" s="7"/>
      <c r="OFO37" s="7"/>
      <c r="OFP37" s="7"/>
      <c r="OFQ37" s="7"/>
      <c r="OFR37" s="7"/>
      <c r="OFS37" s="7"/>
      <c r="OFT37" s="7"/>
      <c r="OFU37" s="7"/>
      <c r="OFV37" s="7"/>
      <c r="OFW37" s="7"/>
      <c r="OFX37" s="7"/>
      <c r="OFY37" s="7"/>
      <c r="OFZ37" s="7"/>
      <c r="OGA37" s="7"/>
      <c r="OGB37" s="7"/>
      <c r="OGC37" s="7"/>
      <c r="OGD37" s="7"/>
      <c r="OGE37" s="7"/>
      <c r="OGF37" s="7"/>
      <c r="OGG37" s="7"/>
      <c r="OGH37" s="7"/>
      <c r="OGI37" s="7"/>
      <c r="OGJ37" s="7"/>
      <c r="OGK37" s="7"/>
      <c r="OGL37" s="7"/>
      <c r="OGM37" s="7"/>
      <c r="OGN37" s="7"/>
      <c r="OGO37" s="7"/>
      <c r="OGP37" s="7"/>
      <c r="OGQ37" s="7"/>
      <c r="OGR37" s="7"/>
      <c r="OGS37" s="7"/>
      <c r="OGT37" s="7"/>
      <c r="OGU37" s="7"/>
      <c r="OGV37" s="7"/>
      <c r="OGW37" s="7"/>
      <c r="OGX37" s="7"/>
      <c r="OGY37" s="7"/>
      <c r="OGZ37" s="7"/>
      <c r="OHA37" s="7"/>
      <c r="OHB37" s="7"/>
      <c r="OHC37" s="7"/>
      <c r="OHD37" s="7"/>
      <c r="OHE37" s="7"/>
      <c r="OHF37" s="7"/>
      <c r="OHG37" s="7"/>
      <c r="OHH37" s="7"/>
      <c r="OHI37" s="7"/>
      <c r="OHJ37" s="7"/>
      <c r="OHK37" s="7"/>
      <c r="OHL37" s="7"/>
      <c r="OHM37" s="7"/>
      <c r="OHN37" s="7"/>
      <c r="OHO37" s="7"/>
      <c r="OHP37" s="7"/>
      <c r="OHQ37" s="7"/>
      <c r="OHR37" s="7"/>
      <c r="OHS37" s="7"/>
      <c r="OHT37" s="7"/>
      <c r="OHU37" s="7"/>
      <c r="OHV37" s="7"/>
      <c r="OHW37" s="7"/>
      <c r="OHX37" s="7"/>
      <c r="OHY37" s="7"/>
      <c r="OHZ37" s="7"/>
      <c r="OIA37" s="7"/>
      <c r="OIB37" s="7"/>
      <c r="OIC37" s="7"/>
      <c r="OID37" s="7"/>
      <c r="OIE37" s="7"/>
      <c r="OIF37" s="7"/>
      <c r="OIG37" s="7"/>
      <c r="OIH37" s="7"/>
      <c r="OII37" s="7"/>
      <c r="OIJ37" s="7"/>
      <c r="OIK37" s="7"/>
      <c r="OIL37" s="7"/>
      <c r="OIM37" s="7"/>
      <c r="OIN37" s="7"/>
      <c r="OIO37" s="7"/>
      <c r="OIP37" s="7"/>
      <c r="OIQ37" s="7"/>
      <c r="OIR37" s="7"/>
      <c r="OIS37" s="7"/>
      <c r="OIT37" s="7"/>
      <c r="OIU37" s="7"/>
      <c r="OIV37" s="7"/>
      <c r="OIW37" s="7"/>
      <c r="OIX37" s="7"/>
      <c r="OIY37" s="7"/>
      <c r="OIZ37" s="7"/>
      <c r="OJA37" s="7"/>
      <c r="OJB37" s="7"/>
      <c r="OJC37" s="7"/>
      <c r="OJD37" s="7"/>
      <c r="OJE37" s="7"/>
      <c r="OJF37" s="7"/>
      <c r="OJG37" s="7"/>
      <c r="OJH37" s="7"/>
      <c r="OJI37" s="7"/>
      <c r="OJJ37" s="7"/>
      <c r="OJK37" s="7"/>
      <c r="OJL37" s="7"/>
      <c r="OJM37" s="7"/>
      <c r="OJN37" s="7"/>
      <c r="OJO37" s="7"/>
      <c r="OJP37" s="7"/>
      <c r="OJQ37" s="7"/>
      <c r="OJR37" s="7"/>
      <c r="OJS37" s="7"/>
      <c r="OJT37" s="7"/>
      <c r="OJU37" s="7"/>
      <c r="OJV37" s="7"/>
      <c r="OJW37" s="7"/>
      <c r="OJX37" s="7"/>
      <c r="OJY37" s="7"/>
      <c r="OJZ37" s="7"/>
      <c r="OKA37" s="7"/>
      <c r="OKB37" s="7"/>
      <c r="OKC37" s="7"/>
      <c r="OKD37" s="7"/>
      <c r="OKE37" s="7"/>
      <c r="OKF37" s="7"/>
      <c r="OKG37" s="7"/>
      <c r="OKH37" s="7"/>
      <c r="OKI37" s="7"/>
      <c r="OKJ37" s="7"/>
      <c r="OKK37" s="7"/>
      <c r="OKL37" s="7"/>
      <c r="OKM37" s="7"/>
      <c r="OKN37" s="7"/>
      <c r="OKO37" s="7"/>
      <c r="OKP37" s="7"/>
      <c r="OKQ37" s="7"/>
      <c r="OKR37" s="7"/>
      <c r="OKS37" s="7"/>
      <c r="OKT37" s="7"/>
      <c r="OKU37" s="7"/>
      <c r="OKV37" s="7"/>
      <c r="OKW37" s="7"/>
      <c r="OKX37" s="7"/>
      <c r="OKY37" s="7"/>
      <c r="OKZ37" s="7"/>
      <c r="OLA37" s="7"/>
      <c r="OLB37" s="7"/>
      <c r="OLC37" s="7"/>
      <c r="OLD37" s="7"/>
      <c r="OLE37" s="7"/>
      <c r="OLF37" s="7"/>
      <c r="OLG37" s="7"/>
      <c r="OLH37" s="7"/>
      <c r="OLI37" s="7"/>
      <c r="OLJ37" s="7"/>
      <c r="OLK37" s="7"/>
      <c r="OLL37" s="7"/>
      <c r="OLM37" s="7"/>
      <c r="OLN37" s="7"/>
      <c r="OLO37" s="7"/>
      <c r="OLP37" s="7"/>
      <c r="OLQ37" s="7"/>
      <c r="OLR37" s="7"/>
      <c r="OLS37" s="7"/>
      <c r="OLT37" s="7"/>
      <c r="OLU37" s="7"/>
      <c r="OLV37" s="7"/>
      <c r="OLW37" s="7"/>
      <c r="OLX37" s="7"/>
      <c r="OLY37" s="7"/>
      <c r="OLZ37" s="7"/>
      <c r="OMA37" s="7"/>
      <c r="OMB37" s="7"/>
      <c r="OMC37" s="7"/>
      <c r="OMD37" s="7"/>
      <c r="OME37" s="7"/>
      <c r="OMF37" s="7"/>
      <c r="OMG37" s="7"/>
      <c r="OMH37" s="7"/>
      <c r="OMI37" s="7"/>
      <c r="OMJ37" s="7"/>
      <c r="OMK37" s="7"/>
      <c r="OML37" s="7"/>
      <c r="OMM37" s="7"/>
      <c r="OMN37" s="7"/>
      <c r="OMO37" s="7"/>
      <c r="OMP37" s="7"/>
      <c r="OMQ37" s="7"/>
      <c r="OMR37" s="7"/>
      <c r="OMS37" s="7"/>
      <c r="OMT37" s="7"/>
      <c r="OMU37" s="7"/>
      <c r="OMV37" s="7"/>
      <c r="OMW37" s="7"/>
      <c r="OMX37" s="7"/>
      <c r="OMY37" s="7"/>
      <c r="OMZ37" s="7"/>
      <c r="ONA37" s="7"/>
      <c r="ONB37" s="7"/>
      <c r="ONC37" s="7"/>
      <c r="OND37" s="7"/>
      <c r="ONE37" s="7"/>
      <c r="ONF37" s="7"/>
      <c r="ONG37" s="7"/>
      <c r="ONH37" s="7"/>
      <c r="ONI37" s="7"/>
      <c r="ONJ37" s="7"/>
      <c r="ONK37" s="7"/>
      <c r="ONL37" s="7"/>
      <c r="ONM37" s="7"/>
      <c r="ONN37" s="7"/>
      <c r="ONO37" s="7"/>
      <c r="ONP37" s="7"/>
      <c r="ONQ37" s="7"/>
      <c r="ONR37" s="7"/>
      <c r="ONS37" s="7"/>
      <c r="ONT37" s="7"/>
      <c r="ONU37" s="7"/>
      <c r="ONV37" s="7"/>
      <c r="ONW37" s="7"/>
      <c r="ONX37" s="7"/>
      <c r="ONY37" s="7"/>
      <c r="ONZ37" s="7"/>
      <c r="OOA37" s="7"/>
      <c r="OOB37" s="7"/>
      <c r="OOC37" s="7"/>
      <c r="OOD37" s="7"/>
      <c r="OOE37" s="7"/>
      <c r="OOF37" s="7"/>
      <c r="OOG37" s="7"/>
      <c r="OOH37" s="7"/>
      <c r="OOI37" s="7"/>
      <c r="OOJ37" s="7"/>
      <c r="OOK37" s="7"/>
      <c r="OOL37" s="7"/>
      <c r="OOM37" s="7"/>
      <c r="OON37" s="7"/>
      <c r="OOO37" s="7"/>
      <c r="OOP37" s="7"/>
      <c r="OOQ37" s="7"/>
      <c r="OOR37" s="7"/>
      <c r="OOS37" s="7"/>
      <c r="OOT37" s="7"/>
      <c r="OOU37" s="7"/>
      <c r="OOV37" s="7"/>
      <c r="OOW37" s="7"/>
      <c r="OOX37" s="7"/>
      <c r="OOY37" s="7"/>
      <c r="OOZ37" s="7"/>
      <c r="OPA37" s="7"/>
      <c r="OPB37" s="7"/>
      <c r="OPC37" s="7"/>
      <c r="OPD37" s="7"/>
      <c r="OPE37" s="7"/>
      <c r="OPF37" s="7"/>
      <c r="OPG37" s="7"/>
      <c r="OPH37" s="7"/>
      <c r="OPI37" s="7"/>
      <c r="OPJ37" s="7"/>
      <c r="OPK37" s="7"/>
      <c r="OPL37" s="7"/>
      <c r="OPM37" s="7"/>
      <c r="OPN37" s="7"/>
      <c r="OPO37" s="7"/>
      <c r="OPP37" s="7"/>
      <c r="OPQ37" s="7"/>
      <c r="OPR37" s="7"/>
      <c r="OPS37" s="7"/>
      <c r="OPT37" s="7"/>
      <c r="OPU37" s="7"/>
      <c r="OPV37" s="7"/>
      <c r="OPW37" s="7"/>
      <c r="OPX37" s="7"/>
      <c r="OPY37" s="7"/>
      <c r="OPZ37" s="7"/>
      <c r="OQA37" s="7"/>
      <c r="OQB37" s="7"/>
      <c r="OQC37" s="7"/>
      <c r="OQD37" s="7"/>
      <c r="OQE37" s="7"/>
      <c r="OQF37" s="7"/>
      <c r="OQG37" s="7"/>
      <c r="OQH37" s="7"/>
      <c r="OQI37" s="7"/>
      <c r="OQJ37" s="7"/>
      <c r="OQK37" s="7"/>
      <c r="OQL37" s="7"/>
      <c r="OQM37" s="7"/>
      <c r="OQN37" s="7"/>
      <c r="OQO37" s="7"/>
      <c r="OQP37" s="7"/>
      <c r="OQQ37" s="7"/>
      <c r="OQR37" s="7"/>
      <c r="OQS37" s="7"/>
      <c r="OQT37" s="7"/>
      <c r="OQU37" s="7"/>
      <c r="OQV37" s="7"/>
      <c r="OQW37" s="7"/>
      <c r="OQX37" s="7"/>
      <c r="OQY37" s="7"/>
      <c r="OQZ37" s="7"/>
      <c r="ORA37" s="7"/>
      <c r="ORB37" s="7"/>
      <c r="ORC37" s="7"/>
      <c r="ORD37" s="7"/>
      <c r="ORE37" s="7"/>
      <c r="ORF37" s="7"/>
      <c r="ORG37" s="7"/>
      <c r="ORH37" s="7"/>
      <c r="ORI37" s="7"/>
      <c r="ORJ37" s="7"/>
      <c r="ORK37" s="7"/>
      <c r="ORL37" s="7"/>
      <c r="ORM37" s="7"/>
      <c r="ORN37" s="7"/>
      <c r="ORO37" s="7"/>
      <c r="ORP37" s="7"/>
      <c r="ORQ37" s="7"/>
      <c r="ORR37" s="7"/>
      <c r="ORS37" s="7"/>
      <c r="ORT37" s="7"/>
      <c r="ORU37" s="7"/>
      <c r="ORV37" s="7"/>
      <c r="ORW37" s="7"/>
      <c r="ORX37" s="7"/>
      <c r="ORY37" s="7"/>
      <c r="ORZ37" s="7"/>
      <c r="OSA37" s="7"/>
      <c r="OSB37" s="7"/>
      <c r="OSC37" s="7"/>
      <c r="OSD37" s="7"/>
      <c r="OSE37" s="7"/>
      <c r="OSF37" s="7"/>
      <c r="OSG37" s="7"/>
      <c r="OSH37" s="7"/>
      <c r="OSI37" s="7"/>
      <c r="OSJ37" s="7"/>
      <c r="OSK37" s="7"/>
      <c r="OSL37" s="7"/>
      <c r="OSM37" s="7"/>
      <c r="OSN37" s="7"/>
      <c r="OSO37" s="7"/>
      <c r="OSP37" s="7"/>
      <c r="OSQ37" s="7"/>
      <c r="OSR37" s="7"/>
      <c r="OSS37" s="7"/>
      <c r="OST37" s="7"/>
      <c r="OSU37" s="7"/>
      <c r="OSV37" s="7"/>
      <c r="OSW37" s="7"/>
      <c r="OSX37" s="7"/>
      <c r="OSY37" s="7"/>
      <c r="OSZ37" s="7"/>
      <c r="OTA37" s="7"/>
      <c r="OTB37" s="7"/>
      <c r="OTC37" s="7"/>
      <c r="OTD37" s="7"/>
      <c r="OTE37" s="7"/>
      <c r="OTF37" s="7"/>
      <c r="OTG37" s="7"/>
      <c r="OTH37" s="7"/>
      <c r="OTI37" s="7"/>
      <c r="OTJ37" s="7"/>
      <c r="OTK37" s="7"/>
      <c r="OTL37" s="7"/>
      <c r="OTM37" s="7"/>
      <c r="OTN37" s="7"/>
      <c r="OTO37" s="7"/>
      <c r="OTP37" s="7"/>
      <c r="OTQ37" s="7"/>
      <c r="OTR37" s="7"/>
      <c r="OTS37" s="7"/>
      <c r="OTT37" s="7"/>
      <c r="OTU37" s="7"/>
      <c r="OTV37" s="7"/>
      <c r="OTW37" s="7"/>
      <c r="OTX37" s="7"/>
      <c r="OTY37" s="7"/>
      <c r="OTZ37" s="7"/>
      <c r="OUA37" s="7"/>
      <c r="OUB37" s="7"/>
      <c r="OUC37" s="7"/>
      <c r="OUD37" s="7"/>
      <c r="OUE37" s="7"/>
      <c r="OUF37" s="7"/>
      <c r="OUG37" s="7"/>
      <c r="OUH37" s="7"/>
      <c r="OUI37" s="7"/>
      <c r="OUJ37" s="7"/>
      <c r="OUK37" s="7"/>
      <c r="OUL37" s="7"/>
      <c r="OUM37" s="7"/>
      <c r="OUN37" s="7"/>
      <c r="OUO37" s="7"/>
      <c r="OUP37" s="7"/>
      <c r="OUQ37" s="7"/>
      <c r="OUR37" s="7"/>
      <c r="OUS37" s="7"/>
      <c r="OUT37" s="7"/>
      <c r="OUU37" s="7"/>
      <c r="OUV37" s="7"/>
      <c r="OUW37" s="7"/>
      <c r="OUX37" s="7"/>
      <c r="OUY37" s="7"/>
      <c r="OUZ37" s="7"/>
      <c r="OVA37" s="7"/>
      <c r="OVB37" s="7"/>
      <c r="OVC37" s="7"/>
      <c r="OVD37" s="7"/>
      <c r="OVE37" s="7"/>
      <c r="OVF37" s="7"/>
      <c r="OVG37" s="7"/>
      <c r="OVH37" s="7"/>
      <c r="OVI37" s="7"/>
      <c r="OVJ37" s="7"/>
      <c r="OVK37" s="7"/>
      <c r="OVL37" s="7"/>
      <c r="OVM37" s="7"/>
      <c r="OVN37" s="7"/>
      <c r="OVO37" s="7"/>
      <c r="OVP37" s="7"/>
      <c r="OVQ37" s="7"/>
      <c r="OVR37" s="7"/>
      <c r="OVS37" s="7"/>
      <c r="OVT37" s="7"/>
      <c r="OVU37" s="7"/>
      <c r="OVV37" s="7"/>
      <c r="OVW37" s="7"/>
      <c r="OVX37" s="7"/>
      <c r="OVY37" s="7"/>
      <c r="OVZ37" s="7"/>
      <c r="OWA37" s="7"/>
      <c r="OWB37" s="7"/>
      <c r="OWC37" s="7"/>
      <c r="OWD37" s="7"/>
      <c r="OWE37" s="7"/>
      <c r="OWF37" s="7"/>
      <c r="OWG37" s="7"/>
      <c r="OWH37" s="7"/>
      <c r="OWI37" s="7"/>
      <c r="OWJ37" s="7"/>
      <c r="OWK37" s="7"/>
      <c r="OWL37" s="7"/>
      <c r="OWM37" s="7"/>
      <c r="OWN37" s="7"/>
      <c r="OWO37" s="7"/>
      <c r="OWP37" s="7"/>
      <c r="OWQ37" s="7"/>
      <c r="OWR37" s="7"/>
      <c r="OWS37" s="7"/>
      <c r="OWT37" s="7"/>
      <c r="OWU37" s="7"/>
      <c r="OWV37" s="7"/>
      <c r="OWW37" s="7"/>
      <c r="OWX37" s="7"/>
      <c r="OWY37" s="7"/>
      <c r="OWZ37" s="7"/>
      <c r="OXA37" s="7"/>
      <c r="OXB37" s="7"/>
      <c r="OXC37" s="7"/>
      <c r="OXD37" s="7"/>
      <c r="OXE37" s="7"/>
      <c r="OXF37" s="7"/>
      <c r="OXG37" s="7"/>
      <c r="OXH37" s="7"/>
      <c r="OXI37" s="7"/>
      <c r="OXJ37" s="7"/>
      <c r="OXK37" s="7"/>
      <c r="OXL37" s="7"/>
      <c r="OXM37" s="7"/>
      <c r="OXN37" s="7"/>
      <c r="OXO37" s="7"/>
      <c r="OXP37" s="7"/>
      <c r="OXQ37" s="7"/>
      <c r="OXR37" s="7"/>
      <c r="OXS37" s="7"/>
      <c r="OXT37" s="7"/>
      <c r="OXU37" s="7"/>
      <c r="OXV37" s="7"/>
      <c r="OXW37" s="7"/>
      <c r="OXX37" s="7"/>
      <c r="OXY37" s="7"/>
      <c r="OXZ37" s="7"/>
      <c r="OYA37" s="7"/>
      <c r="OYB37" s="7"/>
      <c r="OYC37" s="7"/>
      <c r="OYD37" s="7"/>
      <c r="OYE37" s="7"/>
      <c r="OYF37" s="7"/>
      <c r="OYG37" s="7"/>
      <c r="OYH37" s="7"/>
      <c r="OYI37" s="7"/>
      <c r="OYJ37" s="7"/>
      <c r="OYK37" s="7"/>
      <c r="OYL37" s="7"/>
      <c r="OYM37" s="7"/>
      <c r="OYN37" s="7"/>
      <c r="OYO37" s="7"/>
      <c r="OYP37" s="7"/>
      <c r="OYQ37" s="7"/>
      <c r="OYR37" s="7"/>
      <c r="OYS37" s="7"/>
      <c r="OYT37" s="7"/>
      <c r="OYU37" s="7"/>
      <c r="OYV37" s="7"/>
      <c r="OYW37" s="7"/>
      <c r="OYX37" s="7"/>
      <c r="OYY37" s="7"/>
      <c r="OYZ37" s="7"/>
      <c r="OZA37" s="7"/>
      <c r="OZB37" s="7"/>
      <c r="OZC37" s="7"/>
      <c r="OZD37" s="7"/>
      <c r="OZE37" s="7"/>
      <c r="OZF37" s="7"/>
      <c r="OZG37" s="7"/>
      <c r="OZH37" s="7"/>
      <c r="OZI37" s="7"/>
      <c r="OZJ37" s="7"/>
      <c r="OZK37" s="7"/>
      <c r="OZL37" s="7"/>
      <c r="OZM37" s="7"/>
      <c r="OZN37" s="7"/>
      <c r="OZO37" s="7"/>
      <c r="OZP37" s="7"/>
      <c r="OZQ37" s="7"/>
      <c r="OZR37" s="7"/>
      <c r="OZS37" s="7"/>
      <c r="OZT37" s="7"/>
      <c r="OZU37" s="7"/>
      <c r="OZV37" s="7"/>
      <c r="OZW37" s="7"/>
      <c r="OZX37" s="7"/>
      <c r="OZY37" s="7"/>
      <c r="OZZ37" s="7"/>
      <c r="PAA37" s="7"/>
      <c r="PAB37" s="7"/>
      <c r="PAC37" s="7"/>
      <c r="PAD37" s="7"/>
      <c r="PAE37" s="7"/>
      <c r="PAF37" s="7"/>
      <c r="PAG37" s="7"/>
      <c r="PAH37" s="7"/>
      <c r="PAI37" s="7"/>
      <c r="PAJ37" s="7"/>
      <c r="PAK37" s="7"/>
      <c r="PAL37" s="7"/>
      <c r="PAM37" s="7"/>
      <c r="PAN37" s="7"/>
      <c r="PAO37" s="7"/>
      <c r="PAP37" s="7"/>
      <c r="PAQ37" s="7"/>
      <c r="PAR37" s="7"/>
      <c r="PAS37" s="7"/>
      <c r="PAT37" s="7"/>
      <c r="PAU37" s="7"/>
      <c r="PAV37" s="7"/>
      <c r="PAW37" s="7"/>
      <c r="PAX37" s="7"/>
      <c r="PAY37" s="7"/>
      <c r="PAZ37" s="7"/>
      <c r="PBA37" s="7"/>
      <c r="PBB37" s="7"/>
      <c r="PBC37" s="7"/>
      <c r="PBD37" s="7"/>
      <c r="PBE37" s="7"/>
      <c r="PBF37" s="7"/>
      <c r="PBG37" s="7"/>
      <c r="PBH37" s="7"/>
      <c r="PBI37" s="7"/>
      <c r="PBJ37" s="7"/>
      <c r="PBK37" s="7"/>
      <c r="PBL37" s="7"/>
      <c r="PBM37" s="7"/>
      <c r="PBN37" s="7"/>
      <c r="PBO37" s="7"/>
      <c r="PBP37" s="7"/>
      <c r="PBQ37" s="7"/>
      <c r="PBR37" s="7"/>
      <c r="PBS37" s="7"/>
      <c r="PBT37" s="7"/>
      <c r="PBU37" s="7"/>
      <c r="PBV37" s="7"/>
      <c r="PBW37" s="7"/>
      <c r="PBX37" s="7"/>
      <c r="PBY37" s="7"/>
      <c r="PBZ37" s="7"/>
      <c r="PCA37" s="7"/>
      <c r="PCB37" s="7"/>
      <c r="PCC37" s="7"/>
      <c r="PCD37" s="7"/>
      <c r="PCE37" s="7"/>
      <c r="PCF37" s="7"/>
      <c r="PCG37" s="7"/>
      <c r="PCH37" s="7"/>
      <c r="PCI37" s="7"/>
      <c r="PCJ37" s="7"/>
      <c r="PCK37" s="7"/>
      <c r="PCL37" s="7"/>
      <c r="PCM37" s="7"/>
      <c r="PCN37" s="7"/>
      <c r="PCO37" s="7"/>
      <c r="PCP37" s="7"/>
      <c r="PCQ37" s="7"/>
      <c r="PCR37" s="7"/>
      <c r="PCS37" s="7"/>
      <c r="PCT37" s="7"/>
      <c r="PCU37" s="7"/>
      <c r="PCV37" s="7"/>
      <c r="PCW37" s="7"/>
      <c r="PCX37" s="7"/>
      <c r="PCY37" s="7"/>
      <c r="PCZ37" s="7"/>
      <c r="PDA37" s="7"/>
      <c r="PDB37" s="7"/>
      <c r="PDC37" s="7"/>
      <c r="PDD37" s="7"/>
      <c r="PDE37" s="7"/>
      <c r="PDF37" s="7"/>
      <c r="PDG37" s="7"/>
      <c r="PDH37" s="7"/>
      <c r="PDI37" s="7"/>
      <c r="PDJ37" s="7"/>
      <c r="PDK37" s="7"/>
      <c r="PDL37" s="7"/>
      <c r="PDM37" s="7"/>
      <c r="PDN37" s="7"/>
      <c r="PDO37" s="7"/>
      <c r="PDP37" s="7"/>
      <c r="PDQ37" s="7"/>
      <c r="PDR37" s="7"/>
      <c r="PDS37" s="7"/>
      <c r="PDT37" s="7"/>
      <c r="PDU37" s="7"/>
      <c r="PDV37" s="7"/>
      <c r="PDW37" s="7"/>
      <c r="PDX37" s="7"/>
      <c r="PDY37" s="7"/>
      <c r="PDZ37" s="7"/>
      <c r="PEA37" s="7"/>
      <c r="PEB37" s="7"/>
      <c r="PEC37" s="7"/>
      <c r="PED37" s="7"/>
      <c r="PEE37" s="7"/>
      <c r="PEF37" s="7"/>
      <c r="PEG37" s="7"/>
      <c r="PEH37" s="7"/>
      <c r="PEI37" s="7"/>
      <c r="PEJ37" s="7"/>
      <c r="PEK37" s="7"/>
      <c r="PEL37" s="7"/>
      <c r="PEM37" s="7"/>
      <c r="PEN37" s="7"/>
      <c r="PEO37" s="7"/>
      <c r="PEP37" s="7"/>
      <c r="PEQ37" s="7"/>
      <c r="PER37" s="7"/>
      <c r="PES37" s="7"/>
      <c r="PET37" s="7"/>
      <c r="PEU37" s="7"/>
      <c r="PEV37" s="7"/>
      <c r="PEW37" s="7"/>
      <c r="PEX37" s="7"/>
      <c r="PEY37" s="7"/>
      <c r="PEZ37" s="7"/>
      <c r="PFA37" s="7"/>
      <c r="PFB37" s="7"/>
      <c r="PFC37" s="7"/>
      <c r="PFD37" s="7"/>
      <c r="PFE37" s="7"/>
      <c r="PFF37" s="7"/>
      <c r="PFG37" s="7"/>
      <c r="PFH37" s="7"/>
      <c r="PFI37" s="7"/>
      <c r="PFJ37" s="7"/>
      <c r="PFK37" s="7"/>
      <c r="PFL37" s="7"/>
      <c r="PFM37" s="7"/>
      <c r="PFN37" s="7"/>
      <c r="PFO37" s="7"/>
      <c r="PFP37" s="7"/>
      <c r="PFQ37" s="7"/>
      <c r="PFR37" s="7"/>
      <c r="PFS37" s="7"/>
      <c r="PFT37" s="7"/>
      <c r="PFU37" s="7"/>
      <c r="PFV37" s="7"/>
      <c r="PFW37" s="7"/>
      <c r="PFX37" s="7"/>
      <c r="PFY37" s="7"/>
      <c r="PFZ37" s="7"/>
      <c r="PGA37" s="7"/>
      <c r="PGB37" s="7"/>
      <c r="PGC37" s="7"/>
      <c r="PGD37" s="7"/>
      <c r="PGE37" s="7"/>
      <c r="PGF37" s="7"/>
      <c r="PGG37" s="7"/>
      <c r="PGH37" s="7"/>
      <c r="PGI37" s="7"/>
      <c r="PGJ37" s="7"/>
      <c r="PGK37" s="7"/>
      <c r="PGL37" s="7"/>
      <c r="PGM37" s="7"/>
      <c r="PGN37" s="7"/>
      <c r="PGO37" s="7"/>
      <c r="PGP37" s="7"/>
      <c r="PGQ37" s="7"/>
      <c r="PGR37" s="7"/>
      <c r="PGS37" s="7"/>
      <c r="PGT37" s="7"/>
      <c r="PGU37" s="7"/>
      <c r="PGV37" s="7"/>
      <c r="PGW37" s="7"/>
      <c r="PGX37" s="7"/>
      <c r="PGY37" s="7"/>
      <c r="PGZ37" s="7"/>
      <c r="PHA37" s="7"/>
      <c r="PHB37" s="7"/>
      <c r="PHC37" s="7"/>
      <c r="PHD37" s="7"/>
      <c r="PHE37" s="7"/>
      <c r="PHF37" s="7"/>
      <c r="PHG37" s="7"/>
      <c r="PHH37" s="7"/>
      <c r="PHI37" s="7"/>
      <c r="PHJ37" s="7"/>
      <c r="PHK37" s="7"/>
      <c r="PHL37" s="7"/>
      <c r="PHM37" s="7"/>
      <c r="PHN37" s="7"/>
      <c r="PHO37" s="7"/>
      <c r="PHP37" s="7"/>
      <c r="PHQ37" s="7"/>
      <c r="PHR37" s="7"/>
      <c r="PHS37" s="7"/>
      <c r="PHT37" s="7"/>
      <c r="PHU37" s="7"/>
      <c r="PHV37" s="7"/>
      <c r="PHW37" s="7"/>
      <c r="PHX37" s="7"/>
      <c r="PHY37" s="7"/>
      <c r="PHZ37" s="7"/>
      <c r="PIA37" s="7"/>
      <c r="PIB37" s="7"/>
      <c r="PIC37" s="7"/>
      <c r="PID37" s="7"/>
      <c r="PIE37" s="7"/>
      <c r="PIF37" s="7"/>
      <c r="PIG37" s="7"/>
      <c r="PIH37" s="7"/>
      <c r="PII37" s="7"/>
      <c r="PIJ37" s="7"/>
      <c r="PIK37" s="7"/>
      <c r="PIL37" s="7"/>
      <c r="PIM37" s="7"/>
      <c r="PIN37" s="7"/>
      <c r="PIO37" s="7"/>
      <c r="PIP37" s="7"/>
      <c r="PIQ37" s="7"/>
      <c r="PIR37" s="7"/>
      <c r="PIS37" s="7"/>
      <c r="PIT37" s="7"/>
      <c r="PIU37" s="7"/>
      <c r="PIV37" s="7"/>
      <c r="PIW37" s="7"/>
      <c r="PIX37" s="7"/>
      <c r="PIY37" s="7"/>
      <c r="PIZ37" s="7"/>
      <c r="PJA37" s="7"/>
      <c r="PJB37" s="7"/>
      <c r="PJC37" s="7"/>
      <c r="PJD37" s="7"/>
      <c r="PJE37" s="7"/>
      <c r="PJF37" s="7"/>
      <c r="PJG37" s="7"/>
      <c r="PJH37" s="7"/>
      <c r="PJI37" s="7"/>
      <c r="PJJ37" s="7"/>
      <c r="PJK37" s="7"/>
      <c r="PJL37" s="7"/>
      <c r="PJM37" s="7"/>
      <c r="PJN37" s="7"/>
      <c r="PJO37" s="7"/>
      <c r="PJP37" s="7"/>
      <c r="PJQ37" s="7"/>
      <c r="PJR37" s="7"/>
      <c r="PJS37" s="7"/>
      <c r="PJT37" s="7"/>
      <c r="PJU37" s="7"/>
      <c r="PJV37" s="7"/>
      <c r="PJW37" s="7"/>
      <c r="PJX37" s="7"/>
      <c r="PJY37" s="7"/>
      <c r="PJZ37" s="7"/>
      <c r="PKA37" s="7"/>
      <c r="PKB37" s="7"/>
      <c r="PKC37" s="7"/>
      <c r="PKD37" s="7"/>
      <c r="PKE37" s="7"/>
      <c r="PKF37" s="7"/>
      <c r="PKG37" s="7"/>
      <c r="PKH37" s="7"/>
      <c r="PKI37" s="7"/>
      <c r="PKJ37" s="7"/>
      <c r="PKK37" s="7"/>
      <c r="PKL37" s="7"/>
      <c r="PKM37" s="7"/>
      <c r="PKN37" s="7"/>
      <c r="PKO37" s="7"/>
      <c r="PKP37" s="7"/>
      <c r="PKQ37" s="7"/>
      <c r="PKR37" s="7"/>
      <c r="PKS37" s="7"/>
      <c r="PKT37" s="7"/>
      <c r="PKU37" s="7"/>
      <c r="PKV37" s="7"/>
      <c r="PKW37" s="7"/>
      <c r="PKX37" s="7"/>
      <c r="PKY37" s="7"/>
      <c r="PKZ37" s="7"/>
      <c r="PLA37" s="7"/>
      <c r="PLB37" s="7"/>
      <c r="PLC37" s="7"/>
      <c r="PLD37" s="7"/>
      <c r="PLE37" s="7"/>
      <c r="PLF37" s="7"/>
      <c r="PLG37" s="7"/>
      <c r="PLH37" s="7"/>
      <c r="PLI37" s="7"/>
      <c r="PLJ37" s="7"/>
      <c r="PLK37" s="7"/>
      <c r="PLL37" s="7"/>
      <c r="PLM37" s="7"/>
      <c r="PLN37" s="7"/>
      <c r="PLO37" s="7"/>
      <c r="PLP37" s="7"/>
      <c r="PLQ37" s="7"/>
      <c r="PLR37" s="7"/>
      <c r="PLS37" s="7"/>
      <c r="PLT37" s="7"/>
      <c r="PLU37" s="7"/>
      <c r="PLV37" s="7"/>
      <c r="PLW37" s="7"/>
      <c r="PLX37" s="7"/>
      <c r="PLY37" s="7"/>
      <c r="PLZ37" s="7"/>
      <c r="PMA37" s="7"/>
      <c r="PMB37" s="7"/>
      <c r="PMC37" s="7"/>
      <c r="PMD37" s="7"/>
      <c r="PME37" s="7"/>
      <c r="PMF37" s="7"/>
      <c r="PMG37" s="7"/>
      <c r="PMH37" s="7"/>
      <c r="PMI37" s="7"/>
      <c r="PMJ37" s="7"/>
      <c r="PMK37" s="7"/>
      <c r="PML37" s="7"/>
      <c r="PMM37" s="7"/>
      <c r="PMN37" s="7"/>
      <c r="PMO37" s="7"/>
      <c r="PMP37" s="7"/>
      <c r="PMQ37" s="7"/>
      <c r="PMR37" s="7"/>
      <c r="PMS37" s="7"/>
      <c r="PMT37" s="7"/>
      <c r="PMU37" s="7"/>
      <c r="PMV37" s="7"/>
      <c r="PMW37" s="7"/>
      <c r="PMX37" s="7"/>
      <c r="PMY37" s="7"/>
      <c r="PMZ37" s="7"/>
      <c r="PNA37" s="7"/>
      <c r="PNB37" s="7"/>
      <c r="PNC37" s="7"/>
      <c r="PND37" s="7"/>
      <c r="PNE37" s="7"/>
      <c r="PNF37" s="7"/>
      <c r="PNG37" s="7"/>
      <c r="PNH37" s="7"/>
      <c r="PNI37" s="7"/>
      <c r="PNJ37" s="7"/>
      <c r="PNK37" s="7"/>
      <c r="PNL37" s="7"/>
      <c r="PNM37" s="7"/>
      <c r="PNN37" s="7"/>
      <c r="PNO37" s="7"/>
      <c r="PNP37" s="7"/>
      <c r="PNQ37" s="7"/>
      <c r="PNR37" s="7"/>
      <c r="PNS37" s="7"/>
      <c r="PNT37" s="7"/>
      <c r="PNU37" s="7"/>
      <c r="PNV37" s="7"/>
      <c r="PNW37" s="7"/>
      <c r="PNX37" s="7"/>
      <c r="PNY37" s="7"/>
      <c r="PNZ37" s="7"/>
      <c r="POA37" s="7"/>
      <c r="POB37" s="7"/>
      <c r="POC37" s="7"/>
      <c r="POD37" s="7"/>
      <c r="POE37" s="7"/>
      <c r="POF37" s="7"/>
      <c r="POG37" s="7"/>
      <c r="POH37" s="7"/>
      <c r="POI37" s="7"/>
      <c r="POJ37" s="7"/>
      <c r="POK37" s="7"/>
      <c r="POL37" s="7"/>
      <c r="POM37" s="7"/>
      <c r="PON37" s="7"/>
      <c r="POO37" s="7"/>
      <c r="POP37" s="7"/>
      <c r="POQ37" s="7"/>
      <c r="POR37" s="7"/>
      <c r="POS37" s="7"/>
      <c r="POT37" s="7"/>
      <c r="POU37" s="7"/>
      <c r="POV37" s="7"/>
      <c r="POW37" s="7"/>
      <c r="POX37" s="7"/>
      <c r="POY37" s="7"/>
      <c r="POZ37" s="7"/>
      <c r="PPA37" s="7"/>
      <c r="PPB37" s="7"/>
      <c r="PPC37" s="7"/>
      <c r="PPD37" s="7"/>
      <c r="PPE37" s="7"/>
      <c r="PPF37" s="7"/>
      <c r="PPG37" s="7"/>
      <c r="PPH37" s="7"/>
      <c r="PPI37" s="7"/>
      <c r="PPJ37" s="7"/>
      <c r="PPK37" s="7"/>
      <c r="PPL37" s="7"/>
      <c r="PPM37" s="7"/>
      <c r="PPN37" s="7"/>
      <c r="PPO37" s="7"/>
      <c r="PPP37" s="7"/>
      <c r="PPQ37" s="7"/>
      <c r="PPR37" s="7"/>
      <c r="PPS37" s="7"/>
      <c r="PPT37" s="7"/>
      <c r="PPU37" s="7"/>
      <c r="PPV37" s="7"/>
      <c r="PPW37" s="7"/>
      <c r="PPX37" s="7"/>
      <c r="PPY37" s="7"/>
      <c r="PPZ37" s="7"/>
      <c r="PQA37" s="7"/>
      <c r="PQB37" s="7"/>
      <c r="PQC37" s="7"/>
      <c r="PQD37" s="7"/>
      <c r="PQE37" s="7"/>
      <c r="PQF37" s="7"/>
      <c r="PQG37" s="7"/>
      <c r="PQH37" s="7"/>
      <c r="PQI37" s="7"/>
      <c r="PQJ37" s="7"/>
      <c r="PQK37" s="7"/>
      <c r="PQL37" s="7"/>
      <c r="PQM37" s="7"/>
      <c r="PQN37" s="7"/>
      <c r="PQO37" s="7"/>
      <c r="PQP37" s="7"/>
      <c r="PQQ37" s="7"/>
      <c r="PQR37" s="7"/>
      <c r="PQS37" s="7"/>
      <c r="PQT37" s="7"/>
      <c r="PQU37" s="7"/>
      <c r="PQV37" s="7"/>
      <c r="PQW37" s="7"/>
      <c r="PQX37" s="7"/>
      <c r="PQY37" s="7"/>
      <c r="PQZ37" s="7"/>
      <c r="PRA37" s="7"/>
      <c r="PRB37" s="7"/>
      <c r="PRC37" s="7"/>
      <c r="PRD37" s="7"/>
      <c r="PRE37" s="7"/>
      <c r="PRF37" s="7"/>
      <c r="PRG37" s="7"/>
      <c r="PRH37" s="7"/>
      <c r="PRI37" s="7"/>
      <c r="PRJ37" s="7"/>
      <c r="PRK37" s="7"/>
      <c r="PRL37" s="7"/>
      <c r="PRM37" s="7"/>
      <c r="PRN37" s="7"/>
      <c r="PRO37" s="7"/>
      <c r="PRP37" s="7"/>
      <c r="PRQ37" s="7"/>
      <c r="PRR37" s="7"/>
      <c r="PRS37" s="7"/>
      <c r="PRT37" s="7"/>
      <c r="PRU37" s="7"/>
      <c r="PRV37" s="7"/>
      <c r="PRW37" s="7"/>
      <c r="PRX37" s="7"/>
      <c r="PRY37" s="7"/>
      <c r="PRZ37" s="7"/>
      <c r="PSA37" s="7"/>
      <c r="PSB37" s="7"/>
      <c r="PSC37" s="7"/>
      <c r="PSD37" s="7"/>
      <c r="PSE37" s="7"/>
      <c r="PSF37" s="7"/>
      <c r="PSG37" s="7"/>
      <c r="PSH37" s="7"/>
      <c r="PSI37" s="7"/>
      <c r="PSJ37" s="7"/>
      <c r="PSK37" s="7"/>
      <c r="PSL37" s="7"/>
      <c r="PSM37" s="7"/>
      <c r="PSN37" s="7"/>
      <c r="PSO37" s="7"/>
      <c r="PSP37" s="7"/>
      <c r="PSQ37" s="7"/>
      <c r="PSR37" s="7"/>
      <c r="PSS37" s="7"/>
      <c r="PST37" s="7"/>
      <c r="PSU37" s="7"/>
      <c r="PSV37" s="7"/>
      <c r="PSW37" s="7"/>
      <c r="PSX37" s="7"/>
      <c r="PSY37" s="7"/>
      <c r="PSZ37" s="7"/>
      <c r="PTA37" s="7"/>
      <c r="PTB37" s="7"/>
      <c r="PTC37" s="7"/>
      <c r="PTD37" s="7"/>
      <c r="PTE37" s="7"/>
      <c r="PTF37" s="7"/>
      <c r="PTG37" s="7"/>
      <c r="PTH37" s="7"/>
      <c r="PTI37" s="7"/>
      <c r="PTJ37" s="7"/>
      <c r="PTK37" s="7"/>
      <c r="PTL37" s="7"/>
      <c r="PTM37" s="7"/>
      <c r="PTN37" s="7"/>
      <c r="PTO37" s="7"/>
      <c r="PTP37" s="7"/>
      <c r="PTQ37" s="7"/>
      <c r="PTR37" s="7"/>
      <c r="PTS37" s="7"/>
      <c r="PTT37" s="7"/>
      <c r="PTU37" s="7"/>
      <c r="PTV37" s="7"/>
      <c r="PTW37" s="7"/>
      <c r="PTX37" s="7"/>
      <c r="PTY37" s="7"/>
      <c r="PTZ37" s="7"/>
      <c r="PUA37" s="7"/>
      <c r="PUB37" s="7"/>
      <c r="PUC37" s="7"/>
      <c r="PUD37" s="7"/>
      <c r="PUE37" s="7"/>
      <c r="PUF37" s="7"/>
      <c r="PUG37" s="7"/>
      <c r="PUH37" s="7"/>
      <c r="PUI37" s="7"/>
      <c r="PUJ37" s="7"/>
      <c r="PUK37" s="7"/>
      <c r="PUL37" s="7"/>
      <c r="PUM37" s="7"/>
      <c r="PUN37" s="7"/>
      <c r="PUO37" s="7"/>
      <c r="PUP37" s="7"/>
      <c r="PUQ37" s="7"/>
      <c r="PUR37" s="7"/>
      <c r="PUS37" s="7"/>
      <c r="PUT37" s="7"/>
      <c r="PUU37" s="7"/>
      <c r="PUV37" s="7"/>
      <c r="PUW37" s="7"/>
      <c r="PUX37" s="7"/>
      <c r="PUY37" s="7"/>
      <c r="PUZ37" s="7"/>
      <c r="PVA37" s="7"/>
      <c r="PVB37" s="7"/>
      <c r="PVC37" s="7"/>
      <c r="PVD37" s="7"/>
      <c r="PVE37" s="7"/>
      <c r="PVF37" s="7"/>
      <c r="PVG37" s="7"/>
      <c r="PVH37" s="7"/>
      <c r="PVI37" s="7"/>
      <c r="PVJ37" s="7"/>
      <c r="PVK37" s="7"/>
      <c r="PVL37" s="7"/>
      <c r="PVM37" s="7"/>
      <c r="PVN37" s="7"/>
      <c r="PVO37" s="7"/>
      <c r="PVP37" s="7"/>
      <c r="PVQ37" s="7"/>
      <c r="PVR37" s="7"/>
      <c r="PVS37" s="7"/>
      <c r="PVT37" s="7"/>
      <c r="PVU37" s="7"/>
      <c r="PVV37" s="7"/>
      <c r="PVW37" s="7"/>
      <c r="PVX37" s="7"/>
      <c r="PVY37" s="7"/>
      <c r="PVZ37" s="7"/>
      <c r="PWA37" s="7"/>
      <c r="PWB37" s="7"/>
      <c r="PWC37" s="7"/>
      <c r="PWD37" s="7"/>
      <c r="PWE37" s="7"/>
      <c r="PWF37" s="7"/>
      <c r="PWG37" s="7"/>
      <c r="PWH37" s="7"/>
      <c r="PWI37" s="7"/>
      <c r="PWJ37" s="7"/>
      <c r="PWK37" s="7"/>
      <c r="PWL37" s="7"/>
      <c r="PWM37" s="7"/>
      <c r="PWN37" s="7"/>
      <c r="PWO37" s="7"/>
      <c r="PWP37" s="7"/>
      <c r="PWQ37" s="7"/>
      <c r="PWR37" s="7"/>
      <c r="PWS37" s="7"/>
      <c r="PWT37" s="7"/>
      <c r="PWU37" s="7"/>
      <c r="PWV37" s="7"/>
      <c r="PWW37" s="7"/>
      <c r="PWX37" s="7"/>
      <c r="PWY37" s="7"/>
      <c r="PWZ37" s="7"/>
      <c r="PXA37" s="7"/>
      <c r="PXB37" s="7"/>
      <c r="PXC37" s="7"/>
      <c r="PXD37" s="7"/>
      <c r="PXE37" s="7"/>
      <c r="PXF37" s="7"/>
      <c r="PXG37" s="7"/>
      <c r="PXH37" s="7"/>
      <c r="PXI37" s="7"/>
      <c r="PXJ37" s="7"/>
      <c r="PXK37" s="7"/>
      <c r="PXL37" s="7"/>
      <c r="PXM37" s="7"/>
      <c r="PXN37" s="7"/>
      <c r="PXO37" s="7"/>
      <c r="PXP37" s="7"/>
      <c r="PXQ37" s="7"/>
      <c r="PXR37" s="7"/>
      <c r="PXS37" s="7"/>
      <c r="PXT37" s="7"/>
      <c r="PXU37" s="7"/>
      <c r="PXV37" s="7"/>
      <c r="PXW37" s="7"/>
      <c r="PXX37" s="7"/>
      <c r="PXY37" s="7"/>
      <c r="PXZ37" s="7"/>
      <c r="PYA37" s="7"/>
      <c r="PYB37" s="7"/>
      <c r="PYC37" s="7"/>
      <c r="PYD37" s="7"/>
      <c r="PYE37" s="7"/>
      <c r="PYF37" s="7"/>
      <c r="PYG37" s="7"/>
      <c r="PYH37" s="7"/>
      <c r="PYI37" s="7"/>
      <c r="PYJ37" s="7"/>
      <c r="PYK37" s="7"/>
      <c r="PYL37" s="7"/>
      <c r="PYM37" s="7"/>
      <c r="PYN37" s="7"/>
      <c r="PYO37" s="7"/>
      <c r="PYP37" s="7"/>
      <c r="PYQ37" s="7"/>
      <c r="PYR37" s="7"/>
      <c r="PYS37" s="7"/>
      <c r="PYT37" s="7"/>
      <c r="PYU37" s="7"/>
      <c r="PYV37" s="7"/>
      <c r="PYW37" s="7"/>
      <c r="PYX37" s="7"/>
      <c r="PYY37" s="7"/>
      <c r="PYZ37" s="7"/>
      <c r="PZA37" s="7"/>
      <c r="PZB37" s="7"/>
      <c r="PZC37" s="7"/>
      <c r="PZD37" s="7"/>
      <c r="PZE37" s="7"/>
      <c r="PZF37" s="7"/>
      <c r="PZG37" s="7"/>
      <c r="PZH37" s="7"/>
      <c r="PZI37" s="7"/>
      <c r="PZJ37" s="7"/>
      <c r="PZK37" s="7"/>
      <c r="PZL37" s="7"/>
      <c r="PZM37" s="7"/>
      <c r="PZN37" s="7"/>
      <c r="PZO37" s="7"/>
      <c r="PZP37" s="7"/>
      <c r="PZQ37" s="7"/>
      <c r="PZR37" s="7"/>
      <c r="PZS37" s="7"/>
      <c r="PZT37" s="7"/>
      <c r="PZU37" s="7"/>
      <c r="PZV37" s="7"/>
      <c r="PZW37" s="7"/>
      <c r="PZX37" s="7"/>
      <c r="PZY37" s="7"/>
      <c r="PZZ37" s="7"/>
      <c r="QAA37" s="7"/>
      <c r="QAB37" s="7"/>
      <c r="QAC37" s="7"/>
      <c r="QAD37" s="7"/>
      <c r="QAE37" s="7"/>
      <c r="QAF37" s="7"/>
      <c r="QAG37" s="7"/>
      <c r="QAH37" s="7"/>
      <c r="QAI37" s="7"/>
      <c r="QAJ37" s="7"/>
      <c r="QAK37" s="7"/>
      <c r="QAL37" s="7"/>
      <c r="QAM37" s="7"/>
      <c r="QAN37" s="7"/>
      <c r="QAO37" s="7"/>
      <c r="QAP37" s="7"/>
      <c r="QAQ37" s="7"/>
      <c r="QAR37" s="7"/>
      <c r="QAS37" s="7"/>
      <c r="QAT37" s="7"/>
      <c r="QAU37" s="7"/>
      <c r="QAV37" s="7"/>
      <c r="QAW37" s="7"/>
      <c r="QAX37" s="7"/>
      <c r="QAY37" s="7"/>
      <c r="QAZ37" s="7"/>
      <c r="QBA37" s="7"/>
      <c r="QBB37" s="7"/>
      <c r="QBC37" s="7"/>
      <c r="QBD37" s="7"/>
      <c r="QBE37" s="7"/>
      <c r="QBF37" s="7"/>
      <c r="QBG37" s="7"/>
      <c r="QBH37" s="7"/>
      <c r="QBI37" s="7"/>
      <c r="QBJ37" s="7"/>
      <c r="QBK37" s="7"/>
      <c r="QBL37" s="7"/>
      <c r="QBM37" s="7"/>
      <c r="QBN37" s="7"/>
      <c r="QBO37" s="7"/>
      <c r="QBP37" s="7"/>
      <c r="QBQ37" s="7"/>
      <c r="QBR37" s="7"/>
      <c r="QBS37" s="7"/>
      <c r="QBT37" s="7"/>
      <c r="QBU37" s="7"/>
      <c r="QBV37" s="7"/>
      <c r="QBW37" s="7"/>
      <c r="QBX37" s="7"/>
      <c r="QBY37" s="7"/>
      <c r="QBZ37" s="7"/>
      <c r="QCA37" s="7"/>
      <c r="QCB37" s="7"/>
      <c r="QCC37" s="7"/>
      <c r="QCD37" s="7"/>
      <c r="QCE37" s="7"/>
      <c r="QCF37" s="7"/>
      <c r="QCG37" s="7"/>
      <c r="QCH37" s="7"/>
      <c r="QCI37" s="7"/>
      <c r="QCJ37" s="7"/>
      <c r="QCK37" s="7"/>
      <c r="QCL37" s="7"/>
      <c r="QCM37" s="7"/>
      <c r="QCN37" s="7"/>
      <c r="QCO37" s="7"/>
      <c r="QCP37" s="7"/>
      <c r="QCQ37" s="7"/>
      <c r="QCR37" s="7"/>
      <c r="QCS37" s="7"/>
      <c r="QCT37" s="7"/>
      <c r="QCU37" s="7"/>
      <c r="QCV37" s="7"/>
      <c r="QCW37" s="7"/>
      <c r="QCX37" s="7"/>
      <c r="QCY37" s="7"/>
      <c r="QCZ37" s="7"/>
      <c r="QDA37" s="7"/>
      <c r="QDB37" s="7"/>
      <c r="QDC37" s="7"/>
      <c r="QDD37" s="7"/>
      <c r="QDE37" s="7"/>
      <c r="QDF37" s="7"/>
      <c r="QDG37" s="7"/>
      <c r="QDH37" s="7"/>
      <c r="QDI37" s="7"/>
      <c r="QDJ37" s="7"/>
      <c r="QDK37" s="7"/>
      <c r="QDL37" s="7"/>
      <c r="QDM37" s="7"/>
      <c r="QDN37" s="7"/>
      <c r="QDO37" s="7"/>
      <c r="QDP37" s="7"/>
      <c r="QDQ37" s="7"/>
      <c r="QDR37" s="7"/>
      <c r="QDS37" s="7"/>
      <c r="QDT37" s="7"/>
      <c r="QDU37" s="7"/>
      <c r="QDV37" s="7"/>
      <c r="QDW37" s="7"/>
      <c r="QDX37" s="7"/>
      <c r="QDY37" s="7"/>
      <c r="QDZ37" s="7"/>
      <c r="QEA37" s="7"/>
      <c r="QEB37" s="7"/>
      <c r="QEC37" s="7"/>
      <c r="QED37" s="7"/>
      <c r="QEE37" s="7"/>
      <c r="QEF37" s="7"/>
      <c r="QEG37" s="7"/>
      <c r="QEH37" s="7"/>
      <c r="QEI37" s="7"/>
      <c r="QEJ37" s="7"/>
      <c r="QEK37" s="7"/>
      <c r="QEL37" s="7"/>
      <c r="QEM37" s="7"/>
      <c r="QEN37" s="7"/>
      <c r="QEO37" s="7"/>
      <c r="QEP37" s="7"/>
      <c r="QEQ37" s="7"/>
      <c r="QER37" s="7"/>
      <c r="QES37" s="7"/>
      <c r="QET37" s="7"/>
      <c r="QEU37" s="7"/>
      <c r="QEV37" s="7"/>
      <c r="QEW37" s="7"/>
      <c r="QEX37" s="7"/>
      <c r="QEY37" s="7"/>
      <c r="QEZ37" s="7"/>
      <c r="QFA37" s="7"/>
      <c r="QFB37" s="7"/>
      <c r="QFC37" s="7"/>
      <c r="QFD37" s="7"/>
      <c r="QFE37" s="7"/>
      <c r="QFF37" s="7"/>
      <c r="QFG37" s="7"/>
      <c r="QFH37" s="7"/>
      <c r="QFI37" s="7"/>
      <c r="QFJ37" s="7"/>
      <c r="QFK37" s="7"/>
      <c r="QFL37" s="7"/>
      <c r="QFM37" s="7"/>
      <c r="QFN37" s="7"/>
      <c r="QFO37" s="7"/>
      <c r="QFP37" s="7"/>
      <c r="QFQ37" s="7"/>
      <c r="QFR37" s="7"/>
      <c r="QFS37" s="7"/>
      <c r="QFT37" s="7"/>
      <c r="QFU37" s="7"/>
      <c r="QFV37" s="7"/>
      <c r="QFW37" s="7"/>
      <c r="QFX37" s="7"/>
      <c r="QFY37" s="7"/>
      <c r="QFZ37" s="7"/>
      <c r="QGA37" s="7"/>
      <c r="QGB37" s="7"/>
      <c r="QGC37" s="7"/>
      <c r="QGD37" s="7"/>
      <c r="QGE37" s="7"/>
      <c r="QGF37" s="7"/>
      <c r="QGG37" s="7"/>
      <c r="QGH37" s="7"/>
      <c r="QGI37" s="7"/>
      <c r="QGJ37" s="7"/>
      <c r="QGK37" s="7"/>
      <c r="QGL37" s="7"/>
      <c r="QGM37" s="7"/>
      <c r="QGN37" s="7"/>
      <c r="QGO37" s="7"/>
      <c r="QGP37" s="7"/>
      <c r="QGQ37" s="7"/>
      <c r="QGR37" s="7"/>
      <c r="QGS37" s="7"/>
      <c r="QGT37" s="7"/>
      <c r="QGU37" s="7"/>
      <c r="QGV37" s="7"/>
      <c r="QGW37" s="7"/>
      <c r="QGX37" s="7"/>
      <c r="QGY37" s="7"/>
      <c r="QGZ37" s="7"/>
      <c r="QHA37" s="7"/>
      <c r="QHB37" s="7"/>
      <c r="QHC37" s="7"/>
      <c r="QHD37" s="7"/>
      <c r="QHE37" s="7"/>
      <c r="QHF37" s="7"/>
      <c r="QHG37" s="7"/>
      <c r="QHH37" s="7"/>
      <c r="QHI37" s="7"/>
      <c r="QHJ37" s="7"/>
      <c r="QHK37" s="7"/>
      <c r="QHL37" s="7"/>
      <c r="QHM37" s="7"/>
      <c r="QHN37" s="7"/>
      <c r="QHO37" s="7"/>
      <c r="QHP37" s="7"/>
      <c r="QHQ37" s="7"/>
      <c r="QHR37" s="7"/>
      <c r="QHS37" s="7"/>
      <c r="QHT37" s="7"/>
      <c r="QHU37" s="7"/>
      <c r="QHV37" s="7"/>
      <c r="QHW37" s="7"/>
      <c r="QHX37" s="7"/>
      <c r="QHY37" s="7"/>
      <c r="QHZ37" s="7"/>
      <c r="QIA37" s="7"/>
      <c r="QIB37" s="7"/>
      <c r="QIC37" s="7"/>
      <c r="QID37" s="7"/>
      <c r="QIE37" s="7"/>
      <c r="QIF37" s="7"/>
      <c r="QIG37" s="7"/>
      <c r="QIH37" s="7"/>
      <c r="QII37" s="7"/>
      <c r="QIJ37" s="7"/>
      <c r="QIK37" s="7"/>
      <c r="QIL37" s="7"/>
      <c r="QIM37" s="7"/>
      <c r="QIN37" s="7"/>
      <c r="QIO37" s="7"/>
      <c r="QIP37" s="7"/>
      <c r="QIQ37" s="7"/>
      <c r="QIR37" s="7"/>
      <c r="QIS37" s="7"/>
      <c r="QIT37" s="7"/>
      <c r="QIU37" s="7"/>
      <c r="QIV37" s="7"/>
      <c r="QIW37" s="7"/>
      <c r="QIX37" s="7"/>
      <c r="QIY37" s="7"/>
      <c r="QIZ37" s="7"/>
      <c r="QJA37" s="7"/>
      <c r="QJB37" s="7"/>
      <c r="QJC37" s="7"/>
      <c r="QJD37" s="7"/>
      <c r="QJE37" s="7"/>
      <c r="QJF37" s="7"/>
      <c r="QJG37" s="7"/>
      <c r="QJH37" s="7"/>
      <c r="QJI37" s="7"/>
      <c r="QJJ37" s="7"/>
      <c r="QJK37" s="7"/>
      <c r="QJL37" s="7"/>
      <c r="QJM37" s="7"/>
      <c r="QJN37" s="7"/>
      <c r="QJO37" s="7"/>
      <c r="QJP37" s="7"/>
      <c r="QJQ37" s="7"/>
      <c r="QJR37" s="7"/>
      <c r="QJS37" s="7"/>
      <c r="QJT37" s="7"/>
      <c r="QJU37" s="7"/>
      <c r="QJV37" s="7"/>
      <c r="QJW37" s="7"/>
      <c r="QJX37" s="7"/>
      <c r="QJY37" s="7"/>
      <c r="QJZ37" s="7"/>
      <c r="QKA37" s="7"/>
      <c r="QKB37" s="7"/>
      <c r="QKC37" s="7"/>
      <c r="QKD37" s="7"/>
      <c r="QKE37" s="7"/>
      <c r="QKF37" s="7"/>
      <c r="QKG37" s="7"/>
      <c r="QKH37" s="7"/>
      <c r="QKI37" s="7"/>
      <c r="QKJ37" s="7"/>
      <c r="QKK37" s="7"/>
      <c r="QKL37" s="7"/>
      <c r="QKM37" s="7"/>
      <c r="QKN37" s="7"/>
      <c r="QKO37" s="7"/>
      <c r="QKP37" s="7"/>
      <c r="QKQ37" s="7"/>
      <c r="QKR37" s="7"/>
      <c r="QKS37" s="7"/>
      <c r="QKT37" s="7"/>
      <c r="QKU37" s="7"/>
      <c r="QKV37" s="7"/>
      <c r="QKW37" s="7"/>
      <c r="QKX37" s="7"/>
      <c r="QKY37" s="7"/>
      <c r="QKZ37" s="7"/>
      <c r="QLA37" s="7"/>
      <c r="QLB37" s="7"/>
      <c r="QLC37" s="7"/>
      <c r="QLD37" s="7"/>
      <c r="QLE37" s="7"/>
      <c r="QLF37" s="7"/>
      <c r="QLG37" s="7"/>
      <c r="QLH37" s="7"/>
      <c r="QLI37" s="7"/>
      <c r="QLJ37" s="7"/>
      <c r="QLK37" s="7"/>
      <c r="QLL37" s="7"/>
      <c r="QLM37" s="7"/>
      <c r="QLN37" s="7"/>
      <c r="QLO37" s="7"/>
      <c r="QLP37" s="7"/>
      <c r="QLQ37" s="7"/>
      <c r="QLR37" s="7"/>
      <c r="QLS37" s="7"/>
      <c r="QLT37" s="7"/>
      <c r="QLU37" s="7"/>
      <c r="QLV37" s="7"/>
      <c r="QLW37" s="7"/>
      <c r="QLX37" s="7"/>
      <c r="QLY37" s="7"/>
      <c r="QLZ37" s="7"/>
      <c r="QMA37" s="7"/>
      <c r="QMB37" s="7"/>
      <c r="QMC37" s="7"/>
      <c r="QMD37" s="7"/>
      <c r="QME37" s="7"/>
      <c r="QMF37" s="7"/>
      <c r="QMG37" s="7"/>
      <c r="QMH37" s="7"/>
      <c r="QMI37" s="7"/>
      <c r="QMJ37" s="7"/>
      <c r="QMK37" s="7"/>
      <c r="QML37" s="7"/>
      <c r="QMM37" s="7"/>
      <c r="QMN37" s="7"/>
      <c r="QMO37" s="7"/>
      <c r="QMP37" s="7"/>
      <c r="QMQ37" s="7"/>
      <c r="QMR37" s="7"/>
      <c r="QMS37" s="7"/>
      <c r="QMT37" s="7"/>
      <c r="QMU37" s="7"/>
      <c r="QMV37" s="7"/>
      <c r="QMW37" s="7"/>
      <c r="QMX37" s="7"/>
      <c r="QMY37" s="7"/>
      <c r="QMZ37" s="7"/>
      <c r="QNA37" s="7"/>
      <c r="QNB37" s="7"/>
      <c r="QNC37" s="7"/>
      <c r="QND37" s="7"/>
      <c r="QNE37" s="7"/>
      <c r="QNF37" s="7"/>
      <c r="QNG37" s="7"/>
      <c r="QNH37" s="7"/>
      <c r="QNI37" s="7"/>
      <c r="QNJ37" s="7"/>
      <c r="QNK37" s="7"/>
      <c r="QNL37" s="7"/>
      <c r="QNM37" s="7"/>
      <c r="QNN37" s="7"/>
      <c r="QNO37" s="7"/>
      <c r="QNP37" s="7"/>
      <c r="QNQ37" s="7"/>
      <c r="QNR37" s="7"/>
      <c r="QNS37" s="7"/>
      <c r="QNT37" s="7"/>
      <c r="QNU37" s="7"/>
      <c r="QNV37" s="7"/>
      <c r="QNW37" s="7"/>
      <c r="QNX37" s="7"/>
      <c r="QNY37" s="7"/>
      <c r="QNZ37" s="7"/>
      <c r="QOA37" s="7"/>
      <c r="QOB37" s="7"/>
      <c r="QOC37" s="7"/>
      <c r="QOD37" s="7"/>
      <c r="QOE37" s="7"/>
      <c r="QOF37" s="7"/>
      <c r="QOG37" s="7"/>
      <c r="QOH37" s="7"/>
      <c r="QOI37" s="7"/>
      <c r="QOJ37" s="7"/>
      <c r="QOK37" s="7"/>
      <c r="QOL37" s="7"/>
      <c r="QOM37" s="7"/>
      <c r="QON37" s="7"/>
      <c r="QOO37" s="7"/>
      <c r="QOP37" s="7"/>
      <c r="QOQ37" s="7"/>
      <c r="QOR37" s="7"/>
      <c r="QOS37" s="7"/>
      <c r="QOT37" s="7"/>
      <c r="QOU37" s="7"/>
      <c r="QOV37" s="7"/>
      <c r="QOW37" s="7"/>
      <c r="QOX37" s="7"/>
      <c r="QOY37" s="7"/>
      <c r="QOZ37" s="7"/>
      <c r="QPA37" s="7"/>
      <c r="QPB37" s="7"/>
      <c r="QPC37" s="7"/>
      <c r="QPD37" s="7"/>
      <c r="QPE37" s="7"/>
      <c r="QPF37" s="7"/>
      <c r="QPG37" s="7"/>
      <c r="QPH37" s="7"/>
      <c r="QPI37" s="7"/>
      <c r="QPJ37" s="7"/>
      <c r="QPK37" s="7"/>
      <c r="QPL37" s="7"/>
      <c r="QPM37" s="7"/>
      <c r="QPN37" s="7"/>
      <c r="QPO37" s="7"/>
      <c r="QPP37" s="7"/>
      <c r="QPQ37" s="7"/>
      <c r="QPR37" s="7"/>
      <c r="QPS37" s="7"/>
      <c r="QPT37" s="7"/>
      <c r="QPU37" s="7"/>
      <c r="QPV37" s="7"/>
      <c r="QPW37" s="7"/>
      <c r="QPX37" s="7"/>
      <c r="QPY37" s="7"/>
      <c r="QPZ37" s="7"/>
      <c r="QQA37" s="7"/>
      <c r="QQB37" s="7"/>
      <c r="QQC37" s="7"/>
      <c r="QQD37" s="7"/>
      <c r="QQE37" s="7"/>
      <c r="QQF37" s="7"/>
      <c r="QQG37" s="7"/>
      <c r="QQH37" s="7"/>
      <c r="QQI37" s="7"/>
      <c r="QQJ37" s="7"/>
      <c r="QQK37" s="7"/>
      <c r="QQL37" s="7"/>
      <c r="QQM37" s="7"/>
      <c r="QQN37" s="7"/>
      <c r="QQO37" s="7"/>
      <c r="QQP37" s="7"/>
      <c r="QQQ37" s="7"/>
      <c r="QQR37" s="7"/>
      <c r="QQS37" s="7"/>
      <c r="QQT37" s="7"/>
      <c r="QQU37" s="7"/>
      <c r="QQV37" s="7"/>
      <c r="QQW37" s="7"/>
      <c r="QQX37" s="7"/>
      <c r="QQY37" s="7"/>
      <c r="QQZ37" s="7"/>
      <c r="QRA37" s="7"/>
      <c r="QRB37" s="7"/>
      <c r="QRC37" s="7"/>
      <c r="QRD37" s="7"/>
      <c r="QRE37" s="7"/>
      <c r="QRF37" s="7"/>
      <c r="QRG37" s="7"/>
      <c r="QRH37" s="7"/>
      <c r="QRI37" s="7"/>
      <c r="QRJ37" s="7"/>
      <c r="QRK37" s="7"/>
      <c r="QRL37" s="7"/>
      <c r="QRM37" s="7"/>
      <c r="QRN37" s="7"/>
      <c r="QRO37" s="7"/>
      <c r="QRP37" s="7"/>
      <c r="QRQ37" s="7"/>
      <c r="QRR37" s="7"/>
      <c r="QRS37" s="7"/>
      <c r="QRT37" s="7"/>
      <c r="QRU37" s="7"/>
      <c r="QRV37" s="7"/>
      <c r="QRW37" s="7"/>
      <c r="QRX37" s="7"/>
      <c r="QRY37" s="7"/>
      <c r="QRZ37" s="7"/>
      <c r="QSA37" s="7"/>
      <c r="QSB37" s="7"/>
      <c r="QSC37" s="7"/>
      <c r="QSD37" s="7"/>
      <c r="QSE37" s="7"/>
      <c r="QSF37" s="7"/>
      <c r="QSG37" s="7"/>
      <c r="QSH37" s="7"/>
      <c r="QSI37" s="7"/>
      <c r="QSJ37" s="7"/>
      <c r="QSK37" s="7"/>
      <c r="QSL37" s="7"/>
      <c r="QSM37" s="7"/>
      <c r="QSN37" s="7"/>
      <c r="QSO37" s="7"/>
      <c r="QSP37" s="7"/>
      <c r="QSQ37" s="7"/>
      <c r="QSR37" s="7"/>
      <c r="QSS37" s="7"/>
      <c r="QST37" s="7"/>
      <c r="QSU37" s="7"/>
      <c r="QSV37" s="7"/>
      <c r="QSW37" s="7"/>
      <c r="QSX37" s="7"/>
      <c r="QSY37" s="7"/>
      <c r="QSZ37" s="7"/>
      <c r="QTA37" s="7"/>
      <c r="QTB37" s="7"/>
      <c r="QTC37" s="7"/>
      <c r="QTD37" s="7"/>
      <c r="QTE37" s="7"/>
      <c r="QTF37" s="7"/>
      <c r="QTG37" s="7"/>
      <c r="QTH37" s="7"/>
      <c r="QTI37" s="7"/>
      <c r="QTJ37" s="7"/>
      <c r="QTK37" s="7"/>
      <c r="QTL37" s="7"/>
      <c r="QTM37" s="7"/>
      <c r="QTN37" s="7"/>
      <c r="QTO37" s="7"/>
      <c r="QTP37" s="7"/>
      <c r="QTQ37" s="7"/>
      <c r="QTR37" s="7"/>
      <c r="QTS37" s="7"/>
      <c r="QTT37" s="7"/>
      <c r="QTU37" s="7"/>
      <c r="QTV37" s="7"/>
      <c r="QTW37" s="7"/>
      <c r="QTX37" s="7"/>
      <c r="QTY37" s="7"/>
      <c r="QTZ37" s="7"/>
      <c r="QUA37" s="7"/>
      <c r="QUB37" s="7"/>
      <c r="QUC37" s="7"/>
      <c r="QUD37" s="7"/>
      <c r="QUE37" s="7"/>
      <c r="QUF37" s="7"/>
      <c r="QUG37" s="7"/>
      <c r="QUH37" s="7"/>
      <c r="QUI37" s="7"/>
      <c r="QUJ37" s="7"/>
      <c r="QUK37" s="7"/>
      <c r="QUL37" s="7"/>
      <c r="QUM37" s="7"/>
      <c r="QUN37" s="7"/>
      <c r="QUO37" s="7"/>
      <c r="QUP37" s="7"/>
      <c r="QUQ37" s="7"/>
      <c r="QUR37" s="7"/>
      <c r="QUS37" s="7"/>
      <c r="QUT37" s="7"/>
      <c r="QUU37" s="7"/>
      <c r="QUV37" s="7"/>
      <c r="QUW37" s="7"/>
      <c r="QUX37" s="7"/>
      <c r="QUY37" s="7"/>
      <c r="QUZ37" s="7"/>
      <c r="QVA37" s="7"/>
      <c r="QVB37" s="7"/>
      <c r="QVC37" s="7"/>
      <c r="QVD37" s="7"/>
      <c r="QVE37" s="7"/>
      <c r="QVF37" s="7"/>
      <c r="QVG37" s="7"/>
      <c r="QVH37" s="7"/>
      <c r="QVI37" s="7"/>
      <c r="QVJ37" s="7"/>
      <c r="QVK37" s="7"/>
      <c r="QVL37" s="7"/>
      <c r="QVM37" s="7"/>
      <c r="QVN37" s="7"/>
      <c r="QVO37" s="7"/>
      <c r="QVP37" s="7"/>
      <c r="QVQ37" s="7"/>
      <c r="QVR37" s="7"/>
      <c r="QVS37" s="7"/>
      <c r="QVT37" s="7"/>
      <c r="QVU37" s="7"/>
      <c r="QVV37" s="7"/>
      <c r="QVW37" s="7"/>
      <c r="QVX37" s="7"/>
      <c r="QVY37" s="7"/>
      <c r="QVZ37" s="7"/>
      <c r="QWA37" s="7"/>
      <c r="QWB37" s="7"/>
      <c r="QWC37" s="7"/>
      <c r="QWD37" s="7"/>
      <c r="QWE37" s="7"/>
      <c r="QWF37" s="7"/>
      <c r="QWG37" s="7"/>
      <c r="QWH37" s="7"/>
      <c r="QWI37" s="7"/>
      <c r="QWJ37" s="7"/>
      <c r="QWK37" s="7"/>
      <c r="QWL37" s="7"/>
      <c r="QWM37" s="7"/>
      <c r="QWN37" s="7"/>
      <c r="QWO37" s="7"/>
      <c r="QWP37" s="7"/>
      <c r="QWQ37" s="7"/>
      <c r="QWR37" s="7"/>
      <c r="QWS37" s="7"/>
      <c r="QWT37" s="7"/>
      <c r="QWU37" s="7"/>
      <c r="QWV37" s="7"/>
      <c r="QWW37" s="7"/>
      <c r="QWX37" s="7"/>
      <c r="QWY37" s="7"/>
      <c r="QWZ37" s="7"/>
      <c r="QXA37" s="7"/>
      <c r="QXB37" s="7"/>
      <c r="QXC37" s="7"/>
      <c r="QXD37" s="7"/>
      <c r="QXE37" s="7"/>
      <c r="QXF37" s="7"/>
      <c r="QXG37" s="7"/>
      <c r="QXH37" s="7"/>
      <c r="QXI37" s="7"/>
      <c r="QXJ37" s="7"/>
      <c r="QXK37" s="7"/>
      <c r="QXL37" s="7"/>
      <c r="QXM37" s="7"/>
      <c r="QXN37" s="7"/>
      <c r="QXO37" s="7"/>
      <c r="QXP37" s="7"/>
      <c r="QXQ37" s="7"/>
      <c r="QXR37" s="7"/>
      <c r="QXS37" s="7"/>
      <c r="QXT37" s="7"/>
      <c r="QXU37" s="7"/>
      <c r="QXV37" s="7"/>
      <c r="QXW37" s="7"/>
      <c r="QXX37" s="7"/>
      <c r="QXY37" s="7"/>
      <c r="QXZ37" s="7"/>
      <c r="QYA37" s="7"/>
      <c r="QYB37" s="7"/>
      <c r="QYC37" s="7"/>
      <c r="QYD37" s="7"/>
      <c r="QYE37" s="7"/>
      <c r="QYF37" s="7"/>
      <c r="QYG37" s="7"/>
      <c r="QYH37" s="7"/>
      <c r="QYI37" s="7"/>
      <c r="QYJ37" s="7"/>
      <c r="QYK37" s="7"/>
      <c r="QYL37" s="7"/>
      <c r="QYM37" s="7"/>
      <c r="QYN37" s="7"/>
      <c r="QYO37" s="7"/>
      <c r="QYP37" s="7"/>
      <c r="QYQ37" s="7"/>
      <c r="QYR37" s="7"/>
      <c r="QYS37" s="7"/>
      <c r="QYT37" s="7"/>
      <c r="QYU37" s="7"/>
      <c r="QYV37" s="7"/>
      <c r="QYW37" s="7"/>
      <c r="QYX37" s="7"/>
      <c r="QYY37" s="7"/>
      <c r="QYZ37" s="7"/>
      <c r="QZA37" s="7"/>
      <c r="QZB37" s="7"/>
      <c r="QZC37" s="7"/>
      <c r="QZD37" s="7"/>
      <c r="QZE37" s="7"/>
      <c r="QZF37" s="7"/>
      <c r="QZG37" s="7"/>
      <c r="QZH37" s="7"/>
      <c r="QZI37" s="7"/>
      <c r="QZJ37" s="7"/>
      <c r="QZK37" s="7"/>
      <c r="QZL37" s="7"/>
      <c r="QZM37" s="7"/>
      <c r="QZN37" s="7"/>
      <c r="QZO37" s="7"/>
      <c r="QZP37" s="7"/>
      <c r="QZQ37" s="7"/>
      <c r="QZR37" s="7"/>
      <c r="QZS37" s="7"/>
      <c r="QZT37" s="7"/>
      <c r="QZU37" s="7"/>
      <c r="QZV37" s="7"/>
      <c r="QZW37" s="7"/>
      <c r="QZX37" s="7"/>
      <c r="QZY37" s="7"/>
      <c r="QZZ37" s="7"/>
      <c r="RAA37" s="7"/>
      <c r="RAB37" s="7"/>
      <c r="RAC37" s="7"/>
      <c r="RAD37" s="7"/>
      <c r="RAE37" s="7"/>
      <c r="RAF37" s="7"/>
      <c r="RAG37" s="7"/>
      <c r="RAH37" s="7"/>
      <c r="RAI37" s="7"/>
      <c r="RAJ37" s="7"/>
      <c r="RAK37" s="7"/>
      <c r="RAL37" s="7"/>
      <c r="RAM37" s="7"/>
      <c r="RAN37" s="7"/>
      <c r="RAO37" s="7"/>
      <c r="RAP37" s="7"/>
      <c r="RAQ37" s="7"/>
      <c r="RAR37" s="7"/>
      <c r="RAS37" s="7"/>
      <c r="RAT37" s="7"/>
      <c r="RAU37" s="7"/>
      <c r="RAV37" s="7"/>
      <c r="RAW37" s="7"/>
      <c r="RAX37" s="7"/>
      <c r="RAY37" s="7"/>
      <c r="RAZ37" s="7"/>
      <c r="RBA37" s="7"/>
      <c r="RBB37" s="7"/>
      <c r="RBC37" s="7"/>
      <c r="RBD37" s="7"/>
      <c r="RBE37" s="7"/>
      <c r="RBF37" s="7"/>
      <c r="RBG37" s="7"/>
      <c r="RBH37" s="7"/>
      <c r="RBI37" s="7"/>
      <c r="RBJ37" s="7"/>
      <c r="RBK37" s="7"/>
      <c r="RBL37" s="7"/>
      <c r="RBM37" s="7"/>
      <c r="RBN37" s="7"/>
      <c r="RBO37" s="7"/>
      <c r="RBP37" s="7"/>
      <c r="RBQ37" s="7"/>
      <c r="RBR37" s="7"/>
      <c r="RBS37" s="7"/>
      <c r="RBT37" s="7"/>
      <c r="RBU37" s="7"/>
      <c r="RBV37" s="7"/>
      <c r="RBW37" s="7"/>
      <c r="RBX37" s="7"/>
      <c r="RBY37" s="7"/>
      <c r="RBZ37" s="7"/>
      <c r="RCA37" s="7"/>
      <c r="RCB37" s="7"/>
      <c r="RCC37" s="7"/>
      <c r="RCD37" s="7"/>
      <c r="RCE37" s="7"/>
      <c r="RCF37" s="7"/>
      <c r="RCG37" s="7"/>
      <c r="RCH37" s="7"/>
      <c r="RCI37" s="7"/>
      <c r="RCJ37" s="7"/>
      <c r="RCK37" s="7"/>
      <c r="RCL37" s="7"/>
      <c r="RCM37" s="7"/>
      <c r="RCN37" s="7"/>
      <c r="RCO37" s="7"/>
      <c r="RCP37" s="7"/>
      <c r="RCQ37" s="7"/>
      <c r="RCR37" s="7"/>
      <c r="RCS37" s="7"/>
      <c r="RCT37" s="7"/>
      <c r="RCU37" s="7"/>
      <c r="RCV37" s="7"/>
      <c r="RCW37" s="7"/>
      <c r="RCX37" s="7"/>
      <c r="RCY37" s="7"/>
      <c r="RCZ37" s="7"/>
      <c r="RDA37" s="7"/>
      <c r="RDB37" s="7"/>
      <c r="RDC37" s="7"/>
      <c r="RDD37" s="7"/>
      <c r="RDE37" s="7"/>
      <c r="RDF37" s="7"/>
      <c r="RDG37" s="7"/>
      <c r="RDH37" s="7"/>
      <c r="RDI37" s="7"/>
      <c r="RDJ37" s="7"/>
      <c r="RDK37" s="7"/>
      <c r="RDL37" s="7"/>
      <c r="RDM37" s="7"/>
      <c r="RDN37" s="7"/>
      <c r="RDO37" s="7"/>
      <c r="RDP37" s="7"/>
      <c r="RDQ37" s="7"/>
      <c r="RDR37" s="7"/>
      <c r="RDS37" s="7"/>
      <c r="RDT37" s="7"/>
      <c r="RDU37" s="7"/>
      <c r="RDV37" s="7"/>
      <c r="RDW37" s="7"/>
      <c r="RDX37" s="7"/>
      <c r="RDY37" s="7"/>
      <c r="RDZ37" s="7"/>
      <c r="REA37" s="7"/>
      <c r="REB37" s="7"/>
      <c r="REC37" s="7"/>
      <c r="RED37" s="7"/>
      <c r="REE37" s="7"/>
      <c r="REF37" s="7"/>
      <c r="REG37" s="7"/>
      <c r="REH37" s="7"/>
      <c r="REI37" s="7"/>
      <c r="REJ37" s="7"/>
      <c r="REK37" s="7"/>
      <c r="REL37" s="7"/>
      <c r="REM37" s="7"/>
      <c r="REN37" s="7"/>
      <c r="REO37" s="7"/>
      <c r="REP37" s="7"/>
      <c r="REQ37" s="7"/>
      <c r="RER37" s="7"/>
      <c r="RES37" s="7"/>
      <c r="RET37" s="7"/>
      <c r="REU37" s="7"/>
      <c r="REV37" s="7"/>
      <c r="REW37" s="7"/>
      <c r="REX37" s="7"/>
      <c r="REY37" s="7"/>
      <c r="REZ37" s="7"/>
      <c r="RFA37" s="7"/>
      <c r="RFB37" s="7"/>
      <c r="RFC37" s="7"/>
      <c r="RFD37" s="7"/>
      <c r="RFE37" s="7"/>
      <c r="RFF37" s="7"/>
      <c r="RFG37" s="7"/>
      <c r="RFH37" s="7"/>
      <c r="RFI37" s="7"/>
      <c r="RFJ37" s="7"/>
      <c r="RFK37" s="7"/>
      <c r="RFL37" s="7"/>
      <c r="RFM37" s="7"/>
      <c r="RFN37" s="7"/>
      <c r="RFO37" s="7"/>
      <c r="RFP37" s="7"/>
      <c r="RFQ37" s="7"/>
      <c r="RFR37" s="7"/>
      <c r="RFS37" s="7"/>
      <c r="RFT37" s="7"/>
      <c r="RFU37" s="7"/>
      <c r="RFV37" s="7"/>
      <c r="RFW37" s="7"/>
      <c r="RFX37" s="7"/>
      <c r="RFY37" s="7"/>
      <c r="RFZ37" s="7"/>
      <c r="RGA37" s="7"/>
      <c r="RGB37" s="7"/>
      <c r="RGC37" s="7"/>
      <c r="RGD37" s="7"/>
      <c r="RGE37" s="7"/>
      <c r="RGF37" s="7"/>
      <c r="RGG37" s="7"/>
      <c r="RGH37" s="7"/>
      <c r="RGI37" s="7"/>
      <c r="RGJ37" s="7"/>
      <c r="RGK37" s="7"/>
      <c r="RGL37" s="7"/>
      <c r="RGM37" s="7"/>
      <c r="RGN37" s="7"/>
      <c r="RGO37" s="7"/>
      <c r="RGP37" s="7"/>
      <c r="RGQ37" s="7"/>
      <c r="RGR37" s="7"/>
      <c r="RGS37" s="7"/>
      <c r="RGT37" s="7"/>
      <c r="RGU37" s="7"/>
      <c r="RGV37" s="7"/>
      <c r="RGW37" s="7"/>
      <c r="RGX37" s="7"/>
      <c r="RGY37" s="7"/>
      <c r="RGZ37" s="7"/>
      <c r="RHA37" s="7"/>
      <c r="RHB37" s="7"/>
      <c r="RHC37" s="7"/>
      <c r="RHD37" s="7"/>
      <c r="RHE37" s="7"/>
      <c r="RHF37" s="7"/>
      <c r="RHG37" s="7"/>
      <c r="RHH37" s="7"/>
      <c r="RHI37" s="7"/>
      <c r="RHJ37" s="7"/>
      <c r="RHK37" s="7"/>
      <c r="RHL37" s="7"/>
      <c r="RHM37" s="7"/>
      <c r="RHN37" s="7"/>
      <c r="RHO37" s="7"/>
      <c r="RHP37" s="7"/>
      <c r="RHQ37" s="7"/>
      <c r="RHR37" s="7"/>
      <c r="RHS37" s="7"/>
      <c r="RHT37" s="7"/>
      <c r="RHU37" s="7"/>
      <c r="RHV37" s="7"/>
      <c r="RHW37" s="7"/>
      <c r="RHX37" s="7"/>
      <c r="RHY37" s="7"/>
      <c r="RHZ37" s="7"/>
      <c r="RIA37" s="7"/>
      <c r="RIB37" s="7"/>
      <c r="RIC37" s="7"/>
      <c r="RID37" s="7"/>
      <c r="RIE37" s="7"/>
      <c r="RIF37" s="7"/>
      <c r="RIG37" s="7"/>
      <c r="RIH37" s="7"/>
      <c r="RII37" s="7"/>
      <c r="RIJ37" s="7"/>
      <c r="RIK37" s="7"/>
      <c r="RIL37" s="7"/>
      <c r="RIM37" s="7"/>
      <c r="RIN37" s="7"/>
      <c r="RIO37" s="7"/>
      <c r="RIP37" s="7"/>
      <c r="RIQ37" s="7"/>
      <c r="RIR37" s="7"/>
      <c r="RIS37" s="7"/>
      <c r="RIT37" s="7"/>
      <c r="RIU37" s="7"/>
      <c r="RIV37" s="7"/>
      <c r="RIW37" s="7"/>
      <c r="RIX37" s="7"/>
      <c r="RIY37" s="7"/>
      <c r="RIZ37" s="7"/>
      <c r="RJA37" s="7"/>
      <c r="RJB37" s="7"/>
      <c r="RJC37" s="7"/>
      <c r="RJD37" s="7"/>
      <c r="RJE37" s="7"/>
      <c r="RJF37" s="7"/>
      <c r="RJG37" s="7"/>
      <c r="RJH37" s="7"/>
      <c r="RJI37" s="7"/>
      <c r="RJJ37" s="7"/>
      <c r="RJK37" s="7"/>
      <c r="RJL37" s="7"/>
      <c r="RJM37" s="7"/>
      <c r="RJN37" s="7"/>
      <c r="RJO37" s="7"/>
      <c r="RJP37" s="7"/>
      <c r="RJQ37" s="7"/>
      <c r="RJR37" s="7"/>
      <c r="RJS37" s="7"/>
      <c r="RJT37" s="7"/>
      <c r="RJU37" s="7"/>
      <c r="RJV37" s="7"/>
      <c r="RJW37" s="7"/>
      <c r="RJX37" s="7"/>
      <c r="RJY37" s="7"/>
      <c r="RJZ37" s="7"/>
      <c r="RKA37" s="7"/>
      <c r="RKB37" s="7"/>
      <c r="RKC37" s="7"/>
      <c r="RKD37" s="7"/>
      <c r="RKE37" s="7"/>
      <c r="RKF37" s="7"/>
      <c r="RKG37" s="7"/>
      <c r="RKH37" s="7"/>
      <c r="RKI37" s="7"/>
      <c r="RKJ37" s="7"/>
      <c r="RKK37" s="7"/>
      <c r="RKL37" s="7"/>
      <c r="RKM37" s="7"/>
      <c r="RKN37" s="7"/>
      <c r="RKO37" s="7"/>
      <c r="RKP37" s="7"/>
      <c r="RKQ37" s="7"/>
      <c r="RKR37" s="7"/>
      <c r="RKS37" s="7"/>
      <c r="RKT37" s="7"/>
      <c r="RKU37" s="7"/>
      <c r="RKV37" s="7"/>
      <c r="RKW37" s="7"/>
      <c r="RKX37" s="7"/>
      <c r="RKY37" s="7"/>
      <c r="RKZ37" s="7"/>
      <c r="RLA37" s="7"/>
      <c r="RLB37" s="7"/>
      <c r="RLC37" s="7"/>
      <c r="RLD37" s="7"/>
      <c r="RLE37" s="7"/>
      <c r="RLF37" s="7"/>
      <c r="RLG37" s="7"/>
      <c r="RLH37" s="7"/>
      <c r="RLI37" s="7"/>
      <c r="RLJ37" s="7"/>
      <c r="RLK37" s="7"/>
      <c r="RLL37" s="7"/>
      <c r="RLM37" s="7"/>
      <c r="RLN37" s="7"/>
      <c r="RLO37" s="7"/>
      <c r="RLP37" s="7"/>
      <c r="RLQ37" s="7"/>
      <c r="RLR37" s="7"/>
      <c r="RLS37" s="7"/>
      <c r="RLT37" s="7"/>
      <c r="RLU37" s="7"/>
      <c r="RLV37" s="7"/>
      <c r="RLW37" s="7"/>
      <c r="RLX37" s="7"/>
      <c r="RLY37" s="7"/>
      <c r="RLZ37" s="7"/>
      <c r="RMA37" s="7"/>
      <c r="RMB37" s="7"/>
      <c r="RMC37" s="7"/>
      <c r="RMD37" s="7"/>
      <c r="RME37" s="7"/>
      <c r="RMF37" s="7"/>
      <c r="RMG37" s="7"/>
      <c r="RMH37" s="7"/>
      <c r="RMI37" s="7"/>
      <c r="RMJ37" s="7"/>
      <c r="RMK37" s="7"/>
      <c r="RML37" s="7"/>
      <c r="RMM37" s="7"/>
      <c r="RMN37" s="7"/>
      <c r="RMO37" s="7"/>
      <c r="RMP37" s="7"/>
      <c r="RMQ37" s="7"/>
      <c r="RMR37" s="7"/>
      <c r="RMS37" s="7"/>
      <c r="RMT37" s="7"/>
      <c r="RMU37" s="7"/>
      <c r="RMV37" s="7"/>
      <c r="RMW37" s="7"/>
      <c r="RMX37" s="7"/>
      <c r="RMY37" s="7"/>
      <c r="RMZ37" s="7"/>
      <c r="RNA37" s="7"/>
      <c r="RNB37" s="7"/>
      <c r="RNC37" s="7"/>
      <c r="RND37" s="7"/>
      <c r="RNE37" s="7"/>
      <c r="RNF37" s="7"/>
      <c r="RNG37" s="7"/>
      <c r="RNH37" s="7"/>
      <c r="RNI37" s="7"/>
      <c r="RNJ37" s="7"/>
      <c r="RNK37" s="7"/>
      <c r="RNL37" s="7"/>
      <c r="RNM37" s="7"/>
      <c r="RNN37" s="7"/>
      <c r="RNO37" s="7"/>
      <c r="RNP37" s="7"/>
      <c r="RNQ37" s="7"/>
      <c r="RNR37" s="7"/>
      <c r="RNS37" s="7"/>
      <c r="RNT37" s="7"/>
      <c r="RNU37" s="7"/>
      <c r="RNV37" s="7"/>
      <c r="RNW37" s="7"/>
      <c r="RNX37" s="7"/>
      <c r="RNY37" s="7"/>
      <c r="RNZ37" s="7"/>
      <c r="ROA37" s="7"/>
      <c r="ROB37" s="7"/>
      <c r="ROC37" s="7"/>
      <c r="ROD37" s="7"/>
      <c r="ROE37" s="7"/>
      <c r="ROF37" s="7"/>
      <c r="ROG37" s="7"/>
      <c r="ROH37" s="7"/>
      <c r="ROI37" s="7"/>
      <c r="ROJ37" s="7"/>
      <c r="ROK37" s="7"/>
      <c r="ROL37" s="7"/>
      <c r="ROM37" s="7"/>
      <c r="RON37" s="7"/>
      <c r="ROO37" s="7"/>
      <c r="ROP37" s="7"/>
      <c r="ROQ37" s="7"/>
      <c r="ROR37" s="7"/>
      <c r="ROS37" s="7"/>
      <c r="ROT37" s="7"/>
      <c r="ROU37" s="7"/>
      <c r="ROV37" s="7"/>
      <c r="ROW37" s="7"/>
      <c r="ROX37" s="7"/>
      <c r="ROY37" s="7"/>
      <c r="ROZ37" s="7"/>
      <c r="RPA37" s="7"/>
      <c r="RPB37" s="7"/>
      <c r="RPC37" s="7"/>
      <c r="RPD37" s="7"/>
      <c r="RPE37" s="7"/>
      <c r="RPF37" s="7"/>
      <c r="RPG37" s="7"/>
      <c r="RPH37" s="7"/>
      <c r="RPI37" s="7"/>
      <c r="RPJ37" s="7"/>
      <c r="RPK37" s="7"/>
      <c r="RPL37" s="7"/>
      <c r="RPM37" s="7"/>
      <c r="RPN37" s="7"/>
      <c r="RPO37" s="7"/>
      <c r="RPP37" s="7"/>
      <c r="RPQ37" s="7"/>
      <c r="RPR37" s="7"/>
      <c r="RPS37" s="7"/>
      <c r="RPT37" s="7"/>
      <c r="RPU37" s="7"/>
      <c r="RPV37" s="7"/>
      <c r="RPW37" s="7"/>
      <c r="RPX37" s="7"/>
      <c r="RPY37" s="7"/>
      <c r="RPZ37" s="7"/>
      <c r="RQA37" s="7"/>
      <c r="RQB37" s="7"/>
      <c r="RQC37" s="7"/>
      <c r="RQD37" s="7"/>
      <c r="RQE37" s="7"/>
      <c r="RQF37" s="7"/>
      <c r="RQG37" s="7"/>
      <c r="RQH37" s="7"/>
      <c r="RQI37" s="7"/>
      <c r="RQJ37" s="7"/>
      <c r="RQK37" s="7"/>
      <c r="RQL37" s="7"/>
      <c r="RQM37" s="7"/>
      <c r="RQN37" s="7"/>
      <c r="RQO37" s="7"/>
      <c r="RQP37" s="7"/>
      <c r="RQQ37" s="7"/>
      <c r="RQR37" s="7"/>
      <c r="RQS37" s="7"/>
      <c r="RQT37" s="7"/>
      <c r="RQU37" s="7"/>
      <c r="RQV37" s="7"/>
      <c r="RQW37" s="7"/>
      <c r="RQX37" s="7"/>
      <c r="RQY37" s="7"/>
      <c r="RQZ37" s="7"/>
      <c r="RRA37" s="7"/>
      <c r="RRB37" s="7"/>
      <c r="RRC37" s="7"/>
      <c r="RRD37" s="7"/>
      <c r="RRE37" s="7"/>
      <c r="RRF37" s="7"/>
      <c r="RRG37" s="7"/>
      <c r="RRH37" s="7"/>
      <c r="RRI37" s="7"/>
      <c r="RRJ37" s="7"/>
      <c r="RRK37" s="7"/>
      <c r="RRL37" s="7"/>
      <c r="RRM37" s="7"/>
      <c r="RRN37" s="7"/>
      <c r="RRO37" s="7"/>
      <c r="RRP37" s="7"/>
      <c r="RRQ37" s="7"/>
      <c r="RRR37" s="7"/>
      <c r="RRS37" s="7"/>
      <c r="RRT37" s="7"/>
      <c r="RRU37" s="7"/>
      <c r="RRV37" s="7"/>
      <c r="RRW37" s="7"/>
      <c r="RRX37" s="7"/>
      <c r="RRY37" s="7"/>
      <c r="RRZ37" s="7"/>
      <c r="RSA37" s="7"/>
      <c r="RSB37" s="7"/>
      <c r="RSC37" s="7"/>
      <c r="RSD37" s="7"/>
      <c r="RSE37" s="7"/>
      <c r="RSF37" s="7"/>
      <c r="RSG37" s="7"/>
      <c r="RSH37" s="7"/>
      <c r="RSI37" s="7"/>
      <c r="RSJ37" s="7"/>
      <c r="RSK37" s="7"/>
      <c r="RSL37" s="7"/>
      <c r="RSM37" s="7"/>
      <c r="RSN37" s="7"/>
      <c r="RSO37" s="7"/>
      <c r="RSP37" s="7"/>
      <c r="RSQ37" s="7"/>
      <c r="RSR37" s="7"/>
      <c r="RSS37" s="7"/>
      <c r="RST37" s="7"/>
      <c r="RSU37" s="7"/>
      <c r="RSV37" s="7"/>
      <c r="RSW37" s="7"/>
      <c r="RSX37" s="7"/>
      <c r="RSY37" s="7"/>
      <c r="RSZ37" s="7"/>
      <c r="RTA37" s="7"/>
      <c r="RTB37" s="7"/>
      <c r="RTC37" s="7"/>
      <c r="RTD37" s="7"/>
      <c r="RTE37" s="7"/>
      <c r="RTF37" s="7"/>
      <c r="RTG37" s="7"/>
      <c r="RTH37" s="7"/>
      <c r="RTI37" s="7"/>
      <c r="RTJ37" s="7"/>
      <c r="RTK37" s="7"/>
      <c r="RTL37" s="7"/>
      <c r="RTM37" s="7"/>
      <c r="RTN37" s="7"/>
      <c r="RTO37" s="7"/>
      <c r="RTP37" s="7"/>
      <c r="RTQ37" s="7"/>
      <c r="RTR37" s="7"/>
      <c r="RTS37" s="7"/>
      <c r="RTT37" s="7"/>
      <c r="RTU37" s="7"/>
      <c r="RTV37" s="7"/>
      <c r="RTW37" s="7"/>
      <c r="RTX37" s="7"/>
      <c r="RTY37" s="7"/>
      <c r="RTZ37" s="7"/>
      <c r="RUA37" s="7"/>
      <c r="RUB37" s="7"/>
      <c r="RUC37" s="7"/>
      <c r="RUD37" s="7"/>
      <c r="RUE37" s="7"/>
      <c r="RUF37" s="7"/>
      <c r="RUG37" s="7"/>
      <c r="RUH37" s="7"/>
      <c r="RUI37" s="7"/>
      <c r="RUJ37" s="7"/>
      <c r="RUK37" s="7"/>
      <c r="RUL37" s="7"/>
      <c r="RUM37" s="7"/>
      <c r="RUN37" s="7"/>
      <c r="RUO37" s="7"/>
      <c r="RUP37" s="7"/>
      <c r="RUQ37" s="7"/>
      <c r="RUR37" s="7"/>
      <c r="RUS37" s="7"/>
      <c r="RUT37" s="7"/>
      <c r="RUU37" s="7"/>
      <c r="RUV37" s="7"/>
      <c r="RUW37" s="7"/>
      <c r="RUX37" s="7"/>
      <c r="RUY37" s="7"/>
      <c r="RUZ37" s="7"/>
      <c r="RVA37" s="7"/>
      <c r="RVB37" s="7"/>
      <c r="RVC37" s="7"/>
      <c r="RVD37" s="7"/>
      <c r="RVE37" s="7"/>
      <c r="RVF37" s="7"/>
      <c r="RVG37" s="7"/>
      <c r="RVH37" s="7"/>
      <c r="RVI37" s="7"/>
      <c r="RVJ37" s="7"/>
      <c r="RVK37" s="7"/>
      <c r="RVL37" s="7"/>
      <c r="RVM37" s="7"/>
      <c r="RVN37" s="7"/>
      <c r="RVO37" s="7"/>
      <c r="RVP37" s="7"/>
      <c r="RVQ37" s="7"/>
      <c r="RVR37" s="7"/>
      <c r="RVS37" s="7"/>
      <c r="RVT37" s="7"/>
      <c r="RVU37" s="7"/>
      <c r="RVV37" s="7"/>
      <c r="RVW37" s="7"/>
      <c r="RVX37" s="7"/>
      <c r="RVY37" s="7"/>
      <c r="RVZ37" s="7"/>
      <c r="RWA37" s="7"/>
      <c r="RWB37" s="7"/>
      <c r="RWC37" s="7"/>
      <c r="RWD37" s="7"/>
      <c r="RWE37" s="7"/>
      <c r="RWF37" s="7"/>
      <c r="RWG37" s="7"/>
      <c r="RWH37" s="7"/>
      <c r="RWI37" s="7"/>
      <c r="RWJ37" s="7"/>
      <c r="RWK37" s="7"/>
      <c r="RWL37" s="7"/>
      <c r="RWM37" s="7"/>
      <c r="RWN37" s="7"/>
      <c r="RWO37" s="7"/>
      <c r="RWP37" s="7"/>
      <c r="RWQ37" s="7"/>
      <c r="RWR37" s="7"/>
      <c r="RWS37" s="7"/>
      <c r="RWT37" s="7"/>
      <c r="RWU37" s="7"/>
      <c r="RWV37" s="7"/>
      <c r="RWW37" s="7"/>
      <c r="RWX37" s="7"/>
      <c r="RWY37" s="7"/>
      <c r="RWZ37" s="7"/>
      <c r="RXA37" s="7"/>
      <c r="RXB37" s="7"/>
      <c r="RXC37" s="7"/>
      <c r="RXD37" s="7"/>
      <c r="RXE37" s="7"/>
      <c r="RXF37" s="7"/>
      <c r="RXG37" s="7"/>
      <c r="RXH37" s="7"/>
      <c r="RXI37" s="7"/>
      <c r="RXJ37" s="7"/>
      <c r="RXK37" s="7"/>
      <c r="RXL37" s="7"/>
      <c r="RXM37" s="7"/>
      <c r="RXN37" s="7"/>
      <c r="RXO37" s="7"/>
      <c r="RXP37" s="7"/>
      <c r="RXQ37" s="7"/>
      <c r="RXR37" s="7"/>
      <c r="RXS37" s="7"/>
      <c r="RXT37" s="7"/>
      <c r="RXU37" s="7"/>
      <c r="RXV37" s="7"/>
      <c r="RXW37" s="7"/>
      <c r="RXX37" s="7"/>
      <c r="RXY37" s="7"/>
      <c r="RXZ37" s="7"/>
      <c r="RYA37" s="7"/>
      <c r="RYB37" s="7"/>
      <c r="RYC37" s="7"/>
      <c r="RYD37" s="7"/>
      <c r="RYE37" s="7"/>
      <c r="RYF37" s="7"/>
      <c r="RYG37" s="7"/>
      <c r="RYH37" s="7"/>
      <c r="RYI37" s="7"/>
      <c r="RYJ37" s="7"/>
      <c r="RYK37" s="7"/>
      <c r="RYL37" s="7"/>
      <c r="RYM37" s="7"/>
      <c r="RYN37" s="7"/>
      <c r="RYO37" s="7"/>
      <c r="RYP37" s="7"/>
      <c r="RYQ37" s="7"/>
      <c r="RYR37" s="7"/>
      <c r="RYS37" s="7"/>
      <c r="RYT37" s="7"/>
      <c r="RYU37" s="7"/>
      <c r="RYV37" s="7"/>
      <c r="RYW37" s="7"/>
      <c r="RYX37" s="7"/>
      <c r="RYY37" s="7"/>
      <c r="RYZ37" s="7"/>
      <c r="RZA37" s="7"/>
      <c r="RZB37" s="7"/>
      <c r="RZC37" s="7"/>
      <c r="RZD37" s="7"/>
      <c r="RZE37" s="7"/>
      <c r="RZF37" s="7"/>
      <c r="RZG37" s="7"/>
      <c r="RZH37" s="7"/>
      <c r="RZI37" s="7"/>
      <c r="RZJ37" s="7"/>
      <c r="RZK37" s="7"/>
      <c r="RZL37" s="7"/>
      <c r="RZM37" s="7"/>
      <c r="RZN37" s="7"/>
      <c r="RZO37" s="7"/>
      <c r="RZP37" s="7"/>
      <c r="RZQ37" s="7"/>
      <c r="RZR37" s="7"/>
      <c r="RZS37" s="7"/>
      <c r="RZT37" s="7"/>
      <c r="RZU37" s="7"/>
      <c r="RZV37" s="7"/>
      <c r="RZW37" s="7"/>
      <c r="RZX37" s="7"/>
      <c r="RZY37" s="7"/>
      <c r="RZZ37" s="7"/>
      <c r="SAA37" s="7"/>
      <c r="SAB37" s="7"/>
      <c r="SAC37" s="7"/>
      <c r="SAD37" s="7"/>
      <c r="SAE37" s="7"/>
      <c r="SAF37" s="7"/>
      <c r="SAG37" s="7"/>
      <c r="SAH37" s="7"/>
      <c r="SAI37" s="7"/>
      <c r="SAJ37" s="7"/>
      <c r="SAK37" s="7"/>
      <c r="SAL37" s="7"/>
      <c r="SAM37" s="7"/>
      <c r="SAN37" s="7"/>
      <c r="SAO37" s="7"/>
      <c r="SAP37" s="7"/>
      <c r="SAQ37" s="7"/>
      <c r="SAR37" s="7"/>
      <c r="SAS37" s="7"/>
      <c r="SAT37" s="7"/>
      <c r="SAU37" s="7"/>
      <c r="SAV37" s="7"/>
      <c r="SAW37" s="7"/>
      <c r="SAX37" s="7"/>
      <c r="SAY37" s="7"/>
      <c r="SAZ37" s="7"/>
      <c r="SBA37" s="7"/>
      <c r="SBB37" s="7"/>
      <c r="SBC37" s="7"/>
      <c r="SBD37" s="7"/>
      <c r="SBE37" s="7"/>
      <c r="SBF37" s="7"/>
      <c r="SBG37" s="7"/>
      <c r="SBH37" s="7"/>
      <c r="SBI37" s="7"/>
      <c r="SBJ37" s="7"/>
      <c r="SBK37" s="7"/>
      <c r="SBL37" s="7"/>
      <c r="SBM37" s="7"/>
      <c r="SBN37" s="7"/>
      <c r="SBO37" s="7"/>
      <c r="SBP37" s="7"/>
      <c r="SBQ37" s="7"/>
      <c r="SBR37" s="7"/>
      <c r="SBS37" s="7"/>
      <c r="SBT37" s="7"/>
      <c r="SBU37" s="7"/>
      <c r="SBV37" s="7"/>
      <c r="SBW37" s="7"/>
      <c r="SBX37" s="7"/>
      <c r="SBY37" s="7"/>
      <c r="SBZ37" s="7"/>
      <c r="SCA37" s="7"/>
      <c r="SCB37" s="7"/>
      <c r="SCC37" s="7"/>
      <c r="SCD37" s="7"/>
      <c r="SCE37" s="7"/>
      <c r="SCF37" s="7"/>
      <c r="SCG37" s="7"/>
      <c r="SCH37" s="7"/>
      <c r="SCI37" s="7"/>
      <c r="SCJ37" s="7"/>
      <c r="SCK37" s="7"/>
      <c r="SCL37" s="7"/>
      <c r="SCM37" s="7"/>
      <c r="SCN37" s="7"/>
      <c r="SCO37" s="7"/>
      <c r="SCP37" s="7"/>
      <c r="SCQ37" s="7"/>
      <c r="SCR37" s="7"/>
      <c r="SCS37" s="7"/>
      <c r="SCT37" s="7"/>
      <c r="SCU37" s="7"/>
      <c r="SCV37" s="7"/>
      <c r="SCW37" s="7"/>
      <c r="SCX37" s="7"/>
      <c r="SCY37" s="7"/>
      <c r="SCZ37" s="7"/>
      <c r="SDA37" s="7"/>
      <c r="SDB37" s="7"/>
      <c r="SDC37" s="7"/>
      <c r="SDD37" s="7"/>
      <c r="SDE37" s="7"/>
      <c r="SDF37" s="7"/>
      <c r="SDG37" s="7"/>
      <c r="SDH37" s="7"/>
      <c r="SDI37" s="7"/>
      <c r="SDJ37" s="7"/>
      <c r="SDK37" s="7"/>
      <c r="SDL37" s="7"/>
      <c r="SDM37" s="7"/>
      <c r="SDN37" s="7"/>
      <c r="SDO37" s="7"/>
      <c r="SDP37" s="7"/>
      <c r="SDQ37" s="7"/>
      <c r="SDR37" s="7"/>
      <c r="SDS37" s="7"/>
      <c r="SDT37" s="7"/>
      <c r="SDU37" s="7"/>
      <c r="SDV37" s="7"/>
      <c r="SDW37" s="7"/>
      <c r="SDX37" s="7"/>
      <c r="SDY37" s="7"/>
      <c r="SDZ37" s="7"/>
      <c r="SEA37" s="7"/>
      <c r="SEB37" s="7"/>
      <c r="SEC37" s="7"/>
      <c r="SED37" s="7"/>
      <c r="SEE37" s="7"/>
      <c r="SEF37" s="7"/>
      <c r="SEG37" s="7"/>
      <c r="SEH37" s="7"/>
      <c r="SEI37" s="7"/>
      <c r="SEJ37" s="7"/>
      <c r="SEK37" s="7"/>
      <c r="SEL37" s="7"/>
      <c r="SEM37" s="7"/>
      <c r="SEN37" s="7"/>
      <c r="SEO37" s="7"/>
      <c r="SEP37" s="7"/>
      <c r="SEQ37" s="7"/>
      <c r="SER37" s="7"/>
      <c r="SES37" s="7"/>
      <c r="SET37" s="7"/>
      <c r="SEU37" s="7"/>
      <c r="SEV37" s="7"/>
      <c r="SEW37" s="7"/>
      <c r="SEX37" s="7"/>
      <c r="SEY37" s="7"/>
      <c r="SEZ37" s="7"/>
      <c r="SFA37" s="7"/>
      <c r="SFB37" s="7"/>
      <c r="SFC37" s="7"/>
      <c r="SFD37" s="7"/>
      <c r="SFE37" s="7"/>
      <c r="SFF37" s="7"/>
      <c r="SFG37" s="7"/>
      <c r="SFH37" s="7"/>
      <c r="SFI37" s="7"/>
      <c r="SFJ37" s="7"/>
      <c r="SFK37" s="7"/>
      <c r="SFL37" s="7"/>
      <c r="SFM37" s="7"/>
      <c r="SFN37" s="7"/>
      <c r="SFO37" s="7"/>
      <c r="SFP37" s="7"/>
      <c r="SFQ37" s="7"/>
      <c r="SFR37" s="7"/>
      <c r="SFS37" s="7"/>
      <c r="SFT37" s="7"/>
      <c r="SFU37" s="7"/>
      <c r="SFV37" s="7"/>
      <c r="SFW37" s="7"/>
      <c r="SFX37" s="7"/>
      <c r="SFY37" s="7"/>
      <c r="SFZ37" s="7"/>
      <c r="SGA37" s="7"/>
      <c r="SGB37" s="7"/>
      <c r="SGC37" s="7"/>
      <c r="SGD37" s="7"/>
      <c r="SGE37" s="7"/>
      <c r="SGF37" s="7"/>
      <c r="SGG37" s="7"/>
      <c r="SGH37" s="7"/>
      <c r="SGI37" s="7"/>
      <c r="SGJ37" s="7"/>
      <c r="SGK37" s="7"/>
      <c r="SGL37" s="7"/>
      <c r="SGM37" s="7"/>
      <c r="SGN37" s="7"/>
      <c r="SGO37" s="7"/>
      <c r="SGP37" s="7"/>
      <c r="SGQ37" s="7"/>
      <c r="SGR37" s="7"/>
      <c r="SGS37" s="7"/>
      <c r="SGT37" s="7"/>
      <c r="SGU37" s="7"/>
      <c r="SGV37" s="7"/>
      <c r="SGW37" s="7"/>
      <c r="SGX37" s="7"/>
      <c r="SGY37" s="7"/>
      <c r="SGZ37" s="7"/>
      <c r="SHA37" s="7"/>
      <c r="SHB37" s="7"/>
      <c r="SHC37" s="7"/>
      <c r="SHD37" s="7"/>
      <c r="SHE37" s="7"/>
      <c r="SHF37" s="7"/>
      <c r="SHG37" s="7"/>
      <c r="SHH37" s="7"/>
      <c r="SHI37" s="7"/>
      <c r="SHJ37" s="7"/>
      <c r="SHK37" s="7"/>
      <c r="SHL37" s="7"/>
      <c r="SHM37" s="7"/>
      <c r="SHN37" s="7"/>
      <c r="SHO37" s="7"/>
      <c r="SHP37" s="7"/>
      <c r="SHQ37" s="7"/>
      <c r="SHR37" s="7"/>
      <c r="SHS37" s="7"/>
      <c r="SHT37" s="7"/>
      <c r="SHU37" s="7"/>
      <c r="SHV37" s="7"/>
      <c r="SHW37" s="7"/>
      <c r="SHX37" s="7"/>
      <c r="SHY37" s="7"/>
      <c r="SHZ37" s="7"/>
      <c r="SIA37" s="7"/>
      <c r="SIB37" s="7"/>
      <c r="SIC37" s="7"/>
      <c r="SID37" s="7"/>
      <c r="SIE37" s="7"/>
      <c r="SIF37" s="7"/>
      <c r="SIG37" s="7"/>
      <c r="SIH37" s="7"/>
      <c r="SII37" s="7"/>
      <c r="SIJ37" s="7"/>
      <c r="SIK37" s="7"/>
      <c r="SIL37" s="7"/>
      <c r="SIM37" s="7"/>
      <c r="SIN37" s="7"/>
      <c r="SIO37" s="7"/>
      <c r="SIP37" s="7"/>
      <c r="SIQ37" s="7"/>
      <c r="SIR37" s="7"/>
      <c r="SIS37" s="7"/>
      <c r="SIT37" s="7"/>
      <c r="SIU37" s="7"/>
      <c r="SIV37" s="7"/>
      <c r="SIW37" s="7"/>
      <c r="SIX37" s="7"/>
      <c r="SIY37" s="7"/>
      <c r="SIZ37" s="7"/>
      <c r="SJA37" s="7"/>
      <c r="SJB37" s="7"/>
      <c r="SJC37" s="7"/>
      <c r="SJD37" s="7"/>
      <c r="SJE37" s="7"/>
      <c r="SJF37" s="7"/>
      <c r="SJG37" s="7"/>
      <c r="SJH37" s="7"/>
      <c r="SJI37" s="7"/>
      <c r="SJJ37" s="7"/>
      <c r="SJK37" s="7"/>
      <c r="SJL37" s="7"/>
      <c r="SJM37" s="7"/>
      <c r="SJN37" s="7"/>
      <c r="SJO37" s="7"/>
      <c r="SJP37" s="7"/>
      <c r="SJQ37" s="7"/>
      <c r="SJR37" s="7"/>
      <c r="SJS37" s="7"/>
      <c r="SJT37" s="7"/>
      <c r="SJU37" s="7"/>
      <c r="SJV37" s="7"/>
      <c r="SJW37" s="7"/>
      <c r="SJX37" s="7"/>
      <c r="SJY37" s="7"/>
      <c r="SJZ37" s="7"/>
      <c r="SKA37" s="7"/>
      <c r="SKB37" s="7"/>
      <c r="SKC37" s="7"/>
      <c r="SKD37" s="7"/>
      <c r="SKE37" s="7"/>
      <c r="SKF37" s="7"/>
      <c r="SKG37" s="7"/>
      <c r="SKH37" s="7"/>
      <c r="SKI37" s="7"/>
      <c r="SKJ37" s="7"/>
      <c r="SKK37" s="7"/>
      <c r="SKL37" s="7"/>
      <c r="SKM37" s="7"/>
      <c r="SKN37" s="7"/>
      <c r="SKO37" s="7"/>
      <c r="SKP37" s="7"/>
      <c r="SKQ37" s="7"/>
      <c r="SKR37" s="7"/>
      <c r="SKS37" s="7"/>
      <c r="SKT37" s="7"/>
      <c r="SKU37" s="7"/>
      <c r="SKV37" s="7"/>
      <c r="SKW37" s="7"/>
      <c r="SKX37" s="7"/>
      <c r="SKY37" s="7"/>
      <c r="SKZ37" s="7"/>
      <c r="SLA37" s="7"/>
      <c r="SLB37" s="7"/>
      <c r="SLC37" s="7"/>
      <c r="SLD37" s="7"/>
      <c r="SLE37" s="7"/>
      <c r="SLF37" s="7"/>
      <c r="SLG37" s="7"/>
      <c r="SLH37" s="7"/>
      <c r="SLI37" s="7"/>
      <c r="SLJ37" s="7"/>
      <c r="SLK37" s="7"/>
      <c r="SLL37" s="7"/>
      <c r="SLM37" s="7"/>
      <c r="SLN37" s="7"/>
      <c r="SLO37" s="7"/>
      <c r="SLP37" s="7"/>
      <c r="SLQ37" s="7"/>
      <c r="SLR37" s="7"/>
      <c r="SLS37" s="7"/>
      <c r="SLT37" s="7"/>
      <c r="SLU37" s="7"/>
      <c r="SLV37" s="7"/>
      <c r="SLW37" s="7"/>
      <c r="SLX37" s="7"/>
      <c r="SLY37" s="7"/>
      <c r="SLZ37" s="7"/>
      <c r="SMA37" s="7"/>
      <c r="SMB37" s="7"/>
      <c r="SMC37" s="7"/>
      <c r="SMD37" s="7"/>
      <c r="SME37" s="7"/>
      <c r="SMF37" s="7"/>
      <c r="SMG37" s="7"/>
      <c r="SMH37" s="7"/>
      <c r="SMI37" s="7"/>
      <c r="SMJ37" s="7"/>
      <c r="SMK37" s="7"/>
      <c r="SML37" s="7"/>
      <c r="SMM37" s="7"/>
      <c r="SMN37" s="7"/>
      <c r="SMO37" s="7"/>
      <c r="SMP37" s="7"/>
      <c r="SMQ37" s="7"/>
      <c r="SMR37" s="7"/>
      <c r="SMS37" s="7"/>
      <c r="SMT37" s="7"/>
      <c r="SMU37" s="7"/>
      <c r="SMV37" s="7"/>
      <c r="SMW37" s="7"/>
      <c r="SMX37" s="7"/>
      <c r="SMY37" s="7"/>
      <c r="SMZ37" s="7"/>
      <c r="SNA37" s="7"/>
      <c r="SNB37" s="7"/>
      <c r="SNC37" s="7"/>
      <c r="SND37" s="7"/>
      <c r="SNE37" s="7"/>
      <c r="SNF37" s="7"/>
      <c r="SNG37" s="7"/>
      <c r="SNH37" s="7"/>
      <c r="SNI37" s="7"/>
      <c r="SNJ37" s="7"/>
      <c r="SNK37" s="7"/>
      <c r="SNL37" s="7"/>
      <c r="SNM37" s="7"/>
      <c r="SNN37" s="7"/>
      <c r="SNO37" s="7"/>
      <c r="SNP37" s="7"/>
      <c r="SNQ37" s="7"/>
      <c r="SNR37" s="7"/>
      <c r="SNS37" s="7"/>
      <c r="SNT37" s="7"/>
      <c r="SNU37" s="7"/>
      <c r="SNV37" s="7"/>
      <c r="SNW37" s="7"/>
      <c r="SNX37" s="7"/>
      <c r="SNY37" s="7"/>
      <c r="SNZ37" s="7"/>
      <c r="SOA37" s="7"/>
      <c r="SOB37" s="7"/>
      <c r="SOC37" s="7"/>
      <c r="SOD37" s="7"/>
      <c r="SOE37" s="7"/>
      <c r="SOF37" s="7"/>
      <c r="SOG37" s="7"/>
      <c r="SOH37" s="7"/>
      <c r="SOI37" s="7"/>
      <c r="SOJ37" s="7"/>
      <c r="SOK37" s="7"/>
      <c r="SOL37" s="7"/>
      <c r="SOM37" s="7"/>
      <c r="SON37" s="7"/>
      <c r="SOO37" s="7"/>
      <c r="SOP37" s="7"/>
      <c r="SOQ37" s="7"/>
      <c r="SOR37" s="7"/>
      <c r="SOS37" s="7"/>
      <c r="SOT37" s="7"/>
      <c r="SOU37" s="7"/>
      <c r="SOV37" s="7"/>
      <c r="SOW37" s="7"/>
      <c r="SOX37" s="7"/>
      <c r="SOY37" s="7"/>
      <c r="SOZ37" s="7"/>
      <c r="SPA37" s="7"/>
      <c r="SPB37" s="7"/>
      <c r="SPC37" s="7"/>
      <c r="SPD37" s="7"/>
      <c r="SPE37" s="7"/>
      <c r="SPF37" s="7"/>
      <c r="SPG37" s="7"/>
      <c r="SPH37" s="7"/>
      <c r="SPI37" s="7"/>
      <c r="SPJ37" s="7"/>
      <c r="SPK37" s="7"/>
      <c r="SPL37" s="7"/>
      <c r="SPM37" s="7"/>
      <c r="SPN37" s="7"/>
      <c r="SPO37" s="7"/>
      <c r="SPP37" s="7"/>
      <c r="SPQ37" s="7"/>
      <c r="SPR37" s="7"/>
      <c r="SPS37" s="7"/>
      <c r="SPT37" s="7"/>
      <c r="SPU37" s="7"/>
      <c r="SPV37" s="7"/>
      <c r="SPW37" s="7"/>
      <c r="SPX37" s="7"/>
      <c r="SPY37" s="7"/>
      <c r="SPZ37" s="7"/>
      <c r="SQA37" s="7"/>
      <c r="SQB37" s="7"/>
      <c r="SQC37" s="7"/>
      <c r="SQD37" s="7"/>
      <c r="SQE37" s="7"/>
      <c r="SQF37" s="7"/>
      <c r="SQG37" s="7"/>
      <c r="SQH37" s="7"/>
      <c r="SQI37" s="7"/>
      <c r="SQJ37" s="7"/>
      <c r="SQK37" s="7"/>
      <c r="SQL37" s="7"/>
      <c r="SQM37" s="7"/>
      <c r="SQN37" s="7"/>
      <c r="SQO37" s="7"/>
      <c r="SQP37" s="7"/>
      <c r="SQQ37" s="7"/>
      <c r="SQR37" s="7"/>
      <c r="SQS37" s="7"/>
      <c r="SQT37" s="7"/>
      <c r="SQU37" s="7"/>
      <c r="SQV37" s="7"/>
      <c r="SQW37" s="7"/>
      <c r="SQX37" s="7"/>
      <c r="SQY37" s="7"/>
      <c r="SQZ37" s="7"/>
      <c r="SRA37" s="7"/>
      <c r="SRB37" s="7"/>
      <c r="SRC37" s="7"/>
      <c r="SRD37" s="7"/>
      <c r="SRE37" s="7"/>
      <c r="SRF37" s="7"/>
      <c r="SRG37" s="7"/>
      <c r="SRH37" s="7"/>
      <c r="SRI37" s="7"/>
      <c r="SRJ37" s="7"/>
      <c r="SRK37" s="7"/>
      <c r="SRL37" s="7"/>
      <c r="SRM37" s="7"/>
      <c r="SRN37" s="7"/>
      <c r="SRO37" s="7"/>
      <c r="SRP37" s="7"/>
      <c r="SRQ37" s="7"/>
      <c r="SRR37" s="7"/>
      <c r="SRS37" s="7"/>
      <c r="SRT37" s="7"/>
      <c r="SRU37" s="7"/>
      <c r="SRV37" s="7"/>
      <c r="SRW37" s="7"/>
      <c r="SRX37" s="7"/>
      <c r="SRY37" s="7"/>
      <c r="SRZ37" s="7"/>
      <c r="SSA37" s="7"/>
      <c r="SSB37" s="7"/>
      <c r="SSC37" s="7"/>
      <c r="SSD37" s="7"/>
      <c r="SSE37" s="7"/>
      <c r="SSF37" s="7"/>
      <c r="SSG37" s="7"/>
      <c r="SSH37" s="7"/>
      <c r="SSI37" s="7"/>
      <c r="SSJ37" s="7"/>
      <c r="SSK37" s="7"/>
      <c r="SSL37" s="7"/>
      <c r="SSM37" s="7"/>
      <c r="SSN37" s="7"/>
      <c r="SSO37" s="7"/>
      <c r="SSP37" s="7"/>
      <c r="SSQ37" s="7"/>
      <c r="SSR37" s="7"/>
      <c r="SSS37" s="7"/>
      <c r="SST37" s="7"/>
      <c r="SSU37" s="7"/>
      <c r="SSV37" s="7"/>
      <c r="SSW37" s="7"/>
      <c r="SSX37" s="7"/>
      <c r="SSY37" s="7"/>
      <c r="SSZ37" s="7"/>
      <c r="STA37" s="7"/>
      <c r="STB37" s="7"/>
      <c r="STC37" s="7"/>
      <c r="STD37" s="7"/>
      <c r="STE37" s="7"/>
      <c r="STF37" s="7"/>
      <c r="STG37" s="7"/>
      <c r="STH37" s="7"/>
      <c r="STI37" s="7"/>
      <c r="STJ37" s="7"/>
      <c r="STK37" s="7"/>
      <c r="STL37" s="7"/>
      <c r="STM37" s="7"/>
      <c r="STN37" s="7"/>
      <c r="STO37" s="7"/>
      <c r="STP37" s="7"/>
      <c r="STQ37" s="7"/>
      <c r="STR37" s="7"/>
      <c r="STS37" s="7"/>
      <c r="STT37" s="7"/>
      <c r="STU37" s="7"/>
      <c r="STV37" s="7"/>
      <c r="STW37" s="7"/>
      <c r="STX37" s="7"/>
      <c r="STY37" s="7"/>
      <c r="STZ37" s="7"/>
      <c r="SUA37" s="7"/>
      <c r="SUB37" s="7"/>
      <c r="SUC37" s="7"/>
      <c r="SUD37" s="7"/>
      <c r="SUE37" s="7"/>
      <c r="SUF37" s="7"/>
      <c r="SUG37" s="7"/>
      <c r="SUH37" s="7"/>
      <c r="SUI37" s="7"/>
      <c r="SUJ37" s="7"/>
      <c r="SUK37" s="7"/>
      <c r="SUL37" s="7"/>
      <c r="SUM37" s="7"/>
      <c r="SUN37" s="7"/>
      <c r="SUO37" s="7"/>
      <c r="SUP37" s="7"/>
      <c r="SUQ37" s="7"/>
      <c r="SUR37" s="7"/>
      <c r="SUS37" s="7"/>
      <c r="SUT37" s="7"/>
      <c r="SUU37" s="7"/>
      <c r="SUV37" s="7"/>
      <c r="SUW37" s="7"/>
      <c r="SUX37" s="7"/>
      <c r="SUY37" s="7"/>
      <c r="SUZ37" s="7"/>
      <c r="SVA37" s="7"/>
      <c r="SVB37" s="7"/>
      <c r="SVC37" s="7"/>
      <c r="SVD37" s="7"/>
      <c r="SVE37" s="7"/>
      <c r="SVF37" s="7"/>
      <c r="SVG37" s="7"/>
      <c r="SVH37" s="7"/>
      <c r="SVI37" s="7"/>
      <c r="SVJ37" s="7"/>
      <c r="SVK37" s="7"/>
      <c r="SVL37" s="7"/>
      <c r="SVM37" s="7"/>
      <c r="SVN37" s="7"/>
      <c r="SVO37" s="7"/>
      <c r="SVP37" s="7"/>
      <c r="SVQ37" s="7"/>
      <c r="SVR37" s="7"/>
      <c r="SVS37" s="7"/>
      <c r="SVT37" s="7"/>
      <c r="SVU37" s="7"/>
      <c r="SVV37" s="7"/>
      <c r="SVW37" s="7"/>
      <c r="SVX37" s="7"/>
      <c r="SVY37" s="7"/>
      <c r="SVZ37" s="7"/>
      <c r="SWA37" s="7"/>
      <c r="SWB37" s="7"/>
      <c r="SWC37" s="7"/>
      <c r="SWD37" s="7"/>
      <c r="SWE37" s="7"/>
      <c r="SWF37" s="7"/>
      <c r="SWG37" s="7"/>
      <c r="SWH37" s="7"/>
      <c r="SWI37" s="7"/>
      <c r="SWJ37" s="7"/>
      <c r="SWK37" s="7"/>
      <c r="SWL37" s="7"/>
      <c r="SWM37" s="7"/>
      <c r="SWN37" s="7"/>
      <c r="SWO37" s="7"/>
      <c r="SWP37" s="7"/>
      <c r="SWQ37" s="7"/>
      <c r="SWR37" s="7"/>
      <c r="SWS37" s="7"/>
      <c r="SWT37" s="7"/>
      <c r="SWU37" s="7"/>
      <c r="SWV37" s="7"/>
      <c r="SWW37" s="7"/>
      <c r="SWX37" s="7"/>
      <c r="SWY37" s="7"/>
      <c r="SWZ37" s="7"/>
      <c r="SXA37" s="7"/>
      <c r="SXB37" s="7"/>
      <c r="SXC37" s="7"/>
      <c r="SXD37" s="7"/>
      <c r="SXE37" s="7"/>
      <c r="SXF37" s="7"/>
      <c r="SXG37" s="7"/>
      <c r="SXH37" s="7"/>
      <c r="SXI37" s="7"/>
      <c r="SXJ37" s="7"/>
      <c r="SXK37" s="7"/>
      <c r="SXL37" s="7"/>
      <c r="SXM37" s="7"/>
      <c r="SXN37" s="7"/>
      <c r="SXO37" s="7"/>
      <c r="SXP37" s="7"/>
      <c r="SXQ37" s="7"/>
      <c r="SXR37" s="7"/>
      <c r="SXS37" s="7"/>
      <c r="SXT37" s="7"/>
      <c r="SXU37" s="7"/>
      <c r="SXV37" s="7"/>
      <c r="SXW37" s="7"/>
      <c r="SXX37" s="7"/>
      <c r="SXY37" s="7"/>
      <c r="SXZ37" s="7"/>
      <c r="SYA37" s="7"/>
      <c r="SYB37" s="7"/>
      <c r="SYC37" s="7"/>
      <c r="SYD37" s="7"/>
      <c r="SYE37" s="7"/>
      <c r="SYF37" s="7"/>
      <c r="SYG37" s="7"/>
      <c r="SYH37" s="7"/>
      <c r="SYI37" s="7"/>
      <c r="SYJ37" s="7"/>
      <c r="SYK37" s="7"/>
      <c r="SYL37" s="7"/>
      <c r="SYM37" s="7"/>
      <c r="SYN37" s="7"/>
      <c r="SYO37" s="7"/>
      <c r="SYP37" s="7"/>
      <c r="SYQ37" s="7"/>
      <c r="SYR37" s="7"/>
      <c r="SYS37" s="7"/>
      <c r="SYT37" s="7"/>
      <c r="SYU37" s="7"/>
      <c r="SYV37" s="7"/>
      <c r="SYW37" s="7"/>
      <c r="SYX37" s="7"/>
      <c r="SYY37" s="7"/>
      <c r="SYZ37" s="7"/>
      <c r="SZA37" s="7"/>
      <c r="SZB37" s="7"/>
      <c r="SZC37" s="7"/>
      <c r="SZD37" s="7"/>
      <c r="SZE37" s="7"/>
      <c r="SZF37" s="7"/>
      <c r="SZG37" s="7"/>
      <c r="SZH37" s="7"/>
      <c r="SZI37" s="7"/>
      <c r="SZJ37" s="7"/>
      <c r="SZK37" s="7"/>
      <c r="SZL37" s="7"/>
      <c r="SZM37" s="7"/>
      <c r="SZN37" s="7"/>
      <c r="SZO37" s="7"/>
      <c r="SZP37" s="7"/>
      <c r="SZQ37" s="7"/>
      <c r="SZR37" s="7"/>
      <c r="SZS37" s="7"/>
      <c r="SZT37" s="7"/>
      <c r="SZU37" s="7"/>
      <c r="SZV37" s="7"/>
      <c r="SZW37" s="7"/>
      <c r="SZX37" s="7"/>
      <c r="SZY37" s="7"/>
      <c r="SZZ37" s="7"/>
      <c r="TAA37" s="7"/>
      <c r="TAB37" s="7"/>
      <c r="TAC37" s="7"/>
      <c r="TAD37" s="7"/>
      <c r="TAE37" s="7"/>
      <c r="TAF37" s="7"/>
      <c r="TAG37" s="7"/>
      <c r="TAH37" s="7"/>
      <c r="TAI37" s="7"/>
      <c r="TAJ37" s="7"/>
      <c r="TAK37" s="7"/>
      <c r="TAL37" s="7"/>
      <c r="TAM37" s="7"/>
      <c r="TAN37" s="7"/>
      <c r="TAO37" s="7"/>
      <c r="TAP37" s="7"/>
      <c r="TAQ37" s="7"/>
      <c r="TAR37" s="7"/>
      <c r="TAS37" s="7"/>
      <c r="TAT37" s="7"/>
      <c r="TAU37" s="7"/>
      <c r="TAV37" s="7"/>
      <c r="TAW37" s="7"/>
      <c r="TAX37" s="7"/>
      <c r="TAY37" s="7"/>
      <c r="TAZ37" s="7"/>
      <c r="TBA37" s="7"/>
      <c r="TBB37" s="7"/>
      <c r="TBC37" s="7"/>
      <c r="TBD37" s="7"/>
      <c r="TBE37" s="7"/>
      <c r="TBF37" s="7"/>
      <c r="TBG37" s="7"/>
      <c r="TBH37" s="7"/>
      <c r="TBI37" s="7"/>
      <c r="TBJ37" s="7"/>
      <c r="TBK37" s="7"/>
      <c r="TBL37" s="7"/>
      <c r="TBM37" s="7"/>
      <c r="TBN37" s="7"/>
      <c r="TBO37" s="7"/>
      <c r="TBP37" s="7"/>
      <c r="TBQ37" s="7"/>
      <c r="TBR37" s="7"/>
      <c r="TBS37" s="7"/>
      <c r="TBT37" s="7"/>
      <c r="TBU37" s="7"/>
      <c r="TBV37" s="7"/>
      <c r="TBW37" s="7"/>
      <c r="TBX37" s="7"/>
      <c r="TBY37" s="7"/>
      <c r="TBZ37" s="7"/>
      <c r="TCA37" s="7"/>
      <c r="TCB37" s="7"/>
      <c r="TCC37" s="7"/>
      <c r="TCD37" s="7"/>
      <c r="TCE37" s="7"/>
      <c r="TCF37" s="7"/>
      <c r="TCG37" s="7"/>
      <c r="TCH37" s="7"/>
      <c r="TCI37" s="7"/>
      <c r="TCJ37" s="7"/>
      <c r="TCK37" s="7"/>
      <c r="TCL37" s="7"/>
      <c r="TCM37" s="7"/>
      <c r="TCN37" s="7"/>
      <c r="TCO37" s="7"/>
      <c r="TCP37" s="7"/>
      <c r="TCQ37" s="7"/>
      <c r="TCR37" s="7"/>
      <c r="TCS37" s="7"/>
      <c r="TCT37" s="7"/>
      <c r="TCU37" s="7"/>
      <c r="TCV37" s="7"/>
      <c r="TCW37" s="7"/>
      <c r="TCX37" s="7"/>
      <c r="TCY37" s="7"/>
      <c r="TCZ37" s="7"/>
      <c r="TDA37" s="7"/>
      <c r="TDB37" s="7"/>
      <c r="TDC37" s="7"/>
      <c r="TDD37" s="7"/>
      <c r="TDE37" s="7"/>
      <c r="TDF37" s="7"/>
      <c r="TDG37" s="7"/>
      <c r="TDH37" s="7"/>
      <c r="TDI37" s="7"/>
      <c r="TDJ37" s="7"/>
      <c r="TDK37" s="7"/>
      <c r="TDL37" s="7"/>
      <c r="TDM37" s="7"/>
      <c r="TDN37" s="7"/>
      <c r="TDO37" s="7"/>
      <c r="TDP37" s="7"/>
      <c r="TDQ37" s="7"/>
      <c r="TDR37" s="7"/>
      <c r="TDS37" s="7"/>
      <c r="TDT37" s="7"/>
      <c r="TDU37" s="7"/>
      <c r="TDV37" s="7"/>
      <c r="TDW37" s="7"/>
      <c r="TDX37" s="7"/>
      <c r="TDY37" s="7"/>
      <c r="TDZ37" s="7"/>
      <c r="TEA37" s="7"/>
      <c r="TEB37" s="7"/>
      <c r="TEC37" s="7"/>
      <c r="TED37" s="7"/>
      <c r="TEE37" s="7"/>
      <c r="TEF37" s="7"/>
      <c r="TEG37" s="7"/>
      <c r="TEH37" s="7"/>
      <c r="TEI37" s="7"/>
      <c r="TEJ37" s="7"/>
      <c r="TEK37" s="7"/>
      <c r="TEL37" s="7"/>
      <c r="TEM37" s="7"/>
      <c r="TEN37" s="7"/>
      <c r="TEO37" s="7"/>
      <c r="TEP37" s="7"/>
      <c r="TEQ37" s="7"/>
      <c r="TER37" s="7"/>
      <c r="TES37" s="7"/>
      <c r="TET37" s="7"/>
      <c r="TEU37" s="7"/>
      <c r="TEV37" s="7"/>
      <c r="TEW37" s="7"/>
      <c r="TEX37" s="7"/>
      <c r="TEY37" s="7"/>
      <c r="TEZ37" s="7"/>
      <c r="TFA37" s="7"/>
      <c r="TFB37" s="7"/>
      <c r="TFC37" s="7"/>
      <c r="TFD37" s="7"/>
      <c r="TFE37" s="7"/>
      <c r="TFF37" s="7"/>
      <c r="TFG37" s="7"/>
      <c r="TFH37" s="7"/>
      <c r="TFI37" s="7"/>
      <c r="TFJ37" s="7"/>
      <c r="TFK37" s="7"/>
      <c r="TFL37" s="7"/>
      <c r="TFM37" s="7"/>
      <c r="TFN37" s="7"/>
      <c r="TFO37" s="7"/>
      <c r="TFP37" s="7"/>
      <c r="TFQ37" s="7"/>
      <c r="TFR37" s="7"/>
      <c r="TFS37" s="7"/>
      <c r="TFT37" s="7"/>
      <c r="TFU37" s="7"/>
      <c r="TFV37" s="7"/>
      <c r="TFW37" s="7"/>
      <c r="TFX37" s="7"/>
      <c r="TFY37" s="7"/>
      <c r="TFZ37" s="7"/>
      <c r="TGA37" s="7"/>
      <c r="TGB37" s="7"/>
      <c r="TGC37" s="7"/>
      <c r="TGD37" s="7"/>
      <c r="TGE37" s="7"/>
      <c r="TGF37" s="7"/>
      <c r="TGG37" s="7"/>
      <c r="TGH37" s="7"/>
      <c r="TGI37" s="7"/>
      <c r="TGJ37" s="7"/>
      <c r="TGK37" s="7"/>
      <c r="TGL37" s="7"/>
      <c r="TGM37" s="7"/>
      <c r="TGN37" s="7"/>
      <c r="TGO37" s="7"/>
      <c r="TGP37" s="7"/>
      <c r="TGQ37" s="7"/>
      <c r="TGR37" s="7"/>
      <c r="TGS37" s="7"/>
      <c r="TGT37" s="7"/>
      <c r="TGU37" s="7"/>
      <c r="TGV37" s="7"/>
      <c r="TGW37" s="7"/>
      <c r="TGX37" s="7"/>
      <c r="TGY37" s="7"/>
      <c r="TGZ37" s="7"/>
      <c r="THA37" s="7"/>
      <c r="THB37" s="7"/>
      <c r="THC37" s="7"/>
      <c r="THD37" s="7"/>
      <c r="THE37" s="7"/>
      <c r="THF37" s="7"/>
      <c r="THG37" s="7"/>
      <c r="THH37" s="7"/>
      <c r="THI37" s="7"/>
      <c r="THJ37" s="7"/>
      <c r="THK37" s="7"/>
      <c r="THL37" s="7"/>
      <c r="THM37" s="7"/>
      <c r="THN37" s="7"/>
      <c r="THO37" s="7"/>
      <c r="THP37" s="7"/>
      <c r="THQ37" s="7"/>
      <c r="THR37" s="7"/>
      <c r="THS37" s="7"/>
      <c r="THT37" s="7"/>
      <c r="THU37" s="7"/>
      <c r="THV37" s="7"/>
      <c r="THW37" s="7"/>
      <c r="THX37" s="7"/>
      <c r="THY37" s="7"/>
      <c r="THZ37" s="7"/>
      <c r="TIA37" s="7"/>
      <c r="TIB37" s="7"/>
      <c r="TIC37" s="7"/>
      <c r="TID37" s="7"/>
      <c r="TIE37" s="7"/>
      <c r="TIF37" s="7"/>
      <c r="TIG37" s="7"/>
      <c r="TIH37" s="7"/>
      <c r="TII37" s="7"/>
      <c r="TIJ37" s="7"/>
      <c r="TIK37" s="7"/>
      <c r="TIL37" s="7"/>
      <c r="TIM37" s="7"/>
      <c r="TIN37" s="7"/>
      <c r="TIO37" s="7"/>
      <c r="TIP37" s="7"/>
      <c r="TIQ37" s="7"/>
      <c r="TIR37" s="7"/>
      <c r="TIS37" s="7"/>
      <c r="TIT37" s="7"/>
      <c r="TIU37" s="7"/>
      <c r="TIV37" s="7"/>
      <c r="TIW37" s="7"/>
      <c r="TIX37" s="7"/>
      <c r="TIY37" s="7"/>
      <c r="TIZ37" s="7"/>
      <c r="TJA37" s="7"/>
      <c r="TJB37" s="7"/>
      <c r="TJC37" s="7"/>
      <c r="TJD37" s="7"/>
      <c r="TJE37" s="7"/>
      <c r="TJF37" s="7"/>
      <c r="TJG37" s="7"/>
      <c r="TJH37" s="7"/>
      <c r="TJI37" s="7"/>
      <c r="TJJ37" s="7"/>
      <c r="TJK37" s="7"/>
      <c r="TJL37" s="7"/>
      <c r="TJM37" s="7"/>
      <c r="TJN37" s="7"/>
      <c r="TJO37" s="7"/>
      <c r="TJP37" s="7"/>
      <c r="TJQ37" s="7"/>
      <c r="TJR37" s="7"/>
      <c r="TJS37" s="7"/>
      <c r="TJT37" s="7"/>
      <c r="TJU37" s="7"/>
      <c r="TJV37" s="7"/>
      <c r="TJW37" s="7"/>
      <c r="TJX37" s="7"/>
      <c r="TJY37" s="7"/>
      <c r="TJZ37" s="7"/>
      <c r="TKA37" s="7"/>
      <c r="TKB37" s="7"/>
      <c r="TKC37" s="7"/>
      <c r="TKD37" s="7"/>
      <c r="TKE37" s="7"/>
      <c r="TKF37" s="7"/>
      <c r="TKG37" s="7"/>
      <c r="TKH37" s="7"/>
      <c r="TKI37" s="7"/>
      <c r="TKJ37" s="7"/>
      <c r="TKK37" s="7"/>
      <c r="TKL37" s="7"/>
      <c r="TKM37" s="7"/>
      <c r="TKN37" s="7"/>
      <c r="TKO37" s="7"/>
      <c r="TKP37" s="7"/>
      <c r="TKQ37" s="7"/>
      <c r="TKR37" s="7"/>
      <c r="TKS37" s="7"/>
      <c r="TKT37" s="7"/>
      <c r="TKU37" s="7"/>
      <c r="TKV37" s="7"/>
      <c r="TKW37" s="7"/>
      <c r="TKX37" s="7"/>
      <c r="TKY37" s="7"/>
      <c r="TKZ37" s="7"/>
      <c r="TLA37" s="7"/>
      <c r="TLB37" s="7"/>
      <c r="TLC37" s="7"/>
      <c r="TLD37" s="7"/>
      <c r="TLE37" s="7"/>
      <c r="TLF37" s="7"/>
      <c r="TLG37" s="7"/>
      <c r="TLH37" s="7"/>
      <c r="TLI37" s="7"/>
      <c r="TLJ37" s="7"/>
      <c r="TLK37" s="7"/>
      <c r="TLL37" s="7"/>
      <c r="TLM37" s="7"/>
      <c r="TLN37" s="7"/>
      <c r="TLO37" s="7"/>
      <c r="TLP37" s="7"/>
      <c r="TLQ37" s="7"/>
      <c r="TLR37" s="7"/>
      <c r="TLS37" s="7"/>
      <c r="TLT37" s="7"/>
      <c r="TLU37" s="7"/>
      <c r="TLV37" s="7"/>
      <c r="TLW37" s="7"/>
      <c r="TLX37" s="7"/>
      <c r="TLY37" s="7"/>
      <c r="TLZ37" s="7"/>
      <c r="TMA37" s="7"/>
      <c r="TMB37" s="7"/>
      <c r="TMC37" s="7"/>
      <c r="TMD37" s="7"/>
      <c r="TME37" s="7"/>
      <c r="TMF37" s="7"/>
      <c r="TMG37" s="7"/>
      <c r="TMH37" s="7"/>
      <c r="TMI37" s="7"/>
      <c r="TMJ37" s="7"/>
      <c r="TMK37" s="7"/>
      <c r="TML37" s="7"/>
      <c r="TMM37" s="7"/>
      <c r="TMN37" s="7"/>
      <c r="TMO37" s="7"/>
      <c r="TMP37" s="7"/>
      <c r="TMQ37" s="7"/>
      <c r="TMR37" s="7"/>
      <c r="TMS37" s="7"/>
      <c r="TMT37" s="7"/>
      <c r="TMU37" s="7"/>
      <c r="TMV37" s="7"/>
      <c r="TMW37" s="7"/>
      <c r="TMX37" s="7"/>
      <c r="TMY37" s="7"/>
      <c r="TMZ37" s="7"/>
      <c r="TNA37" s="7"/>
      <c r="TNB37" s="7"/>
      <c r="TNC37" s="7"/>
      <c r="TND37" s="7"/>
      <c r="TNE37" s="7"/>
      <c r="TNF37" s="7"/>
      <c r="TNG37" s="7"/>
      <c r="TNH37" s="7"/>
      <c r="TNI37" s="7"/>
      <c r="TNJ37" s="7"/>
      <c r="TNK37" s="7"/>
      <c r="TNL37" s="7"/>
      <c r="TNM37" s="7"/>
      <c r="TNN37" s="7"/>
      <c r="TNO37" s="7"/>
      <c r="TNP37" s="7"/>
      <c r="TNQ37" s="7"/>
      <c r="TNR37" s="7"/>
      <c r="TNS37" s="7"/>
      <c r="TNT37" s="7"/>
      <c r="TNU37" s="7"/>
      <c r="TNV37" s="7"/>
      <c r="TNW37" s="7"/>
      <c r="TNX37" s="7"/>
      <c r="TNY37" s="7"/>
      <c r="TNZ37" s="7"/>
      <c r="TOA37" s="7"/>
      <c r="TOB37" s="7"/>
      <c r="TOC37" s="7"/>
      <c r="TOD37" s="7"/>
      <c r="TOE37" s="7"/>
      <c r="TOF37" s="7"/>
      <c r="TOG37" s="7"/>
      <c r="TOH37" s="7"/>
      <c r="TOI37" s="7"/>
      <c r="TOJ37" s="7"/>
      <c r="TOK37" s="7"/>
      <c r="TOL37" s="7"/>
      <c r="TOM37" s="7"/>
      <c r="TON37" s="7"/>
      <c r="TOO37" s="7"/>
      <c r="TOP37" s="7"/>
      <c r="TOQ37" s="7"/>
      <c r="TOR37" s="7"/>
      <c r="TOS37" s="7"/>
      <c r="TOT37" s="7"/>
      <c r="TOU37" s="7"/>
      <c r="TOV37" s="7"/>
      <c r="TOW37" s="7"/>
      <c r="TOX37" s="7"/>
      <c r="TOY37" s="7"/>
      <c r="TOZ37" s="7"/>
      <c r="TPA37" s="7"/>
      <c r="TPB37" s="7"/>
      <c r="TPC37" s="7"/>
      <c r="TPD37" s="7"/>
      <c r="TPE37" s="7"/>
      <c r="TPF37" s="7"/>
      <c r="TPG37" s="7"/>
      <c r="TPH37" s="7"/>
      <c r="TPI37" s="7"/>
      <c r="TPJ37" s="7"/>
      <c r="TPK37" s="7"/>
      <c r="TPL37" s="7"/>
      <c r="TPM37" s="7"/>
      <c r="TPN37" s="7"/>
      <c r="TPO37" s="7"/>
      <c r="TPP37" s="7"/>
      <c r="TPQ37" s="7"/>
      <c r="TPR37" s="7"/>
      <c r="TPS37" s="7"/>
      <c r="TPT37" s="7"/>
      <c r="TPU37" s="7"/>
      <c r="TPV37" s="7"/>
      <c r="TPW37" s="7"/>
      <c r="TPX37" s="7"/>
      <c r="TPY37" s="7"/>
      <c r="TPZ37" s="7"/>
      <c r="TQA37" s="7"/>
      <c r="TQB37" s="7"/>
      <c r="TQC37" s="7"/>
      <c r="TQD37" s="7"/>
      <c r="TQE37" s="7"/>
      <c r="TQF37" s="7"/>
      <c r="TQG37" s="7"/>
      <c r="TQH37" s="7"/>
      <c r="TQI37" s="7"/>
      <c r="TQJ37" s="7"/>
      <c r="TQK37" s="7"/>
      <c r="TQL37" s="7"/>
      <c r="TQM37" s="7"/>
      <c r="TQN37" s="7"/>
      <c r="TQO37" s="7"/>
      <c r="TQP37" s="7"/>
      <c r="TQQ37" s="7"/>
      <c r="TQR37" s="7"/>
      <c r="TQS37" s="7"/>
      <c r="TQT37" s="7"/>
      <c r="TQU37" s="7"/>
      <c r="TQV37" s="7"/>
      <c r="TQW37" s="7"/>
      <c r="TQX37" s="7"/>
      <c r="TQY37" s="7"/>
      <c r="TQZ37" s="7"/>
      <c r="TRA37" s="7"/>
      <c r="TRB37" s="7"/>
      <c r="TRC37" s="7"/>
      <c r="TRD37" s="7"/>
      <c r="TRE37" s="7"/>
      <c r="TRF37" s="7"/>
      <c r="TRG37" s="7"/>
      <c r="TRH37" s="7"/>
      <c r="TRI37" s="7"/>
      <c r="TRJ37" s="7"/>
      <c r="TRK37" s="7"/>
      <c r="TRL37" s="7"/>
      <c r="TRM37" s="7"/>
      <c r="TRN37" s="7"/>
      <c r="TRO37" s="7"/>
      <c r="TRP37" s="7"/>
      <c r="TRQ37" s="7"/>
      <c r="TRR37" s="7"/>
      <c r="TRS37" s="7"/>
      <c r="TRT37" s="7"/>
      <c r="TRU37" s="7"/>
      <c r="TRV37" s="7"/>
      <c r="TRW37" s="7"/>
      <c r="TRX37" s="7"/>
      <c r="TRY37" s="7"/>
      <c r="TRZ37" s="7"/>
      <c r="TSA37" s="7"/>
      <c r="TSB37" s="7"/>
      <c r="TSC37" s="7"/>
      <c r="TSD37" s="7"/>
      <c r="TSE37" s="7"/>
      <c r="TSF37" s="7"/>
      <c r="TSG37" s="7"/>
      <c r="TSH37" s="7"/>
      <c r="TSI37" s="7"/>
      <c r="TSJ37" s="7"/>
      <c r="TSK37" s="7"/>
      <c r="TSL37" s="7"/>
      <c r="TSM37" s="7"/>
      <c r="TSN37" s="7"/>
      <c r="TSO37" s="7"/>
      <c r="TSP37" s="7"/>
      <c r="TSQ37" s="7"/>
      <c r="TSR37" s="7"/>
      <c r="TSS37" s="7"/>
      <c r="TST37" s="7"/>
      <c r="TSU37" s="7"/>
      <c r="TSV37" s="7"/>
      <c r="TSW37" s="7"/>
      <c r="TSX37" s="7"/>
      <c r="TSY37" s="7"/>
      <c r="TSZ37" s="7"/>
      <c r="TTA37" s="7"/>
      <c r="TTB37" s="7"/>
      <c r="TTC37" s="7"/>
      <c r="TTD37" s="7"/>
      <c r="TTE37" s="7"/>
      <c r="TTF37" s="7"/>
      <c r="TTG37" s="7"/>
      <c r="TTH37" s="7"/>
      <c r="TTI37" s="7"/>
      <c r="TTJ37" s="7"/>
      <c r="TTK37" s="7"/>
      <c r="TTL37" s="7"/>
      <c r="TTM37" s="7"/>
      <c r="TTN37" s="7"/>
      <c r="TTO37" s="7"/>
      <c r="TTP37" s="7"/>
      <c r="TTQ37" s="7"/>
      <c r="TTR37" s="7"/>
      <c r="TTS37" s="7"/>
      <c r="TTT37" s="7"/>
      <c r="TTU37" s="7"/>
      <c r="TTV37" s="7"/>
      <c r="TTW37" s="7"/>
      <c r="TTX37" s="7"/>
      <c r="TTY37" s="7"/>
      <c r="TTZ37" s="7"/>
      <c r="TUA37" s="7"/>
      <c r="TUB37" s="7"/>
      <c r="TUC37" s="7"/>
      <c r="TUD37" s="7"/>
      <c r="TUE37" s="7"/>
      <c r="TUF37" s="7"/>
      <c r="TUG37" s="7"/>
      <c r="TUH37" s="7"/>
      <c r="TUI37" s="7"/>
      <c r="TUJ37" s="7"/>
      <c r="TUK37" s="7"/>
      <c r="TUL37" s="7"/>
      <c r="TUM37" s="7"/>
      <c r="TUN37" s="7"/>
      <c r="TUO37" s="7"/>
      <c r="TUP37" s="7"/>
      <c r="TUQ37" s="7"/>
      <c r="TUR37" s="7"/>
      <c r="TUS37" s="7"/>
      <c r="TUT37" s="7"/>
      <c r="TUU37" s="7"/>
      <c r="TUV37" s="7"/>
      <c r="TUW37" s="7"/>
      <c r="TUX37" s="7"/>
      <c r="TUY37" s="7"/>
      <c r="TUZ37" s="7"/>
      <c r="TVA37" s="7"/>
      <c r="TVB37" s="7"/>
      <c r="TVC37" s="7"/>
      <c r="TVD37" s="7"/>
      <c r="TVE37" s="7"/>
      <c r="TVF37" s="7"/>
      <c r="TVG37" s="7"/>
      <c r="TVH37" s="7"/>
      <c r="TVI37" s="7"/>
      <c r="TVJ37" s="7"/>
      <c r="TVK37" s="7"/>
      <c r="TVL37" s="7"/>
      <c r="TVM37" s="7"/>
      <c r="TVN37" s="7"/>
      <c r="TVO37" s="7"/>
      <c r="TVP37" s="7"/>
      <c r="TVQ37" s="7"/>
      <c r="TVR37" s="7"/>
      <c r="TVS37" s="7"/>
      <c r="TVT37" s="7"/>
      <c r="TVU37" s="7"/>
      <c r="TVV37" s="7"/>
      <c r="TVW37" s="7"/>
      <c r="TVX37" s="7"/>
      <c r="TVY37" s="7"/>
      <c r="TVZ37" s="7"/>
      <c r="TWA37" s="7"/>
      <c r="TWB37" s="7"/>
      <c r="TWC37" s="7"/>
      <c r="TWD37" s="7"/>
      <c r="TWE37" s="7"/>
      <c r="TWF37" s="7"/>
      <c r="TWG37" s="7"/>
      <c r="TWH37" s="7"/>
      <c r="TWI37" s="7"/>
      <c r="TWJ37" s="7"/>
      <c r="TWK37" s="7"/>
      <c r="TWL37" s="7"/>
      <c r="TWM37" s="7"/>
      <c r="TWN37" s="7"/>
      <c r="TWO37" s="7"/>
      <c r="TWP37" s="7"/>
      <c r="TWQ37" s="7"/>
      <c r="TWR37" s="7"/>
      <c r="TWS37" s="7"/>
      <c r="TWT37" s="7"/>
      <c r="TWU37" s="7"/>
      <c r="TWV37" s="7"/>
      <c r="TWW37" s="7"/>
      <c r="TWX37" s="7"/>
      <c r="TWY37" s="7"/>
      <c r="TWZ37" s="7"/>
      <c r="TXA37" s="7"/>
      <c r="TXB37" s="7"/>
      <c r="TXC37" s="7"/>
      <c r="TXD37" s="7"/>
      <c r="TXE37" s="7"/>
      <c r="TXF37" s="7"/>
      <c r="TXG37" s="7"/>
      <c r="TXH37" s="7"/>
      <c r="TXI37" s="7"/>
      <c r="TXJ37" s="7"/>
      <c r="TXK37" s="7"/>
      <c r="TXL37" s="7"/>
      <c r="TXM37" s="7"/>
      <c r="TXN37" s="7"/>
      <c r="TXO37" s="7"/>
      <c r="TXP37" s="7"/>
      <c r="TXQ37" s="7"/>
      <c r="TXR37" s="7"/>
      <c r="TXS37" s="7"/>
      <c r="TXT37" s="7"/>
      <c r="TXU37" s="7"/>
      <c r="TXV37" s="7"/>
      <c r="TXW37" s="7"/>
      <c r="TXX37" s="7"/>
      <c r="TXY37" s="7"/>
      <c r="TXZ37" s="7"/>
      <c r="TYA37" s="7"/>
      <c r="TYB37" s="7"/>
      <c r="TYC37" s="7"/>
      <c r="TYD37" s="7"/>
      <c r="TYE37" s="7"/>
      <c r="TYF37" s="7"/>
      <c r="TYG37" s="7"/>
      <c r="TYH37" s="7"/>
      <c r="TYI37" s="7"/>
      <c r="TYJ37" s="7"/>
      <c r="TYK37" s="7"/>
      <c r="TYL37" s="7"/>
      <c r="TYM37" s="7"/>
      <c r="TYN37" s="7"/>
      <c r="TYO37" s="7"/>
      <c r="TYP37" s="7"/>
      <c r="TYQ37" s="7"/>
      <c r="TYR37" s="7"/>
      <c r="TYS37" s="7"/>
      <c r="TYT37" s="7"/>
      <c r="TYU37" s="7"/>
      <c r="TYV37" s="7"/>
      <c r="TYW37" s="7"/>
      <c r="TYX37" s="7"/>
      <c r="TYY37" s="7"/>
      <c r="TYZ37" s="7"/>
      <c r="TZA37" s="7"/>
      <c r="TZB37" s="7"/>
      <c r="TZC37" s="7"/>
      <c r="TZD37" s="7"/>
      <c r="TZE37" s="7"/>
      <c r="TZF37" s="7"/>
      <c r="TZG37" s="7"/>
      <c r="TZH37" s="7"/>
      <c r="TZI37" s="7"/>
      <c r="TZJ37" s="7"/>
      <c r="TZK37" s="7"/>
      <c r="TZL37" s="7"/>
      <c r="TZM37" s="7"/>
      <c r="TZN37" s="7"/>
      <c r="TZO37" s="7"/>
      <c r="TZP37" s="7"/>
      <c r="TZQ37" s="7"/>
      <c r="TZR37" s="7"/>
      <c r="TZS37" s="7"/>
      <c r="TZT37" s="7"/>
      <c r="TZU37" s="7"/>
      <c r="TZV37" s="7"/>
      <c r="TZW37" s="7"/>
      <c r="TZX37" s="7"/>
      <c r="TZY37" s="7"/>
      <c r="TZZ37" s="7"/>
      <c r="UAA37" s="7"/>
      <c r="UAB37" s="7"/>
      <c r="UAC37" s="7"/>
      <c r="UAD37" s="7"/>
      <c r="UAE37" s="7"/>
      <c r="UAF37" s="7"/>
      <c r="UAG37" s="7"/>
      <c r="UAH37" s="7"/>
      <c r="UAI37" s="7"/>
      <c r="UAJ37" s="7"/>
      <c r="UAK37" s="7"/>
      <c r="UAL37" s="7"/>
      <c r="UAM37" s="7"/>
      <c r="UAN37" s="7"/>
      <c r="UAO37" s="7"/>
      <c r="UAP37" s="7"/>
      <c r="UAQ37" s="7"/>
      <c r="UAR37" s="7"/>
      <c r="UAS37" s="7"/>
      <c r="UAT37" s="7"/>
      <c r="UAU37" s="7"/>
      <c r="UAV37" s="7"/>
      <c r="UAW37" s="7"/>
      <c r="UAX37" s="7"/>
      <c r="UAY37" s="7"/>
      <c r="UAZ37" s="7"/>
      <c r="UBA37" s="7"/>
      <c r="UBB37" s="7"/>
      <c r="UBC37" s="7"/>
      <c r="UBD37" s="7"/>
      <c r="UBE37" s="7"/>
      <c r="UBF37" s="7"/>
      <c r="UBG37" s="7"/>
      <c r="UBH37" s="7"/>
      <c r="UBI37" s="7"/>
      <c r="UBJ37" s="7"/>
      <c r="UBK37" s="7"/>
      <c r="UBL37" s="7"/>
      <c r="UBM37" s="7"/>
      <c r="UBN37" s="7"/>
      <c r="UBO37" s="7"/>
      <c r="UBP37" s="7"/>
      <c r="UBQ37" s="7"/>
      <c r="UBR37" s="7"/>
      <c r="UBS37" s="7"/>
      <c r="UBT37" s="7"/>
      <c r="UBU37" s="7"/>
      <c r="UBV37" s="7"/>
      <c r="UBW37" s="7"/>
      <c r="UBX37" s="7"/>
      <c r="UBY37" s="7"/>
      <c r="UBZ37" s="7"/>
      <c r="UCA37" s="7"/>
      <c r="UCB37" s="7"/>
      <c r="UCC37" s="7"/>
      <c r="UCD37" s="7"/>
      <c r="UCE37" s="7"/>
      <c r="UCF37" s="7"/>
      <c r="UCG37" s="7"/>
      <c r="UCH37" s="7"/>
      <c r="UCI37" s="7"/>
      <c r="UCJ37" s="7"/>
      <c r="UCK37" s="7"/>
      <c r="UCL37" s="7"/>
      <c r="UCM37" s="7"/>
      <c r="UCN37" s="7"/>
      <c r="UCO37" s="7"/>
      <c r="UCP37" s="7"/>
      <c r="UCQ37" s="7"/>
      <c r="UCR37" s="7"/>
      <c r="UCS37" s="7"/>
      <c r="UCT37" s="7"/>
      <c r="UCU37" s="7"/>
      <c r="UCV37" s="7"/>
      <c r="UCW37" s="7"/>
      <c r="UCX37" s="7"/>
      <c r="UCY37" s="7"/>
      <c r="UCZ37" s="7"/>
      <c r="UDA37" s="7"/>
      <c r="UDB37" s="7"/>
      <c r="UDC37" s="7"/>
      <c r="UDD37" s="7"/>
      <c r="UDE37" s="7"/>
      <c r="UDF37" s="7"/>
      <c r="UDG37" s="7"/>
      <c r="UDH37" s="7"/>
      <c r="UDI37" s="7"/>
      <c r="UDJ37" s="7"/>
      <c r="UDK37" s="7"/>
      <c r="UDL37" s="7"/>
      <c r="UDM37" s="7"/>
      <c r="UDN37" s="7"/>
      <c r="UDO37" s="7"/>
      <c r="UDP37" s="7"/>
      <c r="UDQ37" s="7"/>
      <c r="UDR37" s="7"/>
      <c r="UDS37" s="7"/>
      <c r="UDT37" s="7"/>
      <c r="UDU37" s="7"/>
      <c r="UDV37" s="7"/>
      <c r="UDW37" s="7"/>
      <c r="UDX37" s="7"/>
      <c r="UDY37" s="7"/>
      <c r="UDZ37" s="7"/>
      <c r="UEA37" s="7"/>
      <c r="UEB37" s="7"/>
      <c r="UEC37" s="7"/>
      <c r="UED37" s="7"/>
      <c r="UEE37" s="7"/>
      <c r="UEF37" s="7"/>
      <c r="UEG37" s="7"/>
      <c r="UEH37" s="7"/>
      <c r="UEI37" s="7"/>
      <c r="UEJ37" s="7"/>
      <c r="UEK37" s="7"/>
      <c r="UEL37" s="7"/>
      <c r="UEM37" s="7"/>
      <c r="UEN37" s="7"/>
      <c r="UEO37" s="7"/>
      <c r="UEP37" s="7"/>
      <c r="UEQ37" s="7"/>
      <c r="UER37" s="7"/>
      <c r="UES37" s="7"/>
      <c r="UET37" s="7"/>
      <c r="UEU37" s="7"/>
      <c r="UEV37" s="7"/>
      <c r="UEW37" s="7"/>
      <c r="UEX37" s="7"/>
      <c r="UEY37" s="7"/>
      <c r="UEZ37" s="7"/>
      <c r="UFA37" s="7"/>
      <c r="UFB37" s="7"/>
      <c r="UFC37" s="7"/>
      <c r="UFD37" s="7"/>
      <c r="UFE37" s="7"/>
      <c r="UFF37" s="7"/>
      <c r="UFG37" s="7"/>
      <c r="UFH37" s="7"/>
      <c r="UFI37" s="7"/>
      <c r="UFJ37" s="7"/>
      <c r="UFK37" s="7"/>
      <c r="UFL37" s="7"/>
      <c r="UFM37" s="7"/>
      <c r="UFN37" s="7"/>
      <c r="UFO37" s="7"/>
      <c r="UFP37" s="7"/>
      <c r="UFQ37" s="7"/>
      <c r="UFR37" s="7"/>
      <c r="UFS37" s="7"/>
      <c r="UFT37" s="7"/>
      <c r="UFU37" s="7"/>
      <c r="UFV37" s="7"/>
      <c r="UFW37" s="7"/>
      <c r="UFX37" s="7"/>
      <c r="UFY37" s="7"/>
      <c r="UFZ37" s="7"/>
      <c r="UGA37" s="7"/>
      <c r="UGB37" s="7"/>
      <c r="UGC37" s="7"/>
      <c r="UGD37" s="7"/>
      <c r="UGE37" s="7"/>
      <c r="UGF37" s="7"/>
      <c r="UGG37" s="7"/>
      <c r="UGH37" s="7"/>
      <c r="UGI37" s="7"/>
      <c r="UGJ37" s="7"/>
      <c r="UGK37" s="7"/>
      <c r="UGL37" s="7"/>
      <c r="UGM37" s="7"/>
      <c r="UGN37" s="7"/>
      <c r="UGO37" s="7"/>
      <c r="UGP37" s="7"/>
      <c r="UGQ37" s="7"/>
      <c r="UGR37" s="7"/>
      <c r="UGS37" s="7"/>
      <c r="UGT37" s="7"/>
      <c r="UGU37" s="7"/>
      <c r="UGV37" s="7"/>
      <c r="UGW37" s="7"/>
      <c r="UGX37" s="7"/>
      <c r="UGY37" s="7"/>
      <c r="UGZ37" s="7"/>
      <c r="UHA37" s="7"/>
      <c r="UHB37" s="7"/>
      <c r="UHC37" s="7"/>
      <c r="UHD37" s="7"/>
      <c r="UHE37" s="7"/>
      <c r="UHF37" s="7"/>
      <c r="UHG37" s="7"/>
      <c r="UHH37" s="7"/>
      <c r="UHI37" s="7"/>
      <c r="UHJ37" s="7"/>
      <c r="UHK37" s="7"/>
      <c r="UHL37" s="7"/>
      <c r="UHM37" s="7"/>
      <c r="UHN37" s="7"/>
      <c r="UHO37" s="7"/>
      <c r="UHP37" s="7"/>
      <c r="UHQ37" s="7"/>
      <c r="UHR37" s="7"/>
      <c r="UHS37" s="7"/>
      <c r="UHT37" s="7"/>
      <c r="UHU37" s="7"/>
      <c r="UHV37" s="7"/>
      <c r="UHW37" s="7"/>
      <c r="UHX37" s="7"/>
      <c r="UHY37" s="7"/>
      <c r="UHZ37" s="7"/>
      <c r="UIA37" s="7"/>
      <c r="UIB37" s="7"/>
      <c r="UIC37" s="7"/>
      <c r="UID37" s="7"/>
      <c r="UIE37" s="7"/>
      <c r="UIF37" s="7"/>
      <c r="UIG37" s="7"/>
      <c r="UIH37" s="7"/>
      <c r="UII37" s="7"/>
      <c r="UIJ37" s="7"/>
      <c r="UIK37" s="7"/>
      <c r="UIL37" s="7"/>
      <c r="UIM37" s="7"/>
      <c r="UIN37" s="7"/>
      <c r="UIO37" s="7"/>
      <c r="UIP37" s="7"/>
      <c r="UIQ37" s="7"/>
      <c r="UIR37" s="7"/>
      <c r="UIS37" s="7"/>
      <c r="UIT37" s="7"/>
      <c r="UIU37" s="7"/>
      <c r="UIV37" s="7"/>
      <c r="UIW37" s="7"/>
      <c r="UIX37" s="7"/>
      <c r="UIY37" s="7"/>
      <c r="UIZ37" s="7"/>
      <c r="UJA37" s="7"/>
      <c r="UJB37" s="7"/>
      <c r="UJC37" s="7"/>
      <c r="UJD37" s="7"/>
      <c r="UJE37" s="7"/>
      <c r="UJF37" s="7"/>
      <c r="UJG37" s="7"/>
      <c r="UJH37" s="7"/>
      <c r="UJI37" s="7"/>
      <c r="UJJ37" s="7"/>
      <c r="UJK37" s="7"/>
      <c r="UJL37" s="7"/>
      <c r="UJM37" s="7"/>
      <c r="UJN37" s="7"/>
      <c r="UJO37" s="7"/>
      <c r="UJP37" s="7"/>
      <c r="UJQ37" s="7"/>
      <c r="UJR37" s="7"/>
      <c r="UJS37" s="7"/>
      <c r="UJT37" s="7"/>
      <c r="UJU37" s="7"/>
      <c r="UJV37" s="7"/>
      <c r="UJW37" s="7"/>
      <c r="UJX37" s="7"/>
      <c r="UJY37" s="7"/>
      <c r="UJZ37" s="7"/>
      <c r="UKA37" s="7"/>
      <c r="UKB37" s="7"/>
      <c r="UKC37" s="7"/>
      <c r="UKD37" s="7"/>
      <c r="UKE37" s="7"/>
      <c r="UKF37" s="7"/>
      <c r="UKG37" s="7"/>
      <c r="UKH37" s="7"/>
      <c r="UKI37" s="7"/>
      <c r="UKJ37" s="7"/>
      <c r="UKK37" s="7"/>
      <c r="UKL37" s="7"/>
      <c r="UKM37" s="7"/>
      <c r="UKN37" s="7"/>
      <c r="UKO37" s="7"/>
      <c r="UKP37" s="7"/>
      <c r="UKQ37" s="7"/>
      <c r="UKR37" s="7"/>
      <c r="UKS37" s="7"/>
      <c r="UKT37" s="7"/>
      <c r="UKU37" s="7"/>
      <c r="UKV37" s="7"/>
      <c r="UKW37" s="7"/>
      <c r="UKX37" s="7"/>
      <c r="UKY37" s="7"/>
      <c r="UKZ37" s="7"/>
      <c r="ULA37" s="7"/>
      <c r="ULB37" s="7"/>
      <c r="ULC37" s="7"/>
      <c r="ULD37" s="7"/>
      <c r="ULE37" s="7"/>
      <c r="ULF37" s="7"/>
      <c r="ULG37" s="7"/>
      <c r="ULH37" s="7"/>
      <c r="ULI37" s="7"/>
      <c r="ULJ37" s="7"/>
      <c r="ULK37" s="7"/>
      <c r="ULL37" s="7"/>
      <c r="ULM37" s="7"/>
      <c r="ULN37" s="7"/>
      <c r="ULO37" s="7"/>
      <c r="ULP37" s="7"/>
      <c r="ULQ37" s="7"/>
      <c r="ULR37" s="7"/>
      <c r="ULS37" s="7"/>
      <c r="ULT37" s="7"/>
      <c r="ULU37" s="7"/>
      <c r="ULV37" s="7"/>
      <c r="ULW37" s="7"/>
      <c r="ULX37" s="7"/>
      <c r="ULY37" s="7"/>
      <c r="ULZ37" s="7"/>
      <c r="UMA37" s="7"/>
      <c r="UMB37" s="7"/>
      <c r="UMC37" s="7"/>
      <c r="UMD37" s="7"/>
      <c r="UME37" s="7"/>
      <c r="UMF37" s="7"/>
      <c r="UMG37" s="7"/>
      <c r="UMH37" s="7"/>
      <c r="UMI37" s="7"/>
      <c r="UMJ37" s="7"/>
      <c r="UMK37" s="7"/>
      <c r="UML37" s="7"/>
      <c r="UMM37" s="7"/>
      <c r="UMN37" s="7"/>
      <c r="UMO37" s="7"/>
      <c r="UMP37" s="7"/>
      <c r="UMQ37" s="7"/>
      <c r="UMR37" s="7"/>
      <c r="UMS37" s="7"/>
      <c r="UMT37" s="7"/>
      <c r="UMU37" s="7"/>
      <c r="UMV37" s="7"/>
      <c r="UMW37" s="7"/>
      <c r="UMX37" s="7"/>
      <c r="UMY37" s="7"/>
      <c r="UMZ37" s="7"/>
      <c r="UNA37" s="7"/>
      <c r="UNB37" s="7"/>
      <c r="UNC37" s="7"/>
      <c r="UND37" s="7"/>
      <c r="UNE37" s="7"/>
      <c r="UNF37" s="7"/>
      <c r="UNG37" s="7"/>
      <c r="UNH37" s="7"/>
      <c r="UNI37" s="7"/>
      <c r="UNJ37" s="7"/>
      <c r="UNK37" s="7"/>
      <c r="UNL37" s="7"/>
      <c r="UNM37" s="7"/>
      <c r="UNN37" s="7"/>
      <c r="UNO37" s="7"/>
      <c r="UNP37" s="7"/>
      <c r="UNQ37" s="7"/>
      <c r="UNR37" s="7"/>
      <c r="UNS37" s="7"/>
      <c r="UNT37" s="7"/>
      <c r="UNU37" s="7"/>
      <c r="UNV37" s="7"/>
      <c r="UNW37" s="7"/>
      <c r="UNX37" s="7"/>
      <c r="UNY37" s="7"/>
      <c r="UNZ37" s="7"/>
      <c r="UOA37" s="7"/>
      <c r="UOB37" s="7"/>
      <c r="UOC37" s="7"/>
      <c r="UOD37" s="7"/>
      <c r="UOE37" s="7"/>
      <c r="UOF37" s="7"/>
      <c r="UOG37" s="7"/>
      <c r="UOH37" s="7"/>
      <c r="UOI37" s="7"/>
      <c r="UOJ37" s="7"/>
      <c r="UOK37" s="7"/>
      <c r="UOL37" s="7"/>
      <c r="UOM37" s="7"/>
      <c r="UON37" s="7"/>
      <c r="UOO37" s="7"/>
      <c r="UOP37" s="7"/>
      <c r="UOQ37" s="7"/>
      <c r="UOR37" s="7"/>
      <c r="UOS37" s="7"/>
      <c r="UOT37" s="7"/>
      <c r="UOU37" s="7"/>
      <c r="UOV37" s="7"/>
      <c r="UOW37" s="7"/>
      <c r="UOX37" s="7"/>
      <c r="UOY37" s="7"/>
      <c r="UOZ37" s="7"/>
      <c r="UPA37" s="7"/>
      <c r="UPB37" s="7"/>
      <c r="UPC37" s="7"/>
      <c r="UPD37" s="7"/>
      <c r="UPE37" s="7"/>
      <c r="UPF37" s="7"/>
      <c r="UPG37" s="7"/>
      <c r="UPH37" s="7"/>
      <c r="UPI37" s="7"/>
      <c r="UPJ37" s="7"/>
      <c r="UPK37" s="7"/>
      <c r="UPL37" s="7"/>
      <c r="UPM37" s="7"/>
      <c r="UPN37" s="7"/>
      <c r="UPO37" s="7"/>
      <c r="UPP37" s="7"/>
      <c r="UPQ37" s="7"/>
      <c r="UPR37" s="7"/>
      <c r="UPS37" s="7"/>
      <c r="UPT37" s="7"/>
      <c r="UPU37" s="7"/>
      <c r="UPV37" s="7"/>
      <c r="UPW37" s="7"/>
      <c r="UPX37" s="7"/>
      <c r="UPY37" s="7"/>
      <c r="UPZ37" s="7"/>
      <c r="UQA37" s="7"/>
      <c r="UQB37" s="7"/>
      <c r="UQC37" s="7"/>
      <c r="UQD37" s="7"/>
      <c r="UQE37" s="7"/>
      <c r="UQF37" s="7"/>
      <c r="UQG37" s="7"/>
      <c r="UQH37" s="7"/>
      <c r="UQI37" s="7"/>
      <c r="UQJ37" s="7"/>
      <c r="UQK37" s="7"/>
      <c r="UQL37" s="7"/>
      <c r="UQM37" s="7"/>
      <c r="UQN37" s="7"/>
      <c r="UQO37" s="7"/>
      <c r="UQP37" s="7"/>
      <c r="UQQ37" s="7"/>
      <c r="UQR37" s="7"/>
      <c r="UQS37" s="7"/>
      <c r="UQT37" s="7"/>
      <c r="UQU37" s="7"/>
      <c r="UQV37" s="7"/>
      <c r="UQW37" s="7"/>
      <c r="UQX37" s="7"/>
      <c r="UQY37" s="7"/>
      <c r="UQZ37" s="7"/>
      <c r="URA37" s="7"/>
      <c r="URB37" s="7"/>
      <c r="URC37" s="7"/>
      <c r="URD37" s="7"/>
      <c r="URE37" s="7"/>
      <c r="URF37" s="7"/>
      <c r="URG37" s="7"/>
      <c r="URH37" s="7"/>
      <c r="URI37" s="7"/>
      <c r="URJ37" s="7"/>
      <c r="URK37" s="7"/>
      <c r="URL37" s="7"/>
      <c r="URM37" s="7"/>
      <c r="URN37" s="7"/>
      <c r="URO37" s="7"/>
      <c r="URP37" s="7"/>
      <c r="URQ37" s="7"/>
      <c r="URR37" s="7"/>
      <c r="URS37" s="7"/>
      <c r="URT37" s="7"/>
      <c r="URU37" s="7"/>
      <c r="URV37" s="7"/>
      <c r="URW37" s="7"/>
      <c r="URX37" s="7"/>
      <c r="URY37" s="7"/>
      <c r="URZ37" s="7"/>
      <c r="USA37" s="7"/>
      <c r="USB37" s="7"/>
      <c r="USC37" s="7"/>
      <c r="USD37" s="7"/>
      <c r="USE37" s="7"/>
      <c r="USF37" s="7"/>
      <c r="USG37" s="7"/>
      <c r="USH37" s="7"/>
      <c r="USI37" s="7"/>
      <c r="USJ37" s="7"/>
      <c r="USK37" s="7"/>
      <c r="USL37" s="7"/>
      <c r="USM37" s="7"/>
      <c r="USN37" s="7"/>
      <c r="USO37" s="7"/>
      <c r="USP37" s="7"/>
      <c r="USQ37" s="7"/>
      <c r="USR37" s="7"/>
      <c r="USS37" s="7"/>
      <c r="UST37" s="7"/>
      <c r="USU37" s="7"/>
      <c r="USV37" s="7"/>
      <c r="USW37" s="7"/>
      <c r="USX37" s="7"/>
      <c r="USY37" s="7"/>
      <c r="USZ37" s="7"/>
      <c r="UTA37" s="7"/>
      <c r="UTB37" s="7"/>
      <c r="UTC37" s="7"/>
      <c r="UTD37" s="7"/>
      <c r="UTE37" s="7"/>
      <c r="UTF37" s="7"/>
      <c r="UTG37" s="7"/>
      <c r="UTH37" s="7"/>
      <c r="UTI37" s="7"/>
      <c r="UTJ37" s="7"/>
      <c r="UTK37" s="7"/>
      <c r="UTL37" s="7"/>
      <c r="UTM37" s="7"/>
      <c r="UTN37" s="7"/>
      <c r="UTO37" s="7"/>
      <c r="UTP37" s="7"/>
      <c r="UTQ37" s="7"/>
      <c r="UTR37" s="7"/>
      <c r="UTS37" s="7"/>
      <c r="UTT37" s="7"/>
      <c r="UTU37" s="7"/>
      <c r="UTV37" s="7"/>
      <c r="UTW37" s="7"/>
      <c r="UTX37" s="7"/>
      <c r="UTY37" s="7"/>
      <c r="UTZ37" s="7"/>
      <c r="UUA37" s="7"/>
      <c r="UUB37" s="7"/>
      <c r="UUC37" s="7"/>
      <c r="UUD37" s="7"/>
      <c r="UUE37" s="7"/>
      <c r="UUF37" s="7"/>
      <c r="UUG37" s="7"/>
      <c r="UUH37" s="7"/>
      <c r="UUI37" s="7"/>
      <c r="UUJ37" s="7"/>
      <c r="UUK37" s="7"/>
      <c r="UUL37" s="7"/>
      <c r="UUM37" s="7"/>
      <c r="UUN37" s="7"/>
      <c r="UUO37" s="7"/>
      <c r="UUP37" s="7"/>
      <c r="UUQ37" s="7"/>
      <c r="UUR37" s="7"/>
      <c r="UUS37" s="7"/>
      <c r="UUT37" s="7"/>
      <c r="UUU37" s="7"/>
      <c r="UUV37" s="7"/>
      <c r="UUW37" s="7"/>
      <c r="UUX37" s="7"/>
      <c r="UUY37" s="7"/>
      <c r="UUZ37" s="7"/>
      <c r="UVA37" s="7"/>
      <c r="UVB37" s="7"/>
      <c r="UVC37" s="7"/>
      <c r="UVD37" s="7"/>
      <c r="UVE37" s="7"/>
      <c r="UVF37" s="7"/>
      <c r="UVG37" s="7"/>
      <c r="UVH37" s="7"/>
      <c r="UVI37" s="7"/>
      <c r="UVJ37" s="7"/>
      <c r="UVK37" s="7"/>
      <c r="UVL37" s="7"/>
      <c r="UVM37" s="7"/>
      <c r="UVN37" s="7"/>
      <c r="UVO37" s="7"/>
      <c r="UVP37" s="7"/>
      <c r="UVQ37" s="7"/>
      <c r="UVR37" s="7"/>
      <c r="UVS37" s="7"/>
      <c r="UVT37" s="7"/>
      <c r="UVU37" s="7"/>
      <c r="UVV37" s="7"/>
      <c r="UVW37" s="7"/>
      <c r="UVX37" s="7"/>
      <c r="UVY37" s="7"/>
      <c r="UVZ37" s="7"/>
      <c r="UWA37" s="7"/>
      <c r="UWB37" s="7"/>
      <c r="UWC37" s="7"/>
      <c r="UWD37" s="7"/>
      <c r="UWE37" s="7"/>
      <c r="UWF37" s="7"/>
      <c r="UWG37" s="7"/>
      <c r="UWH37" s="7"/>
      <c r="UWI37" s="7"/>
      <c r="UWJ37" s="7"/>
      <c r="UWK37" s="7"/>
      <c r="UWL37" s="7"/>
      <c r="UWM37" s="7"/>
      <c r="UWN37" s="7"/>
      <c r="UWO37" s="7"/>
      <c r="UWP37" s="7"/>
      <c r="UWQ37" s="7"/>
      <c r="UWR37" s="7"/>
      <c r="UWS37" s="7"/>
      <c r="UWT37" s="7"/>
      <c r="UWU37" s="7"/>
      <c r="UWV37" s="7"/>
      <c r="UWW37" s="7"/>
      <c r="UWX37" s="7"/>
      <c r="UWY37" s="7"/>
      <c r="UWZ37" s="7"/>
      <c r="UXA37" s="7"/>
      <c r="UXB37" s="7"/>
      <c r="UXC37" s="7"/>
      <c r="UXD37" s="7"/>
      <c r="UXE37" s="7"/>
      <c r="UXF37" s="7"/>
      <c r="UXG37" s="7"/>
      <c r="UXH37" s="7"/>
      <c r="UXI37" s="7"/>
      <c r="UXJ37" s="7"/>
      <c r="UXK37" s="7"/>
      <c r="UXL37" s="7"/>
      <c r="UXM37" s="7"/>
      <c r="UXN37" s="7"/>
      <c r="UXO37" s="7"/>
      <c r="UXP37" s="7"/>
      <c r="UXQ37" s="7"/>
      <c r="UXR37" s="7"/>
      <c r="UXS37" s="7"/>
      <c r="UXT37" s="7"/>
      <c r="UXU37" s="7"/>
      <c r="UXV37" s="7"/>
      <c r="UXW37" s="7"/>
      <c r="UXX37" s="7"/>
      <c r="UXY37" s="7"/>
      <c r="UXZ37" s="7"/>
      <c r="UYA37" s="7"/>
      <c r="UYB37" s="7"/>
      <c r="UYC37" s="7"/>
      <c r="UYD37" s="7"/>
      <c r="UYE37" s="7"/>
      <c r="UYF37" s="7"/>
      <c r="UYG37" s="7"/>
      <c r="UYH37" s="7"/>
      <c r="UYI37" s="7"/>
      <c r="UYJ37" s="7"/>
      <c r="UYK37" s="7"/>
      <c r="UYL37" s="7"/>
      <c r="UYM37" s="7"/>
      <c r="UYN37" s="7"/>
      <c r="UYO37" s="7"/>
      <c r="UYP37" s="7"/>
      <c r="UYQ37" s="7"/>
      <c r="UYR37" s="7"/>
      <c r="UYS37" s="7"/>
      <c r="UYT37" s="7"/>
      <c r="UYU37" s="7"/>
      <c r="UYV37" s="7"/>
      <c r="UYW37" s="7"/>
      <c r="UYX37" s="7"/>
      <c r="UYY37" s="7"/>
      <c r="UYZ37" s="7"/>
      <c r="UZA37" s="7"/>
      <c r="UZB37" s="7"/>
      <c r="UZC37" s="7"/>
      <c r="UZD37" s="7"/>
      <c r="UZE37" s="7"/>
      <c r="UZF37" s="7"/>
      <c r="UZG37" s="7"/>
      <c r="UZH37" s="7"/>
      <c r="UZI37" s="7"/>
      <c r="UZJ37" s="7"/>
      <c r="UZK37" s="7"/>
      <c r="UZL37" s="7"/>
      <c r="UZM37" s="7"/>
      <c r="UZN37" s="7"/>
      <c r="UZO37" s="7"/>
      <c r="UZP37" s="7"/>
      <c r="UZQ37" s="7"/>
      <c r="UZR37" s="7"/>
      <c r="UZS37" s="7"/>
      <c r="UZT37" s="7"/>
      <c r="UZU37" s="7"/>
      <c r="UZV37" s="7"/>
      <c r="UZW37" s="7"/>
      <c r="UZX37" s="7"/>
      <c r="UZY37" s="7"/>
      <c r="UZZ37" s="7"/>
      <c r="VAA37" s="7"/>
      <c r="VAB37" s="7"/>
      <c r="VAC37" s="7"/>
      <c r="VAD37" s="7"/>
      <c r="VAE37" s="7"/>
      <c r="VAF37" s="7"/>
      <c r="VAG37" s="7"/>
      <c r="VAH37" s="7"/>
      <c r="VAI37" s="7"/>
      <c r="VAJ37" s="7"/>
      <c r="VAK37" s="7"/>
      <c r="VAL37" s="7"/>
      <c r="VAM37" s="7"/>
      <c r="VAN37" s="7"/>
      <c r="VAO37" s="7"/>
      <c r="VAP37" s="7"/>
      <c r="VAQ37" s="7"/>
      <c r="VAR37" s="7"/>
      <c r="VAS37" s="7"/>
      <c r="VAT37" s="7"/>
      <c r="VAU37" s="7"/>
      <c r="VAV37" s="7"/>
      <c r="VAW37" s="7"/>
      <c r="VAX37" s="7"/>
      <c r="VAY37" s="7"/>
      <c r="VAZ37" s="7"/>
      <c r="VBA37" s="7"/>
      <c r="VBB37" s="7"/>
      <c r="VBC37" s="7"/>
      <c r="VBD37" s="7"/>
      <c r="VBE37" s="7"/>
      <c r="VBF37" s="7"/>
      <c r="VBG37" s="7"/>
      <c r="VBH37" s="7"/>
      <c r="VBI37" s="7"/>
      <c r="VBJ37" s="7"/>
      <c r="VBK37" s="7"/>
      <c r="VBL37" s="7"/>
      <c r="VBM37" s="7"/>
      <c r="VBN37" s="7"/>
      <c r="VBO37" s="7"/>
      <c r="VBP37" s="7"/>
      <c r="VBQ37" s="7"/>
      <c r="VBR37" s="7"/>
      <c r="VBS37" s="7"/>
      <c r="VBT37" s="7"/>
      <c r="VBU37" s="7"/>
      <c r="VBV37" s="7"/>
      <c r="VBW37" s="7"/>
      <c r="VBX37" s="7"/>
      <c r="VBY37" s="7"/>
      <c r="VBZ37" s="7"/>
      <c r="VCA37" s="7"/>
      <c r="VCB37" s="7"/>
      <c r="VCC37" s="7"/>
      <c r="VCD37" s="7"/>
      <c r="VCE37" s="7"/>
      <c r="VCF37" s="7"/>
      <c r="VCG37" s="7"/>
      <c r="VCH37" s="7"/>
      <c r="VCI37" s="7"/>
      <c r="VCJ37" s="7"/>
      <c r="VCK37" s="7"/>
      <c r="VCL37" s="7"/>
      <c r="VCM37" s="7"/>
      <c r="VCN37" s="7"/>
      <c r="VCO37" s="7"/>
      <c r="VCP37" s="7"/>
      <c r="VCQ37" s="7"/>
      <c r="VCR37" s="7"/>
      <c r="VCS37" s="7"/>
      <c r="VCT37" s="7"/>
      <c r="VCU37" s="7"/>
      <c r="VCV37" s="7"/>
      <c r="VCW37" s="7"/>
      <c r="VCX37" s="7"/>
      <c r="VCY37" s="7"/>
      <c r="VCZ37" s="7"/>
      <c r="VDA37" s="7"/>
      <c r="VDB37" s="7"/>
      <c r="VDC37" s="7"/>
      <c r="VDD37" s="7"/>
      <c r="VDE37" s="7"/>
      <c r="VDF37" s="7"/>
      <c r="VDG37" s="7"/>
      <c r="VDH37" s="7"/>
      <c r="VDI37" s="7"/>
      <c r="VDJ37" s="7"/>
      <c r="VDK37" s="7"/>
      <c r="VDL37" s="7"/>
      <c r="VDM37" s="7"/>
      <c r="VDN37" s="7"/>
      <c r="VDO37" s="7"/>
      <c r="VDP37" s="7"/>
      <c r="VDQ37" s="7"/>
      <c r="VDR37" s="7"/>
      <c r="VDS37" s="7"/>
      <c r="VDT37" s="7"/>
      <c r="VDU37" s="7"/>
      <c r="VDV37" s="7"/>
      <c r="VDW37" s="7"/>
      <c r="VDX37" s="7"/>
      <c r="VDY37" s="7"/>
      <c r="VDZ37" s="7"/>
      <c r="VEA37" s="7"/>
      <c r="VEB37" s="7"/>
      <c r="VEC37" s="7"/>
      <c r="VED37" s="7"/>
      <c r="VEE37" s="7"/>
      <c r="VEF37" s="7"/>
      <c r="VEG37" s="7"/>
      <c r="VEH37" s="7"/>
      <c r="VEI37" s="7"/>
      <c r="VEJ37" s="7"/>
      <c r="VEK37" s="7"/>
      <c r="VEL37" s="7"/>
      <c r="VEM37" s="7"/>
      <c r="VEN37" s="7"/>
      <c r="VEO37" s="7"/>
      <c r="VEP37" s="7"/>
      <c r="VEQ37" s="7"/>
      <c r="VER37" s="7"/>
      <c r="VES37" s="7"/>
      <c r="VET37" s="7"/>
      <c r="VEU37" s="7"/>
      <c r="VEV37" s="7"/>
      <c r="VEW37" s="7"/>
      <c r="VEX37" s="7"/>
      <c r="VEY37" s="7"/>
      <c r="VEZ37" s="7"/>
      <c r="VFA37" s="7"/>
      <c r="VFB37" s="7"/>
      <c r="VFC37" s="7"/>
      <c r="VFD37" s="7"/>
      <c r="VFE37" s="7"/>
      <c r="VFF37" s="7"/>
      <c r="VFG37" s="7"/>
      <c r="VFH37" s="7"/>
      <c r="VFI37" s="7"/>
      <c r="VFJ37" s="7"/>
      <c r="VFK37" s="7"/>
      <c r="VFL37" s="7"/>
      <c r="VFM37" s="7"/>
      <c r="VFN37" s="7"/>
      <c r="VFO37" s="7"/>
      <c r="VFP37" s="7"/>
      <c r="VFQ37" s="7"/>
      <c r="VFR37" s="7"/>
      <c r="VFS37" s="7"/>
      <c r="VFT37" s="7"/>
      <c r="VFU37" s="7"/>
      <c r="VFV37" s="7"/>
      <c r="VFW37" s="7"/>
      <c r="VFX37" s="7"/>
      <c r="VFY37" s="7"/>
      <c r="VFZ37" s="7"/>
      <c r="VGA37" s="7"/>
      <c r="VGB37" s="7"/>
      <c r="VGC37" s="7"/>
      <c r="VGD37" s="7"/>
      <c r="VGE37" s="7"/>
      <c r="VGF37" s="7"/>
      <c r="VGG37" s="7"/>
      <c r="VGH37" s="7"/>
      <c r="VGI37" s="7"/>
      <c r="VGJ37" s="7"/>
      <c r="VGK37" s="7"/>
      <c r="VGL37" s="7"/>
      <c r="VGM37" s="7"/>
      <c r="VGN37" s="7"/>
      <c r="VGO37" s="7"/>
      <c r="VGP37" s="7"/>
      <c r="VGQ37" s="7"/>
      <c r="VGR37" s="7"/>
      <c r="VGS37" s="7"/>
      <c r="VGT37" s="7"/>
      <c r="VGU37" s="7"/>
      <c r="VGV37" s="7"/>
      <c r="VGW37" s="7"/>
      <c r="VGX37" s="7"/>
      <c r="VGY37" s="7"/>
      <c r="VGZ37" s="7"/>
      <c r="VHA37" s="7"/>
      <c r="VHB37" s="7"/>
      <c r="VHC37" s="7"/>
      <c r="VHD37" s="7"/>
      <c r="VHE37" s="7"/>
      <c r="VHF37" s="7"/>
      <c r="VHG37" s="7"/>
      <c r="VHH37" s="7"/>
      <c r="VHI37" s="7"/>
      <c r="VHJ37" s="7"/>
      <c r="VHK37" s="7"/>
      <c r="VHL37" s="7"/>
      <c r="VHM37" s="7"/>
      <c r="VHN37" s="7"/>
      <c r="VHO37" s="7"/>
      <c r="VHP37" s="7"/>
      <c r="VHQ37" s="7"/>
      <c r="VHR37" s="7"/>
      <c r="VHS37" s="7"/>
      <c r="VHT37" s="7"/>
      <c r="VHU37" s="7"/>
      <c r="VHV37" s="7"/>
      <c r="VHW37" s="7"/>
      <c r="VHX37" s="7"/>
      <c r="VHY37" s="7"/>
      <c r="VHZ37" s="7"/>
      <c r="VIA37" s="7"/>
      <c r="VIB37" s="7"/>
      <c r="VIC37" s="7"/>
      <c r="VID37" s="7"/>
      <c r="VIE37" s="7"/>
      <c r="VIF37" s="7"/>
      <c r="VIG37" s="7"/>
      <c r="VIH37" s="7"/>
      <c r="VII37" s="7"/>
      <c r="VIJ37" s="7"/>
      <c r="VIK37" s="7"/>
      <c r="VIL37" s="7"/>
      <c r="VIM37" s="7"/>
      <c r="VIN37" s="7"/>
      <c r="VIO37" s="7"/>
      <c r="VIP37" s="7"/>
      <c r="VIQ37" s="7"/>
      <c r="VIR37" s="7"/>
      <c r="VIS37" s="7"/>
      <c r="VIT37" s="7"/>
      <c r="VIU37" s="7"/>
      <c r="VIV37" s="7"/>
      <c r="VIW37" s="7"/>
      <c r="VIX37" s="7"/>
      <c r="VIY37" s="7"/>
      <c r="VIZ37" s="7"/>
      <c r="VJA37" s="7"/>
      <c r="VJB37" s="7"/>
      <c r="VJC37" s="7"/>
      <c r="VJD37" s="7"/>
      <c r="VJE37" s="7"/>
      <c r="VJF37" s="7"/>
      <c r="VJG37" s="7"/>
      <c r="VJH37" s="7"/>
      <c r="VJI37" s="7"/>
      <c r="VJJ37" s="7"/>
      <c r="VJK37" s="7"/>
      <c r="VJL37" s="7"/>
      <c r="VJM37" s="7"/>
      <c r="VJN37" s="7"/>
      <c r="VJO37" s="7"/>
      <c r="VJP37" s="7"/>
      <c r="VJQ37" s="7"/>
      <c r="VJR37" s="7"/>
      <c r="VJS37" s="7"/>
      <c r="VJT37" s="7"/>
      <c r="VJU37" s="7"/>
      <c r="VJV37" s="7"/>
      <c r="VJW37" s="7"/>
      <c r="VJX37" s="7"/>
      <c r="VJY37" s="7"/>
      <c r="VJZ37" s="7"/>
      <c r="VKA37" s="7"/>
      <c r="VKB37" s="7"/>
      <c r="VKC37" s="7"/>
      <c r="VKD37" s="7"/>
      <c r="VKE37" s="7"/>
      <c r="VKF37" s="7"/>
      <c r="VKG37" s="7"/>
      <c r="VKH37" s="7"/>
      <c r="VKI37" s="7"/>
      <c r="VKJ37" s="7"/>
      <c r="VKK37" s="7"/>
      <c r="VKL37" s="7"/>
      <c r="VKM37" s="7"/>
      <c r="VKN37" s="7"/>
      <c r="VKO37" s="7"/>
      <c r="VKP37" s="7"/>
      <c r="VKQ37" s="7"/>
      <c r="VKR37" s="7"/>
      <c r="VKS37" s="7"/>
      <c r="VKT37" s="7"/>
      <c r="VKU37" s="7"/>
      <c r="VKV37" s="7"/>
      <c r="VKW37" s="7"/>
      <c r="VKX37" s="7"/>
      <c r="VKY37" s="7"/>
      <c r="VKZ37" s="7"/>
      <c r="VLA37" s="7"/>
      <c r="VLB37" s="7"/>
      <c r="VLC37" s="7"/>
      <c r="VLD37" s="7"/>
      <c r="VLE37" s="7"/>
      <c r="VLF37" s="7"/>
      <c r="VLG37" s="7"/>
      <c r="VLH37" s="7"/>
      <c r="VLI37" s="7"/>
      <c r="VLJ37" s="7"/>
      <c r="VLK37" s="7"/>
      <c r="VLL37" s="7"/>
      <c r="VLM37" s="7"/>
      <c r="VLN37" s="7"/>
      <c r="VLO37" s="7"/>
      <c r="VLP37" s="7"/>
      <c r="VLQ37" s="7"/>
      <c r="VLR37" s="7"/>
      <c r="VLS37" s="7"/>
      <c r="VLT37" s="7"/>
      <c r="VLU37" s="7"/>
      <c r="VLV37" s="7"/>
      <c r="VLW37" s="7"/>
      <c r="VLX37" s="7"/>
      <c r="VLY37" s="7"/>
      <c r="VLZ37" s="7"/>
      <c r="VMA37" s="7"/>
      <c r="VMB37" s="7"/>
      <c r="VMC37" s="7"/>
      <c r="VMD37" s="7"/>
      <c r="VME37" s="7"/>
      <c r="VMF37" s="7"/>
      <c r="VMG37" s="7"/>
      <c r="VMH37" s="7"/>
      <c r="VMI37" s="7"/>
      <c r="VMJ37" s="7"/>
      <c r="VMK37" s="7"/>
      <c r="VML37" s="7"/>
      <c r="VMM37" s="7"/>
      <c r="VMN37" s="7"/>
      <c r="VMO37" s="7"/>
      <c r="VMP37" s="7"/>
      <c r="VMQ37" s="7"/>
      <c r="VMR37" s="7"/>
      <c r="VMS37" s="7"/>
      <c r="VMT37" s="7"/>
      <c r="VMU37" s="7"/>
      <c r="VMV37" s="7"/>
      <c r="VMW37" s="7"/>
      <c r="VMX37" s="7"/>
      <c r="VMY37" s="7"/>
      <c r="VMZ37" s="7"/>
      <c r="VNA37" s="7"/>
      <c r="VNB37" s="7"/>
      <c r="VNC37" s="7"/>
      <c r="VND37" s="7"/>
      <c r="VNE37" s="7"/>
      <c r="VNF37" s="7"/>
      <c r="VNG37" s="7"/>
      <c r="VNH37" s="7"/>
      <c r="VNI37" s="7"/>
      <c r="VNJ37" s="7"/>
      <c r="VNK37" s="7"/>
      <c r="VNL37" s="7"/>
      <c r="VNM37" s="7"/>
      <c r="VNN37" s="7"/>
      <c r="VNO37" s="7"/>
      <c r="VNP37" s="7"/>
      <c r="VNQ37" s="7"/>
      <c r="VNR37" s="7"/>
      <c r="VNS37" s="7"/>
      <c r="VNT37" s="7"/>
      <c r="VNU37" s="7"/>
      <c r="VNV37" s="7"/>
      <c r="VNW37" s="7"/>
      <c r="VNX37" s="7"/>
      <c r="VNY37" s="7"/>
      <c r="VNZ37" s="7"/>
      <c r="VOA37" s="7"/>
      <c r="VOB37" s="7"/>
      <c r="VOC37" s="7"/>
      <c r="VOD37" s="7"/>
      <c r="VOE37" s="7"/>
      <c r="VOF37" s="7"/>
      <c r="VOG37" s="7"/>
      <c r="VOH37" s="7"/>
      <c r="VOI37" s="7"/>
      <c r="VOJ37" s="7"/>
      <c r="VOK37" s="7"/>
      <c r="VOL37" s="7"/>
      <c r="VOM37" s="7"/>
      <c r="VON37" s="7"/>
      <c r="VOO37" s="7"/>
      <c r="VOP37" s="7"/>
      <c r="VOQ37" s="7"/>
      <c r="VOR37" s="7"/>
      <c r="VOS37" s="7"/>
      <c r="VOT37" s="7"/>
      <c r="VOU37" s="7"/>
      <c r="VOV37" s="7"/>
      <c r="VOW37" s="7"/>
      <c r="VOX37" s="7"/>
      <c r="VOY37" s="7"/>
      <c r="VOZ37" s="7"/>
      <c r="VPA37" s="7"/>
      <c r="VPB37" s="7"/>
      <c r="VPC37" s="7"/>
      <c r="VPD37" s="7"/>
      <c r="VPE37" s="7"/>
      <c r="VPF37" s="7"/>
      <c r="VPG37" s="7"/>
      <c r="VPH37" s="7"/>
      <c r="VPI37" s="7"/>
      <c r="VPJ37" s="7"/>
      <c r="VPK37" s="7"/>
      <c r="VPL37" s="7"/>
      <c r="VPM37" s="7"/>
      <c r="VPN37" s="7"/>
      <c r="VPO37" s="7"/>
      <c r="VPP37" s="7"/>
      <c r="VPQ37" s="7"/>
      <c r="VPR37" s="7"/>
      <c r="VPS37" s="7"/>
      <c r="VPT37" s="7"/>
      <c r="VPU37" s="7"/>
      <c r="VPV37" s="7"/>
      <c r="VPW37" s="7"/>
      <c r="VPX37" s="7"/>
      <c r="VPY37" s="7"/>
      <c r="VPZ37" s="7"/>
      <c r="VQA37" s="7"/>
      <c r="VQB37" s="7"/>
      <c r="VQC37" s="7"/>
      <c r="VQD37" s="7"/>
      <c r="VQE37" s="7"/>
      <c r="VQF37" s="7"/>
      <c r="VQG37" s="7"/>
      <c r="VQH37" s="7"/>
      <c r="VQI37" s="7"/>
      <c r="VQJ37" s="7"/>
      <c r="VQK37" s="7"/>
      <c r="VQL37" s="7"/>
      <c r="VQM37" s="7"/>
      <c r="VQN37" s="7"/>
      <c r="VQO37" s="7"/>
      <c r="VQP37" s="7"/>
      <c r="VQQ37" s="7"/>
      <c r="VQR37" s="7"/>
      <c r="VQS37" s="7"/>
      <c r="VQT37" s="7"/>
      <c r="VQU37" s="7"/>
      <c r="VQV37" s="7"/>
      <c r="VQW37" s="7"/>
      <c r="VQX37" s="7"/>
      <c r="VQY37" s="7"/>
      <c r="VQZ37" s="7"/>
      <c r="VRA37" s="7"/>
      <c r="VRB37" s="7"/>
      <c r="VRC37" s="7"/>
      <c r="VRD37" s="7"/>
      <c r="VRE37" s="7"/>
      <c r="VRF37" s="7"/>
      <c r="VRG37" s="7"/>
      <c r="VRH37" s="7"/>
      <c r="VRI37" s="7"/>
      <c r="VRJ37" s="7"/>
      <c r="VRK37" s="7"/>
      <c r="VRL37" s="7"/>
      <c r="VRM37" s="7"/>
      <c r="VRN37" s="7"/>
      <c r="VRO37" s="7"/>
      <c r="VRP37" s="7"/>
      <c r="VRQ37" s="7"/>
      <c r="VRR37" s="7"/>
      <c r="VRS37" s="7"/>
      <c r="VRT37" s="7"/>
      <c r="VRU37" s="7"/>
      <c r="VRV37" s="7"/>
      <c r="VRW37" s="7"/>
      <c r="VRX37" s="7"/>
      <c r="VRY37" s="7"/>
      <c r="VRZ37" s="7"/>
      <c r="VSA37" s="7"/>
      <c r="VSB37" s="7"/>
      <c r="VSC37" s="7"/>
      <c r="VSD37" s="7"/>
      <c r="VSE37" s="7"/>
      <c r="VSF37" s="7"/>
      <c r="VSG37" s="7"/>
      <c r="VSH37" s="7"/>
      <c r="VSI37" s="7"/>
      <c r="VSJ37" s="7"/>
      <c r="VSK37" s="7"/>
      <c r="VSL37" s="7"/>
      <c r="VSM37" s="7"/>
      <c r="VSN37" s="7"/>
      <c r="VSO37" s="7"/>
      <c r="VSP37" s="7"/>
      <c r="VSQ37" s="7"/>
      <c r="VSR37" s="7"/>
      <c r="VSS37" s="7"/>
      <c r="VST37" s="7"/>
      <c r="VSU37" s="7"/>
      <c r="VSV37" s="7"/>
      <c r="VSW37" s="7"/>
      <c r="VSX37" s="7"/>
      <c r="VSY37" s="7"/>
      <c r="VSZ37" s="7"/>
      <c r="VTA37" s="7"/>
      <c r="VTB37" s="7"/>
      <c r="VTC37" s="7"/>
      <c r="VTD37" s="7"/>
      <c r="VTE37" s="7"/>
      <c r="VTF37" s="7"/>
      <c r="VTG37" s="7"/>
      <c r="VTH37" s="7"/>
      <c r="VTI37" s="7"/>
      <c r="VTJ37" s="7"/>
      <c r="VTK37" s="7"/>
      <c r="VTL37" s="7"/>
      <c r="VTM37" s="7"/>
      <c r="VTN37" s="7"/>
      <c r="VTO37" s="7"/>
      <c r="VTP37" s="7"/>
      <c r="VTQ37" s="7"/>
      <c r="VTR37" s="7"/>
      <c r="VTS37" s="7"/>
      <c r="VTT37" s="7"/>
      <c r="VTU37" s="7"/>
      <c r="VTV37" s="7"/>
      <c r="VTW37" s="7"/>
      <c r="VTX37" s="7"/>
      <c r="VTY37" s="7"/>
      <c r="VTZ37" s="7"/>
      <c r="VUA37" s="7"/>
      <c r="VUB37" s="7"/>
      <c r="VUC37" s="7"/>
      <c r="VUD37" s="7"/>
      <c r="VUE37" s="7"/>
      <c r="VUF37" s="7"/>
      <c r="VUG37" s="7"/>
      <c r="VUH37" s="7"/>
      <c r="VUI37" s="7"/>
      <c r="VUJ37" s="7"/>
      <c r="VUK37" s="7"/>
      <c r="VUL37" s="7"/>
      <c r="VUM37" s="7"/>
      <c r="VUN37" s="7"/>
      <c r="VUO37" s="7"/>
      <c r="VUP37" s="7"/>
      <c r="VUQ37" s="7"/>
      <c r="VUR37" s="7"/>
      <c r="VUS37" s="7"/>
      <c r="VUT37" s="7"/>
      <c r="VUU37" s="7"/>
      <c r="VUV37" s="7"/>
      <c r="VUW37" s="7"/>
      <c r="VUX37" s="7"/>
      <c r="VUY37" s="7"/>
      <c r="VUZ37" s="7"/>
      <c r="VVA37" s="7"/>
      <c r="VVB37" s="7"/>
      <c r="VVC37" s="7"/>
      <c r="VVD37" s="7"/>
      <c r="VVE37" s="7"/>
      <c r="VVF37" s="7"/>
      <c r="VVG37" s="7"/>
      <c r="VVH37" s="7"/>
      <c r="VVI37" s="7"/>
      <c r="VVJ37" s="7"/>
      <c r="VVK37" s="7"/>
      <c r="VVL37" s="7"/>
      <c r="VVM37" s="7"/>
      <c r="VVN37" s="7"/>
      <c r="VVO37" s="7"/>
      <c r="VVP37" s="7"/>
      <c r="VVQ37" s="7"/>
      <c r="VVR37" s="7"/>
      <c r="VVS37" s="7"/>
      <c r="VVT37" s="7"/>
      <c r="VVU37" s="7"/>
      <c r="VVV37" s="7"/>
      <c r="VVW37" s="7"/>
      <c r="VVX37" s="7"/>
      <c r="VVY37" s="7"/>
      <c r="VVZ37" s="7"/>
      <c r="VWA37" s="7"/>
      <c r="VWB37" s="7"/>
      <c r="VWC37" s="7"/>
      <c r="VWD37" s="7"/>
      <c r="VWE37" s="7"/>
      <c r="VWF37" s="7"/>
      <c r="VWG37" s="7"/>
      <c r="VWH37" s="7"/>
      <c r="VWI37" s="7"/>
      <c r="VWJ37" s="7"/>
      <c r="VWK37" s="7"/>
      <c r="VWL37" s="7"/>
      <c r="VWM37" s="7"/>
      <c r="VWN37" s="7"/>
      <c r="VWO37" s="7"/>
      <c r="VWP37" s="7"/>
      <c r="VWQ37" s="7"/>
      <c r="VWR37" s="7"/>
      <c r="VWS37" s="7"/>
      <c r="VWT37" s="7"/>
      <c r="VWU37" s="7"/>
      <c r="VWV37" s="7"/>
      <c r="VWW37" s="7"/>
      <c r="VWX37" s="7"/>
      <c r="VWY37" s="7"/>
      <c r="VWZ37" s="7"/>
      <c r="VXA37" s="7"/>
      <c r="VXB37" s="7"/>
      <c r="VXC37" s="7"/>
      <c r="VXD37" s="7"/>
      <c r="VXE37" s="7"/>
      <c r="VXF37" s="7"/>
      <c r="VXG37" s="7"/>
      <c r="VXH37" s="7"/>
      <c r="VXI37" s="7"/>
      <c r="VXJ37" s="7"/>
      <c r="VXK37" s="7"/>
      <c r="VXL37" s="7"/>
      <c r="VXM37" s="7"/>
      <c r="VXN37" s="7"/>
      <c r="VXO37" s="7"/>
      <c r="VXP37" s="7"/>
      <c r="VXQ37" s="7"/>
      <c r="VXR37" s="7"/>
      <c r="VXS37" s="7"/>
      <c r="VXT37" s="7"/>
      <c r="VXU37" s="7"/>
      <c r="VXV37" s="7"/>
      <c r="VXW37" s="7"/>
      <c r="VXX37" s="7"/>
      <c r="VXY37" s="7"/>
      <c r="VXZ37" s="7"/>
      <c r="VYA37" s="7"/>
      <c r="VYB37" s="7"/>
      <c r="VYC37" s="7"/>
      <c r="VYD37" s="7"/>
      <c r="VYE37" s="7"/>
      <c r="VYF37" s="7"/>
      <c r="VYG37" s="7"/>
      <c r="VYH37" s="7"/>
      <c r="VYI37" s="7"/>
      <c r="VYJ37" s="7"/>
      <c r="VYK37" s="7"/>
      <c r="VYL37" s="7"/>
      <c r="VYM37" s="7"/>
      <c r="VYN37" s="7"/>
      <c r="VYO37" s="7"/>
      <c r="VYP37" s="7"/>
      <c r="VYQ37" s="7"/>
      <c r="VYR37" s="7"/>
      <c r="VYS37" s="7"/>
      <c r="VYT37" s="7"/>
      <c r="VYU37" s="7"/>
      <c r="VYV37" s="7"/>
      <c r="VYW37" s="7"/>
      <c r="VYX37" s="7"/>
      <c r="VYY37" s="7"/>
      <c r="VYZ37" s="7"/>
      <c r="VZA37" s="7"/>
      <c r="VZB37" s="7"/>
      <c r="VZC37" s="7"/>
      <c r="VZD37" s="7"/>
      <c r="VZE37" s="7"/>
      <c r="VZF37" s="7"/>
      <c r="VZG37" s="7"/>
      <c r="VZH37" s="7"/>
      <c r="VZI37" s="7"/>
      <c r="VZJ37" s="7"/>
      <c r="VZK37" s="7"/>
      <c r="VZL37" s="7"/>
      <c r="VZM37" s="7"/>
      <c r="VZN37" s="7"/>
      <c r="VZO37" s="7"/>
      <c r="VZP37" s="7"/>
      <c r="VZQ37" s="7"/>
      <c r="VZR37" s="7"/>
      <c r="VZS37" s="7"/>
      <c r="VZT37" s="7"/>
      <c r="VZU37" s="7"/>
      <c r="VZV37" s="7"/>
      <c r="VZW37" s="7"/>
      <c r="VZX37" s="7"/>
      <c r="VZY37" s="7"/>
      <c r="VZZ37" s="7"/>
      <c r="WAA37" s="7"/>
      <c r="WAB37" s="7"/>
      <c r="WAC37" s="7"/>
      <c r="WAD37" s="7"/>
      <c r="WAE37" s="7"/>
      <c r="WAF37" s="7"/>
      <c r="WAG37" s="7"/>
      <c r="WAH37" s="7"/>
      <c r="WAI37" s="7"/>
      <c r="WAJ37" s="7"/>
      <c r="WAK37" s="7"/>
      <c r="WAL37" s="7"/>
      <c r="WAM37" s="7"/>
      <c r="WAN37" s="7"/>
      <c r="WAO37" s="7"/>
      <c r="WAP37" s="7"/>
      <c r="WAQ37" s="7"/>
      <c r="WAR37" s="7"/>
      <c r="WAS37" s="7"/>
      <c r="WAT37" s="7"/>
      <c r="WAU37" s="7"/>
      <c r="WAV37" s="7"/>
      <c r="WAW37" s="7"/>
      <c r="WAX37" s="7"/>
      <c r="WAY37" s="7"/>
      <c r="WAZ37" s="7"/>
      <c r="WBA37" s="7"/>
      <c r="WBB37" s="7"/>
      <c r="WBC37" s="7"/>
      <c r="WBD37" s="7"/>
      <c r="WBE37" s="7"/>
      <c r="WBF37" s="7"/>
      <c r="WBG37" s="7"/>
      <c r="WBH37" s="7"/>
      <c r="WBI37" s="7"/>
      <c r="WBJ37" s="7"/>
      <c r="WBK37" s="7"/>
      <c r="WBL37" s="7"/>
      <c r="WBM37" s="7"/>
      <c r="WBN37" s="7"/>
      <c r="WBO37" s="7"/>
      <c r="WBP37" s="7"/>
      <c r="WBQ37" s="7"/>
      <c r="WBR37" s="7"/>
      <c r="WBS37" s="7"/>
      <c r="WBT37" s="7"/>
      <c r="WBU37" s="7"/>
      <c r="WBV37" s="7"/>
      <c r="WBW37" s="7"/>
      <c r="WBX37" s="7"/>
      <c r="WBY37" s="7"/>
      <c r="WBZ37" s="7"/>
      <c r="WCA37" s="7"/>
      <c r="WCB37" s="7"/>
      <c r="WCC37" s="7"/>
      <c r="WCD37" s="7"/>
      <c r="WCE37" s="7"/>
      <c r="WCF37" s="7"/>
      <c r="WCG37" s="7"/>
      <c r="WCH37" s="7"/>
      <c r="WCI37" s="7"/>
      <c r="WCJ37" s="7"/>
      <c r="WCK37" s="7"/>
      <c r="WCL37" s="7"/>
      <c r="WCM37" s="7"/>
      <c r="WCN37" s="7"/>
      <c r="WCO37" s="7"/>
      <c r="WCP37" s="7"/>
      <c r="WCQ37" s="7"/>
      <c r="WCR37" s="7"/>
      <c r="WCS37" s="7"/>
      <c r="WCT37" s="7"/>
      <c r="WCU37" s="7"/>
      <c r="WCV37" s="7"/>
      <c r="WCW37" s="7"/>
      <c r="WCX37" s="7"/>
      <c r="WCY37" s="7"/>
      <c r="WCZ37" s="7"/>
      <c r="WDA37" s="7"/>
      <c r="WDB37" s="7"/>
      <c r="WDC37" s="7"/>
      <c r="WDD37" s="7"/>
      <c r="WDE37" s="7"/>
      <c r="WDF37" s="7"/>
      <c r="WDG37" s="7"/>
      <c r="WDH37" s="7"/>
      <c r="WDI37" s="7"/>
      <c r="WDJ37" s="7"/>
      <c r="WDK37" s="7"/>
      <c r="WDL37" s="7"/>
      <c r="WDM37" s="7"/>
      <c r="WDN37" s="7"/>
      <c r="WDO37" s="7"/>
      <c r="WDP37" s="7"/>
      <c r="WDQ37" s="7"/>
      <c r="WDR37" s="7"/>
      <c r="WDS37" s="7"/>
      <c r="WDT37" s="7"/>
      <c r="WDU37" s="7"/>
      <c r="WDV37" s="7"/>
      <c r="WDW37" s="7"/>
      <c r="WDX37" s="7"/>
      <c r="WDY37" s="7"/>
      <c r="WDZ37" s="7"/>
      <c r="WEA37" s="7"/>
      <c r="WEB37" s="7"/>
      <c r="WEC37" s="7"/>
      <c r="WED37" s="7"/>
      <c r="WEE37" s="7"/>
      <c r="WEF37" s="7"/>
      <c r="WEG37" s="7"/>
      <c r="WEH37" s="7"/>
      <c r="WEI37" s="7"/>
      <c r="WEJ37" s="7"/>
      <c r="WEK37" s="7"/>
      <c r="WEL37" s="7"/>
      <c r="WEM37" s="7"/>
      <c r="WEN37" s="7"/>
      <c r="WEO37" s="7"/>
      <c r="WEP37" s="7"/>
      <c r="WEQ37" s="7"/>
      <c r="WER37" s="7"/>
      <c r="WES37" s="7"/>
      <c r="WET37" s="7"/>
      <c r="WEU37" s="7"/>
      <c r="WEV37" s="7"/>
      <c r="WEW37" s="7"/>
      <c r="WEX37" s="7"/>
      <c r="WEY37" s="7"/>
      <c r="WEZ37" s="7"/>
      <c r="WFA37" s="7"/>
      <c r="WFB37" s="7"/>
      <c r="WFC37" s="7"/>
      <c r="WFD37" s="7"/>
      <c r="WFE37" s="7"/>
      <c r="WFF37" s="7"/>
      <c r="WFG37" s="7"/>
      <c r="WFH37" s="7"/>
      <c r="WFI37" s="7"/>
      <c r="WFJ37" s="7"/>
      <c r="WFK37" s="7"/>
      <c r="WFL37" s="7"/>
      <c r="WFM37" s="7"/>
      <c r="WFN37" s="7"/>
      <c r="WFO37" s="7"/>
      <c r="WFP37" s="7"/>
      <c r="WFQ37" s="7"/>
      <c r="WFR37" s="7"/>
      <c r="WFS37" s="7"/>
      <c r="WFT37" s="7"/>
      <c r="WFU37" s="7"/>
      <c r="WFV37" s="7"/>
      <c r="WFW37" s="7"/>
      <c r="WFX37" s="7"/>
      <c r="WFY37" s="7"/>
      <c r="WFZ37" s="7"/>
      <c r="WGA37" s="7"/>
      <c r="WGB37" s="7"/>
      <c r="WGC37" s="7"/>
      <c r="WGD37" s="7"/>
      <c r="WGE37" s="7"/>
      <c r="WGF37" s="7"/>
      <c r="WGG37" s="7"/>
      <c r="WGH37" s="7"/>
      <c r="WGI37" s="7"/>
      <c r="WGJ37" s="7"/>
      <c r="WGK37" s="7"/>
      <c r="WGL37" s="7"/>
      <c r="WGM37" s="7"/>
      <c r="WGN37" s="7"/>
      <c r="WGO37" s="7"/>
      <c r="WGP37" s="7"/>
      <c r="WGQ37" s="7"/>
      <c r="WGR37" s="7"/>
      <c r="WGS37" s="7"/>
      <c r="WGT37" s="7"/>
      <c r="WGU37" s="7"/>
      <c r="WGV37" s="7"/>
      <c r="WGW37" s="7"/>
      <c r="WGX37" s="7"/>
      <c r="WGY37" s="7"/>
      <c r="WGZ37" s="7"/>
      <c r="WHA37" s="7"/>
      <c r="WHB37" s="7"/>
      <c r="WHC37" s="7"/>
      <c r="WHD37" s="7"/>
      <c r="WHE37" s="7"/>
      <c r="WHF37" s="7"/>
      <c r="WHG37" s="7"/>
      <c r="WHH37" s="7"/>
      <c r="WHI37" s="7"/>
      <c r="WHJ37" s="7"/>
      <c r="WHK37" s="7"/>
      <c r="WHL37" s="7"/>
      <c r="WHM37" s="7"/>
      <c r="WHN37" s="7"/>
      <c r="WHO37" s="7"/>
      <c r="WHP37" s="7"/>
      <c r="WHQ37" s="7"/>
      <c r="WHR37" s="7"/>
      <c r="WHS37" s="7"/>
      <c r="WHT37" s="7"/>
      <c r="WHU37" s="7"/>
      <c r="WHV37" s="7"/>
      <c r="WHW37" s="7"/>
      <c r="WHX37" s="7"/>
      <c r="WHY37" s="7"/>
      <c r="WHZ37" s="7"/>
      <c r="WIA37" s="7"/>
      <c r="WIB37" s="7"/>
      <c r="WIC37" s="7"/>
      <c r="WID37" s="7"/>
      <c r="WIE37" s="7"/>
      <c r="WIF37" s="7"/>
      <c r="WIG37" s="7"/>
      <c r="WIH37" s="7"/>
      <c r="WII37" s="7"/>
      <c r="WIJ37" s="7"/>
      <c r="WIK37" s="7"/>
      <c r="WIL37" s="7"/>
      <c r="WIM37" s="7"/>
      <c r="WIN37" s="7"/>
      <c r="WIO37" s="7"/>
      <c r="WIP37" s="7"/>
      <c r="WIQ37" s="7"/>
      <c r="WIR37" s="7"/>
      <c r="WIS37" s="7"/>
      <c r="WIT37" s="7"/>
      <c r="WIU37" s="7"/>
      <c r="WIV37" s="7"/>
      <c r="WIW37" s="7"/>
      <c r="WIX37" s="7"/>
      <c r="WIY37" s="7"/>
      <c r="WIZ37" s="7"/>
      <c r="WJA37" s="7"/>
      <c r="WJB37" s="7"/>
      <c r="WJC37" s="7"/>
      <c r="WJD37" s="7"/>
      <c r="WJE37" s="7"/>
      <c r="WJF37" s="7"/>
      <c r="WJG37" s="7"/>
      <c r="WJH37" s="7"/>
      <c r="WJI37" s="7"/>
      <c r="WJJ37" s="7"/>
      <c r="WJK37" s="7"/>
      <c r="WJL37" s="7"/>
      <c r="WJM37" s="7"/>
      <c r="WJN37" s="7"/>
      <c r="WJO37" s="7"/>
      <c r="WJP37" s="7"/>
      <c r="WJQ37" s="7"/>
      <c r="WJR37" s="7"/>
      <c r="WJS37" s="7"/>
      <c r="WJT37" s="7"/>
      <c r="WJU37" s="7"/>
      <c r="WJV37" s="7"/>
      <c r="WJW37" s="7"/>
      <c r="WJX37" s="7"/>
      <c r="WJY37" s="7"/>
      <c r="WJZ37" s="7"/>
      <c r="WKA37" s="7"/>
      <c r="WKB37" s="7"/>
      <c r="WKC37" s="7"/>
      <c r="WKD37" s="7"/>
      <c r="WKE37" s="7"/>
      <c r="WKF37" s="7"/>
      <c r="WKG37" s="7"/>
      <c r="WKH37" s="7"/>
      <c r="WKI37" s="7"/>
      <c r="WKJ37" s="7"/>
      <c r="WKK37" s="7"/>
      <c r="WKL37" s="7"/>
      <c r="WKM37" s="7"/>
      <c r="WKN37" s="7"/>
      <c r="WKO37" s="7"/>
      <c r="WKP37" s="7"/>
      <c r="WKQ37" s="7"/>
      <c r="WKR37" s="7"/>
      <c r="WKS37" s="7"/>
      <c r="WKT37" s="7"/>
      <c r="WKU37" s="7"/>
      <c r="WKV37" s="7"/>
      <c r="WKW37" s="7"/>
      <c r="WKX37" s="7"/>
      <c r="WKY37" s="7"/>
      <c r="WKZ37" s="7"/>
      <c r="WLA37" s="7"/>
      <c r="WLB37" s="7"/>
      <c r="WLC37" s="7"/>
      <c r="WLD37" s="7"/>
      <c r="WLE37" s="7"/>
      <c r="WLF37" s="7"/>
      <c r="WLG37" s="7"/>
      <c r="WLH37" s="7"/>
      <c r="WLI37" s="7"/>
      <c r="WLJ37" s="7"/>
      <c r="WLK37" s="7"/>
      <c r="WLL37" s="7"/>
      <c r="WLM37" s="7"/>
      <c r="WLN37" s="7"/>
      <c r="WLO37" s="7"/>
      <c r="WLP37" s="7"/>
      <c r="WLQ37" s="7"/>
      <c r="WLR37" s="7"/>
      <c r="WLS37" s="7"/>
      <c r="WLT37" s="7"/>
      <c r="WLU37" s="7"/>
      <c r="WLV37" s="7"/>
      <c r="WLW37" s="7"/>
      <c r="WLX37" s="7"/>
      <c r="WLY37" s="7"/>
      <c r="WLZ37" s="7"/>
      <c r="WMA37" s="7"/>
      <c r="WMB37" s="7"/>
      <c r="WMC37" s="7"/>
      <c r="WMD37" s="7"/>
      <c r="WME37" s="7"/>
      <c r="WMF37" s="7"/>
      <c r="WMG37" s="7"/>
      <c r="WMH37" s="7"/>
      <c r="WMI37" s="7"/>
      <c r="WMJ37" s="7"/>
      <c r="WMK37" s="7"/>
      <c r="WML37" s="7"/>
      <c r="WMM37" s="7"/>
      <c r="WMN37" s="7"/>
      <c r="WMO37" s="7"/>
      <c r="WMP37" s="7"/>
      <c r="WMQ37" s="7"/>
      <c r="WMR37" s="7"/>
      <c r="WMS37" s="7"/>
      <c r="WMT37" s="7"/>
      <c r="WMU37" s="7"/>
      <c r="WMV37" s="7"/>
      <c r="WMW37" s="7"/>
      <c r="WMX37" s="7"/>
      <c r="WMY37" s="7"/>
      <c r="WMZ37" s="7"/>
      <c r="WNA37" s="7"/>
      <c r="WNB37" s="7"/>
      <c r="WNC37" s="7"/>
      <c r="WND37" s="7"/>
      <c r="WNE37" s="7"/>
      <c r="WNF37" s="7"/>
      <c r="WNG37" s="7"/>
      <c r="WNH37" s="7"/>
      <c r="WNI37" s="7"/>
      <c r="WNJ37" s="7"/>
      <c r="WNK37" s="7"/>
      <c r="WNL37" s="7"/>
      <c r="WNM37" s="7"/>
      <c r="WNN37" s="7"/>
      <c r="WNO37" s="7"/>
      <c r="WNP37" s="7"/>
      <c r="WNQ37" s="7"/>
      <c r="WNR37" s="7"/>
      <c r="WNS37" s="7"/>
      <c r="WNT37" s="7"/>
      <c r="WNU37" s="7"/>
      <c r="WNV37" s="7"/>
      <c r="WNW37" s="7"/>
      <c r="WNX37" s="7"/>
      <c r="WNY37" s="7"/>
      <c r="WNZ37" s="7"/>
      <c r="WOA37" s="7"/>
      <c r="WOB37" s="7"/>
      <c r="WOC37" s="7"/>
      <c r="WOD37" s="7"/>
      <c r="WOE37" s="7"/>
      <c r="WOF37" s="7"/>
      <c r="WOG37" s="7"/>
      <c r="WOH37" s="7"/>
      <c r="WOI37" s="7"/>
      <c r="WOJ37" s="7"/>
      <c r="WOK37" s="7"/>
      <c r="WOL37" s="7"/>
      <c r="WOM37" s="7"/>
      <c r="WON37" s="7"/>
      <c r="WOO37" s="7"/>
      <c r="WOP37" s="7"/>
      <c r="WOQ37" s="7"/>
      <c r="WOR37" s="7"/>
      <c r="WOS37" s="7"/>
      <c r="WOT37" s="7"/>
      <c r="WOU37" s="7"/>
      <c r="WOV37" s="7"/>
      <c r="WOW37" s="7"/>
      <c r="WOX37" s="7"/>
      <c r="WOY37" s="7"/>
      <c r="WOZ37" s="7"/>
      <c r="WPA37" s="7"/>
      <c r="WPB37" s="7"/>
      <c r="WPC37" s="7"/>
      <c r="WPD37" s="7"/>
      <c r="WPE37" s="7"/>
      <c r="WPF37" s="7"/>
      <c r="WPG37" s="7"/>
      <c r="WPH37" s="7"/>
      <c r="WPI37" s="7"/>
      <c r="WPJ37" s="7"/>
      <c r="WPK37" s="7"/>
      <c r="WPL37" s="7"/>
      <c r="WPM37" s="7"/>
      <c r="WPN37" s="7"/>
      <c r="WPO37" s="7"/>
      <c r="WPP37" s="7"/>
      <c r="WPQ37" s="7"/>
      <c r="WPR37" s="7"/>
      <c r="WPS37" s="7"/>
      <c r="WPT37" s="7"/>
      <c r="WPU37" s="7"/>
      <c r="WPV37" s="7"/>
      <c r="WPW37" s="7"/>
      <c r="WPX37" s="7"/>
      <c r="WPY37" s="7"/>
      <c r="WPZ37" s="7"/>
      <c r="WQA37" s="7"/>
      <c r="WQB37" s="7"/>
      <c r="WQC37" s="7"/>
      <c r="WQD37" s="7"/>
      <c r="WQE37" s="7"/>
      <c r="WQF37" s="7"/>
      <c r="WQG37" s="7"/>
      <c r="WQH37" s="7"/>
      <c r="WQI37" s="7"/>
      <c r="WQJ37" s="7"/>
      <c r="WQK37" s="7"/>
      <c r="WQL37" s="7"/>
      <c r="WQM37" s="7"/>
      <c r="WQN37" s="7"/>
      <c r="WQO37" s="7"/>
      <c r="WQP37" s="7"/>
      <c r="WQQ37" s="7"/>
      <c r="WQR37" s="7"/>
      <c r="WQS37" s="7"/>
      <c r="WQT37" s="7"/>
      <c r="WQU37" s="7"/>
      <c r="WQV37" s="7"/>
      <c r="WQW37" s="7"/>
      <c r="WQX37" s="7"/>
      <c r="WQY37" s="7"/>
      <c r="WQZ37" s="7"/>
      <c r="WRA37" s="7"/>
      <c r="WRB37" s="7"/>
      <c r="WRC37" s="7"/>
      <c r="WRD37" s="7"/>
      <c r="WRE37" s="7"/>
      <c r="WRF37" s="7"/>
      <c r="WRG37" s="7"/>
      <c r="WRH37" s="7"/>
      <c r="WRI37" s="7"/>
      <c r="WRJ37" s="7"/>
      <c r="WRK37" s="7"/>
      <c r="WRL37" s="7"/>
      <c r="WRM37" s="7"/>
      <c r="WRN37" s="7"/>
      <c r="WRO37" s="7"/>
      <c r="WRP37" s="7"/>
      <c r="WRQ37" s="7"/>
      <c r="WRR37" s="7"/>
      <c r="WRS37" s="7"/>
      <c r="WRT37" s="7"/>
      <c r="WRU37" s="7"/>
      <c r="WRV37" s="7"/>
      <c r="WRW37" s="7"/>
      <c r="WRX37" s="7"/>
      <c r="WRY37" s="7"/>
      <c r="WRZ37" s="7"/>
      <c r="WSA37" s="7"/>
      <c r="WSB37" s="7"/>
      <c r="WSC37" s="7"/>
      <c r="WSD37" s="7"/>
      <c r="WSE37" s="7"/>
      <c r="WSF37" s="7"/>
      <c r="WSG37" s="7"/>
      <c r="WSH37" s="7"/>
      <c r="WSI37" s="7"/>
      <c r="WSJ37" s="7"/>
      <c r="WSK37" s="7"/>
      <c r="WSL37" s="7"/>
      <c r="WSM37" s="7"/>
      <c r="WSN37" s="7"/>
      <c r="WSO37" s="7"/>
      <c r="WSP37" s="7"/>
      <c r="WSQ37" s="7"/>
      <c r="WSR37" s="7"/>
      <c r="WSS37" s="7"/>
      <c r="WST37" s="7"/>
      <c r="WSU37" s="7"/>
      <c r="WSV37" s="7"/>
      <c r="WSW37" s="7"/>
      <c r="WSX37" s="7"/>
      <c r="WSY37" s="7"/>
      <c r="WSZ37" s="7"/>
      <c r="WTA37" s="7"/>
      <c r="WTB37" s="7"/>
      <c r="WTC37" s="7"/>
      <c r="WTD37" s="7"/>
      <c r="WTE37" s="7"/>
      <c r="WTF37" s="7"/>
      <c r="WTG37" s="7"/>
      <c r="WTH37" s="7"/>
      <c r="WTI37" s="7"/>
      <c r="WTJ37" s="7"/>
      <c r="WTK37" s="7"/>
      <c r="WTL37" s="7"/>
      <c r="WTM37" s="7"/>
      <c r="WTN37" s="7"/>
      <c r="WTO37" s="7"/>
      <c r="WTP37" s="7"/>
      <c r="WTQ37" s="7"/>
      <c r="WTR37" s="7"/>
      <c r="WTS37" s="7"/>
      <c r="WTT37" s="7"/>
      <c r="WTU37" s="7"/>
      <c r="WTV37" s="7"/>
      <c r="WTW37" s="7"/>
      <c r="WTX37" s="7"/>
      <c r="WTY37" s="7"/>
      <c r="WTZ37" s="7"/>
      <c r="WUA37" s="7"/>
      <c r="WUB37" s="7"/>
      <c r="WUC37" s="7"/>
      <c r="WUD37" s="7"/>
      <c r="WUE37" s="7"/>
      <c r="WUF37" s="7"/>
      <c r="WUG37" s="7"/>
      <c r="WUH37" s="7"/>
      <c r="WUI37" s="7"/>
      <c r="WUJ37" s="7"/>
      <c r="WUK37" s="7"/>
      <c r="WUL37" s="7"/>
      <c r="WUM37" s="7"/>
      <c r="WUN37" s="7"/>
      <c r="WUO37" s="7"/>
      <c r="WUP37" s="7"/>
      <c r="WUQ37" s="7"/>
      <c r="WUR37" s="7"/>
      <c r="WUS37" s="7"/>
      <c r="WUT37" s="7"/>
      <c r="WUU37" s="7"/>
      <c r="WUV37" s="7"/>
      <c r="WUW37" s="7"/>
      <c r="WUX37" s="7"/>
      <c r="WUY37" s="7"/>
      <c r="WUZ37" s="7"/>
      <c r="WVA37" s="7"/>
      <c r="WVB37" s="7"/>
      <c r="WVC37" s="7"/>
      <c r="WVD37" s="7"/>
      <c r="WVE37" s="7"/>
      <c r="WVF37" s="7"/>
      <c r="WVG37" s="7"/>
      <c r="WVH37" s="7"/>
      <c r="WVI37" s="7"/>
      <c r="WVJ37" s="7"/>
      <c r="WVK37" s="7"/>
      <c r="WVL37" s="7"/>
      <c r="WVM37" s="7"/>
      <c r="WVN37" s="7"/>
      <c r="WVO37" s="7"/>
      <c r="WVP37" s="7"/>
      <c r="WVQ37" s="7"/>
      <c r="WVR37" s="7"/>
      <c r="WVS37" s="7"/>
      <c r="WVT37" s="7"/>
      <c r="WVU37" s="7"/>
      <c r="WVV37" s="7"/>
      <c r="WVW37" s="7"/>
      <c r="WVX37" s="7"/>
      <c r="WVY37" s="7"/>
      <c r="WVZ37" s="7"/>
      <c r="WWA37" s="7"/>
      <c r="WWB37" s="7"/>
      <c r="WWC37" s="7"/>
      <c r="WWD37" s="7"/>
      <c r="WWE37" s="7"/>
      <c r="WWF37" s="7"/>
      <c r="WWG37" s="7"/>
      <c r="WWH37" s="7"/>
      <c r="WWI37" s="7"/>
      <c r="WWJ37" s="7"/>
      <c r="WWK37" s="7"/>
      <c r="WWL37" s="7"/>
      <c r="WWM37" s="7"/>
      <c r="WWN37" s="7"/>
      <c r="WWO37" s="7"/>
      <c r="WWP37" s="7"/>
      <c r="WWQ37" s="7"/>
      <c r="WWR37" s="7"/>
      <c r="WWS37" s="7"/>
      <c r="WWT37" s="7"/>
      <c r="WWU37" s="7"/>
      <c r="WWV37" s="7"/>
      <c r="WWW37" s="7"/>
      <c r="WWX37" s="7"/>
      <c r="WWY37" s="7"/>
      <c r="WWZ37" s="7"/>
      <c r="WXA37" s="7"/>
      <c r="WXB37" s="7"/>
      <c r="WXC37" s="7"/>
      <c r="WXD37" s="7"/>
      <c r="WXE37" s="7"/>
      <c r="WXF37" s="7"/>
      <c r="WXG37" s="7"/>
      <c r="WXH37" s="7"/>
      <c r="WXI37" s="7"/>
      <c r="WXJ37" s="7"/>
      <c r="WXK37" s="7"/>
      <c r="WXL37" s="7"/>
      <c r="WXM37" s="7"/>
      <c r="WXN37" s="7"/>
      <c r="WXO37" s="7"/>
      <c r="WXP37" s="7"/>
      <c r="WXQ37" s="7"/>
      <c r="WXR37" s="7"/>
      <c r="WXS37" s="7"/>
      <c r="WXT37" s="7"/>
      <c r="WXU37" s="7"/>
      <c r="WXV37" s="7"/>
      <c r="WXW37" s="7"/>
      <c r="WXX37" s="7"/>
      <c r="WXY37" s="7"/>
      <c r="WXZ37" s="7"/>
      <c r="WYA37" s="7"/>
      <c r="WYB37" s="7"/>
      <c r="WYC37" s="7"/>
      <c r="WYD37" s="7"/>
      <c r="WYE37" s="7"/>
      <c r="WYF37" s="7"/>
      <c r="WYG37" s="7"/>
      <c r="WYH37" s="7"/>
      <c r="WYI37" s="7"/>
      <c r="WYJ37" s="7"/>
      <c r="WYK37" s="7"/>
      <c r="WYL37" s="7"/>
      <c r="WYM37" s="7"/>
      <c r="WYN37" s="7"/>
      <c r="WYO37" s="7"/>
      <c r="WYP37" s="7"/>
      <c r="WYQ37" s="7"/>
      <c r="WYR37" s="7"/>
      <c r="WYS37" s="7"/>
      <c r="WYT37" s="7"/>
      <c r="WYU37" s="7"/>
      <c r="WYV37" s="7"/>
      <c r="WYW37" s="7"/>
      <c r="WYX37" s="7"/>
      <c r="WYY37" s="7"/>
      <c r="WYZ37" s="7"/>
      <c r="WZA37" s="7"/>
      <c r="WZB37" s="7"/>
      <c r="WZC37" s="7"/>
      <c r="WZD37" s="7"/>
      <c r="WZE37" s="7"/>
      <c r="WZF37" s="7"/>
      <c r="WZG37" s="7"/>
      <c r="WZH37" s="7"/>
      <c r="WZI37" s="7"/>
      <c r="WZJ37" s="7"/>
      <c r="WZK37" s="7"/>
      <c r="WZL37" s="7"/>
      <c r="WZM37" s="7"/>
      <c r="WZN37" s="7"/>
      <c r="WZO37" s="7"/>
      <c r="WZP37" s="7"/>
      <c r="WZQ37" s="7"/>
      <c r="WZR37" s="7"/>
      <c r="WZS37" s="7"/>
      <c r="WZT37" s="7"/>
      <c r="WZU37" s="7"/>
      <c r="WZV37" s="7"/>
      <c r="WZW37" s="7"/>
      <c r="WZX37" s="7"/>
      <c r="WZY37" s="7"/>
      <c r="WZZ37" s="7"/>
      <c r="XAA37" s="7"/>
      <c r="XAB37" s="7"/>
      <c r="XAC37" s="7"/>
      <c r="XAD37" s="7"/>
      <c r="XAE37" s="7"/>
      <c r="XAF37" s="7"/>
      <c r="XAG37" s="7"/>
      <c r="XAH37" s="7"/>
      <c r="XAI37" s="7"/>
      <c r="XAJ37" s="7"/>
      <c r="XAK37" s="7"/>
      <c r="XAL37" s="7"/>
      <c r="XAM37" s="7"/>
      <c r="XAN37" s="7"/>
      <c r="XAO37" s="7"/>
      <c r="XAP37" s="7"/>
      <c r="XAQ37" s="7"/>
      <c r="XAR37" s="7"/>
      <c r="XAS37" s="7"/>
      <c r="XAT37" s="7"/>
      <c r="XAU37" s="7"/>
      <c r="XAV37" s="7"/>
      <c r="XAW37" s="7"/>
      <c r="XAX37" s="7"/>
      <c r="XAY37" s="7"/>
      <c r="XAZ37" s="7"/>
      <c r="XBA37" s="7"/>
      <c r="XBB37" s="7"/>
      <c r="XBC37" s="7"/>
      <c r="XBD37" s="7"/>
      <c r="XBE37" s="7"/>
      <c r="XBF37" s="7"/>
      <c r="XBG37" s="7"/>
      <c r="XBH37" s="7"/>
      <c r="XBI37" s="7"/>
      <c r="XBJ37" s="7"/>
      <c r="XBK37" s="7"/>
      <c r="XBL37" s="7"/>
      <c r="XBM37" s="7"/>
      <c r="XBN37" s="7"/>
      <c r="XBO37" s="7"/>
      <c r="XBP37" s="7"/>
      <c r="XBQ37" s="7"/>
      <c r="XBR37" s="7"/>
      <c r="XBS37" s="7"/>
      <c r="XBT37" s="7"/>
      <c r="XBU37" s="7"/>
      <c r="XBV37" s="7"/>
      <c r="XBW37" s="7"/>
      <c r="XBX37" s="7"/>
      <c r="XBY37" s="7"/>
      <c r="XBZ37" s="7"/>
      <c r="XCA37" s="7"/>
      <c r="XCB37" s="7"/>
      <c r="XCC37" s="7"/>
      <c r="XCD37" s="7"/>
      <c r="XCE37" s="7"/>
      <c r="XCF37" s="7"/>
      <c r="XCG37" s="7"/>
      <c r="XCH37" s="7"/>
      <c r="XCI37" s="7"/>
      <c r="XCJ37" s="7"/>
      <c r="XCK37" s="7"/>
      <c r="XCL37" s="7"/>
      <c r="XCM37" s="7"/>
      <c r="XCN37" s="7"/>
      <c r="XCO37" s="7"/>
      <c r="XCP37" s="7"/>
      <c r="XCQ37" s="7"/>
      <c r="XCR37" s="7"/>
      <c r="XCS37" s="7"/>
      <c r="XCT37" s="7"/>
      <c r="XCU37" s="7"/>
      <c r="XCV37" s="7"/>
      <c r="XCW37" s="7"/>
      <c r="XCX37" s="7"/>
      <c r="XCY37" s="7"/>
      <c r="XCZ37" s="7"/>
      <c r="XDA37" s="7"/>
      <c r="XDB37" s="7"/>
      <c r="XDC37" s="7"/>
      <c r="XDD37" s="7"/>
      <c r="XDE37" s="7"/>
      <c r="XDF37" s="7"/>
      <c r="XDG37" s="7"/>
      <c r="XDH37" s="7"/>
      <c r="XDI37" s="7"/>
      <c r="XDJ37" s="7"/>
      <c r="XDK37" s="7"/>
      <c r="XDL37" s="7"/>
      <c r="XDM37" s="7"/>
      <c r="XDN37" s="7"/>
      <c r="XDO37" s="7"/>
      <c r="XDP37" s="7"/>
      <c r="XDQ37" s="7"/>
      <c r="XDR37" s="7"/>
      <c r="XDS37" s="7"/>
      <c r="XDT37" s="7"/>
      <c r="XDU37" s="7"/>
      <c r="XDV37" s="7"/>
      <c r="XDW37" s="7"/>
      <c r="XDX37" s="7"/>
      <c r="XDY37" s="7"/>
      <c r="XDZ37" s="7"/>
      <c r="XEA37" s="7"/>
      <c r="XEB37" s="7"/>
      <c r="XEC37" s="7"/>
      <c r="XED37" s="7"/>
      <c r="XEE37" s="7"/>
      <c r="XEF37" s="7"/>
      <c r="XEG37" s="7"/>
      <c r="XEH37" s="7"/>
      <c r="XEI37" s="7"/>
      <c r="XEJ37" s="7"/>
      <c r="XEK37" s="7"/>
      <c r="XEL37" s="7"/>
      <c r="XEM37" s="7"/>
      <c r="XEN37" s="7"/>
      <c r="XEO37" s="7"/>
      <c r="XEP37" s="7"/>
      <c r="XEQ37" s="7"/>
      <c r="XER37" s="7"/>
      <c r="XES37" s="7"/>
      <c r="XET37" s="7"/>
      <c r="XEU37" s="7"/>
      <c r="XEV37" s="7"/>
      <c r="XEW37" s="7"/>
      <c r="XEX37" s="7"/>
      <c r="XEY37" s="7"/>
      <c r="XEZ37" s="7"/>
      <c r="XFA37" s="7"/>
      <c r="XFB37" s="7"/>
    </row>
    <row r="38" spans="1:16382" ht="43.5" customHeight="1">
      <c r="A38" s="67" t="s">
        <v>54</v>
      </c>
      <c r="B38" s="70" t="s">
        <v>885</v>
      </c>
      <c r="C38" s="68">
        <v>61.6</v>
      </c>
      <c r="D38" s="68">
        <v>-152.433333333333</v>
      </c>
      <c r="E38" s="67" t="s">
        <v>1021</v>
      </c>
      <c r="F38" s="71" t="s">
        <v>2637</v>
      </c>
      <c r="G38" s="59" t="s">
        <v>2593</v>
      </c>
      <c r="H38" s="59" t="s">
        <v>2441</v>
      </c>
      <c r="I38" s="18"/>
      <c r="J38" s="18" t="s">
        <v>133</v>
      </c>
      <c r="K38" s="18"/>
      <c r="L38" s="14" t="s">
        <v>133</v>
      </c>
      <c r="M38" s="14" t="s">
        <v>133</v>
      </c>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c r="JI38" s="7"/>
      <c r="JJ38" s="7"/>
      <c r="JK38" s="7"/>
      <c r="JL38" s="7"/>
      <c r="JM38" s="7"/>
      <c r="JN38" s="7"/>
      <c r="JO38" s="7"/>
      <c r="JP38" s="7"/>
      <c r="JQ38" s="7"/>
      <c r="JR38" s="7"/>
      <c r="JS38" s="7"/>
      <c r="JT38" s="7"/>
      <c r="JU38" s="7"/>
      <c r="JV38" s="7"/>
      <c r="JW38" s="7"/>
      <c r="JX38" s="7"/>
      <c r="JY38" s="7"/>
      <c r="JZ38" s="7"/>
      <c r="KA38" s="7"/>
      <c r="KB38" s="7"/>
      <c r="KC38" s="7"/>
      <c r="KD38" s="7"/>
      <c r="KE38" s="7"/>
      <c r="KF38" s="7"/>
      <c r="KG38" s="7"/>
      <c r="KH38" s="7"/>
      <c r="KI38" s="7"/>
      <c r="KJ38" s="7"/>
      <c r="KK38" s="7"/>
      <c r="KL38" s="7"/>
      <c r="KM38" s="7"/>
      <c r="KN38" s="7"/>
      <c r="KO38" s="7"/>
      <c r="KP38" s="7"/>
      <c r="KQ38" s="7"/>
      <c r="KR38" s="7"/>
      <c r="KS38" s="7"/>
      <c r="KT38" s="7"/>
      <c r="KU38" s="7"/>
      <c r="KV38" s="7"/>
      <c r="KW38" s="7"/>
      <c r="KX38" s="7"/>
      <c r="KY38" s="7"/>
      <c r="KZ38" s="7"/>
      <c r="LA38" s="7"/>
      <c r="LB38" s="7"/>
      <c r="LC38" s="7"/>
      <c r="LD38" s="7"/>
      <c r="LE38" s="7"/>
      <c r="LF38" s="7"/>
      <c r="LG38" s="7"/>
      <c r="LH38" s="7"/>
      <c r="LI38" s="7"/>
      <c r="LJ38" s="7"/>
      <c r="LK38" s="7"/>
      <c r="LL38" s="7"/>
      <c r="LM38" s="7"/>
      <c r="LN38" s="7"/>
      <c r="LO38" s="7"/>
      <c r="LP38" s="7"/>
      <c r="LQ38" s="7"/>
      <c r="LR38" s="7"/>
      <c r="LS38" s="7"/>
      <c r="LT38" s="7"/>
      <c r="LU38" s="7"/>
      <c r="LV38" s="7"/>
      <c r="LW38" s="7"/>
      <c r="LX38" s="7"/>
      <c r="LY38" s="7"/>
      <c r="LZ38" s="7"/>
      <c r="MA38" s="7"/>
      <c r="MB38" s="7"/>
      <c r="MC38" s="7"/>
      <c r="MD38" s="7"/>
      <c r="ME38" s="7"/>
      <c r="MF38" s="7"/>
      <c r="MG38" s="7"/>
      <c r="MH38" s="7"/>
      <c r="MI38" s="7"/>
      <c r="MJ38" s="7"/>
      <c r="MK38" s="7"/>
      <c r="ML38" s="7"/>
      <c r="MM38" s="7"/>
      <c r="MN38" s="7"/>
      <c r="MO38" s="7"/>
      <c r="MP38" s="7"/>
      <c r="MQ38" s="7"/>
      <c r="MR38" s="7"/>
      <c r="MS38" s="7"/>
      <c r="MT38" s="7"/>
      <c r="MU38" s="7"/>
      <c r="MV38" s="7"/>
      <c r="MW38" s="7"/>
      <c r="MX38" s="7"/>
      <c r="MY38" s="7"/>
      <c r="MZ38" s="7"/>
      <c r="NA38" s="7"/>
      <c r="NB38" s="7"/>
      <c r="NC38" s="7"/>
      <c r="ND38" s="7"/>
      <c r="NE38" s="7"/>
      <c r="NF38" s="7"/>
      <c r="NG38" s="7"/>
      <c r="NH38" s="7"/>
      <c r="NI38" s="7"/>
      <c r="NJ38" s="7"/>
      <c r="NK38" s="7"/>
      <c r="NL38" s="7"/>
      <c r="NM38" s="7"/>
      <c r="NN38" s="7"/>
      <c r="NO38" s="7"/>
      <c r="NP38" s="7"/>
      <c r="NQ38" s="7"/>
      <c r="NR38" s="7"/>
      <c r="NS38" s="7"/>
      <c r="NT38" s="7"/>
      <c r="NU38" s="7"/>
      <c r="NV38" s="7"/>
      <c r="NW38" s="7"/>
      <c r="NX38" s="7"/>
      <c r="NY38" s="7"/>
      <c r="NZ38" s="7"/>
      <c r="OA38" s="7"/>
      <c r="OB38" s="7"/>
      <c r="OC38" s="7"/>
      <c r="OD38" s="7"/>
      <c r="OE38" s="7"/>
      <c r="OF38" s="7"/>
      <c r="OG38" s="7"/>
      <c r="OH38" s="7"/>
      <c r="OI38" s="7"/>
      <c r="OJ38" s="7"/>
      <c r="OK38" s="7"/>
      <c r="OL38" s="7"/>
      <c r="OM38" s="7"/>
      <c r="ON38" s="7"/>
      <c r="OO38" s="7"/>
      <c r="OP38" s="7"/>
      <c r="OQ38" s="7"/>
      <c r="OR38" s="7"/>
      <c r="OS38" s="7"/>
      <c r="OT38" s="7"/>
      <c r="OU38" s="7"/>
      <c r="OV38" s="7"/>
      <c r="OW38" s="7"/>
      <c r="OX38" s="7"/>
      <c r="OY38" s="7"/>
      <c r="OZ38" s="7"/>
      <c r="PA38" s="7"/>
      <c r="PB38" s="7"/>
      <c r="PC38" s="7"/>
      <c r="PD38" s="7"/>
      <c r="PE38" s="7"/>
      <c r="PF38" s="7"/>
      <c r="PG38" s="7"/>
      <c r="PH38" s="7"/>
      <c r="PI38" s="7"/>
      <c r="PJ38" s="7"/>
      <c r="PK38" s="7"/>
      <c r="PL38" s="7"/>
      <c r="PM38" s="7"/>
      <c r="PN38" s="7"/>
      <c r="PO38" s="7"/>
      <c r="PP38" s="7"/>
      <c r="PQ38" s="7"/>
      <c r="PR38" s="7"/>
      <c r="PS38" s="7"/>
      <c r="PT38" s="7"/>
      <c r="PU38" s="7"/>
      <c r="PV38" s="7"/>
      <c r="PW38" s="7"/>
      <c r="PX38" s="7"/>
      <c r="PY38" s="7"/>
      <c r="PZ38" s="7"/>
      <c r="QA38" s="7"/>
      <c r="QB38" s="7"/>
      <c r="QC38" s="7"/>
      <c r="QD38" s="7"/>
      <c r="QE38" s="7"/>
      <c r="QF38" s="7"/>
      <c r="QG38" s="7"/>
      <c r="QH38" s="7"/>
      <c r="QI38" s="7"/>
      <c r="QJ38" s="7"/>
      <c r="QK38" s="7"/>
      <c r="QL38" s="7"/>
      <c r="QM38" s="7"/>
      <c r="QN38" s="7"/>
      <c r="QO38" s="7"/>
      <c r="QP38" s="7"/>
      <c r="QQ38" s="7"/>
      <c r="QR38" s="7"/>
      <c r="QS38" s="7"/>
      <c r="QT38" s="7"/>
      <c r="QU38" s="7"/>
      <c r="QV38" s="7"/>
      <c r="QW38" s="7"/>
      <c r="QX38" s="7"/>
      <c r="QY38" s="7"/>
      <c r="QZ38" s="7"/>
      <c r="RA38" s="7"/>
      <c r="RB38" s="7"/>
      <c r="RC38" s="7"/>
      <c r="RD38" s="7"/>
      <c r="RE38" s="7"/>
      <c r="RF38" s="7"/>
      <c r="RG38" s="7"/>
      <c r="RH38" s="7"/>
      <c r="RI38" s="7"/>
      <c r="RJ38" s="7"/>
      <c r="RK38" s="7"/>
      <c r="RL38" s="7"/>
      <c r="RM38" s="7"/>
      <c r="RN38" s="7"/>
      <c r="RO38" s="7"/>
      <c r="RP38" s="7"/>
      <c r="RQ38" s="7"/>
      <c r="RR38" s="7"/>
      <c r="RS38" s="7"/>
      <c r="RT38" s="7"/>
      <c r="RU38" s="7"/>
      <c r="RV38" s="7"/>
      <c r="RW38" s="7"/>
      <c r="RX38" s="7"/>
      <c r="RY38" s="7"/>
      <c r="RZ38" s="7"/>
      <c r="SA38" s="7"/>
      <c r="SB38" s="7"/>
      <c r="SC38" s="7"/>
      <c r="SD38" s="7"/>
      <c r="SE38" s="7"/>
      <c r="SF38" s="7"/>
      <c r="SG38" s="7"/>
      <c r="SH38" s="7"/>
      <c r="SI38" s="7"/>
      <c r="SJ38" s="7"/>
      <c r="SK38" s="7"/>
      <c r="SL38" s="7"/>
      <c r="SM38" s="7"/>
      <c r="SN38" s="7"/>
      <c r="SO38" s="7"/>
      <c r="SP38" s="7"/>
      <c r="SQ38" s="7"/>
      <c r="SR38" s="7"/>
      <c r="SS38" s="7"/>
      <c r="ST38" s="7"/>
      <c r="SU38" s="7"/>
      <c r="SV38" s="7"/>
      <c r="SW38" s="7"/>
      <c r="SX38" s="7"/>
      <c r="SY38" s="7"/>
      <c r="SZ38" s="7"/>
      <c r="TA38" s="7"/>
      <c r="TB38" s="7"/>
      <c r="TC38" s="7"/>
      <c r="TD38" s="7"/>
      <c r="TE38" s="7"/>
      <c r="TF38" s="7"/>
      <c r="TG38" s="7"/>
      <c r="TH38" s="7"/>
      <c r="TI38" s="7"/>
      <c r="TJ38" s="7"/>
      <c r="TK38" s="7"/>
      <c r="TL38" s="7"/>
      <c r="TM38" s="7"/>
      <c r="TN38" s="7"/>
      <c r="TO38" s="7"/>
      <c r="TP38" s="7"/>
      <c r="TQ38" s="7"/>
      <c r="TR38" s="7"/>
      <c r="TS38" s="7"/>
      <c r="TT38" s="7"/>
      <c r="TU38" s="7"/>
      <c r="TV38" s="7"/>
      <c r="TW38" s="7"/>
      <c r="TX38" s="7"/>
      <c r="TY38" s="7"/>
      <c r="TZ38" s="7"/>
      <c r="UA38" s="7"/>
      <c r="UB38" s="7"/>
      <c r="UC38" s="7"/>
      <c r="UD38" s="7"/>
      <c r="UE38" s="7"/>
      <c r="UF38" s="7"/>
      <c r="UG38" s="7"/>
      <c r="UH38" s="7"/>
      <c r="UI38" s="7"/>
      <c r="UJ38" s="7"/>
      <c r="UK38" s="7"/>
      <c r="UL38" s="7"/>
      <c r="UM38" s="7"/>
      <c r="UN38" s="7"/>
      <c r="UO38" s="7"/>
      <c r="UP38" s="7"/>
      <c r="UQ38" s="7"/>
      <c r="UR38" s="7"/>
      <c r="US38" s="7"/>
      <c r="UT38" s="7"/>
      <c r="UU38" s="7"/>
      <c r="UV38" s="7"/>
      <c r="UW38" s="7"/>
      <c r="UX38" s="7"/>
      <c r="UY38" s="7"/>
      <c r="UZ38" s="7"/>
      <c r="VA38" s="7"/>
      <c r="VB38" s="7"/>
      <c r="VC38" s="7"/>
      <c r="VD38" s="7"/>
      <c r="VE38" s="7"/>
      <c r="VF38" s="7"/>
      <c r="VG38" s="7"/>
      <c r="VH38" s="7"/>
      <c r="VI38" s="7"/>
      <c r="VJ38" s="7"/>
      <c r="VK38" s="7"/>
      <c r="VL38" s="7"/>
      <c r="VM38" s="7"/>
      <c r="VN38" s="7"/>
      <c r="VO38" s="7"/>
      <c r="VP38" s="7"/>
      <c r="VQ38" s="7"/>
      <c r="VR38" s="7"/>
      <c r="VS38" s="7"/>
      <c r="VT38" s="7"/>
      <c r="VU38" s="7"/>
      <c r="VV38" s="7"/>
      <c r="VW38" s="7"/>
      <c r="VX38" s="7"/>
      <c r="VY38" s="7"/>
      <c r="VZ38" s="7"/>
      <c r="WA38" s="7"/>
      <c r="WB38" s="7"/>
      <c r="WC38" s="7"/>
      <c r="WD38" s="7"/>
      <c r="WE38" s="7"/>
      <c r="WF38" s="7"/>
      <c r="WG38" s="7"/>
      <c r="WH38" s="7"/>
      <c r="WI38" s="7"/>
      <c r="WJ38" s="7"/>
      <c r="WK38" s="7"/>
      <c r="WL38" s="7"/>
      <c r="WM38" s="7"/>
      <c r="WN38" s="7"/>
      <c r="WO38" s="7"/>
      <c r="WP38" s="7"/>
      <c r="WQ38" s="7"/>
      <c r="WR38" s="7"/>
      <c r="WS38" s="7"/>
      <c r="WT38" s="7"/>
      <c r="WU38" s="7"/>
      <c r="WV38" s="7"/>
      <c r="WW38" s="7"/>
      <c r="WX38" s="7"/>
      <c r="WY38" s="7"/>
      <c r="WZ38" s="7"/>
      <c r="XA38" s="7"/>
      <c r="XB38" s="7"/>
      <c r="XC38" s="7"/>
      <c r="XD38" s="7"/>
      <c r="XE38" s="7"/>
      <c r="XF38" s="7"/>
      <c r="XG38" s="7"/>
      <c r="XH38" s="7"/>
      <c r="XI38" s="7"/>
      <c r="XJ38" s="7"/>
      <c r="XK38" s="7"/>
      <c r="XL38" s="7"/>
      <c r="XM38" s="7"/>
      <c r="XN38" s="7"/>
      <c r="XO38" s="7"/>
      <c r="XP38" s="7"/>
      <c r="XQ38" s="7"/>
      <c r="XR38" s="7"/>
      <c r="XS38" s="7"/>
      <c r="XT38" s="7"/>
      <c r="XU38" s="7"/>
      <c r="XV38" s="7"/>
      <c r="XW38" s="7"/>
      <c r="XX38" s="7"/>
      <c r="XY38" s="7"/>
      <c r="XZ38" s="7"/>
      <c r="YA38" s="7"/>
      <c r="YB38" s="7"/>
      <c r="YC38" s="7"/>
      <c r="YD38" s="7"/>
      <c r="YE38" s="7"/>
      <c r="YF38" s="7"/>
      <c r="YG38" s="7"/>
      <c r="YH38" s="7"/>
      <c r="YI38" s="7"/>
      <c r="YJ38" s="7"/>
      <c r="YK38" s="7"/>
      <c r="YL38" s="7"/>
      <c r="YM38" s="7"/>
      <c r="YN38" s="7"/>
      <c r="YO38" s="7"/>
      <c r="YP38" s="7"/>
      <c r="YQ38" s="7"/>
      <c r="YR38" s="7"/>
      <c r="YS38" s="7"/>
      <c r="YT38" s="7"/>
      <c r="YU38" s="7"/>
      <c r="YV38" s="7"/>
      <c r="YW38" s="7"/>
      <c r="YX38" s="7"/>
      <c r="YY38" s="7"/>
      <c r="YZ38" s="7"/>
      <c r="ZA38" s="7"/>
      <c r="ZB38" s="7"/>
      <c r="ZC38" s="7"/>
      <c r="ZD38" s="7"/>
      <c r="ZE38" s="7"/>
      <c r="ZF38" s="7"/>
      <c r="ZG38" s="7"/>
      <c r="ZH38" s="7"/>
      <c r="ZI38" s="7"/>
      <c r="ZJ38" s="7"/>
      <c r="ZK38" s="7"/>
      <c r="ZL38" s="7"/>
      <c r="ZM38" s="7"/>
      <c r="ZN38" s="7"/>
      <c r="ZO38" s="7"/>
      <c r="ZP38" s="7"/>
      <c r="ZQ38" s="7"/>
      <c r="ZR38" s="7"/>
      <c r="ZS38" s="7"/>
      <c r="ZT38" s="7"/>
      <c r="ZU38" s="7"/>
      <c r="ZV38" s="7"/>
      <c r="ZW38" s="7"/>
      <c r="ZX38" s="7"/>
      <c r="ZY38" s="7"/>
      <c r="ZZ38" s="7"/>
      <c r="AAA38" s="7"/>
      <c r="AAB38" s="7"/>
      <c r="AAC38" s="7"/>
      <c r="AAD38" s="7"/>
      <c r="AAE38" s="7"/>
      <c r="AAF38" s="7"/>
      <c r="AAG38" s="7"/>
      <c r="AAH38" s="7"/>
      <c r="AAI38" s="7"/>
      <c r="AAJ38" s="7"/>
      <c r="AAK38" s="7"/>
      <c r="AAL38" s="7"/>
      <c r="AAM38" s="7"/>
      <c r="AAN38" s="7"/>
      <c r="AAO38" s="7"/>
      <c r="AAP38" s="7"/>
      <c r="AAQ38" s="7"/>
      <c r="AAR38" s="7"/>
      <c r="AAS38" s="7"/>
      <c r="AAT38" s="7"/>
      <c r="AAU38" s="7"/>
      <c r="AAV38" s="7"/>
      <c r="AAW38" s="7"/>
      <c r="AAX38" s="7"/>
      <c r="AAY38" s="7"/>
      <c r="AAZ38" s="7"/>
      <c r="ABA38" s="7"/>
      <c r="ABB38" s="7"/>
      <c r="ABC38" s="7"/>
      <c r="ABD38" s="7"/>
      <c r="ABE38" s="7"/>
      <c r="ABF38" s="7"/>
      <c r="ABG38" s="7"/>
      <c r="ABH38" s="7"/>
      <c r="ABI38" s="7"/>
      <c r="ABJ38" s="7"/>
      <c r="ABK38" s="7"/>
      <c r="ABL38" s="7"/>
      <c r="ABM38" s="7"/>
      <c r="ABN38" s="7"/>
      <c r="ABO38" s="7"/>
      <c r="ABP38" s="7"/>
      <c r="ABQ38" s="7"/>
      <c r="ABR38" s="7"/>
      <c r="ABS38" s="7"/>
      <c r="ABT38" s="7"/>
      <c r="ABU38" s="7"/>
      <c r="ABV38" s="7"/>
      <c r="ABW38" s="7"/>
      <c r="ABX38" s="7"/>
      <c r="ABY38" s="7"/>
      <c r="ABZ38" s="7"/>
      <c r="ACA38" s="7"/>
      <c r="ACB38" s="7"/>
      <c r="ACC38" s="7"/>
      <c r="ACD38" s="7"/>
      <c r="ACE38" s="7"/>
      <c r="ACF38" s="7"/>
      <c r="ACG38" s="7"/>
      <c r="ACH38" s="7"/>
      <c r="ACI38" s="7"/>
      <c r="ACJ38" s="7"/>
      <c r="ACK38" s="7"/>
      <c r="ACL38" s="7"/>
      <c r="ACM38" s="7"/>
      <c r="ACN38" s="7"/>
      <c r="ACO38" s="7"/>
      <c r="ACP38" s="7"/>
      <c r="ACQ38" s="7"/>
      <c r="ACR38" s="7"/>
      <c r="ACS38" s="7"/>
      <c r="ACT38" s="7"/>
      <c r="ACU38" s="7"/>
      <c r="ACV38" s="7"/>
      <c r="ACW38" s="7"/>
      <c r="ACX38" s="7"/>
      <c r="ACY38" s="7"/>
      <c r="ACZ38" s="7"/>
      <c r="ADA38" s="7"/>
      <c r="ADB38" s="7"/>
      <c r="ADC38" s="7"/>
      <c r="ADD38" s="7"/>
      <c r="ADE38" s="7"/>
      <c r="ADF38" s="7"/>
      <c r="ADG38" s="7"/>
      <c r="ADH38" s="7"/>
      <c r="ADI38" s="7"/>
      <c r="ADJ38" s="7"/>
      <c r="ADK38" s="7"/>
      <c r="ADL38" s="7"/>
      <c r="ADM38" s="7"/>
      <c r="ADN38" s="7"/>
      <c r="ADO38" s="7"/>
      <c r="ADP38" s="7"/>
      <c r="ADQ38" s="7"/>
      <c r="ADR38" s="7"/>
      <c r="ADS38" s="7"/>
      <c r="ADT38" s="7"/>
      <c r="ADU38" s="7"/>
      <c r="ADV38" s="7"/>
      <c r="ADW38" s="7"/>
      <c r="ADX38" s="7"/>
      <c r="ADY38" s="7"/>
      <c r="ADZ38" s="7"/>
      <c r="AEA38" s="7"/>
      <c r="AEB38" s="7"/>
      <c r="AEC38" s="7"/>
      <c r="AED38" s="7"/>
      <c r="AEE38" s="7"/>
      <c r="AEF38" s="7"/>
      <c r="AEG38" s="7"/>
      <c r="AEH38" s="7"/>
      <c r="AEI38" s="7"/>
      <c r="AEJ38" s="7"/>
      <c r="AEK38" s="7"/>
      <c r="AEL38" s="7"/>
      <c r="AEM38" s="7"/>
      <c r="AEN38" s="7"/>
      <c r="AEO38" s="7"/>
      <c r="AEP38" s="7"/>
      <c r="AEQ38" s="7"/>
      <c r="AER38" s="7"/>
      <c r="AES38" s="7"/>
      <c r="AET38" s="7"/>
      <c r="AEU38" s="7"/>
      <c r="AEV38" s="7"/>
      <c r="AEW38" s="7"/>
      <c r="AEX38" s="7"/>
      <c r="AEY38" s="7"/>
      <c r="AEZ38" s="7"/>
      <c r="AFA38" s="7"/>
      <c r="AFB38" s="7"/>
      <c r="AFC38" s="7"/>
      <c r="AFD38" s="7"/>
      <c r="AFE38" s="7"/>
      <c r="AFF38" s="7"/>
      <c r="AFG38" s="7"/>
      <c r="AFH38" s="7"/>
      <c r="AFI38" s="7"/>
      <c r="AFJ38" s="7"/>
      <c r="AFK38" s="7"/>
      <c r="AFL38" s="7"/>
      <c r="AFM38" s="7"/>
      <c r="AFN38" s="7"/>
      <c r="AFO38" s="7"/>
      <c r="AFP38" s="7"/>
      <c r="AFQ38" s="7"/>
      <c r="AFR38" s="7"/>
      <c r="AFS38" s="7"/>
      <c r="AFT38" s="7"/>
      <c r="AFU38" s="7"/>
      <c r="AFV38" s="7"/>
      <c r="AFW38" s="7"/>
      <c r="AFX38" s="7"/>
      <c r="AFY38" s="7"/>
      <c r="AFZ38" s="7"/>
      <c r="AGA38" s="7"/>
      <c r="AGB38" s="7"/>
      <c r="AGC38" s="7"/>
      <c r="AGD38" s="7"/>
      <c r="AGE38" s="7"/>
      <c r="AGF38" s="7"/>
      <c r="AGG38" s="7"/>
      <c r="AGH38" s="7"/>
      <c r="AGI38" s="7"/>
      <c r="AGJ38" s="7"/>
      <c r="AGK38" s="7"/>
      <c r="AGL38" s="7"/>
      <c r="AGM38" s="7"/>
      <c r="AGN38" s="7"/>
      <c r="AGO38" s="7"/>
      <c r="AGP38" s="7"/>
      <c r="AGQ38" s="7"/>
      <c r="AGR38" s="7"/>
      <c r="AGS38" s="7"/>
      <c r="AGT38" s="7"/>
      <c r="AGU38" s="7"/>
      <c r="AGV38" s="7"/>
      <c r="AGW38" s="7"/>
      <c r="AGX38" s="7"/>
      <c r="AGY38" s="7"/>
      <c r="AGZ38" s="7"/>
      <c r="AHA38" s="7"/>
      <c r="AHB38" s="7"/>
      <c r="AHC38" s="7"/>
      <c r="AHD38" s="7"/>
      <c r="AHE38" s="7"/>
      <c r="AHF38" s="7"/>
      <c r="AHG38" s="7"/>
      <c r="AHH38" s="7"/>
      <c r="AHI38" s="7"/>
      <c r="AHJ38" s="7"/>
      <c r="AHK38" s="7"/>
      <c r="AHL38" s="7"/>
      <c r="AHM38" s="7"/>
      <c r="AHN38" s="7"/>
      <c r="AHO38" s="7"/>
      <c r="AHP38" s="7"/>
      <c r="AHQ38" s="7"/>
      <c r="AHR38" s="7"/>
      <c r="AHS38" s="7"/>
      <c r="AHT38" s="7"/>
      <c r="AHU38" s="7"/>
      <c r="AHV38" s="7"/>
      <c r="AHW38" s="7"/>
      <c r="AHX38" s="7"/>
      <c r="AHY38" s="7"/>
      <c r="AHZ38" s="7"/>
      <c r="AIA38" s="7"/>
      <c r="AIB38" s="7"/>
      <c r="AIC38" s="7"/>
      <c r="AID38" s="7"/>
      <c r="AIE38" s="7"/>
      <c r="AIF38" s="7"/>
      <c r="AIG38" s="7"/>
      <c r="AIH38" s="7"/>
      <c r="AII38" s="7"/>
      <c r="AIJ38" s="7"/>
      <c r="AIK38" s="7"/>
      <c r="AIL38" s="7"/>
      <c r="AIM38" s="7"/>
      <c r="AIN38" s="7"/>
      <c r="AIO38" s="7"/>
      <c r="AIP38" s="7"/>
      <c r="AIQ38" s="7"/>
      <c r="AIR38" s="7"/>
      <c r="AIS38" s="7"/>
      <c r="AIT38" s="7"/>
      <c r="AIU38" s="7"/>
      <c r="AIV38" s="7"/>
      <c r="AIW38" s="7"/>
      <c r="AIX38" s="7"/>
      <c r="AIY38" s="7"/>
      <c r="AIZ38" s="7"/>
      <c r="AJA38" s="7"/>
      <c r="AJB38" s="7"/>
      <c r="AJC38" s="7"/>
      <c r="AJD38" s="7"/>
      <c r="AJE38" s="7"/>
      <c r="AJF38" s="7"/>
      <c r="AJG38" s="7"/>
      <c r="AJH38" s="7"/>
      <c r="AJI38" s="7"/>
      <c r="AJJ38" s="7"/>
      <c r="AJK38" s="7"/>
      <c r="AJL38" s="7"/>
      <c r="AJM38" s="7"/>
      <c r="AJN38" s="7"/>
      <c r="AJO38" s="7"/>
      <c r="AJP38" s="7"/>
      <c r="AJQ38" s="7"/>
      <c r="AJR38" s="7"/>
      <c r="AJS38" s="7"/>
      <c r="AJT38" s="7"/>
      <c r="AJU38" s="7"/>
      <c r="AJV38" s="7"/>
      <c r="AJW38" s="7"/>
      <c r="AJX38" s="7"/>
      <c r="AJY38" s="7"/>
      <c r="AJZ38" s="7"/>
      <c r="AKA38" s="7"/>
      <c r="AKB38" s="7"/>
      <c r="AKC38" s="7"/>
      <c r="AKD38" s="7"/>
      <c r="AKE38" s="7"/>
      <c r="AKF38" s="7"/>
      <c r="AKG38" s="7"/>
      <c r="AKH38" s="7"/>
      <c r="AKI38" s="7"/>
      <c r="AKJ38" s="7"/>
      <c r="AKK38" s="7"/>
      <c r="AKL38" s="7"/>
      <c r="AKM38" s="7"/>
      <c r="AKN38" s="7"/>
      <c r="AKO38" s="7"/>
      <c r="AKP38" s="7"/>
      <c r="AKQ38" s="7"/>
      <c r="AKR38" s="7"/>
      <c r="AKS38" s="7"/>
      <c r="AKT38" s="7"/>
      <c r="AKU38" s="7"/>
      <c r="AKV38" s="7"/>
      <c r="AKW38" s="7"/>
      <c r="AKX38" s="7"/>
      <c r="AKY38" s="7"/>
      <c r="AKZ38" s="7"/>
      <c r="ALA38" s="7"/>
      <c r="ALB38" s="7"/>
      <c r="ALC38" s="7"/>
      <c r="ALD38" s="7"/>
      <c r="ALE38" s="7"/>
      <c r="ALF38" s="7"/>
      <c r="ALG38" s="7"/>
      <c r="ALH38" s="7"/>
      <c r="ALI38" s="7"/>
      <c r="ALJ38" s="7"/>
      <c r="ALK38" s="7"/>
      <c r="ALL38" s="7"/>
      <c r="ALM38" s="7"/>
      <c r="ALN38" s="7"/>
      <c r="ALO38" s="7"/>
      <c r="ALP38" s="7"/>
      <c r="ALQ38" s="7"/>
      <c r="ALR38" s="7"/>
      <c r="ALS38" s="7"/>
      <c r="ALT38" s="7"/>
      <c r="ALU38" s="7"/>
      <c r="ALV38" s="7"/>
      <c r="ALW38" s="7"/>
      <c r="ALX38" s="7"/>
      <c r="ALY38" s="7"/>
      <c r="ALZ38" s="7"/>
      <c r="AMA38" s="7"/>
      <c r="AMB38" s="7"/>
      <c r="AMC38" s="7"/>
      <c r="AMD38" s="7"/>
      <c r="AME38" s="7"/>
      <c r="AMF38" s="7"/>
      <c r="AMG38" s="7"/>
      <c r="AMH38" s="7"/>
      <c r="AMI38" s="7"/>
      <c r="AMJ38" s="7"/>
      <c r="AMK38" s="7"/>
      <c r="AML38" s="7"/>
      <c r="AMM38" s="7"/>
      <c r="AMN38" s="7"/>
      <c r="AMO38" s="7"/>
      <c r="AMP38" s="7"/>
      <c r="AMQ38" s="7"/>
      <c r="AMR38" s="7"/>
      <c r="AMS38" s="7"/>
      <c r="AMT38" s="7"/>
      <c r="AMU38" s="7"/>
      <c r="AMV38" s="7"/>
      <c r="AMW38" s="7"/>
      <c r="AMX38" s="7"/>
      <c r="AMY38" s="7"/>
      <c r="AMZ38" s="7"/>
      <c r="ANA38" s="7"/>
      <c r="ANB38" s="7"/>
      <c r="ANC38" s="7"/>
      <c r="AND38" s="7"/>
      <c r="ANE38" s="7"/>
      <c r="ANF38" s="7"/>
      <c r="ANG38" s="7"/>
      <c r="ANH38" s="7"/>
      <c r="ANI38" s="7"/>
      <c r="ANJ38" s="7"/>
      <c r="ANK38" s="7"/>
      <c r="ANL38" s="7"/>
      <c r="ANM38" s="7"/>
      <c r="ANN38" s="7"/>
      <c r="ANO38" s="7"/>
      <c r="ANP38" s="7"/>
      <c r="ANQ38" s="7"/>
      <c r="ANR38" s="7"/>
      <c r="ANS38" s="7"/>
      <c r="ANT38" s="7"/>
      <c r="ANU38" s="7"/>
      <c r="ANV38" s="7"/>
      <c r="ANW38" s="7"/>
      <c r="ANX38" s="7"/>
      <c r="ANY38" s="7"/>
      <c r="ANZ38" s="7"/>
      <c r="AOA38" s="7"/>
      <c r="AOB38" s="7"/>
      <c r="AOC38" s="7"/>
      <c r="AOD38" s="7"/>
      <c r="AOE38" s="7"/>
      <c r="AOF38" s="7"/>
      <c r="AOG38" s="7"/>
      <c r="AOH38" s="7"/>
      <c r="AOI38" s="7"/>
      <c r="AOJ38" s="7"/>
      <c r="AOK38" s="7"/>
      <c r="AOL38" s="7"/>
      <c r="AOM38" s="7"/>
      <c r="AON38" s="7"/>
      <c r="AOO38" s="7"/>
      <c r="AOP38" s="7"/>
      <c r="AOQ38" s="7"/>
      <c r="AOR38" s="7"/>
      <c r="AOS38" s="7"/>
      <c r="AOT38" s="7"/>
      <c r="AOU38" s="7"/>
      <c r="AOV38" s="7"/>
      <c r="AOW38" s="7"/>
      <c r="AOX38" s="7"/>
      <c r="AOY38" s="7"/>
      <c r="AOZ38" s="7"/>
      <c r="APA38" s="7"/>
      <c r="APB38" s="7"/>
      <c r="APC38" s="7"/>
      <c r="APD38" s="7"/>
      <c r="APE38" s="7"/>
      <c r="APF38" s="7"/>
      <c r="APG38" s="7"/>
      <c r="APH38" s="7"/>
      <c r="API38" s="7"/>
      <c r="APJ38" s="7"/>
      <c r="APK38" s="7"/>
      <c r="APL38" s="7"/>
      <c r="APM38" s="7"/>
      <c r="APN38" s="7"/>
      <c r="APO38" s="7"/>
      <c r="APP38" s="7"/>
      <c r="APQ38" s="7"/>
      <c r="APR38" s="7"/>
      <c r="APS38" s="7"/>
      <c r="APT38" s="7"/>
      <c r="APU38" s="7"/>
      <c r="APV38" s="7"/>
      <c r="APW38" s="7"/>
      <c r="APX38" s="7"/>
      <c r="APY38" s="7"/>
      <c r="APZ38" s="7"/>
      <c r="AQA38" s="7"/>
      <c r="AQB38" s="7"/>
      <c r="AQC38" s="7"/>
      <c r="AQD38" s="7"/>
      <c r="AQE38" s="7"/>
      <c r="AQF38" s="7"/>
      <c r="AQG38" s="7"/>
      <c r="AQH38" s="7"/>
      <c r="AQI38" s="7"/>
      <c r="AQJ38" s="7"/>
      <c r="AQK38" s="7"/>
      <c r="AQL38" s="7"/>
      <c r="AQM38" s="7"/>
      <c r="AQN38" s="7"/>
      <c r="AQO38" s="7"/>
      <c r="AQP38" s="7"/>
      <c r="AQQ38" s="7"/>
      <c r="AQR38" s="7"/>
      <c r="AQS38" s="7"/>
      <c r="AQT38" s="7"/>
      <c r="AQU38" s="7"/>
      <c r="AQV38" s="7"/>
      <c r="AQW38" s="7"/>
      <c r="AQX38" s="7"/>
      <c r="AQY38" s="7"/>
      <c r="AQZ38" s="7"/>
      <c r="ARA38" s="7"/>
      <c r="ARB38" s="7"/>
      <c r="ARC38" s="7"/>
      <c r="ARD38" s="7"/>
      <c r="ARE38" s="7"/>
      <c r="ARF38" s="7"/>
      <c r="ARG38" s="7"/>
      <c r="ARH38" s="7"/>
      <c r="ARI38" s="7"/>
      <c r="ARJ38" s="7"/>
      <c r="ARK38" s="7"/>
      <c r="ARL38" s="7"/>
      <c r="ARM38" s="7"/>
      <c r="ARN38" s="7"/>
      <c r="ARO38" s="7"/>
      <c r="ARP38" s="7"/>
      <c r="ARQ38" s="7"/>
      <c r="ARR38" s="7"/>
      <c r="ARS38" s="7"/>
      <c r="ART38" s="7"/>
      <c r="ARU38" s="7"/>
      <c r="ARV38" s="7"/>
      <c r="ARW38" s="7"/>
      <c r="ARX38" s="7"/>
      <c r="ARY38" s="7"/>
      <c r="ARZ38" s="7"/>
      <c r="ASA38" s="7"/>
      <c r="ASB38" s="7"/>
      <c r="ASC38" s="7"/>
      <c r="ASD38" s="7"/>
      <c r="ASE38" s="7"/>
      <c r="ASF38" s="7"/>
      <c r="ASG38" s="7"/>
      <c r="ASH38" s="7"/>
      <c r="ASI38" s="7"/>
      <c r="ASJ38" s="7"/>
      <c r="ASK38" s="7"/>
      <c r="ASL38" s="7"/>
      <c r="ASM38" s="7"/>
      <c r="ASN38" s="7"/>
      <c r="ASO38" s="7"/>
      <c r="ASP38" s="7"/>
      <c r="ASQ38" s="7"/>
      <c r="ASR38" s="7"/>
      <c r="ASS38" s="7"/>
      <c r="AST38" s="7"/>
      <c r="ASU38" s="7"/>
      <c r="ASV38" s="7"/>
      <c r="ASW38" s="7"/>
      <c r="ASX38" s="7"/>
      <c r="ASY38" s="7"/>
      <c r="ASZ38" s="7"/>
      <c r="ATA38" s="7"/>
      <c r="ATB38" s="7"/>
      <c r="ATC38" s="7"/>
      <c r="ATD38" s="7"/>
      <c r="ATE38" s="7"/>
      <c r="ATF38" s="7"/>
      <c r="ATG38" s="7"/>
      <c r="ATH38" s="7"/>
      <c r="ATI38" s="7"/>
      <c r="ATJ38" s="7"/>
      <c r="ATK38" s="7"/>
      <c r="ATL38" s="7"/>
      <c r="ATM38" s="7"/>
      <c r="ATN38" s="7"/>
      <c r="ATO38" s="7"/>
      <c r="ATP38" s="7"/>
      <c r="ATQ38" s="7"/>
      <c r="ATR38" s="7"/>
      <c r="ATS38" s="7"/>
      <c r="ATT38" s="7"/>
      <c r="ATU38" s="7"/>
      <c r="ATV38" s="7"/>
      <c r="ATW38" s="7"/>
      <c r="ATX38" s="7"/>
      <c r="ATY38" s="7"/>
      <c r="ATZ38" s="7"/>
      <c r="AUA38" s="7"/>
      <c r="AUB38" s="7"/>
      <c r="AUC38" s="7"/>
      <c r="AUD38" s="7"/>
      <c r="AUE38" s="7"/>
      <c r="AUF38" s="7"/>
      <c r="AUG38" s="7"/>
      <c r="AUH38" s="7"/>
      <c r="AUI38" s="7"/>
      <c r="AUJ38" s="7"/>
      <c r="AUK38" s="7"/>
      <c r="AUL38" s="7"/>
      <c r="AUM38" s="7"/>
      <c r="AUN38" s="7"/>
      <c r="AUO38" s="7"/>
      <c r="AUP38" s="7"/>
      <c r="AUQ38" s="7"/>
      <c r="AUR38" s="7"/>
      <c r="AUS38" s="7"/>
      <c r="AUT38" s="7"/>
      <c r="AUU38" s="7"/>
      <c r="AUV38" s="7"/>
      <c r="AUW38" s="7"/>
      <c r="AUX38" s="7"/>
      <c r="AUY38" s="7"/>
      <c r="AUZ38" s="7"/>
      <c r="AVA38" s="7"/>
      <c r="AVB38" s="7"/>
      <c r="AVC38" s="7"/>
      <c r="AVD38" s="7"/>
      <c r="AVE38" s="7"/>
      <c r="AVF38" s="7"/>
      <c r="AVG38" s="7"/>
      <c r="AVH38" s="7"/>
      <c r="AVI38" s="7"/>
      <c r="AVJ38" s="7"/>
      <c r="AVK38" s="7"/>
      <c r="AVL38" s="7"/>
      <c r="AVM38" s="7"/>
      <c r="AVN38" s="7"/>
      <c r="AVO38" s="7"/>
      <c r="AVP38" s="7"/>
      <c r="AVQ38" s="7"/>
      <c r="AVR38" s="7"/>
      <c r="AVS38" s="7"/>
      <c r="AVT38" s="7"/>
      <c r="AVU38" s="7"/>
      <c r="AVV38" s="7"/>
      <c r="AVW38" s="7"/>
      <c r="AVX38" s="7"/>
      <c r="AVY38" s="7"/>
      <c r="AVZ38" s="7"/>
      <c r="AWA38" s="7"/>
      <c r="AWB38" s="7"/>
      <c r="AWC38" s="7"/>
      <c r="AWD38" s="7"/>
      <c r="AWE38" s="7"/>
      <c r="AWF38" s="7"/>
      <c r="AWG38" s="7"/>
      <c r="AWH38" s="7"/>
      <c r="AWI38" s="7"/>
      <c r="AWJ38" s="7"/>
      <c r="AWK38" s="7"/>
      <c r="AWL38" s="7"/>
      <c r="AWM38" s="7"/>
      <c r="AWN38" s="7"/>
      <c r="AWO38" s="7"/>
      <c r="AWP38" s="7"/>
      <c r="AWQ38" s="7"/>
      <c r="AWR38" s="7"/>
      <c r="AWS38" s="7"/>
      <c r="AWT38" s="7"/>
      <c r="AWU38" s="7"/>
      <c r="AWV38" s="7"/>
      <c r="AWW38" s="7"/>
      <c r="AWX38" s="7"/>
      <c r="AWY38" s="7"/>
      <c r="AWZ38" s="7"/>
      <c r="AXA38" s="7"/>
      <c r="AXB38" s="7"/>
      <c r="AXC38" s="7"/>
      <c r="AXD38" s="7"/>
      <c r="AXE38" s="7"/>
      <c r="AXF38" s="7"/>
      <c r="AXG38" s="7"/>
      <c r="AXH38" s="7"/>
      <c r="AXI38" s="7"/>
      <c r="AXJ38" s="7"/>
      <c r="AXK38" s="7"/>
      <c r="AXL38" s="7"/>
      <c r="AXM38" s="7"/>
      <c r="AXN38" s="7"/>
      <c r="AXO38" s="7"/>
      <c r="AXP38" s="7"/>
      <c r="AXQ38" s="7"/>
      <c r="AXR38" s="7"/>
      <c r="AXS38" s="7"/>
      <c r="AXT38" s="7"/>
      <c r="AXU38" s="7"/>
      <c r="AXV38" s="7"/>
      <c r="AXW38" s="7"/>
      <c r="AXX38" s="7"/>
      <c r="AXY38" s="7"/>
      <c r="AXZ38" s="7"/>
      <c r="AYA38" s="7"/>
      <c r="AYB38" s="7"/>
      <c r="AYC38" s="7"/>
      <c r="AYD38" s="7"/>
      <c r="AYE38" s="7"/>
      <c r="AYF38" s="7"/>
      <c r="AYG38" s="7"/>
      <c r="AYH38" s="7"/>
      <c r="AYI38" s="7"/>
      <c r="AYJ38" s="7"/>
      <c r="AYK38" s="7"/>
      <c r="AYL38" s="7"/>
      <c r="AYM38" s="7"/>
      <c r="AYN38" s="7"/>
      <c r="AYO38" s="7"/>
      <c r="AYP38" s="7"/>
      <c r="AYQ38" s="7"/>
      <c r="AYR38" s="7"/>
      <c r="AYS38" s="7"/>
      <c r="AYT38" s="7"/>
      <c r="AYU38" s="7"/>
      <c r="AYV38" s="7"/>
      <c r="AYW38" s="7"/>
      <c r="AYX38" s="7"/>
      <c r="AYY38" s="7"/>
      <c r="AYZ38" s="7"/>
      <c r="AZA38" s="7"/>
      <c r="AZB38" s="7"/>
      <c r="AZC38" s="7"/>
      <c r="AZD38" s="7"/>
      <c r="AZE38" s="7"/>
      <c r="AZF38" s="7"/>
      <c r="AZG38" s="7"/>
      <c r="AZH38" s="7"/>
      <c r="AZI38" s="7"/>
      <c r="AZJ38" s="7"/>
      <c r="AZK38" s="7"/>
      <c r="AZL38" s="7"/>
      <c r="AZM38" s="7"/>
      <c r="AZN38" s="7"/>
      <c r="AZO38" s="7"/>
      <c r="AZP38" s="7"/>
      <c r="AZQ38" s="7"/>
      <c r="AZR38" s="7"/>
      <c r="AZS38" s="7"/>
      <c r="AZT38" s="7"/>
      <c r="AZU38" s="7"/>
      <c r="AZV38" s="7"/>
      <c r="AZW38" s="7"/>
      <c r="AZX38" s="7"/>
      <c r="AZY38" s="7"/>
      <c r="AZZ38" s="7"/>
      <c r="BAA38" s="7"/>
      <c r="BAB38" s="7"/>
      <c r="BAC38" s="7"/>
      <c r="BAD38" s="7"/>
      <c r="BAE38" s="7"/>
      <c r="BAF38" s="7"/>
      <c r="BAG38" s="7"/>
      <c r="BAH38" s="7"/>
      <c r="BAI38" s="7"/>
      <c r="BAJ38" s="7"/>
      <c r="BAK38" s="7"/>
      <c r="BAL38" s="7"/>
      <c r="BAM38" s="7"/>
      <c r="BAN38" s="7"/>
      <c r="BAO38" s="7"/>
      <c r="BAP38" s="7"/>
      <c r="BAQ38" s="7"/>
      <c r="BAR38" s="7"/>
      <c r="BAS38" s="7"/>
      <c r="BAT38" s="7"/>
      <c r="BAU38" s="7"/>
      <c r="BAV38" s="7"/>
      <c r="BAW38" s="7"/>
      <c r="BAX38" s="7"/>
      <c r="BAY38" s="7"/>
      <c r="BAZ38" s="7"/>
      <c r="BBA38" s="7"/>
      <c r="BBB38" s="7"/>
      <c r="BBC38" s="7"/>
      <c r="BBD38" s="7"/>
      <c r="BBE38" s="7"/>
      <c r="BBF38" s="7"/>
      <c r="BBG38" s="7"/>
      <c r="BBH38" s="7"/>
      <c r="BBI38" s="7"/>
      <c r="BBJ38" s="7"/>
      <c r="BBK38" s="7"/>
      <c r="BBL38" s="7"/>
      <c r="BBM38" s="7"/>
      <c r="BBN38" s="7"/>
      <c r="BBO38" s="7"/>
      <c r="BBP38" s="7"/>
      <c r="BBQ38" s="7"/>
      <c r="BBR38" s="7"/>
      <c r="BBS38" s="7"/>
      <c r="BBT38" s="7"/>
      <c r="BBU38" s="7"/>
      <c r="BBV38" s="7"/>
      <c r="BBW38" s="7"/>
      <c r="BBX38" s="7"/>
      <c r="BBY38" s="7"/>
      <c r="BBZ38" s="7"/>
      <c r="BCA38" s="7"/>
      <c r="BCB38" s="7"/>
      <c r="BCC38" s="7"/>
      <c r="BCD38" s="7"/>
      <c r="BCE38" s="7"/>
      <c r="BCF38" s="7"/>
      <c r="BCG38" s="7"/>
      <c r="BCH38" s="7"/>
      <c r="BCI38" s="7"/>
      <c r="BCJ38" s="7"/>
      <c r="BCK38" s="7"/>
      <c r="BCL38" s="7"/>
      <c r="BCM38" s="7"/>
      <c r="BCN38" s="7"/>
      <c r="BCO38" s="7"/>
      <c r="BCP38" s="7"/>
      <c r="BCQ38" s="7"/>
      <c r="BCR38" s="7"/>
      <c r="BCS38" s="7"/>
      <c r="BCT38" s="7"/>
      <c r="BCU38" s="7"/>
      <c r="BCV38" s="7"/>
      <c r="BCW38" s="7"/>
      <c r="BCX38" s="7"/>
      <c r="BCY38" s="7"/>
      <c r="BCZ38" s="7"/>
      <c r="BDA38" s="7"/>
      <c r="BDB38" s="7"/>
      <c r="BDC38" s="7"/>
      <c r="BDD38" s="7"/>
      <c r="BDE38" s="7"/>
      <c r="BDF38" s="7"/>
      <c r="BDG38" s="7"/>
      <c r="BDH38" s="7"/>
      <c r="BDI38" s="7"/>
      <c r="BDJ38" s="7"/>
      <c r="BDK38" s="7"/>
      <c r="BDL38" s="7"/>
      <c r="BDM38" s="7"/>
      <c r="BDN38" s="7"/>
      <c r="BDO38" s="7"/>
      <c r="BDP38" s="7"/>
      <c r="BDQ38" s="7"/>
      <c r="BDR38" s="7"/>
      <c r="BDS38" s="7"/>
      <c r="BDT38" s="7"/>
      <c r="BDU38" s="7"/>
      <c r="BDV38" s="7"/>
      <c r="BDW38" s="7"/>
      <c r="BDX38" s="7"/>
      <c r="BDY38" s="7"/>
      <c r="BDZ38" s="7"/>
      <c r="BEA38" s="7"/>
      <c r="BEB38" s="7"/>
      <c r="BEC38" s="7"/>
      <c r="BED38" s="7"/>
      <c r="BEE38" s="7"/>
      <c r="BEF38" s="7"/>
      <c r="BEG38" s="7"/>
      <c r="BEH38" s="7"/>
      <c r="BEI38" s="7"/>
      <c r="BEJ38" s="7"/>
      <c r="BEK38" s="7"/>
      <c r="BEL38" s="7"/>
      <c r="BEM38" s="7"/>
      <c r="BEN38" s="7"/>
      <c r="BEO38" s="7"/>
      <c r="BEP38" s="7"/>
      <c r="BEQ38" s="7"/>
      <c r="BER38" s="7"/>
      <c r="BES38" s="7"/>
      <c r="BET38" s="7"/>
      <c r="BEU38" s="7"/>
      <c r="BEV38" s="7"/>
      <c r="BEW38" s="7"/>
      <c r="BEX38" s="7"/>
      <c r="BEY38" s="7"/>
      <c r="BEZ38" s="7"/>
      <c r="BFA38" s="7"/>
      <c r="BFB38" s="7"/>
      <c r="BFC38" s="7"/>
      <c r="BFD38" s="7"/>
      <c r="BFE38" s="7"/>
      <c r="BFF38" s="7"/>
      <c r="BFG38" s="7"/>
      <c r="BFH38" s="7"/>
      <c r="BFI38" s="7"/>
      <c r="BFJ38" s="7"/>
      <c r="BFK38" s="7"/>
      <c r="BFL38" s="7"/>
      <c r="BFM38" s="7"/>
      <c r="BFN38" s="7"/>
      <c r="BFO38" s="7"/>
      <c r="BFP38" s="7"/>
      <c r="BFQ38" s="7"/>
      <c r="BFR38" s="7"/>
      <c r="BFS38" s="7"/>
      <c r="BFT38" s="7"/>
      <c r="BFU38" s="7"/>
      <c r="BFV38" s="7"/>
      <c r="BFW38" s="7"/>
      <c r="BFX38" s="7"/>
      <c r="BFY38" s="7"/>
      <c r="BFZ38" s="7"/>
      <c r="BGA38" s="7"/>
      <c r="BGB38" s="7"/>
      <c r="BGC38" s="7"/>
      <c r="BGD38" s="7"/>
      <c r="BGE38" s="7"/>
      <c r="BGF38" s="7"/>
      <c r="BGG38" s="7"/>
      <c r="BGH38" s="7"/>
      <c r="BGI38" s="7"/>
      <c r="BGJ38" s="7"/>
      <c r="BGK38" s="7"/>
      <c r="BGL38" s="7"/>
      <c r="BGM38" s="7"/>
      <c r="BGN38" s="7"/>
      <c r="BGO38" s="7"/>
      <c r="BGP38" s="7"/>
      <c r="BGQ38" s="7"/>
      <c r="BGR38" s="7"/>
      <c r="BGS38" s="7"/>
      <c r="BGT38" s="7"/>
      <c r="BGU38" s="7"/>
      <c r="BGV38" s="7"/>
      <c r="BGW38" s="7"/>
      <c r="BGX38" s="7"/>
      <c r="BGY38" s="7"/>
      <c r="BGZ38" s="7"/>
      <c r="BHA38" s="7"/>
      <c r="BHB38" s="7"/>
      <c r="BHC38" s="7"/>
      <c r="BHD38" s="7"/>
      <c r="BHE38" s="7"/>
      <c r="BHF38" s="7"/>
      <c r="BHG38" s="7"/>
      <c r="BHH38" s="7"/>
      <c r="BHI38" s="7"/>
      <c r="BHJ38" s="7"/>
      <c r="BHK38" s="7"/>
      <c r="BHL38" s="7"/>
      <c r="BHM38" s="7"/>
      <c r="BHN38" s="7"/>
      <c r="BHO38" s="7"/>
      <c r="BHP38" s="7"/>
      <c r="BHQ38" s="7"/>
      <c r="BHR38" s="7"/>
      <c r="BHS38" s="7"/>
      <c r="BHT38" s="7"/>
      <c r="BHU38" s="7"/>
      <c r="BHV38" s="7"/>
      <c r="BHW38" s="7"/>
      <c r="BHX38" s="7"/>
      <c r="BHY38" s="7"/>
      <c r="BHZ38" s="7"/>
      <c r="BIA38" s="7"/>
      <c r="BIB38" s="7"/>
      <c r="BIC38" s="7"/>
      <c r="BID38" s="7"/>
      <c r="BIE38" s="7"/>
      <c r="BIF38" s="7"/>
      <c r="BIG38" s="7"/>
      <c r="BIH38" s="7"/>
      <c r="BII38" s="7"/>
      <c r="BIJ38" s="7"/>
      <c r="BIK38" s="7"/>
      <c r="BIL38" s="7"/>
      <c r="BIM38" s="7"/>
      <c r="BIN38" s="7"/>
      <c r="BIO38" s="7"/>
      <c r="BIP38" s="7"/>
      <c r="BIQ38" s="7"/>
      <c r="BIR38" s="7"/>
      <c r="BIS38" s="7"/>
      <c r="BIT38" s="7"/>
      <c r="BIU38" s="7"/>
      <c r="BIV38" s="7"/>
      <c r="BIW38" s="7"/>
      <c r="BIX38" s="7"/>
      <c r="BIY38" s="7"/>
      <c r="BIZ38" s="7"/>
      <c r="BJA38" s="7"/>
      <c r="BJB38" s="7"/>
      <c r="BJC38" s="7"/>
      <c r="BJD38" s="7"/>
      <c r="BJE38" s="7"/>
      <c r="BJF38" s="7"/>
      <c r="BJG38" s="7"/>
      <c r="BJH38" s="7"/>
      <c r="BJI38" s="7"/>
      <c r="BJJ38" s="7"/>
      <c r="BJK38" s="7"/>
      <c r="BJL38" s="7"/>
      <c r="BJM38" s="7"/>
      <c r="BJN38" s="7"/>
      <c r="BJO38" s="7"/>
      <c r="BJP38" s="7"/>
      <c r="BJQ38" s="7"/>
      <c r="BJR38" s="7"/>
      <c r="BJS38" s="7"/>
      <c r="BJT38" s="7"/>
      <c r="BJU38" s="7"/>
      <c r="BJV38" s="7"/>
      <c r="BJW38" s="7"/>
      <c r="BJX38" s="7"/>
      <c r="BJY38" s="7"/>
      <c r="BJZ38" s="7"/>
      <c r="BKA38" s="7"/>
      <c r="BKB38" s="7"/>
      <c r="BKC38" s="7"/>
      <c r="BKD38" s="7"/>
      <c r="BKE38" s="7"/>
      <c r="BKF38" s="7"/>
      <c r="BKG38" s="7"/>
      <c r="BKH38" s="7"/>
      <c r="BKI38" s="7"/>
      <c r="BKJ38" s="7"/>
      <c r="BKK38" s="7"/>
      <c r="BKL38" s="7"/>
      <c r="BKM38" s="7"/>
      <c r="BKN38" s="7"/>
      <c r="BKO38" s="7"/>
      <c r="BKP38" s="7"/>
      <c r="BKQ38" s="7"/>
      <c r="BKR38" s="7"/>
      <c r="BKS38" s="7"/>
      <c r="BKT38" s="7"/>
      <c r="BKU38" s="7"/>
      <c r="BKV38" s="7"/>
      <c r="BKW38" s="7"/>
      <c r="BKX38" s="7"/>
      <c r="BKY38" s="7"/>
      <c r="BKZ38" s="7"/>
      <c r="BLA38" s="7"/>
      <c r="BLB38" s="7"/>
      <c r="BLC38" s="7"/>
      <c r="BLD38" s="7"/>
      <c r="BLE38" s="7"/>
      <c r="BLF38" s="7"/>
      <c r="BLG38" s="7"/>
      <c r="BLH38" s="7"/>
      <c r="BLI38" s="7"/>
      <c r="BLJ38" s="7"/>
      <c r="BLK38" s="7"/>
      <c r="BLL38" s="7"/>
      <c r="BLM38" s="7"/>
      <c r="BLN38" s="7"/>
      <c r="BLO38" s="7"/>
      <c r="BLP38" s="7"/>
      <c r="BLQ38" s="7"/>
      <c r="BLR38" s="7"/>
      <c r="BLS38" s="7"/>
      <c r="BLT38" s="7"/>
      <c r="BLU38" s="7"/>
      <c r="BLV38" s="7"/>
      <c r="BLW38" s="7"/>
      <c r="BLX38" s="7"/>
      <c r="BLY38" s="7"/>
      <c r="BLZ38" s="7"/>
      <c r="BMA38" s="7"/>
      <c r="BMB38" s="7"/>
      <c r="BMC38" s="7"/>
      <c r="BMD38" s="7"/>
      <c r="BME38" s="7"/>
      <c r="BMF38" s="7"/>
      <c r="BMG38" s="7"/>
      <c r="BMH38" s="7"/>
      <c r="BMI38" s="7"/>
      <c r="BMJ38" s="7"/>
      <c r="BMK38" s="7"/>
      <c r="BML38" s="7"/>
      <c r="BMM38" s="7"/>
      <c r="BMN38" s="7"/>
      <c r="BMO38" s="7"/>
      <c r="BMP38" s="7"/>
      <c r="BMQ38" s="7"/>
      <c r="BMR38" s="7"/>
      <c r="BMS38" s="7"/>
      <c r="BMT38" s="7"/>
      <c r="BMU38" s="7"/>
      <c r="BMV38" s="7"/>
      <c r="BMW38" s="7"/>
      <c r="BMX38" s="7"/>
      <c r="BMY38" s="7"/>
      <c r="BMZ38" s="7"/>
      <c r="BNA38" s="7"/>
      <c r="BNB38" s="7"/>
      <c r="BNC38" s="7"/>
      <c r="BND38" s="7"/>
      <c r="BNE38" s="7"/>
      <c r="BNF38" s="7"/>
      <c r="BNG38" s="7"/>
      <c r="BNH38" s="7"/>
      <c r="BNI38" s="7"/>
      <c r="BNJ38" s="7"/>
      <c r="BNK38" s="7"/>
      <c r="BNL38" s="7"/>
      <c r="BNM38" s="7"/>
      <c r="BNN38" s="7"/>
      <c r="BNO38" s="7"/>
      <c r="BNP38" s="7"/>
      <c r="BNQ38" s="7"/>
      <c r="BNR38" s="7"/>
      <c r="BNS38" s="7"/>
      <c r="BNT38" s="7"/>
      <c r="BNU38" s="7"/>
      <c r="BNV38" s="7"/>
      <c r="BNW38" s="7"/>
      <c r="BNX38" s="7"/>
      <c r="BNY38" s="7"/>
      <c r="BNZ38" s="7"/>
      <c r="BOA38" s="7"/>
      <c r="BOB38" s="7"/>
      <c r="BOC38" s="7"/>
      <c r="BOD38" s="7"/>
      <c r="BOE38" s="7"/>
      <c r="BOF38" s="7"/>
      <c r="BOG38" s="7"/>
      <c r="BOH38" s="7"/>
      <c r="BOI38" s="7"/>
      <c r="BOJ38" s="7"/>
      <c r="BOK38" s="7"/>
      <c r="BOL38" s="7"/>
      <c r="BOM38" s="7"/>
      <c r="BON38" s="7"/>
      <c r="BOO38" s="7"/>
      <c r="BOP38" s="7"/>
      <c r="BOQ38" s="7"/>
      <c r="BOR38" s="7"/>
      <c r="BOS38" s="7"/>
      <c r="BOT38" s="7"/>
      <c r="BOU38" s="7"/>
      <c r="BOV38" s="7"/>
      <c r="BOW38" s="7"/>
      <c r="BOX38" s="7"/>
      <c r="BOY38" s="7"/>
      <c r="BOZ38" s="7"/>
      <c r="BPA38" s="7"/>
      <c r="BPB38" s="7"/>
      <c r="BPC38" s="7"/>
      <c r="BPD38" s="7"/>
      <c r="BPE38" s="7"/>
      <c r="BPF38" s="7"/>
      <c r="BPG38" s="7"/>
      <c r="BPH38" s="7"/>
      <c r="BPI38" s="7"/>
      <c r="BPJ38" s="7"/>
      <c r="BPK38" s="7"/>
      <c r="BPL38" s="7"/>
      <c r="BPM38" s="7"/>
      <c r="BPN38" s="7"/>
      <c r="BPO38" s="7"/>
      <c r="BPP38" s="7"/>
      <c r="BPQ38" s="7"/>
      <c r="BPR38" s="7"/>
      <c r="BPS38" s="7"/>
      <c r="BPT38" s="7"/>
      <c r="BPU38" s="7"/>
      <c r="BPV38" s="7"/>
      <c r="BPW38" s="7"/>
      <c r="BPX38" s="7"/>
      <c r="BPY38" s="7"/>
      <c r="BPZ38" s="7"/>
      <c r="BQA38" s="7"/>
      <c r="BQB38" s="7"/>
      <c r="BQC38" s="7"/>
      <c r="BQD38" s="7"/>
      <c r="BQE38" s="7"/>
      <c r="BQF38" s="7"/>
      <c r="BQG38" s="7"/>
      <c r="BQH38" s="7"/>
      <c r="BQI38" s="7"/>
      <c r="BQJ38" s="7"/>
      <c r="BQK38" s="7"/>
      <c r="BQL38" s="7"/>
      <c r="BQM38" s="7"/>
      <c r="BQN38" s="7"/>
      <c r="BQO38" s="7"/>
      <c r="BQP38" s="7"/>
      <c r="BQQ38" s="7"/>
      <c r="BQR38" s="7"/>
      <c r="BQS38" s="7"/>
      <c r="BQT38" s="7"/>
      <c r="BQU38" s="7"/>
      <c r="BQV38" s="7"/>
      <c r="BQW38" s="7"/>
      <c r="BQX38" s="7"/>
      <c r="BQY38" s="7"/>
      <c r="BQZ38" s="7"/>
      <c r="BRA38" s="7"/>
      <c r="BRB38" s="7"/>
      <c r="BRC38" s="7"/>
      <c r="BRD38" s="7"/>
      <c r="BRE38" s="7"/>
      <c r="BRF38" s="7"/>
      <c r="BRG38" s="7"/>
      <c r="BRH38" s="7"/>
      <c r="BRI38" s="7"/>
      <c r="BRJ38" s="7"/>
      <c r="BRK38" s="7"/>
      <c r="BRL38" s="7"/>
      <c r="BRM38" s="7"/>
      <c r="BRN38" s="7"/>
      <c r="BRO38" s="7"/>
      <c r="BRP38" s="7"/>
      <c r="BRQ38" s="7"/>
      <c r="BRR38" s="7"/>
      <c r="BRS38" s="7"/>
      <c r="BRT38" s="7"/>
      <c r="BRU38" s="7"/>
      <c r="BRV38" s="7"/>
      <c r="BRW38" s="7"/>
      <c r="BRX38" s="7"/>
      <c r="BRY38" s="7"/>
      <c r="BRZ38" s="7"/>
      <c r="BSA38" s="7"/>
      <c r="BSB38" s="7"/>
      <c r="BSC38" s="7"/>
      <c r="BSD38" s="7"/>
      <c r="BSE38" s="7"/>
      <c r="BSF38" s="7"/>
      <c r="BSG38" s="7"/>
      <c r="BSH38" s="7"/>
      <c r="BSI38" s="7"/>
      <c r="BSJ38" s="7"/>
      <c r="BSK38" s="7"/>
      <c r="BSL38" s="7"/>
      <c r="BSM38" s="7"/>
      <c r="BSN38" s="7"/>
      <c r="BSO38" s="7"/>
      <c r="BSP38" s="7"/>
      <c r="BSQ38" s="7"/>
      <c r="BSR38" s="7"/>
      <c r="BSS38" s="7"/>
      <c r="BST38" s="7"/>
      <c r="BSU38" s="7"/>
      <c r="BSV38" s="7"/>
      <c r="BSW38" s="7"/>
      <c r="BSX38" s="7"/>
      <c r="BSY38" s="7"/>
      <c r="BSZ38" s="7"/>
      <c r="BTA38" s="7"/>
      <c r="BTB38" s="7"/>
      <c r="BTC38" s="7"/>
      <c r="BTD38" s="7"/>
      <c r="BTE38" s="7"/>
      <c r="BTF38" s="7"/>
      <c r="BTG38" s="7"/>
      <c r="BTH38" s="7"/>
      <c r="BTI38" s="7"/>
      <c r="BTJ38" s="7"/>
      <c r="BTK38" s="7"/>
      <c r="BTL38" s="7"/>
      <c r="BTM38" s="7"/>
      <c r="BTN38" s="7"/>
      <c r="BTO38" s="7"/>
      <c r="BTP38" s="7"/>
      <c r="BTQ38" s="7"/>
      <c r="BTR38" s="7"/>
      <c r="BTS38" s="7"/>
      <c r="BTT38" s="7"/>
      <c r="BTU38" s="7"/>
      <c r="BTV38" s="7"/>
      <c r="BTW38" s="7"/>
      <c r="BTX38" s="7"/>
      <c r="BTY38" s="7"/>
      <c r="BTZ38" s="7"/>
      <c r="BUA38" s="7"/>
      <c r="BUB38" s="7"/>
      <c r="BUC38" s="7"/>
      <c r="BUD38" s="7"/>
      <c r="BUE38" s="7"/>
      <c r="BUF38" s="7"/>
      <c r="BUG38" s="7"/>
      <c r="BUH38" s="7"/>
      <c r="BUI38" s="7"/>
      <c r="BUJ38" s="7"/>
      <c r="BUK38" s="7"/>
      <c r="BUL38" s="7"/>
      <c r="BUM38" s="7"/>
      <c r="BUN38" s="7"/>
      <c r="BUO38" s="7"/>
      <c r="BUP38" s="7"/>
      <c r="BUQ38" s="7"/>
      <c r="BUR38" s="7"/>
      <c r="BUS38" s="7"/>
      <c r="BUT38" s="7"/>
      <c r="BUU38" s="7"/>
      <c r="BUV38" s="7"/>
      <c r="BUW38" s="7"/>
      <c r="BUX38" s="7"/>
      <c r="BUY38" s="7"/>
      <c r="BUZ38" s="7"/>
      <c r="BVA38" s="7"/>
      <c r="BVB38" s="7"/>
      <c r="BVC38" s="7"/>
      <c r="BVD38" s="7"/>
      <c r="BVE38" s="7"/>
      <c r="BVF38" s="7"/>
      <c r="BVG38" s="7"/>
      <c r="BVH38" s="7"/>
      <c r="BVI38" s="7"/>
      <c r="BVJ38" s="7"/>
      <c r="BVK38" s="7"/>
      <c r="BVL38" s="7"/>
      <c r="BVM38" s="7"/>
      <c r="BVN38" s="7"/>
      <c r="BVO38" s="7"/>
      <c r="BVP38" s="7"/>
      <c r="BVQ38" s="7"/>
      <c r="BVR38" s="7"/>
      <c r="BVS38" s="7"/>
      <c r="BVT38" s="7"/>
      <c r="BVU38" s="7"/>
      <c r="BVV38" s="7"/>
      <c r="BVW38" s="7"/>
      <c r="BVX38" s="7"/>
      <c r="BVY38" s="7"/>
      <c r="BVZ38" s="7"/>
      <c r="BWA38" s="7"/>
      <c r="BWB38" s="7"/>
      <c r="BWC38" s="7"/>
      <c r="BWD38" s="7"/>
      <c r="BWE38" s="7"/>
      <c r="BWF38" s="7"/>
      <c r="BWG38" s="7"/>
      <c r="BWH38" s="7"/>
      <c r="BWI38" s="7"/>
      <c r="BWJ38" s="7"/>
      <c r="BWK38" s="7"/>
      <c r="BWL38" s="7"/>
      <c r="BWM38" s="7"/>
      <c r="BWN38" s="7"/>
      <c r="BWO38" s="7"/>
      <c r="BWP38" s="7"/>
      <c r="BWQ38" s="7"/>
      <c r="BWR38" s="7"/>
      <c r="BWS38" s="7"/>
      <c r="BWT38" s="7"/>
      <c r="BWU38" s="7"/>
      <c r="BWV38" s="7"/>
      <c r="BWW38" s="7"/>
      <c r="BWX38" s="7"/>
      <c r="BWY38" s="7"/>
      <c r="BWZ38" s="7"/>
      <c r="BXA38" s="7"/>
      <c r="BXB38" s="7"/>
      <c r="BXC38" s="7"/>
      <c r="BXD38" s="7"/>
      <c r="BXE38" s="7"/>
      <c r="BXF38" s="7"/>
      <c r="BXG38" s="7"/>
      <c r="BXH38" s="7"/>
      <c r="BXI38" s="7"/>
      <c r="BXJ38" s="7"/>
      <c r="BXK38" s="7"/>
      <c r="BXL38" s="7"/>
      <c r="BXM38" s="7"/>
      <c r="BXN38" s="7"/>
      <c r="BXO38" s="7"/>
      <c r="BXP38" s="7"/>
      <c r="BXQ38" s="7"/>
      <c r="BXR38" s="7"/>
      <c r="BXS38" s="7"/>
      <c r="BXT38" s="7"/>
      <c r="BXU38" s="7"/>
      <c r="BXV38" s="7"/>
      <c r="BXW38" s="7"/>
      <c r="BXX38" s="7"/>
      <c r="BXY38" s="7"/>
      <c r="BXZ38" s="7"/>
      <c r="BYA38" s="7"/>
      <c r="BYB38" s="7"/>
      <c r="BYC38" s="7"/>
      <c r="BYD38" s="7"/>
      <c r="BYE38" s="7"/>
      <c r="BYF38" s="7"/>
      <c r="BYG38" s="7"/>
      <c r="BYH38" s="7"/>
      <c r="BYI38" s="7"/>
      <c r="BYJ38" s="7"/>
      <c r="BYK38" s="7"/>
      <c r="BYL38" s="7"/>
      <c r="BYM38" s="7"/>
      <c r="BYN38" s="7"/>
      <c r="BYO38" s="7"/>
      <c r="BYP38" s="7"/>
      <c r="BYQ38" s="7"/>
      <c r="BYR38" s="7"/>
      <c r="BYS38" s="7"/>
      <c r="BYT38" s="7"/>
      <c r="BYU38" s="7"/>
      <c r="BYV38" s="7"/>
      <c r="BYW38" s="7"/>
      <c r="BYX38" s="7"/>
      <c r="BYY38" s="7"/>
      <c r="BYZ38" s="7"/>
      <c r="BZA38" s="7"/>
      <c r="BZB38" s="7"/>
      <c r="BZC38" s="7"/>
      <c r="BZD38" s="7"/>
      <c r="BZE38" s="7"/>
      <c r="BZF38" s="7"/>
      <c r="BZG38" s="7"/>
      <c r="BZH38" s="7"/>
      <c r="BZI38" s="7"/>
      <c r="BZJ38" s="7"/>
      <c r="BZK38" s="7"/>
      <c r="BZL38" s="7"/>
      <c r="BZM38" s="7"/>
      <c r="BZN38" s="7"/>
      <c r="BZO38" s="7"/>
      <c r="BZP38" s="7"/>
      <c r="BZQ38" s="7"/>
      <c r="BZR38" s="7"/>
      <c r="BZS38" s="7"/>
      <c r="BZT38" s="7"/>
      <c r="BZU38" s="7"/>
      <c r="BZV38" s="7"/>
      <c r="BZW38" s="7"/>
      <c r="BZX38" s="7"/>
      <c r="BZY38" s="7"/>
      <c r="BZZ38" s="7"/>
      <c r="CAA38" s="7"/>
      <c r="CAB38" s="7"/>
      <c r="CAC38" s="7"/>
      <c r="CAD38" s="7"/>
      <c r="CAE38" s="7"/>
      <c r="CAF38" s="7"/>
      <c r="CAG38" s="7"/>
      <c r="CAH38" s="7"/>
      <c r="CAI38" s="7"/>
      <c r="CAJ38" s="7"/>
      <c r="CAK38" s="7"/>
      <c r="CAL38" s="7"/>
      <c r="CAM38" s="7"/>
      <c r="CAN38" s="7"/>
      <c r="CAO38" s="7"/>
      <c r="CAP38" s="7"/>
      <c r="CAQ38" s="7"/>
      <c r="CAR38" s="7"/>
      <c r="CAS38" s="7"/>
      <c r="CAT38" s="7"/>
      <c r="CAU38" s="7"/>
      <c r="CAV38" s="7"/>
      <c r="CAW38" s="7"/>
      <c r="CAX38" s="7"/>
      <c r="CAY38" s="7"/>
      <c r="CAZ38" s="7"/>
      <c r="CBA38" s="7"/>
      <c r="CBB38" s="7"/>
      <c r="CBC38" s="7"/>
      <c r="CBD38" s="7"/>
      <c r="CBE38" s="7"/>
      <c r="CBF38" s="7"/>
      <c r="CBG38" s="7"/>
      <c r="CBH38" s="7"/>
      <c r="CBI38" s="7"/>
      <c r="CBJ38" s="7"/>
      <c r="CBK38" s="7"/>
      <c r="CBL38" s="7"/>
      <c r="CBM38" s="7"/>
      <c r="CBN38" s="7"/>
      <c r="CBO38" s="7"/>
      <c r="CBP38" s="7"/>
      <c r="CBQ38" s="7"/>
      <c r="CBR38" s="7"/>
      <c r="CBS38" s="7"/>
      <c r="CBT38" s="7"/>
      <c r="CBU38" s="7"/>
      <c r="CBV38" s="7"/>
      <c r="CBW38" s="7"/>
      <c r="CBX38" s="7"/>
      <c r="CBY38" s="7"/>
      <c r="CBZ38" s="7"/>
      <c r="CCA38" s="7"/>
      <c r="CCB38" s="7"/>
      <c r="CCC38" s="7"/>
      <c r="CCD38" s="7"/>
      <c r="CCE38" s="7"/>
      <c r="CCF38" s="7"/>
      <c r="CCG38" s="7"/>
      <c r="CCH38" s="7"/>
      <c r="CCI38" s="7"/>
      <c r="CCJ38" s="7"/>
      <c r="CCK38" s="7"/>
      <c r="CCL38" s="7"/>
      <c r="CCM38" s="7"/>
      <c r="CCN38" s="7"/>
      <c r="CCO38" s="7"/>
      <c r="CCP38" s="7"/>
      <c r="CCQ38" s="7"/>
      <c r="CCR38" s="7"/>
      <c r="CCS38" s="7"/>
      <c r="CCT38" s="7"/>
      <c r="CCU38" s="7"/>
      <c r="CCV38" s="7"/>
      <c r="CCW38" s="7"/>
      <c r="CCX38" s="7"/>
      <c r="CCY38" s="7"/>
      <c r="CCZ38" s="7"/>
      <c r="CDA38" s="7"/>
      <c r="CDB38" s="7"/>
      <c r="CDC38" s="7"/>
      <c r="CDD38" s="7"/>
      <c r="CDE38" s="7"/>
      <c r="CDF38" s="7"/>
      <c r="CDG38" s="7"/>
      <c r="CDH38" s="7"/>
      <c r="CDI38" s="7"/>
      <c r="CDJ38" s="7"/>
      <c r="CDK38" s="7"/>
      <c r="CDL38" s="7"/>
      <c r="CDM38" s="7"/>
      <c r="CDN38" s="7"/>
      <c r="CDO38" s="7"/>
      <c r="CDP38" s="7"/>
      <c r="CDQ38" s="7"/>
      <c r="CDR38" s="7"/>
      <c r="CDS38" s="7"/>
      <c r="CDT38" s="7"/>
      <c r="CDU38" s="7"/>
      <c r="CDV38" s="7"/>
      <c r="CDW38" s="7"/>
      <c r="CDX38" s="7"/>
      <c r="CDY38" s="7"/>
      <c r="CDZ38" s="7"/>
      <c r="CEA38" s="7"/>
      <c r="CEB38" s="7"/>
      <c r="CEC38" s="7"/>
      <c r="CED38" s="7"/>
      <c r="CEE38" s="7"/>
      <c r="CEF38" s="7"/>
      <c r="CEG38" s="7"/>
      <c r="CEH38" s="7"/>
      <c r="CEI38" s="7"/>
      <c r="CEJ38" s="7"/>
      <c r="CEK38" s="7"/>
      <c r="CEL38" s="7"/>
      <c r="CEM38" s="7"/>
      <c r="CEN38" s="7"/>
      <c r="CEO38" s="7"/>
      <c r="CEP38" s="7"/>
      <c r="CEQ38" s="7"/>
      <c r="CER38" s="7"/>
      <c r="CES38" s="7"/>
      <c r="CET38" s="7"/>
      <c r="CEU38" s="7"/>
      <c r="CEV38" s="7"/>
      <c r="CEW38" s="7"/>
      <c r="CEX38" s="7"/>
      <c r="CEY38" s="7"/>
      <c r="CEZ38" s="7"/>
      <c r="CFA38" s="7"/>
      <c r="CFB38" s="7"/>
      <c r="CFC38" s="7"/>
      <c r="CFD38" s="7"/>
      <c r="CFE38" s="7"/>
      <c r="CFF38" s="7"/>
      <c r="CFG38" s="7"/>
      <c r="CFH38" s="7"/>
      <c r="CFI38" s="7"/>
      <c r="CFJ38" s="7"/>
      <c r="CFK38" s="7"/>
      <c r="CFL38" s="7"/>
      <c r="CFM38" s="7"/>
      <c r="CFN38" s="7"/>
      <c r="CFO38" s="7"/>
      <c r="CFP38" s="7"/>
      <c r="CFQ38" s="7"/>
      <c r="CFR38" s="7"/>
      <c r="CFS38" s="7"/>
      <c r="CFT38" s="7"/>
      <c r="CFU38" s="7"/>
      <c r="CFV38" s="7"/>
      <c r="CFW38" s="7"/>
      <c r="CFX38" s="7"/>
      <c r="CFY38" s="7"/>
      <c r="CFZ38" s="7"/>
      <c r="CGA38" s="7"/>
      <c r="CGB38" s="7"/>
      <c r="CGC38" s="7"/>
      <c r="CGD38" s="7"/>
      <c r="CGE38" s="7"/>
      <c r="CGF38" s="7"/>
      <c r="CGG38" s="7"/>
      <c r="CGH38" s="7"/>
      <c r="CGI38" s="7"/>
      <c r="CGJ38" s="7"/>
      <c r="CGK38" s="7"/>
      <c r="CGL38" s="7"/>
      <c r="CGM38" s="7"/>
      <c r="CGN38" s="7"/>
      <c r="CGO38" s="7"/>
      <c r="CGP38" s="7"/>
      <c r="CGQ38" s="7"/>
      <c r="CGR38" s="7"/>
      <c r="CGS38" s="7"/>
      <c r="CGT38" s="7"/>
      <c r="CGU38" s="7"/>
      <c r="CGV38" s="7"/>
      <c r="CGW38" s="7"/>
      <c r="CGX38" s="7"/>
      <c r="CGY38" s="7"/>
      <c r="CGZ38" s="7"/>
      <c r="CHA38" s="7"/>
      <c r="CHB38" s="7"/>
      <c r="CHC38" s="7"/>
      <c r="CHD38" s="7"/>
      <c r="CHE38" s="7"/>
      <c r="CHF38" s="7"/>
      <c r="CHG38" s="7"/>
      <c r="CHH38" s="7"/>
      <c r="CHI38" s="7"/>
      <c r="CHJ38" s="7"/>
      <c r="CHK38" s="7"/>
      <c r="CHL38" s="7"/>
      <c r="CHM38" s="7"/>
      <c r="CHN38" s="7"/>
      <c r="CHO38" s="7"/>
      <c r="CHP38" s="7"/>
      <c r="CHQ38" s="7"/>
      <c r="CHR38" s="7"/>
      <c r="CHS38" s="7"/>
      <c r="CHT38" s="7"/>
      <c r="CHU38" s="7"/>
      <c r="CHV38" s="7"/>
      <c r="CHW38" s="7"/>
      <c r="CHX38" s="7"/>
      <c r="CHY38" s="7"/>
      <c r="CHZ38" s="7"/>
      <c r="CIA38" s="7"/>
      <c r="CIB38" s="7"/>
      <c r="CIC38" s="7"/>
      <c r="CID38" s="7"/>
      <c r="CIE38" s="7"/>
      <c r="CIF38" s="7"/>
      <c r="CIG38" s="7"/>
      <c r="CIH38" s="7"/>
      <c r="CII38" s="7"/>
      <c r="CIJ38" s="7"/>
      <c r="CIK38" s="7"/>
      <c r="CIL38" s="7"/>
      <c r="CIM38" s="7"/>
      <c r="CIN38" s="7"/>
      <c r="CIO38" s="7"/>
      <c r="CIP38" s="7"/>
      <c r="CIQ38" s="7"/>
      <c r="CIR38" s="7"/>
      <c r="CIS38" s="7"/>
      <c r="CIT38" s="7"/>
      <c r="CIU38" s="7"/>
      <c r="CIV38" s="7"/>
      <c r="CIW38" s="7"/>
      <c r="CIX38" s="7"/>
      <c r="CIY38" s="7"/>
      <c r="CIZ38" s="7"/>
      <c r="CJA38" s="7"/>
      <c r="CJB38" s="7"/>
      <c r="CJC38" s="7"/>
      <c r="CJD38" s="7"/>
      <c r="CJE38" s="7"/>
      <c r="CJF38" s="7"/>
      <c r="CJG38" s="7"/>
      <c r="CJH38" s="7"/>
      <c r="CJI38" s="7"/>
      <c r="CJJ38" s="7"/>
      <c r="CJK38" s="7"/>
      <c r="CJL38" s="7"/>
      <c r="CJM38" s="7"/>
      <c r="CJN38" s="7"/>
      <c r="CJO38" s="7"/>
      <c r="CJP38" s="7"/>
      <c r="CJQ38" s="7"/>
      <c r="CJR38" s="7"/>
      <c r="CJS38" s="7"/>
      <c r="CJT38" s="7"/>
      <c r="CJU38" s="7"/>
      <c r="CJV38" s="7"/>
      <c r="CJW38" s="7"/>
      <c r="CJX38" s="7"/>
      <c r="CJY38" s="7"/>
      <c r="CJZ38" s="7"/>
      <c r="CKA38" s="7"/>
      <c r="CKB38" s="7"/>
      <c r="CKC38" s="7"/>
      <c r="CKD38" s="7"/>
      <c r="CKE38" s="7"/>
      <c r="CKF38" s="7"/>
      <c r="CKG38" s="7"/>
      <c r="CKH38" s="7"/>
      <c r="CKI38" s="7"/>
      <c r="CKJ38" s="7"/>
      <c r="CKK38" s="7"/>
      <c r="CKL38" s="7"/>
      <c r="CKM38" s="7"/>
      <c r="CKN38" s="7"/>
      <c r="CKO38" s="7"/>
      <c r="CKP38" s="7"/>
      <c r="CKQ38" s="7"/>
      <c r="CKR38" s="7"/>
      <c r="CKS38" s="7"/>
      <c r="CKT38" s="7"/>
      <c r="CKU38" s="7"/>
      <c r="CKV38" s="7"/>
      <c r="CKW38" s="7"/>
      <c r="CKX38" s="7"/>
      <c r="CKY38" s="7"/>
      <c r="CKZ38" s="7"/>
      <c r="CLA38" s="7"/>
      <c r="CLB38" s="7"/>
      <c r="CLC38" s="7"/>
      <c r="CLD38" s="7"/>
      <c r="CLE38" s="7"/>
      <c r="CLF38" s="7"/>
      <c r="CLG38" s="7"/>
      <c r="CLH38" s="7"/>
      <c r="CLI38" s="7"/>
      <c r="CLJ38" s="7"/>
      <c r="CLK38" s="7"/>
      <c r="CLL38" s="7"/>
      <c r="CLM38" s="7"/>
      <c r="CLN38" s="7"/>
      <c r="CLO38" s="7"/>
      <c r="CLP38" s="7"/>
      <c r="CLQ38" s="7"/>
      <c r="CLR38" s="7"/>
      <c r="CLS38" s="7"/>
      <c r="CLT38" s="7"/>
      <c r="CLU38" s="7"/>
      <c r="CLV38" s="7"/>
      <c r="CLW38" s="7"/>
      <c r="CLX38" s="7"/>
      <c r="CLY38" s="7"/>
      <c r="CLZ38" s="7"/>
      <c r="CMA38" s="7"/>
      <c r="CMB38" s="7"/>
      <c r="CMC38" s="7"/>
      <c r="CMD38" s="7"/>
      <c r="CME38" s="7"/>
      <c r="CMF38" s="7"/>
      <c r="CMG38" s="7"/>
      <c r="CMH38" s="7"/>
      <c r="CMI38" s="7"/>
      <c r="CMJ38" s="7"/>
      <c r="CMK38" s="7"/>
      <c r="CML38" s="7"/>
      <c r="CMM38" s="7"/>
      <c r="CMN38" s="7"/>
      <c r="CMO38" s="7"/>
      <c r="CMP38" s="7"/>
      <c r="CMQ38" s="7"/>
      <c r="CMR38" s="7"/>
      <c r="CMS38" s="7"/>
      <c r="CMT38" s="7"/>
      <c r="CMU38" s="7"/>
      <c r="CMV38" s="7"/>
      <c r="CMW38" s="7"/>
      <c r="CMX38" s="7"/>
      <c r="CMY38" s="7"/>
      <c r="CMZ38" s="7"/>
      <c r="CNA38" s="7"/>
      <c r="CNB38" s="7"/>
      <c r="CNC38" s="7"/>
      <c r="CND38" s="7"/>
      <c r="CNE38" s="7"/>
      <c r="CNF38" s="7"/>
      <c r="CNG38" s="7"/>
      <c r="CNH38" s="7"/>
      <c r="CNI38" s="7"/>
      <c r="CNJ38" s="7"/>
      <c r="CNK38" s="7"/>
      <c r="CNL38" s="7"/>
      <c r="CNM38" s="7"/>
      <c r="CNN38" s="7"/>
      <c r="CNO38" s="7"/>
      <c r="CNP38" s="7"/>
      <c r="CNQ38" s="7"/>
      <c r="CNR38" s="7"/>
      <c r="CNS38" s="7"/>
      <c r="CNT38" s="7"/>
      <c r="CNU38" s="7"/>
      <c r="CNV38" s="7"/>
      <c r="CNW38" s="7"/>
      <c r="CNX38" s="7"/>
      <c r="CNY38" s="7"/>
      <c r="CNZ38" s="7"/>
      <c r="COA38" s="7"/>
      <c r="COB38" s="7"/>
      <c r="COC38" s="7"/>
      <c r="COD38" s="7"/>
      <c r="COE38" s="7"/>
      <c r="COF38" s="7"/>
      <c r="COG38" s="7"/>
      <c r="COH38" s="7"/>
      <c r="COI38" s="7"/>
      <c r="COJ38" s="7"/>
      <c r="COK38" s="7"/>
      <c r="COL38" s="7"/>
      <c r="COM38" s="7"/>
      <c r="CON38" s="7"/>
      <c r="COO38" s="7"/>
      <c r="COP38" s="7"/>
      <c r="COQ38" s="7"/>
      <c r="COR38" s="7"/>
      <c r="COS38" s="7"/>
      <c r="COT38" s="7"/>
      <c r="COU38" s="7"/>
      <c r="COV38" s="7"/>
      <c r="COW38" s="7"/>
      <c r="COX38" s="7"/>
      <c r="COY38" s="7"/>
      <c r="COZ38" s="7"/>
      <c r="CPA38" s="7"/>
      <c r="CPB38" s="7"/>
      <c r="CPC38" s="7"/>
      <c r="CPD38" s="7"/>
      <c r="CPE38" s="7"/>
      <c r="CPF38" s="7"/>
      <c r="CPG38" s="7"/>
      <c r="CPH38" s="7"/>
      <c r="CPI38" s="7"/>
      <c r="CPJ38" s="7"/>
      <c r="CPK38" s="7"/>
      <c r="CPL38" s="7"/>
      <c r="CPM38" s="7"/>
      <c r="CPN38" s="7"/>
      <c r="CPO38" s="7"/>
      <c r="CPP38" s="7"/>
      <c r="CPQ38" s="7"/>
      <c r="CPR38" s="7"/>
      <c r="CPS38" s="7"/>
      <c r="CPT38" s="7"/>
      <c r="CPU38" s="7"/>
      <c r="CPV38" s="7"/>
      <c r="CPW38" s="7"/>
      <c r="CPX38" s="7"/>
      <c r="CPY38" s="7"/>
      <c r="CPZ38" s="7"/>
      <c r="CQA38" s="7"/>
      <c r="CQB38" s="7"/>
      <c r="CQC38" s="7"/>
      <c r="CQD38" s="7"/>
      <c r="CQE38" s="7"/>
      <c r="CQF38" s="7"/>
      <c r="CQG38" s="7"/>
      <c r="CQH38" s="7"/>
      <c r="CQI38" s="7"/>
      <c r="CQJ38" s="7"/>
      <c r="CQK38" s="7"/>
      <c r="CQL38" s="7"/>
      <c r="CQM38" s="7"/>
      <c r="CQN38" s="7"/>
      <c r="CQO38" s="7"/>
      <c r="CQP38" s="7"/>
      <c r="CQQ38" s="7"/>
      <c r="CQR38" s="7"/>
      <c r="CQS38" s="7"/>
      <c r="CQT38" s="7"/>
      <c r="CQU38" s="7"/>
      <c r="CQV38" s="7"/>
      <c r="CQW38" s="7"/>
      <c r="CQX38" s="7"/>
      <c r="CQY38" s="7"/>
      <c r="CQZ38" s="7"/>
      <c r="CRA38" s="7"/>
      <c r="CRB38" s="7"/>
      <c r="CRC38" s="7"/>
      <c r="CRD38" s="7"/>
      <c r="CRE38" s="7"/>
      <c r="CRF38" s="7"/>
      <c r="CRG38" s="7"/>
      <c r="CRH38" s="7"/>
      <c r="CRI38" s="7"/>
      <c r="CRJ38" s="7"/>
      <c r="CRK38" s="7"/>
      <c r="CRL38" s="7"/>
      <c r="CRM38" s="7"/>
      <c r="CRN38" s="7"/>
      <c r="CRO38" s="7"/>
      <c r="CRP38" s="7"/>
      <c r="CRQ38" s="7"/>
      <c r="CRR38" s="7"/>
      <c r="CRS38" s="7"/>
      <c r="CRT38" s="7"/>
      <c r="CRU38" s="7"/>
      <c r="CRV38" s="7"/>
      <c r="CRW38" s="7"/>
      <c r="CRX38" s="7"/>
      <c r="CRY38" s="7"/>
      <c r="CRZ38" s="7"/>
      <c r="CSA38" s="7"/>
      <c r="CSB38" s="7"/>
      <c r="CSC38" s="7"/>
      <c r="CSD38" s="7"/>
      <c r="CSE38" s="7"/>
      <c r="CSF38" s="7"/>
      <c r="CSG38" s="7"/>
      <c r="CSH38" s="7"/>
      <c r="CSI38" s="7"/>
      <c r="CSJ38" s="7"/>
      <c r="CSK38" s="7"/>
      <c r="CSL38" s="7"/>
      <c r="CSM38" s="7"/>
      <c r="CSN38" s="7"/>
      <c r="CSO38" s="7"/>
      <c r="CSP38" s="7"/>
      <c r="CSQ38" s="7"/>
      <c r="CSR38" s="7"/>
      <c r="CSS38" s="7"/>
      <c r="CST38" s="7"/>
      <c r="CSU38" s="7"/>
      <c r="CSV38" s="7"/>
      <c r="CSW38" s="7"/>
      <c r="CSX38" s="7"/>
      <c r="CSY38" s="7"/>
      <c r="CSZ38" s="7"/>
      <c r="CTA38" s="7"/>
      <c r="CTB38" s="7"/>
      <c r="CTC38" s="7"/>
      <c r="CTD38" s="7"/>
      <c r="CTE38" s="7"/>
      <c r="CTF38" s="7"/>
      <c r="CTG38" s="7"/>
      <c r="CTH38" s="7"/>
      <c r="CTI38" s="7"/>
      <c r="CTJ38" s="7"/>
      <c r="CTK38" s="7"/>
      <c r="CTL38" s="7"/>
      <c r="CTM38" s="7"/>
      <c r="CTN38" s="7"/>
      <c r="CTO38" s="7"/>
      <c r="CTP38" s="7"/>
      <c r="CTQ38" s="7"/>
      <c r="CTR38" s="7"/>
      <c r="CTS38" s="7"/>
      <c r="CTT38" s="7"/>
      <c r="CTU38" s="7"/>
      <c r="CTV38" s="7"/>
      <c r="CTW38" s="7"/>
      <c r="CTX38" s="7"/>
      <c r="CTY38" s="7"/>
      <c r="CTZ38" s="7"/>
      <c r="CUA38" s="7"/>
      <c r="CUB38" s="7"/>
      <c r="CUC38" s="7"/>
      <c r="CUD38" s="7"/>
      <c r="CUE38" s="7"/>
      <c r="CUF38" s="7"/>
      <c r="CUG38" s="7"/>
      <c r="CUH38" s="7"/>
      <c r="CUI38" s="7"/>
      <c r="CUJ38" s="7"/>
      <c r="CUK38" s="7"/>
      <c r="CUL38" s="7"/>
      <c r="CUM38" s="7"/>
      <c r="CUN38" s="7"/>
      <c r="CUO38" s="7"/>
      <c r="CUP38" s="7"/>
      <c r="CUQ38" s="7"/>
      <c r="CUR38" s="7"/>
      <c r="CUS38" s="7"/>
      <c r="CUT38" s="7"/>
      <c r="CUU38" s="7"/>
      <c r="CUV38" s="7"/>
      <c r="CUW38" s="7"/>
      <c r="CUX38" s="7"/>
      <c r="CUY38" s="7"/>
      <c r="CUZ38" s="7"/>
      <c r="CVA38" s="7"/>
      <c r="CVB38" s="7"/>
      <c r="CVC38" s="7"/>
      <c r="CVD38" s="7"/>
      <c r="CVE38" s="7"/>
      <c r="CVF38" s="7"/>
      <c r="CVG38" s="7"/>
      <c r="CVH38" s="7"/>
      <c r="CVI38" s="7"/>
      <c r="CVJ38" s="7"/>
      <c r="CVK38" s="7"/>
      <c r="CVL38" s="7"/>
      <c r="CVM38" s="7"/>
      <c r="CVN38" s="7"/>
      <c r="CVO38" s="7"/>
      <c r="CVP38" s="7"/>
      <c r="CVQ38" s="7"/>
      <c r="CVR38" s="7"/>
      <c r="CVS38" s="7"/>
      <c r="CVT38" s="7"/>
      <c r="CVU38" s="7"/>
      <c r="CVV38" s="7"/>
      <c r="CVW38" s="7"/>
      <c r="CVX38" s="7"/>
      <c r="CVY38" s="7"/>
      <c r="CVZ38" s="7"/>
      <c r="CWA38" s="7"/>
      <c r="CWB38" s="7"/>
      <c r="CWC38" s="7"/>
      <c r="CWD38" s="7"/>
      <c r="CWE38" s="7"/>
      <c r="CWF38" s="7"/>
      <c r="CWG38" s="7"/>
      <c r="CWH38" s="7"/>
      <c r="CWI38" s="7"/>
      <c r="CWJ38" s="7"/>
      <c r="CWK38" s="7"/>
      <c r="CWL38" s="7"/>
      <c r="CWM38" s="7"/>
      <c r="CWN38" s="7"/>
      <c r="CWO38" s="7"/>
      <c r="CWP38" s="7"/>
      <c r="CWQ38" s="7"/>
      <c r="CWR38" s="7"/>
      <c r="CWS38" s="7"/>
      <c r="CWT38" s="7"/>
      <c r="CWU38" s="7"/>
      <c r="CWV38" s="7"/>
      <c r="CWW38" s="7"/>
      <c r="CWX38" s="7"/>
      <c r="CWY38" s="7"/>
      <c r="CWZ38" s="7"/>
      <c r="CXA38" s="7"/>
      <c r="CXB38" s="7"/>
      <c r="CXC38" s="7"/>
      <c r="CXD38" s="7"/>
      <c r="CXE38" s="7"/>
      <c r="CXF38" s="7"/>
      <c r="CXG38" s="7"/>
      <c r="CXH38" s="7"/>
      <c r="CXI38" s="7"/>
      <c r="CXJ38" s="7"/>
      <c r="CXK38" s="7"/>
      <c r="CXL38" s="7"/>
      <c r="CXM38" s="7"/>
      <c r="CXN38" s="7"/>
      <c r="CXO38" s="7"/>
      <c r="CXP38" s="7"/>
      <c r="CXQ38" s="7"/>
      <c r="CXR38" s="7"/>
      <c r="CXS38" s="7"/>
      <c r="CXT38" s="7"/>
      <c r="CXU38" s="7"/>
      <c r="CXV38" s="7"/>
      <c r="CXW38" s="7"/>
      <c r="CXX38" s="7"/>
      <c r="CXY38" s="7"/>
      <c r="CXZ38" s="7"/>
      <c r="CYA38" s="7"/>
      <c r="CYB38" s="7"/>
      <c r="CYC38" s="7"/>
      <c r="CYD38" s="7"/>
      <c r="CYE38" s="7"/>
      <c r="CYF38" s="7"/>
      <c r="CYG38" s="7"/>
      <c r="CYH38" s="7"/>
      <c r="CYI38" s="7"/>
      <c r="CYJ38" s="7"/>
      <c r="CYK38" s="7"/>
      <c r="CYL38" s="7"/>
      <c r="CYM38" s="7"/>
      <c r="CYN38" s="7"/>
      <c r="CYO38" s="7"/>
      <c r="CYP38" s="7"/>
      <c r="CYQ38" s="7"/>
      <c r="CYR38" s="7"/>
      <c r="CYS38" s="7"/>
      <c r="CYT38" s="7"/>
      <c r="CYU38" s="7"/>
      <c r="CYV38" s="7"/>
      <c r="CYW38" s="7"/>
      <c r="CYX38" s="7"/>
      <c r="CYY38" s="7"/>
      <c r="CYZ38" s="7"/>
      <c r="CZA38" s="7"/>
      <c r="CZB38" s="7"/>
      <c r="CZC38" s="7"/>
      <c r="CZD38" s="7"/>
      <c r="CZE38" s="7"/>
      <c r="CZF38" s="7"/>
      <c r="CZG38" s="7"/>
      <c r="CZH38" s="7"/>
      <c r="CZI38" s="7"/>
      <c r="CZJ38" s="7"/>
      <c r="CZK38" s="7"/>
      <c r="CZL38" s="7"/>
      <c r="CZM38" s="7"/>
      <c r="CZN38" s="7"/>
      <c r="CZO38" s="7"/>
      <c r="CZP38" s="7"/>
      <c r="CZQ38" s="7"/>
      <c r="CZR38" s="7"/>
      <c r="CZS38" s="7"/>
      <c r="CZT38" s="7"/>
      <c r="CZU38" s="7"/>
      <c r="CZV38" s="7"/>
      <c r="CZW38" s="7"/>
      <c r="CZX38" s="7"/>
      <c r="CZY38" s="7"/>
      <c r="CZZ38" s="7"/>
      <c r="DAA38" s="7"/>
      <c r="DAB38" s="7"/>
      <c r="DAC38" s="7"/>
      <c r="DAD38" s="7"/>
      <c r="DAE38" s="7"/>
      <c r="DAF38" s="7"/>
      <c r="DAG38" s="7"/>
      <c r="DAH38" s="7"/>
      <c r="DAI38" s="7"/>
      <c r="DAJ38" s="7"/>
      <c r="DAK38" s="7"/>
      <c r="DAL38" s="7"/>
      <c r="DAM38" s="7"/>
      <c r="DAN38" s="7"/>
      <c r="DAO38" s="7"/>
      <c r="DAP38" s="7"/>
      <c r="DAQ38" s="7"/>
      <c r="DAR38" s="7"/>
      <c r="DAS38" s="7"/>
      <c r="DAT38" s="7"/>
      <c r="DAU38" s="7"/>
      <c r="DAV38" s="7"/>
      <c r="DAW38" s="7"/>
      <c r="DAX38" s="7"/>
      <c r="DAY38" s="7"/>
      <c r="DAZ38" s="7"/>
      <c r="DBA38" s="7"/>
      <c r="DBB38" s="7"/>
      <c r="DBC38" s="7"/>
      <c r="DBD38" s="7"/>
      <c r="DBE38" s="7"/>
      <c r="DBF38" s="7"/>
      <c r="DBG38" s="7"/>
      <c r="DBH38" s="7"/>
      <c r="DBI38" s="7"/>
      <c r="DBJ38" s="7"/>
      <c r="DBK38" s="7"/>
      <c r="DBL38" s="7"/>
      <c r="DBM38" s="7"/>
      <c r="DBN38" s="7"/>
      <c r="DBO38" s="7"/>
      <c r="DBP38" s="7"/>
      <c r="DBQ38" s="7"/>
      <c r="DBR38" s="7"/>
      <c r="DBS38" s="7"/>
      <c r="DBT38" s="7"/>
      <c r="DBU38" s="7"/>
      <c r="DBV38" s="7"/>
      <c r="DBW38" s="7"/>
      <c r="DBX38" s="7"/>
      <c r="DBY38" s="7"/>
      <c r="DBZ38" s="7"/>
      <c r="DCA38" s="7"/>
      <c r="DCB38" s="7"/>
      <c r="DCC38" s="7"/>
      <c r="DCD38" s="7"/>
      <c r="DCE38" s="7"/>
      <c r="DCF38" s="7"/>
      <c r="DCG38" s="7"/>
      <c r="DCH38" s="7"/>
      <c r="DCI38" s="7"/>
      <c r="DCJ38" s="7"/>
      <c r="DCK38" s="7"/>
      <c r="DCL38" s="7"/>
      <c r="DCM38" s="7"/>
      <c r="DCN38" s="7"/>
      <c r="DCO38" s="7"/>
      <c r="DCP38" s="7"/>
      <c r="DCQ38" s="7"/>
      <c r="DCR38" s="7"/>
      <c r="DCS38" s="7"/>
      <c r="DCT38" s="7"/>
      <c r="DCU38" s="7"/>
      <c r="DCV38" s="7"/>
      <c r="DCW38" s="7"/>
      <c r="DCX38" s="7"/>
      <c r="DCY38" s="7"/>
      <c r="DCZ38" s="7"/>
      <c r="DDA38" s="7"/>
      <c r="DDB38" s="7"/>
      <c r="DDC38" s="7"/>
      <c r="DDD38" s="7"/>
      <c r="DDE38" s="7"/>
      <c r="DDF38" s="7"/>
      <c r="DDG38" s="7"/>
      <c r="DDH38" s="7"/>
      <c r="DDI38" s="7"/>
      <c r="DDJ38" s="7"/>
      <c r="DDK38" s="7"/>
      <c r="DDL38" s="7"/>
      <c r="DDM38" s="7"/>
      <c r="DDN38" s="7"/>
      <c r="DDO38" s="7"/>
      <c r="DDP38" s="7"/>
      <c r="DDQ38" s="7"/>
      <c r="DDR38" s="7"/>
      <c r="DDS38" s="7"/>
      <c r="DDT38" s="7"/>
      <c r="DDU38" s="7"/>
      <c r="DDV38" s="7"/>
      <c r="DDW38" s="7"/>
      <c r="DDX38" s="7"/>
      <c r="DDY38" s="7"/>
      <c r="DDZ38" s="7"/>
      <c r="DEA38" s="7"/>
      <c r="DEB38" s="7"/>
      <c r="DEC38" s="7"/>
      <c r="DED38" s="7"/>
      <c r="DEE38" s="7"/>
      <c r="DEF38" s="7"/>
      <c r="DEG38" s="7"/>
      <c r="DEH38" s="7"/>
      <c r="DEI38" s="7"/>
      <c r="DEJ38" s="7"/>
      <c r="DEK38" s="7"/>
      <c r="DEL38" s="7"/>
      <c r="DEM38" s="7"/>
      <c r="DEN38" s="7"/>
      <c r="DEO38" s="7"/>
      <c r="DEP38" s="7"/>
      <c r="DEQ38" s="7"/>
      <c r="DER38" s="7"/>
      <c r="DES38" s="7"/>
      <c r="DET38" s="7"/>
      <c r="DEU38" s="7"/>
      <c r="DEV38" s="7"/>
      <c r="DEW38" s="7"/>
      <c r="DEX38" s="7"/>
      <c r="DEY38" s="7"/>
      <c r="DEZ38" s="7"/>
      <c r="DFA38" s="7"/>
      <c r="DFB38" s="7"/>
      <c r="DFC38" s="7"/>
      <c r="DFD38" s="7"/>
      <c r="DFE38" s="7"/>
      <c r="DFF38" s="7"/>
      <c r="DFG38" s="7"/>
      <c r="DFH38" s="7"/>
      <c r="DFI38" s="7"/>
      <c r="DFJ38" s="7"/>
      <c r="DFK38" s="7"/>
      <c r="DFL38" s="7"/>
      <c r="DFM38" s="7"/>
      <c r="DFN38" s="7"/>
      <c r="DFO38" s="7"/>
      <c r="DFP38" s="7"/>
      <c r="DFQ38" s="7"/>
      <c r="DFR38" s="7"/>
      <c r="DFS38" s="7"/>
      <c r="DFT38" s="7"/>
      <c r="DFU38" s="7"/>
      <c r="DFV38" s="7"/>
      <c r="DFW38" s="7"/>
      <c r="DFX38" s="7"/>
      <c r="DFY38" s="7"/>
      <c r="DFZ38" s="7"/>
      <c r="DGA38" s="7"/>
      <c r="DGB38" s="7"/>
      <c r="DGC38" s="7"/>
      <c r="DGD38" s="7"/>
      <c r="DGE38" s="7"/>
      <c r="DGF38" s="7"/>
      <c r="DGG38" s="7"/>
      <c r="DGH38" s="7"/>
      <c r="DGI38" s="7"/>
      <c r="DGJ38" s="7"/>
      <c r="DGK38" s="7"/>
      <c r="DGL38" s="7"/>
      <c r="DGM38" s="7"/>
      <c r="DGN38" s="7"/>
      <c r="DGO38" s="7"/>
      <c r="DGP38" s="7"/>
      <c r="DGQ38" s="7"/>
      <c r="DGR38" s="7"/>
      <c r="DGS38" s="7"/>
      <c r="DGT38" s="7"/>
      <c r="DGU38" s="7"/>
      <c r="DGV38" s="7"/>
      <c r="DGW38" s="7"/>
      <c r="DGX38" s="7"/>
      <c r="DGY38" s="7"/>
      <c r="DGZ38" s="7"/>
      <c r="DHA38" s="7"/>
      <c r="DHB38" s="7"/>
      <c r="DHC38" s="7"/>
      <c r="DHD38" s="7"/>
      <c r="DHE38" s="7"/>
      <c r="DHF38" s="7"/>
      <c r="DHG38" s="7"/>
      <c r="DHH38" s="7"/>
      <c r="DHI38" s="7"/>
      <c r="DHJ38" s="7"/>
      <c r="DHK38" s="7"/>
      <c r="DHL38" s="7"/>
      <c r="DHM38" s="7"/>
      <c r="DHN38" s="7"/>
      <c r="DHO38" s="7"/>
      <c r="DHP38" s="7"/>
      <c r="DHQ38" s="7"/>
      <c r="DHR38" s="7"/>
      <c r="DHS38" s="7"/>
      <c r="DHT38" s="7"/>
      <c r="DHU38" s="7"/>
      <c r="DHV38" s="7"/>
      <c r="DHW38" s="7"/>
      <c r="DHX38" s="7"/>
      <c r="DHY38" s="7"/>
      <c r="DHZ38" s="7"/>
      <c r="DIA38" s="7"/>
      <c r="DIB38" s="7"/>
      <c r="DIC38" s="7"/>
      <c r="DID38" s="7"/>
      <c r="DIE38" s="7"/>
      <c r="DIF38" s="7"/>
      <c r="DIG38" s="7"/>
      <c r="DIH38" s="7"/>
      <c r="DII38" s="7"/>
      <c r="DIJ38" s="7"/>
      <c r="DIK38" s="7"/>
      <c r="DIL38" s="7"/>
      <c r="DIM38" s="7"/>
      <c r="DIN38" s="7"/>
      <c r="DIO38" s="7"/>
      <c r="DIP38" s="7"/>
      <c r="DIQ38" s="7"/>
      <c r="DIR38" s="7"/>
      <c r="DIS38" s="7"/>
      <c r="DIT38" s="7"/>
      <c r="DIU38" s="7"/>
      <c r="DIV38" s="7"/>
      <c r="DIW38" s="7"/>
      <c r="DIX38" s="7"/>
      <c r="DIY38" s="7"/>
      <c r="DIZ38" s="7"/>
      <c r="DJA38" s="7"/>
      <c r="DJB38" s="7"/>
      <c r="DJC38" s="7"/>
      <c r="DJD38" s="7"/>
      <c r="DJE38" s="7"/>
      <c r="DJF38" s="7"/>
      <c r="DJG38" s="7"/>
      <c r="DJH38" s="7"/>
      <c r="DJI38" s="7"/>
      <c r="DJJ38" s="7"/>
      <c r="DJK38" s="7"/>
      <c r="DJL38" s="7"/>
      <c r="DJM38" s="7"/>
      <c r="DJN38" s="7"/>
      <c r="DJO38" s="7"/>
      <c r="DJP38" s="7"/>
      <c r="DJQ38" s="7"/>
      <c r="DJR38" s="7"/>
      <c r="DJS38" s="7"/>
      <c r="DJT38" s="7"/>
      <c r="DJU38" s="7"/>
      <c r="DJV38" s="7"/>
      <c r="DJW38" s="7"/>
      <c r="DJX38" s="7"/>
      <c r="DJY38" s="7"/>
      <c r="DJZ38" s="7"/>
      <c r="DKA38" s="7"/>
      <c r="DKB38" s="7"/>
      <c r="DKC38" s="7"/>
      <c r="DKD38" s="7"/>
      <c r="DKE38" s="7"/>
      <c r="DKF38" s="7"/>
      <c r="DKG38" s="7"/>
      <c r="DKH38" s="7"/>
      <c r="DKI38" s="7"/>
      <c r="DKJ38" s="7"/>
      <c r="DKK38" s="7"/>
      <c r="DKL38" s="7"/>
      <c r="DKM38" s="7"/>
      <c r="DKN38" s="7"/>
      <c r="DKO38" s="7"/>
      <c r="DKP38" s="7"/>
      <c r="DKQ38" s="7"/>
      <c r="DKR38" s="7"/>
      <c r="DKS38" s="7"/>
      <c r="DKT38" s="7"/>
      <c r="DKU38" s="7"/>
      <c r="DKV38" s="7"/>
      <c r="DKW38" s="7"/>
      <c r="DKX38" s="7"/>
      <c r="DKY38" s="7"/>
      <c r="DKZ38" s="7"/>
      <c r="DLA38" s="7"/>
      <c r="DLB38" s="7"/>
      <c r="DLC38" s="7"/>
      <c r="DLD38" s="7"/>
      <c r="DLE38" s="7"/>
      <c r="DLF38" s="7"/>
      <c r="DLG38" s="7"/>
      <c r="DLH38" s="7"/>
      <c r="DLI38" s="7"/>
      <c r="DLJ38" s="7"/>
      <c r="DLK38" s="7"/>
      <c r="DLL38" s="7"/>
      <c r="DLM38" s="7"/>
      <c r="DLN38" s="7"/>
      <c r="DLO38" s="7"/>
      <c r="DLP38" s="7"/>
      <c r="DLQ38" s="7"/>
      <c r="DLR38" s="7"/>
      <c r="DLS38" s="7"/>
      <c r="DLT38" s="7"/>
      <c r="DLU38" s="7"/>
      <c r="DLV38" s="7"/>
      <c r="DLW38" s="7"/>
      <c r="DLX38" s="7"/>
      <c r="DLY38" s="7"/>
      <c r="DLZ38" s="7"/>
      <c r="DMA38" s="7"/>
      <c r="DMB38" s="7"/>
      <c r="DMC38" s="7"/>
      <c r="DMD38" s="7"/>
      <c r="DME38" s="7"/>
      <c r="DMF38" s="7"/>
      <c r="DMG38" s="7"/>
      <c r="DMH38" s="7"/>
      <c r="DMI38" s="7"/>
      <c r="DMJ38" s="7"/>
      <c r="DMK38" s="7"/>
      <c r="DML38" s="7"/>
      <c r="DMM38" s="7"/>
      <c r="DMN38" s="7"/>
      <c r="DMO38" s="7"/>
      <c r="DMP38" s="7"/>
      <c r="DMQ38" s="7"/>
      <c r="DMR38" s="7"/>
      <c r="DMS38" s="7"/>
      <c r="DMT38" s="7"/>
      <c r="DMU38" s="7"/>
      <c r="DMV38" s="7"/>
      <c r="DMW38" s="7"/>
      <c r="DMX38" s="7"/>
      <c r="DMY38" s="7"/>
      <c r="DMZ38" s="7"/>
      <c r="DNA38" s="7"/>
      <c r="DNB38" s="7"/>
      <c r="DNC38" s="7"/>
      <c r="DND38" s="7"/>
      <c r="DNE38" s="7"/>
      <c r="DNF38" s="7"/>
      <c r="DNG38" s="7"/>
      <c r="DNH38" s="7"/>
      <c r="DNI38" s="7"/>
      <c r="DNJ38" s="7"/>
      <c r="DNK38" s="7"/>
      <c r="DNL38" s="7"/>
      <c r="DNM38" s="7"/>
      <c r="DNN38" s="7"/>
      <c r="DNO38" s="7"/>
      <c r="DNP38" s="7"/>
      <c r="DNQ38" s="7"/>
      <c r="DNR38" s="7"/>
      <c r="DNS38" s="7"/>
      <c r="DNT38" s="7"/>
      <c r="DNU38" s="7"/>
      <c r="DNV38" s="7"/>
      <c r="DNW38" s="7"/>
      <c r="DNX38" s="7"/>
      <c r="DNY38" s="7"/>
      <c r="DNZ38" s="7"/>
      <c r="DOA38" s="7"/>
      <c r="DOB38" s="7"/>
      <c r="DOC38" s="7"/>
      <c r="DOD38" s="7"/>
      <c r="DOE38" s="7"/>
      <c r="DOF38" s="7"/>
      <c r="DOG38" s="7"/>
      <c r="DOH38" s="7"/>
      <c r="DOI38" s="7"/>
      <c r="DOJ38" s="7"/>
      <c r="DOK38" s="7"/>
      <c r="DOL38" s="7"/>
      <c r="DOM38" s="7"/>
      <c r="DON38" s="7"/>
      <c r="DOO38" s="7"/>
      <c r="DOP38" s="7"/>
      <c r="DOQ38" s="7"/>
      <c r="DOR38" s="7"/>
      <c r="DOS38" s="7"/>
      <c r="DOT38" s="7"/>
      <c r="DOU38" s="7"/>
      <c r="DOV38" s="7"/>
      <c r="DOW38" s="7"/>
      <c r="DOX38" s="7"/>
      <c r="DOY38" s="7"/>
      <c r="DOZ38" s="7"/>
      <c r="DPA38" s="7"/>
      <c r="DPB38" s="7"/>
      <c r="DPC38" s="7"/>
      <c r="DPD38" s="7"/>
      <c r="DPE38" s="7"/>
      <c r="DPF38" s="7"/>
      <c r="DPG38" s="7"/>
      <c r="DPH38" s="7"/>
      <c r="DPI38" s="7"/>
      <c r="DPJ38" s="7"/>
      <c r="DPK38" s="7"/>
      <c r="DPL38" s="7"/>
      <c r="DPM38" s="7"/>
      <c r="DPN38" s="7"/>
      <c r="DPO38" s="7"/>
      <c r="DPP38" s="7"/>
      <c r="DPQ38" s="7"/>
      <c r="DPR38" s="7"/>
      <c r="DPS38" s="7"/>
      <c r="DPT38" s="7"/>
      <c r="DPU38" s="7"/>
      <c r="DPV38" s="7"/>
      <c r="DPW38" s="7"/>
      <c r="DPX38" s="7"/>
      <c r="DPY38" s="7"/>
      <c r="DPZ38" s="7"/>
      <c r="DQA38" s="7"/>
      <c r="DQB38" s="7"/>
      <c r="DQC38" s="7"/>
      <c r="DQD38" s="7"/>
      <c r="DQE38" s="7"/>
      <c r="DQF38" s="7"/>
      <c r="DQG38" s="7"/>
      <c r="DQH38" s="7"/>
      <c r="DQI38" s="7"/>
      <c r="DQJ38" s="7"/>
      <c r="DQK38" s="7"/>
      <c r="DQL38" s="7"/>
      <c r="DQM38" s="7"/>
      <c r="DQN38" s="7"/>
      <c r="DQO38" s="7"/>
      <c r="DQP38" s="7"/>
      <c r="DQQ38" s="7"/>
      <c r="DQR38" s="7"/>
      <c r="DQS38" s="7"/>
      <c r="DQT38" s="7"/>
      <c r="DQU38" s="7"/>
      <c r="DQV38" s="7"/>
      <c r="DQW38" s="7"/>
      <c r="DQX38" s="7"/>
      <c r="DQY38" s="7"/>
      <c r="DQZ38" s="7"/>
      <c r="DRA38" s="7"/>
      <c r="DRB38" s="7"/>
      <c r="DRC38" s="7"/>
      <c r="DRD38" s="7"/>
      <c r="DRE38" s="7"/>
      <c r="DRF38" s="7"/>
      <c r="DRG38" s="7"/>
      <c r="DRH38" s="7"/>
      <c r="DRI38" s="7"/>
      <c r="DRJ38" s="7"/>
      <c r="DRK38" s="7"/>
      <c r="DRL38" s="7"/>
      <c r="DRM38" s="7"/>
      <c r="DRN38" s="7"/>
      <c r="DRO38" s="7"/>
      <c r="DRP38" s="7"/>
      <c r="DRQ38" s="7"/>
      <c r="DRR38" s="7"/>
      <c r="DRS38" s="7"/>
      <c r="DRT38" s="7"/>
      <c r="DRU38" s="7"/>
      <c r="DRV38" s="7"/>
      <c r="DRW38" s="7"/>
      <c r="DRX38" s="7"/>
      <c r="DRY38" s="7"/>
      <c r="DRZ38" s="7"/>
      <c r="DSA38" s="7"/>
      <c r="DSB38" s="7"/>
      <c r="DSC38" s="7"/>
      <c r="DSD38" s="7"/>
      <c r="DSE38" s="7"/>
      <c r="DSF38" s="7"/>
      <c r="DSG38" s="7"/>
      <c r="DSH38" s="7"/>
      <c r="DSI38" s="7"/>
      <c r="DSJ38" s="7"/>
      <c r="DSK38" s="7"/>
      <c r="DSL38" s="7"/>
      <c r="DSM38" s="7"/>
      <c r="DSN38" s="7"/>
      <c r="DSO38" s="7"/>
      <c r="DSP38" s="7"/>
      <c r="DSQ38" s="7"/>
      <c r="DSR38" s="7"/>
      <c r="DSS38" s="7"/>
      <c r="DST38" s="7"/>
      <c r="DSU38" s="7"/>
      <c r="DSV38" s="7"/>
      <c r="DSW38" s="7"/>
      <c r="DSX38" s="7"/>
      <c r="DSY38" s="7"/>
      <c r="DSZ38" s="7"/>
      <c r="DTA38" s="7"/>
      <c r="DTB38" s="7"/>
      <c r="DTC38" s="7"/>
      <c r="DTD38" s="7"/>
      <c r="DTE38" s="7"/>
      <c r="DTF38" s="7"/>
      <c r="DTG38" s="7"/>
      <c r="DTH38" s="7"/>
      <c r="DTI38" s="7"/>
      <c r="DTJ38" s="7"/>
      <c r="DTK38" s="7"/>
      <c r="DTL38" s="7"/>
      <c r="DTM38" s="7"/>
      <c r="DTN38" s="7"/>
      <c r="DTO38" s="7"/>
      <c r="DTP38" s="7"/>
      <c r="DTQ38" s="7"/>
      <c r="DTR38" s="7"/>
      <c r="DTS38" s="7"/>
      <c r="DTT38" s="7"/>
      <c r="DTU38" s="7"/>
      <c r="DTV38" s="7"/>
      <c r="DTW38" s="7"/>
      <c r="DTX38" s="7"/>
      <c r="DTY38" s="7"/>
      <c r="DTZ38" s="7"/>
      <c r="DUA38" s="7"/>
      <c r="DUB38" s="7"/>
      <c r="DUC38" s="7"/>
      <c r="DUD38" s="7"/>
      <c r="DUE38" s="7"/>
      <c r="DUF38" s="7"/>
      <c r="DUG38" s="7"/>
      <c r="DUH38" s="7"/>
      <c r="DUI38" s="7"/>
      <c r="DUJ38" s="7"/>
      <c r="DUK38" s="7"/>
      <c r="DUL38" s="7"/>
      <c r="DUM38" s="7"/>
      <c r="DUN38" s="7"/>
      <c r="DUO38" s="7"/>
      <c r="DUP38" s="7"/>
      <c r="DUQ38" s="7"/>
      <c r="DUR38" s="7"/>
      <c r="DUS38" s="7"/>
      <c r="DUT38" s="7"/>
      <c r="DUU38" s="7"/>
      <c r="DUV38" s="7"/>
      <c r="DUW38" s="7"/>
      <c r="DUX38" s="7"/>
      <c r="DUY38" s="7"/>
      <c r="DUZ38" s="7"/>
      <c r="DVA38" s="7"/>
      <c r="DVB38" s="7"/>
      <c r="DVC38" s="7"/>
      <c r="DVD38" s="7"/>
      <c r="DVE38" s="7"/>
      <c r="DVF38" s="7"/>
      <c r="DVG38" s="7"/>
      <c r="DVH38" s="7"/>
      <c r="DVI38" s="7"/>
      <c r="DVJ38" s="7"/>
      <c r="DVK38" s="7"/>
      <c r="DVL38" s="7"/>
      <c r="DVM38" s="7"/>
      <c r="DVN38" s="7"/>
      <c r="DVO38" s="7"/>
      <c r="DVP38" s="7"/>
      <c r="DVQ38" s="7"/>
      <c r="DVR38" s="7"/>
      <c r="DVS38" s="7"/>
      <c r="DVT38" s="7"/>
      <c r="DVU38" s="7"/>
      <c r="DVV38" s="7"/>
      <c r="DVW38" s="7"/>
      <c r="DVX38" s="7"/>
      <c r="DVY38" s="7"/>
      <c r="DVZ38" s="7"/>
      <c r="DWA38" s="7"/>
      <c r="DWB38" s="7"/>
      <c r="DWC38" s="7"/>
      <c r="DWD38" s="7"/>
      <c r="DWE38" s="7"/>
      <c r="DWF38" s="7"/>
      <c r="DWG38" s="7"/>
      <c r="DWH38" s="7"/>
      <c r="DWI38" s="7"/>
      <c r="DWJ38" s="7"/>
      <c r="DWK38" s="7"/>
      <c r="DWL38" s="7"/>
      <c r="DWM38" s="7"/>
      <c r="DWN38" s="7"/>
      <c r="DWO38" s="7"/>
      <c r="DWP38" s="7"/>
      <c r="DWQ38" s="7"/>
      <c r="DWR38" s="7"/>
      <c r="DWS38" s="7"/>
      <c r="DWT38" s="7"/>
      <c r="DWU38" s="7"/>
      <c r="DWV38" s="7"/>
      <c r="DWW38" s="7"/>
      <c r="DWX38" s="7"/>
      <c r="DWY38" s="7"/>
      <c r="DWZ38" s="7"/>
      <c r="DXA38" s="7"/>
      <c r="DXB38" s="7"/>
      <c r="DXC38" s="7"/>
      <c r="DXD38" s="7"/>
      <c r="DXE38" s="7"/>
      <c r="DXF38" s="7"/>
      <c r="DXG38" s="7"/>
      <c r="DXH38" s="7"/>
      <c r="DXI38" s="7"/>
      <c r="DXJ38" s="7"/>
      <c r="DXK38" s="7"/>
      <c r="DXL38" s="7"/>
      <c r="DXM38" s="7"/>
      <c r="DXN38" s="7"/>
      <c r="DXO38" s="7"/>
      <c r="DXP38" s="7"/>
      <c r="DXQ38" s="7"/>
      <c r="DXR38" s="7"/>
      <c r="DXS38" s="7"/>
      <c r="DXT38" s="7"/>
      <c r="DXU38" s="7"/>
      <c r="DXV38" s="7"/>
      <c r="DXW38" s="7"/>
      <c r="DXX38" s="7"/>
      <c r="DXY38" s="7"/>
      <c r="DXZ38" s="7"/>
      <c r="DYA38" s="7"/>
      <c r="DYB38" s="7"/>
      <c r="DYC38" s="7"/>
      <c r="DYD38" s="7"/>
      <c r="DYE38" s="7"/>
      <c r="DYF38" s="7"/>
      <c r="DYG38" s="7"/>
      <c r="DYH38" s="7"/>
      <c r="DYI38" s="7"/>
      <c r="DYJ38" s="7"/>
      <c r="DYK38" s="7"/>
      <c r="DYL38" s="7"/>
      <c r="DYM38" s="7"/>
      <c r="DYN38" s="7"/>
      <c r="DYO38" s="7"/>
      <c r="DYP38" s="7"/>
      <c r="DYQ38" s="7"/>
      <c r="DYR38" s="7"/>
      <c r="DYS38" s="7"/>
      <c r="DYT38" s="7"/>
      <c r="DYU38" s="7"/>
      <c r="DYV38" s="7"/>
      <c r="DYW38" s="7"/>
      <c r="DYX38" s="7"/>
      <c r="DYY38" s="7"/>
      <c r="DYZ38" s="7"/>
      <c r="DZA38" s="7"/>
      <c r="DZB38" s="7"/>
      <c r="DZC38" s="7"/>
      <c r="DZD38" s="7"/>
      <c r="DZE38" s="7"/>
      <c r="DZF38" s="7"/>
      <c r="DZG38" s="7"/>
      <c r="DZH38" s="7"/>
      <c r="DZI38" s="7"/>
      <c r="DZJ38" s="7"/>
      <c r="DZK38" s="7"/>
      <c r="DZL38" s="7"/>
      <c r="DZM38" s="7"/>
      <c r="DZN38" s="7"/>
      <c r="DZO38" s="7"/>
      <c r="DZP38" s="7"/>
      <c r="DZQ38" s="7"/>
      <c r="DZR38" s="7"/>
      <c r="DZS38" s="7"/>
      <c r="DZT38" s="7"/>
      <c r="DZU38" s="7"/>
      <c r="DZV38" s="7"/>
      <c r="DZW38" s="7"/>
      <c r="DZX38" s="7"/>
      <c r="DZY38" s="7"/>
      <c r="DZZ38" s="7"/>
      <c r="EAA38" s="7"/>
      <c r="EAB38" s="7"/>
      <c r="EAC38" s="7"/>
      <c r="EAD38" s="7"/>
      <c r="EAE38" s="7"/>
      <c r="EAF38" s="7"/>
      <c r="EAG38" s="7"/>
      <c r="EAH38" s="7"/>
      <c r="EAI38" s="7"/>
      <c r="EAJ38" s="7"/>
      <c r="EAK38" s="7"/>
      <c r="EAL38" s="7"/>
      <c r="EAM38" s="7"/>
      <c r="EAN38" s="7"/>
      <c r="EAO38" s="7"/>
      <c r="EAP38" s="7"/>
      <c r="EAQ38" s="7"/>
      <c r="EAR38" s="7"/>
      <c r="EAS38" s="7"/>
      <c r="EAT38" s="7"/>
      <c r="EAU38" s="7"/>
      <c r="EAV38" s="7"/>
      <c r="EAW38" s="7"/>
      <c r="EAX38" s="7"/>
      <c r="EAY38" s="7"/>
      <c r="EAZ38" s="7"/>
      <c r="EBA38" s="7"/>
      <c r="EBB38" s="7"/>
      <c r="EBC38" s="7"/>
      <c r="EBD38" s="7"/>
      <c r="EBE38" s="7"/>
      <c r="EBF38" s="7"/>
      <c r="EBG38" s="7"/>
      <c r="EBH38" s="7"/>
      <c r="EBI38" s="7"/>
      <c r="EBJ38" s="7"/>
      <c r="EBK38" s="7"/>
      <c r="EBL38" s="7"/>
      <c r="EBM38" s="7"/>
      <c r="EBN38" s="7"/>
      <c r="EBO38" s="7"/>
      <c r="EBP38" s="7"/>
      <c r="EBQ38" s="7"/>
      <c r="EBR38" s="7"/>
      <c r="EBS38" s="7"/>
      <c r="EBT38" s="7"/>
      <c r="EBU38" s="7"/>
      <c r="EBV38" s="7"/>
      <c r="EBW38" s="7"/>
      <c r="EBX38" s="7"/>
      <c r="EBY38" s="7"/>
      <c r="EBZ38" s="7"/>
      <c r="ECA38" s="7"/>
      <c r="ECB38" s="7"/>
      <c r="ECC38" s="7"/>
      <c r="ECD38" s="7"/>
      <c r="ECE38" s="7"/>
      <c r="ECF38" s="7"/>
      <c r="ECG38" s="7"/>
      <c r="ECH38" s="7"/>
      <c r="ECI38" s="7"/>
      <c r="ECJ38" s="7"/>
      <c r="ECK38" s="7"/>
      <c r="ECL38" s="7"/>
      <c r="ECM38" s="7"/>
      <c r="ECN38" s="7"/>
      <c r="ECO38" s="7"/>
      <c r="ECP38" s="7"/>
      <c r="ECQ38" s="7"/>
      <c r="ECR38" s="7"/>
      <c r="ECS38" s="7"/>
      <c r="ECT38" s="7"/>
      <c r="ECU38" s="7"/>
      <c r="ECV38" s="7"/>
      <c r="ECW38" s="7"/>
      <c r="ECX38" s="7"/>
      <c r="ECY38" s="7"/>
      <c r="ECZ38" s="7"/>
      <c r="EDA38" s="7"/>
      <c r="EDB38" s="7"/>
      <c r="EDC38" s="7"/>
      <c r="EDD38" s="7"/>
      <c r="EDE38" s="7"/>
      <c r="EDF38" s="7"/>
      <c r="EDG38" s="7"/>
      <c r="EDH38" s="7"/>
      <c r="EDI38" s="7"/>
      <c r="EDJ38" s="7"/>
      <c r="EDK38" s="7"/>
      <c r="EDL38" s="7"/>
      <c r="EDM38" s="7"/>
      <c r="EDN38" s="7"/>
      <c r="EDO38" s="7"/>
      <c r="EDP38" s="7"/>
      <c r="EDQ38" s="7"/>
      <c r="EDR38" s="7"/>
      <c r="EDS38" s="7"/>
      <c r="EDT38" s="7"/>
      <c r="EDU38" s="7"/>
      <c r="EDV38" s="7"/>
      <c r="EDW38" s="7"/>
      <c r="EDX38" s="7"/>
      <c r="EDY38" s="7"/>
      <c r="EDZ38" s="7"/>
      <c r="EEA38" s="7"/>
      <c r="EEB38" s="7"/>
      <c r="EEC38" s="7"/>
      <c r="EED38" s="7"/>
      <c r="EEE38" s="7"/>
      <c r="EEF38" s="7"/>
      <c r="EEG38" s="7"/>
      <c r="EEH38" s="7"/>
      <c r="EEI38" s="7"/>
      <c r="EEJ38" s="7"/>
      <c r="EEK38" s="7"/>
      <c r="EEL38" s="7"/>
      <c r="EEM38" s="7"/>
      <c r="EEN38" s="7"/>
      <c r="EEO38" s="7"/>
      <c r="EEP38" s="7"/>
      <c r="EEQ38" s="7"/>
      <c r="EER38" s="7"/>
      <c r="EES38" s="7"/>
      <c r="EET38" s="7"/>
      <c r="EEU38" s="7"/>
      <c r="EEV38" s="7"/>
      <c r="EEW38" s="7"/>
      <c r="EEX38" s="7"/>
      <c r="EEY38" s="7"/>
      <c r="EEZ38" s="7"/>
      <c r="EFA38" s="7"/>
      <c r="EFB38" s="7"/>
      <c r="EFC38" s="7"/>
      <c r="EFD38" s="7"/>
      <c r="EFE38" s="7"/>
      <c r="EFF38" s="7"/>
      <c r="EFG38" s="7"/>
      <c r="EFH38" s="7"/>
      <c r="EFI38" s="7"/>
      <c r="EFJ38" s="7"/>
      <c r="EFK38" s="7"/>
      <c r="EFL38" s="7"/>
      <c r="EFM38" s="7"/>
      <c r="EFN38" s="7"/>
      <c r="EFO38" s="7"/>
      <c r="EFP38" s="7"/>
      <c r="EFQ38" s="7"/>
      <c r="EFR38" s="7"/>
      <c r="EFS38" s="7"/>
      <c r="EFT38" s="7"/>
      <c r="EFU38" s="7"/>
      <c r="EFV38" s="7"/>
      <c r="EFW38" s="7"/>
      <c r="EFX38" s="7"/>
      <c r="EFY38" s="7"/>
      <c r="EFZ38" s="7"/>
      <c r="EGA38" s="7"/>
      <c r="EGB38" s="7"/>
      <c r="EGC38" s="7"/>
      <c r="EGD38" s="7"/>
      <c r="EGE38" s="7"/>
      <c r="EGF38" s="7"/>
      <c r="EGG38" s="7"/>
      <c r="EGH38" s="7"/>
      <c r="EGI38" s="7"/>
      <c r="EGJ38" s="7"/>
      <c r="EGK38" s="7"/>
      <c r="EGL38" s="7"/>
      <c r="EGM38" s="7"/>
      <c r="EGN38" s="7"/>
      <c r="EGO38" s="7"/>
      <c r="EGP38" s="7"/>
      <c r="EGQ38" s="7"/>
      <c r="EGR38" s="7"/>
      <c r="EGS38" s="7"/>
      <c r="EGT38" s="7"/>
      <c r="EGU38" s="7"/>
      <c r="EGV38" s="7"/>
      <c r="EGW38" s="7"/>
      <c r="EGX38" s="7"/>
      <c r="EGY38" s="7"/>
      <c r="EGZ38" s="7"/>
      <c r="EHA38" s="7"/>
      <c r="EHB38" s="7"/>
      <c r="EHC38" s="7"/>
      <c r="EHD38" s="7"/>
      <c r="EHE38" s="7"/>
      <c r="EHF38" s="7"/>
      <c r="EHG38" s="7"/>
      <c r="EHH38" s="7"/>
      <c r="EHI38" s="7"/>
      <c r="EHJ38" s="7"/>
      <c r="EHK38" s="7"/>
      <c r="EHL38" s="7"/>
      <c r="EHM38" s="7"/>
      <c r="EHN38" s="7"/>
      <c r="EHO38" s="7"/>
      <c r="EHP38" s="7"/>
      <c r="EHQ38" s="7"/>
      <c r="EHR38" s="7"/>
      <c r="EHS38" s="7"/>
      <c r="EHT38" s="7"/>
      <c r="EHU38" s="7"/>
      <c r="EHV38" s="7"/>
      <c r="EHW38" s="7"/>
      <c r="EHX38" s="7"/>
      <c r="EHY38" s="7"/>
      <c r="EHZ38" s="7"/>
      <c r="EIA38" s="7"/>
      <c r="EIB38" s="7"/>
      <c r="EIC38" s="7"/>
      <c r="EID38" s="7"/>
      <c r="EIE38" s="7"/>
      <c r="EIF38" s="7"/>
      <c r="EIG38" s="7"/>
      <c r="EIH38" s="7"/>
      <c r="EII38" s="7"/>
      <c r="EIJ38" s="7"/>
      <c r="EIK38" s="7"/>
      <c r="EIL38" s="7"/>
      <c r="EIM38" s="7"/>
      <c r="EIN38" s="7"/>
      <c r="EIO38" s="7"/>
      <c r="EIP38" s="7"/>
      <c r="EIQ38" s="7"/>
      <c r="EIR38" s="7"/>
      <c r="EIS38" s="7"/>
      <c r="EIT38" s="7"/>
      <c r="EIU38" s="7"/>
      <c r="EIV38" s="7"/>
      <c r="EIW38" s="7"/>
      <c r="EIX38" s="7"/>
      <c r="EIY38" s="7"/>
      <c r="EIZ38" s="7"/>
      <c r="EJA38" s="7"/>
      <c r="EJB38" s="7"/>
      <c r="EJC38" s="7"/>
      <c r="EJD38" s="7"/>
      <c r="EJE38" s="7"/>
      <c r="EJF38" s="7"/>
      <c r="EJG38" s="7"/>
      <c r="EJH38" s="7"/>
      <c r="EJI38" s="7"/>
      <c r="EJJ38" s="7"/>
      <c r="EJK38" s="7"/>
      <c r="EJL38" s="7"/>
      <c r="EJM38" s="7"/>
      <c r="EJN38" s="7"/>
      <c r="EJO38" s="7"/>
      <c r="EJP38" s="7"/>
      <c r="EJQ38" s="7"/>
      <c r="EJR38" s="7"/>
      <c r="EJS38" s="7"/>
      <c r="EJT38" s="7"/>
      <c r="EJU38" s="7"/>
      <c r="EJV38" s="7"/>
      <c r="EJW38" s="7"/>
      <c r="EJX38" s="7"/>
      <c r="EJY38" s="7"/>
      <c r="EJZ38" s="7"/>
      <c r="EKA38" s="7"/>
      <c r="EKB38" s="7"/>
      <c r="EKC38" s="7"/>
      <c r="EKD38" s="7"/>
      <c r="EKE38" s="7"/>
      <c r="EKF38" s="7"/>
      <c r="EKG38" s="7"/>
      <c r="EKH38" s="7"/>
      <c r="EKI38" s="7"/>
      <c r="EKJ38" s="7"/>
      <c r="EKK38" s="7"/>
      <c r="EKL38" s="7"/>
      <c r="EKM38" s="7"/>
      <c r="EKN38" s="7"/>
      <c r="EKO38" s="7"/>
      <c r="EKP38" s="7"/>
      <c r="EKQ38" s="7"/>
      <c r="EKR38" s="7"/>
      <c r="EKS38" s="7"/>
      <c r="EKT38" s="7"/>
      <c r="EKU38" s="7"/>
      <c r="EKV38" s="7"/>
      <c r="EKW38" s="7"/>
      <c r="EKX38" s="7"/>
      <c r="EKY38" s="7"/>
      <c r="EKZ38" s="7"/>
      <c r="ELA38" s="7"/>
      <c r="ELB38" s="7"/>
      <c r="ELC38" s="7"/>
      <c r="ELD38" s="7"/>
      <c r="ELE38" s="7"/>
      <c r="ELF38" s="7"/>
      <c r="ELG38" s="7"/>
      <c r="ELH38" s="7"/>
      <c r="ELI38" s="7"/>
      <c r="ELJ38" s="7"/>
      <c r="ELK38" s="7"/>
      <c r="ELL38" s="7"/>
      <c r="ELM38" s="7"/>
      <c r="ELN38" s="7"/>
      <c r="ELO38" s="7"/>
      <c r="ELP38" s="7"/>
      <c r="ELQ38" s="7"/>
      <c r="ELR38" s="7"/>
      <c r="ELS38" s="7"/>
      <c r="ELT38" s="7"/>
      <c r="ELU38" s="7"/>
      <c r="ELV38" s="7"/>
      <c r="ELW38" s="7"/>
      <c r="ELX38" s="7"/>
      <c r="ELY38" s="7"/>
      <c r="ELZ38" s="7"/>
      <c r="EMA38" s="7"/>
      <c r="EMB38" s="7"/>
      <c r="EMC38" s="7"/>
      <c r="EMD38" s="7"/>
      <c r="EME38" s="7"/>
      <c r="EMF38" s="7"/>
      <c r="EMG38" s="7"/>
      <c r="EMH38" s="7"/>
      <c r="EMI38" s="7"/>
      <c r="EMJ38" s="7"/>
      <c r="EMK38" s="7"/>
      <c r="EML38" s="7"/>
      <c r="EMM38" s="7"/>
      <c r="EMN38" s="7"/>
      <c r="EMO38" s="7"/>
      <c r="EMP38" s="7"/>
      <c r="EMQ38" s="7"/>
      <c r="EMR38" s="7"/>
      <c r="EMS38" s="7"/>
      <c r="EMT38" s="7"/>
      <c r="EMU38" s="7"/>
      <c r="EMV38" s="7"/>
      <c r="EMW38" s="7"/>
      <c r="EMX38" s="7"/>
      <c r="EMY38" s="7"/>
      <c r="EMZ38" s="7"/>
      <c r="ENA38" s="7"/>
      <c r="ENB38" s="7"/>
      <c r="ENC38" s="7"/>
      <c r="END38" s="7"/>
      <c r="ENE38" s="7"/>
      <c r="ENF38" s="7"/>
      <c r="ENG38" s="7"/>
      <c r="ENH38" s="7"/>
      <c r="ENI38" s="7"/>
      <c r="ENJ38" s="7"/>
      <c r="ENK38" s="7"/>
      <c r="ENL38" s="7"/>
      <c r="ENM38" s="7"/>
      <c r="ENN38" s="7"/>
      <c r="ENO38" s="7"/>
      <c r="ENP38" s="7"/>
      <c r="ENQ38" s="7"/>
      <c r="ENR38" s="7"/>
      <c r="ENS38" s="7"/>
      <c r="ENT38" s="7"/>
      <c r="ENU38" s="7"/>
      <c r="ENV38" s="7"/>
      <c r="ENW38" s="7"/>
      <c r="ENX38" s="7"/>
      <c r="ENY38" s="7"/>
      <c r="ENZ38" s="7"/>
      <c r="EOA38" s="7"/>
      <c r="EOB38" s="7"/>
      <c r="EOC38" s="7"/>
      <c r="EOD38" s="7"/>
      <c r="EOE38" s="7"/>
      <c r="EOF38" s="7"/>
      <c r="EOG38" s="7"/>
      <c r="EOH38" s="7"/>
      <c r="EOI38" s="7"/>
      <c r="EOJ38" s="7"/>
      <c r="EOK38" s="7"/>
      <c r="EOL38" s="7"/>
      <c r="EOM38" s="7"/>
      <c r="EON38" s="7"/>
      <c r="EOO38" s="7"/>
      <c r="EOP38" s="7"/>
      <c r="EOQ38" s="7"/>
      <c r="EOR38" s="7"/>
      <c r="EOS38" s="7"/>
      <c r="EOT38" s="7"/>
      <c r="EOU38" s="7"/>
      <c r="EOV38" s="7"/>
      <c r="EOW38" s="7"/>
      <c r="EOX38" s="7"/>
      <c r="EOY38" s="7"/>
      <c r="EOZ38" s="7"/>
      <c r="EPA38" s="7"/>
      <c r="EPB38" s="7"/>
      <c r="EPC38" s="7"/>
      <c r="EPD38" s="7"/>
      <c r="EPE38" s="7"/>
      <c r="EPF38" s="7"/>
      <c r="EPG38" s="7"/>
      <c r="EPH38" s="7"/>
      <c r="EPI38" s="7"/>
      <c r="EPJ38" s="7"/>
      <c r="EPK38" s="7"/>
      <c r="EPL38" s="7"/>
      <c r="EPM38" s="7"/>
      <c r="EPN38" s="7"/>
      <c r="EPO38" s="7"/>
      <c r="EPP38" s="7"/>
      <c r="EPQ38" s="7"/>
      <c r="EPR38" s="7"/>
      <c r="EPS38" s="7"/>
      <c r="EPT38" s="7"/>
      <c r="EPU38" s="7"/>
      <c r="EPV38" s="7"/>
      <c r="EPW38" s="7"/>
      <c r="EPX38" s="7"/>
      <c r="EPY38" s="7"/>
      <c r="EPZ38" s="7"/>
      <c r="EQA38" s="7"/>
      <c r="EQB38" s="7"/>
      <c r="EQC38" s="7"/>
      <c r="EQD38" s="7"/>
      <c r="EQE38" s="7"/>
      <c r="EQF38" s="7"/>
      <c r="EQG38" s="7"/>
      <c r="EQH38" s="7"/>
      <c r="EQI38" s="7"/>
      <c r="EQJ38" s="7"/>
      <c r="EQK38" s="7"/>
      <c r="EQL38" s="7"/>
      <c r="EQM38" s="7"/>
      <c r="EQN38" s="7"/>
      <c r="EQO38" s="7"/>
      <c r="EQP38" s="7"/>
      <c r="EQQ38" s="7"/>
      <c r="EQR38" s="7"/>
      <c r="EQS38" s="7"/>
      <c r="EQT38" s="7"/>
      <c r="EQU38" s="7"/>
      <c r="EQV38" s="7"/>
      <c r="EQW38" s="7"/>
      <c r="EQX38" s="7"/>
      <c r="EQY38" s="7"/>
      <c r="EQZ38" s="7"/>
      <c r="ERA38" s="7"/>
      <c r="ERB38" s="7"/>
      <c r="ERC38" s="7"/>
      <c r="ERD38" s="7"/>
      <c r="ERE38" s="7"/>
      <c r="ERF38" s="7"/>
      <c r="ERG38" s="7"/>
      <c r="ERH38" s="7"/>
      <c r="ERI38" s="7"/>
      <c r="ERJ38" s="7"/>
      <c r="ERK38" s="7"/>
      <c r="ERL38" s="7"/>
      <c r="ERM38" s="7"/>
      <c r="ERN38" s="7"/>
      <c r="ERO38" s="7"/>
      <c r="ERP38" s="7"/>
      <c r="ERQ38" s="7"/>
      <c r="ERR38" s="7"/>
      <c r="ERS38" s="7"/>
      <c r="ERT38" s="7"/>
      <c r="ERU38" s="7"/>
      <c r="ERV38" s="7"/>
      <c r="ERW38" s="7"/>
      <c r="ERX38" s="7"/>
      <c r="ERY38" s="7"/>
      <c r="ERZ38" s="7"/>
      <c r="ESA38" s="7"/>
      <c r="ESB38" s="7"/>
      <c r="ESC38" s="7"/>
      <c r="ESD38" s="7"/>
      <c r="ESE38" s="7"/>
      <c r="ESF38" s="7"/>
      <c r="ESG38" s="7"/>
      <c r="ESH38" s="7"/>
      <c r="ESI38" s="7"/>
      <c r="ESJ38" s="7"/>
      <c r="ESK38" s="7"/>
      <c r="ESL38" s="7"/>
      <c r="ESM38" s="7"/>
      <c r="ESN38" s="7"/>
      <c r="ESO38" s="7"/>
      <c r="ESP38" s="7"/>
      <c r="ESQ38" s="7"/>
      <c r="ESR38" s="7"/>
      <c r="ESS38" s="7"/>
      <c r="EST38" s="7"/>
      <c r="ESU38" s="7"/>
      <c r="ESV38" s="7"/>
      <c r="ESW38" s="7"/>
      <c r="ESX38" s="7"/>
      <c r="ESY38" s="7"/>
      <c r="ESZ38" s="7"/>
      <c r="ETA38" s="7"/>
      <c r="ETB38" s="7"/>
      <c r="ETC38" s="7"/>
      <c r="ETD38" s="7"/>
      <c r="ETE38" s="7"/>
      <c r="ETF38" s="7"/>
      <c r="ETG38" s="7"/>
      <c r="ETH38" s="7"/>
      <c r="ETI38" s="7"/>
      <c r="ETJ38" s="7"/>
      <c r="ETK38" s="7"/>
      <c r="ETL38" s="7"/>
      <c r="ETM38" s="7"/>
      <c r="ETN38" s="7"/>
      <c r="ETO38" s="7"/>
      <c r="ETP38" s="7"/>
      <c r="ETQ38" s="7"/>
      <c r="ETR38" s="7"/>
      <c r="ETS38" s="7"/>
      <c r="ETT38" s="7"/>
      <c r="ETU38" s="7"/>
      <c r="ETV38" s="7"/>
      <c r="ETW38" s="7"/>
      <c r="ETX38" s="7"/>
      <c r="ETY38" s="7"/>
      <c r="ETZ38" s="7"/>
      <c r="EUA38" s="7"/>
      <c r="EUB38" s="7"/>
      <c r="EUC38" s="7"/>
      <c r="EUD38" s="7"/>
      <c r="EUE38" s="7"/>
      <c r="EUF38" s="7"/>
      <c r="EUG38" s="7"/>
      <c r="EUH38" s="7"/>
      <c r="EUI38" s="7"/>
      <c r="EUJ38" s="7"/>
      <c r="EUK38" s="7"/>
      <c r="EUL38" s="7"/>
      <c r="EUM38" s="7"/>
      <c r="EUN38" s="7"/>
      <c r="EUO38" s="7"/>
      <c r="EUP38" s="7"/>
      <c r="EUQ38" s="7"/>
      <c r="EUR38" s="7"/>
      <c r="EUS38" s="7"/>
      <c r="EUT38" s="7"/>
      <c r="EUU38" s="7"/>
      <c r="EUV38" s="7"/>
      <c r="EUW38" s="7"/>
      <c r="EUX38" s="7"/>
      <c r="EUY38" s="7"/>
      <c r="EUZ38" s="7"/>
      <c r="EVA38" s="7"/>
      <c r="EVB38" s="7"/>
      <c r="EVC38" s="7"/>
      <c r="EVD38" s="7"/>
      <c r="EVE38" s="7"/>
      <c r="EVF38" s="7"/>
      <c r="EVG38" s="7"/>
      <c r="EVH38" s="7"/>
      <c r="EVI38" s="7"/>
      <c r="EVJ38" s="7"/>
      <c r="EVK38" s="7"/>
      <c r="EVL38" s="7"/>
      <c r="EVM38" s="7"/>
      <c r="EVN38" s="7"/>
      <c r="EVO38" s="7"/>
      <c r="EVP38" s="7"/>
      <c r="EVQ38" s="7"/>
      <c r="EVR38" s="7"/>
      <c r="EVS38" s="7"/>
      <c r="EVT38" s="7"/>
      <c r="EVU38" s="7"/>
      <c r="EVV38" s="7"/>
      <c r="EVW38" s="7"/>
      <c r="EVX38" s="7"/>
      <c r="EVY38" s="7"/>
      <c r="EVZ38" s="7"/>
      <c r="EWA38" s="7"/>
      <c r="EWB38" s="7"/>
      <c r="EWC38" s="7"/>
      <c r="EWD38" s="7"/>
      <c r="EWE38" s="7"/>
      <c r="EWF38" s="7"/>
      <c r="EWG38" s="7"/>
      <c r="EWH38" s="7"/>
      <c r="EWI38" s="7"/>
      <c r="EWJ38" s="7"/>
      <c r="EWK38" s="7"/>
      <c r="EWL38" s="7"/>
      <c r="EWM38" s="7"/>
      <c r="EWN38" s="7"/>
      <c r="EWO38" s="7"/>
      <c r="EWP38" s="7"/>
      <c r="EWQ38" s="7"/>
      <c r="EWR38" s="7"/>
      <c r="EWS38" s="7"/>
      <c r="EWT38" s="7"/>
      <c r="EWU38" s="7"/>
      <c r="EWV38" s="7"/>
      <c r="EWW38" s="7"/>
      <c r="EWX38" s="7"/>
      <c r="EWY38" s="7"/>
      <c r="EWZ38" s="7"/>
      <c r="EXA38" s="7"/>
      <c r="EXB38" s="7"/>
      <c r="EXC38" s="7"/>
      <c r="EXD38" s="7"/>
      <c r="EXE38" s="7"/>
      <c r="EXF38" s="7"/>
      <c r="EXG38" s="7"/>
      <c r="EXH38" s="7"/>
      <c r="EXI38" s="7"/>
      <c r="EXJ38" s="7"/>
      <c r="EXK38" s="7"/>
      <c r="EXL38" s="7"/>
      <c r="EXM38" s="7"/>
      <c r="EXN38" s="7"/>
      <c r="EXO38" s="7"/>
      <c r="EXP38" s="7"/>
      <c r="EXQ38" s="7"/>
      <c r="EXR38" s="7"/>
      <c r="EXS38" s="7"/>
      <c r="EXT38" s="7"/>
      <c r="EXU38" s="7"/>
      <c r="EXV38" s="7"/>
      <c r="EXW38" s="7"/>
      <c r="EXX38" s="7"/>
      <c r="EXY38" s="7"/>
      <c r="EXZ38" s="7"/>
      <c r="EYA38" s="7"/>
      <c r="EYB38" s="7"/>
      <c r="EYC38" s="7"/>
      <c r="EYD38" s="7"/>
      <c r="EYE38" s="7"/>
      <c r="EYF38" s="7"/>
      <c r="EYG38" s="7"/>
      <c r="EYH38" s="7"/>
      <c r="EYI38" s="7"/>
      <c r="EYJ38" s="7"/>
      <c r="EYK38" s="7"/>
      <c r="EYL38" s="7"/>
      <c r="EYM38" s="7"/>
      <c r="EYN38" s="7"/>
      <c r="EYO38" s="7"/>
      <c r="EYP38" s="7"/>
      <c r="EYQ38" s="7"/>
      <c r="EYR38" s="7"/>
      <c r="EYS38" s="7"/>
      <c r="EYT38" s="7"/>
      <c r="EYU38" s="7"/>
      <c r="EYV38" s="7"/>
      <c r="EYW38" s="7"/>
      <c r="EYX38" s="7"/>
      <c r="EYY38" s="7"/>
      <c r="EYZ38" s="7"/>
      <c r="EZA38" s="7"/>
      <c r="EZB38" s="7"/>
      <c r="EZC38" s="7"/>
      <c r="EZD38" s="7"/>
      <c r="EZE38" s="7"/>
      <c r="EZF38" s="7"/>
      <c r="EZG38" s="7"/>
      <c r="EZH38" s="7"/>
      <c r="EZI38" s="7"/>
      <c r="EZJ38" s="7"/>
      <c r="EZK38" s="7"/>
      <c r="EZL38" s="7"/>
      <c r="EZM38" s="7"/>
      <c r="EZN38" s="7"/>
      <c r="EZO38" s="7"/>
      <c r="EZP38" s="7"/>
      <c r="EZQ38" s="7"/>
      <c r="EZR38" s="7"/>
      <c r="EZS38" s="7"/>
      <c r="EZT38" s="7"/>
      <c r="EZU38" s="7"/>
      <c r="EZV38" s="7"/>
      <c r="EZW38" s="7"/>
      <c r="EZX38" s="7"/>
      <c r="EZY38" s="7"/>
      <c r="EZZ38" s="7"/>
      <c r="FAA38" s="7"/>
      <c r="FAB38" s="7"/>
      <c r="FAC38" s="7"/>
      <c r="FAD38" s="7"/>
      <c r="FAE38" s="7"/>
      <c r="FAF38" s="7"/>
      <c r="FAG38" s="7"/>
      <c r="FAH38" s="7"/>
      <c r="FAI38" s="7"/>
      <c r="FAJ38" s="7"/>
      <c r="FAK38" s="7"/>
      <c r="FAL38" s="7"/>
      <c r="FAM38" s="7"/>
      <c r="FAN38" s="7"/>
      <c r="FAO38" s="7"/>
      <c r="FAP38" s="7"/>
      <c r="FAQ38" s="7"/>
      <c r="FAR38" s="7"/>
      <c r="FAS38" s="7"/>
      <c r="FAT38" s="7"/>
      <c r="FAU38" s="7"/>
      <c r="FAV38" s="7"/>
      <c r="FAW38" s="7"/>
      <c r="FAX38" s="7"/>
      <c r="FAY38" s="7"/>
      <c r="FAZ38" s="7"/>
      <c r="FBA38" s="7"/>
      <c r="FBB38" s="7"/>
      <c r="FBC38" s="7"/>
      <c r="FBD38" s="7"/>
      <c r="FBE38" s="7"/>
      <c r="FBF38" s="7"/>
      <c r="FBG38" s="7"/>
      <c r="FBH38" s="7"/>
      <c r="FBI38" s="7"/>
      <c r="FBJ38" s="7"/>
      <c r="FBK38" s="7"/>
      <c r="FBL38" s="7"/>
      <c r="FBM38" s="7"/>
      <c r="FBN38" s="7"/>
      <c r="FBO38" s="7"/>
      <c r="FBP38" s="7"/>
      <c r="FBQ38" s="7"/>
      <c r="FBR38" s="7"/>
      <c r="FBS38" s="7"/>
      <c r="FBT38" s="7"/>
      <c r="FBU38" s="7"/>
      <c r="FBV38" s="7"/>
      <c r="FBW38" s="7"/>
      <c r="FBX38" s="7"/>
      <c r="FBY38" s="7"/>
      <c r="FBZ38" s="7"/>
      <c r="FCA38" s="7"/>
      <c r="FCB38" s="7"/>
      <c r="FCC38" s="7"/>
      <c r="FCD38" s="7"/>
      <c r="FCE38" s="7"/>
      <c r="FCF38" s="7"/>
      <c r="FCG38" s="7"/>
      <c r="FCH38" s="7"/>
      <c r="FCI38" s="7"/>
      <c r="FCJ38" s="7"/>
      <c r="FCK38" s="7"/>
      <c r="FCL38" s="7"/>
      <c r="FCM38" s="7"/>
      <c r="FCN38" s="7"/>
      <c r="FCO38" s="7"/>
      <c r="FCP38" s="7"/>
      <c r="FCQ38" s="7"/>
      <c r="FCR38" s="7"/>
      <c r="FCS38" s="7"/>
      <c r="FCT38" s="7"/>
      <c r="FCU38" s="7"/>
      <c r="FCV38" s="7"/>
      <c r="FCW38" s="7"/>
      <c r="FCX38" s="7"/>
      <c r="FCY38" s="7"/>
      <c r="FCZ38" s="7"/>
      <c r="FDA38" s="7"/>
      <c r="FDB38" s="7"/>
      <c r="FDC38" s="7"/>
      <c r="FDD38" s="7"/>
      <c r="FDE38" s="7"/>
      <c r="FDF38" s="7"/>
      <c r="FDG38" s="7"/>
      <c r="FDH38" s="7"/>
      <c r="FDI38" s="7"/>
      <c r="FDJ38" s="7"/>
      <c r="FDK38" s="7"/>
      <c r="FDL38" s="7"/>
      <c r="FDM38" s="7"/>
      <c r="FDN38" s="7"/>
      <c r="FDO38" s="7"/>
      <c r="FDP38" s="7"/>
      <c r="FDQ38" s="7"/>
      <c r="FDR38" s="7"/>
      <c r="FDS38" s="7"/>
      <c r="FDT38" s="7"/>
      <c r="FDU38" s="7"/>
      <c r="FDV38" s="7"/>
      <c r="FDW38" s="7"/>
      <c r="FDX38" s="7"/>
      <c r="FDY38" s="7"/>
      <c r="FDZ38" s="7"/>
      <c r="FEA38" s="7"/>
      <c r="FEB38" s="7"/>
      <c r="FEC38" s="7"/>
      <c r="FED38" s="7"/>
      <c r="FEE38" s="7"/>
      <c r="FEF38" s="7"/>
      <c r="FEG38" s="7"/>
      <c r="FEH38" s="7"/>
      <c r="FEI38" s="7"/>
      <c r="FEJ38" s="7"/>
      <c r="FEK38" s="7"/>
      <c r="FEL38" s="7"/>
      <c r="FEM38" s="7"/>
      <c r="FEN38" s="7"/>
      <c r="FEO38" s="7"/>
      <c r="FEP38" s="7"/>
      <c r="FEQ38" s="7"/>
      <c r="FER38" s="7"/>
      <c r="FES38" s="7"/>
      <c r="FET38" s="7"/>
      <c r="FEU38" s="7"/>
      <c r="FEV38" s="7"/>
      <c r="FEW38" s="7"/>
      <c r="FEX38" s="7"/>
      <c r="FEY38" s="7"/>
      <c r="FEZ38" s="7"/>
      <c r="FFA38" s="7"/>
      <c r="FFB38" s="7"/>
      <c r="FFC38" s="7"/>
      <c r="FFD38" s="7"/>
      <c r="FFE38" s="7"/>
      <c r="FFF38" s="7"/>
      <c r="FFG38" s="7"/>
      <c r="FFH38" s="7"/>
      <c r="FFI38" s="7"/>
      <c r="FFJ38" s="7"/>
      <c r="FFK38" s="7"/>
      <c r="FFL38" s="7"/>
      <c r="FFM38" s="7"/>
      <c r="FFN38" s="7"/>
      <c r="FFO38" s="7"/>
      <c r="FFP38" s="7"/>
      <c r="FFQ38" s="7"/>
      <c r="FFR38" s="7"/>
      <c r="FFS38" s="7"/>
      <c r="FFT38" s="7"/>
      <c r="FFU38" s="7"/>
      <c r="FFV38" s="7"/>
      <c r="FFW38" s="7"/>
      <c r="FFX38" s="7"/>
      <c r="FFY38" s="7"/>
      <c r="FFZ38" s="7"/>
      <c r="FGA38" s="7"/>
      <c r="FGB38" s="7"/>
      <c r="FGC38" s="7"/>
      <c r="FGD38" s="7"/>
      <c r="FGE38" s="7"/>
      <c r="FGF38" s="7"/>
      <c r="FGG38" s="7"/>
      <c r="FGH38" s="7"/>
      <c r="FGI38" s="7"/>
      <c r="FGJ38" s="7"/>
      <c r="FGK38" s="7"/>
      <c r="FGL38" s="7"/>
      <c r="FGM38" s="7"/>
      <c r="FGN38" s="7"/>
      <c r="FGO38" s="7"/>
      <c r="FGP38" s="7"/>
      <c r="FGQ38" s="7"/>
      <c r="FGR38" s="7"/>
      <c r="FGS38" s="7"/>
      <c r="FGT38" s="7"/>
      <c r="FGU38" s="7"/>
      <c r="FGV38" s="7"/>
      <c r="FGW38" s="7"/>
      <c r="FGX38" s="7"/>
      <c r="FGY38" s="7"/>
      <c r="FGZ38" s="7"/>
      <c r="FHA38" s="7"/>
      <c r="FHB38" s="7"/>
      <c r="FHC38" s="7"/>
      <c r="FHD38" s="7"/>
      <c r="FHE38" s="7"/>
      <c r="FHF38" s="7"/>
      <c r="FHG38" s="7"/>
      <c r="FHH38" s="7"/>
      <c r="FHI38" s="7"/>
      <c r="FHJ38" s="7"/>
      <c r="FHK38" s="7"/>
      <c r="FHL38" s="7"/>
      <c r="FHM38" s="7"/>
      <c r="FHN38" s="7"/>
      <c r="FHO38" s="7"/>
      <c r="FHP38" s="7"/>
      <c r="FHQ38" s="7"/>
      <c r="FHR38" s="7"/>
      <c r="FHS38" s="7"/>
      <c r="FHT38" s="7"/>
      <c r="FHU38" s="7"/>
      <c r="FHV38" s="7"/>
      <c r="FHW38" s="7"/>
      <c r="FHX38" s="7"/>
      <c r="FHY38" s="7"/>
      <c r="FHZ38" s="7"/>
      <c r="FIA38" s="7"/>
      <c r="FIB38" s="7"/>
      <c r="FIC38" s="7"/>
      <c r="FID38" s="7"/>
      <c r="FIE38" s="7"/>
      <c r="FIF38" s="7"/>
      <c r="FIG38" s="7"/>
      <c r="FIH38" s="7"/>
      <c r="FII38" s="7"/>
      <c r="FIJ38" s="7"/>
      <c r="FIK38" s="7"/>
      <c r="FIL38" s="7"/>
      <c r="FIM38" s="7"/>
      <c r="FIN38" s="7"/>
      <c r="FIO38" s="7"/>
      <c r="FIP38" s="7"/>
      <c r="FIQ38" s="7"/>
      <c r="FIR38" s="7"/>
      <c r="FIS38" s="7"/>
      <c r="FIT38" s="7"/>
      <c r="FIU38" s="7"/>
      <c r="FIV38" s="7"/>
      <c r="FIW38" s="7"/>
      <c r="FIX38" s="7"/>
      <c r="FIY38" s="7"/>
      <c r="FIZ38" s="7"/>
      <c r="FJA38" s="7"/>
      <c r="FJB38" s="7"/>
      <c r="FJC38" s="7"/>
      <c r="FJD38" s="7"/>
      <c r="FJE38" s="7"/>
      <c r="FJF38" s="7"/>
      <c r="FJG38" s="7"/>
      <c r="FJH38" s="7"/>
      <c r="FJI38" s="7"/>
      <c r="FJJ38" s="7"/>
      <c r="FJK38" s="7"/>
      <c r="FJL38" s="7"/>
      <c r="FJM38" s="7"/>
      <c r="FJN38" s="7"/>
      <c r="FJO38" s="7"/>
      <c r="FJP38" s="7"/>
      <c r="FJQ38" s="7"/>
      <c r="FJR38" s="7"/>
      <c r="FJS38" s="7"/>
      <c r="FJT38" s="7"/>
      <c r="FJU38" s="7"/>
      <c r="FJV38" s="7"/>
      <c r="FJW38" s="7"/>
      <c r="FJX38" s="7"/>
      <c r="FJY38" s="7"/>
      <c r="FJZ38" s="7"/>
      <c r="FKA38" s="7"/>
      <c r="FKB38" s="7"/>
      <c r="FKC38" s="7"/>
      <c r="FKD38" s="7"/>
      <c r="FKE38" s="7"/>
      <c r="FKF38" s="7"/>
      <c r="FKG38" s="7"/>
      <c r="FKH38" s="7"/>
      <c r="FKI38" s="7"/>
      <c r="FKJ38" s="7"/>
      <c r="FKK38" s="7"/>
      <c r="FKL38" s="7"/>
      <c r="FKM38" s="7"/>
      <c r="FKN38" s="7"/>
      <c r="FKO38" s="7"/>
      <c r="FKP38" s="7"/>
      <c r="FKQ38" s="7"/>
      <c r="FKR38" s="7"/>
      <c r="FKS38" s="7"/>
      <c r="FKT38" s="7"/>
      <c r="FKU38" s="7"/>
      <c r="FKV38" s="7"/>
      <c r="FKW38" s="7"/>
      <c r="FKX38" s="7"/>
      <c r="FKY38" s="7"/>
      <c r="FKZ38" s="7"/>
      <c r="FLA38" s="7"/>
      <c r="FLB38" s="7"/>
      <c r="FLC38" s="7"/>
      <c r="FLD38" s="7"/>
      <c r="FLE38" s="7"/>
      <c r="FLF38" s="7"/>
      <c r="FLG38" s="7"/>
      <c r="FLH38" s="7"/>
      <c r="FLI38" s="7"/>
      <c r="FLJ38" s="7"/>
      <c r="FLK38" s="7"/>
      <c r="FLL38" s="7"/>
      <c r="FLM38" s="7"/>
      <c r="FLN38" s="7"/>
      <c r="FLO38" s="7"/>
      <c r="FLP38" s="7"/>
      <c r="FLQ38" s="7"/>
      <c r="FLR38" s="7"/>
      <c r="FLS38" s="7"/>
      <c r="FLT38" s="7"/>
      <c r="FLU38" s="7"/>
      <c r="FLV38" s="7"/>
      <c r="FLW38" s="7"/>
      <c r="FLX38" s="7"/>
      <c r="FLY38" s="7"/>
      <c r="FLZ38" s="7"/>
      <c r="FMA38" s="7"/>
      <c r="FMB38" s="7"/>
      <c r="FMC38" s="7"/>
      <c r="FMD38" s="7"/>
      <c r="FME38" s="7"/>
      <c r="FMF38" s="7"/>
      <c r="FMG38" s="7"/>
      <c r="FMH38" s="7"/>
      <c r="FMI38" s="7"/>
      <c r="FMJ38" s="7"/>
      <c r="FMK38" s="7"/>
      <c r="FML38" s="7"/>
      <c r="FMM38" s="7"/>
      <c r="FMN38" s="7"/>
      <c r="FMO38" s="7"/>
      <c r="FMP38" s="7"/>
      <c r="FMQ38" s="7"/>
      <c r="FMR38" s="7"/>
      <c r="FMS38" s="7"/>
      <c r="FMT38" s="7"/>
      <c r="FMU38" s="7"/>
      <c r="FMV38" s="7"/>
      <c r="FMW38" s="7"/>
      <c r="FMX38" s="7"/>
      <c r="FMY38" s="7"/>
      <c r="FMZ38" s="7"/>
      <c r="FNA38" s="7"/>
      <c r="FNB38" s="7"/>
      <c r="FNC38" s="7"/>
      <c r="FND38" s="7"/>
      <c r="FNE38" s="7"/>
      <c r="FNF38" s="7"/>
      <c r="FNG38" s="7"/>
      <c r="FNH38" s="7"/>
      <c r="FNI38" s="7"/>
      <c r="FNJ38" s="7"/>
      <c r="FNK38" s="7"/>
      <c r="FNL38" s="7"/>
      <c r="FNM38" s="7"/>
      <c r="FNN38" s="7"/>
      <c r="FNO38" s="7"/>
      <c r="FNP38" s="7"/>
      <c r="FNQ38" s="7"/>
      <c r="FNR38" s="7"/>
      <c r="FNS38" s="7"/>
      <c r="FNT38" s="7"/>
      <c r="FNU38" s="7"/>
      <c r="FNV38" s="7"/>
      <c r="FNW38" s="7"/>
      <c r="FNX38" s="7"/>
      <c r="FNY38" s="7"/>
      <c r="FNZ38" s="7"/>
      <c r="FOA38" s="7"/>
      <c r="FOB38" s="7"/>
      <c r="FOC38" s="7"/>
      <c r="FOD38" s="7"/>
      <c r="FOE38" s="7"/>
      <c r="FOF38" s="7"/>
      <c r="FOG38" s="7"/>
      <c r="FOH38" s="7"/>
      <c r="FOI38" s="7"/>
      <c r="FOJ38" s="7"/>
      <c r="FOK38" s="7"/>
      <c r="FOL38" s="7"/>
      <c r="FOM38" s="7"/>
      <c r="FON38" s="7"/>
      <c r="FOO38" s="7"/>
      <c r="FOP38" s="7"/>
      <c r="FOQ38" s="7"/>
      <c r="FOR38" s="7"/>
      <c r="FOS38" s="7"/>
      <c r="FOT38" s="7"/>
      <c r="FOU38" s="7"/>
      <c r="FOV38" s="7"/>
      <c r="FOW38" s="7"/>
      <c r="FOX38" s="7"/>
      <c r="FOY38" s="7"/>
      <c r="FOZ38" s="7"/>
      <c r="FPA38" s="7"/>
      <c r="FPB38" s="7"/>
      <c r="FPC38" s="7"/>
      <c r="FPD38" s="7"/>
      <c r="FPE38" s="7"/>
      <c r="FPF38" s="7"/>
      <c r="FPG38" s="7"/>
      <c r="FPH38" s="7"/>
      <c r="FPI38" s="7"/>
      <c r="FPJ38" s="7"/>
      <c r="FPK38" s="7"/>
      <c r="FPL38" s="7"/>
      <c r="FPM38" s="7"/>
      <c r="FPN38" s="7"/>
      <c r="FPO38" s="7"/>
      <c r="FPP38" s="7"/>
      <c r="FPQ38" s="7"/>
      <c r="FPR38" s="7"/>
      <c r="FPS38" s="7"/>
      <c r="FPT38" s="7"/>
      <c r="FPU38" s="7"/>
      <c r="FPV38" s="7"/>
      <c r="FPW38" s="7"/>
      <c r="FPX38" s="7"/>
      <c r="FPY38" s="7"/>
      <c r="FPZ38" s="7"/>
      <c r="FQA38" s="7"/>
      <c r="FQB38" s="7"/>
      <c r="FQC38" s="7"/>
      <c r="FQD38" s="7"/>
      <c r="FQE38" s="7"/>
      <c r="FQF38" s="7"/>
      <c r="FQG38" s="7"/>
      <c r="FQH38" s="7"/>
      <c r="FQI38" s="7"/>
      <c r="FQJ38" s="7"/>
      <c r="FQK38" s="7"/>
      <c r="FQL38" s="7"/>
      <c r="FQM38" s="7"/>
      <c r="FQN38" s="7"/>
      <c r="FQO38" s="7"/>
      <c r="FQP38" s="7"/>
      <c r="FQQ38" s="7"/>
      <c r="FQR38" s="7"/>
      <c r="FQS38" s="7"/>
      <c r="FQT38" s="7"/>
      <c r="FQU38" s="7"/>
      <c r="FQV38" s="7"/>
      <c r="FQW38" s="7"/>
      <c r="FQX38" s="7"/>
      <c r="FQY38" s="7"/>
      <c r="FQZ38" s="7"/>
      <c r="FRA38" s="7"/>
      <c r="FRB38" s="7"/>
      <c r="FRC38" s="7"/>
      <c r="FRD38" s="7"/>
      <c r="FRE38" s="7"/>
      <c r="FRF38" s="7"/>
      <c r="FRG38" s="7"/>
      <c r="FRH38" s="7"/>
      <c r="FRI38" s="7"/>
      <c r="FRJ38" s="7"/>
      <c r="FRK38" s="7"/>
      <c r="FRL38" s="7"/>
      <c r="FRM38" s="7"/>
      <c r="FRN38" s="7"/>
      <c r="FRO38" s="7"/>
      <c r="FRP38" s="7"/>
      <c r="FRQ38" s="7"/>
      <c r="FRR38" s="7"/>
      <c r="FRS38" s="7"/>
      <c r="FRT38" s="7"/>
      <c r="FRU38" s="7"/>
      <c r="FRV38" s="7"/>
      <c r="FRW38" s="7"/>
      <c r="FRX38" s="7"/>
      <c r="FRY38" s="7"/>
      <c r="FRZ38" s="7"/>
      <c r="FSA38" s="7"/>
      <c r="FSB38" s="7"/>
      <c r="FSC38" s="7"/>
      <c r="FSD38" s="7"/>
      <c r="FSE38" s="7"/>
      <c r="FSF38" s="7"/>
      <c r="FSG38" s="7"/>
      <c r="FSH38" s="7"/>
      <c r="FSI38" s="7"/>
      <c r="FSJ38" s="7"/>
      <c r="FSK38" s="7"/>
      <c r="FSL38" s="7"/>
      <c r="FSM38" s="7"/>
      <c r="FSN38" s="7"/>
      <c r="FSO38" s="7"/>
      <c r="FSP38" s="7"/>
      <c r="FSQ38" s="7"/>
      <c r="FSR38" s="7"/>
      <c r="FSS38" s="7"/>
      <c r="FST38" s="7"/>
      <c r="FSU38" s="7"/>
      <c r="FSV38" s="7"/>
      <c r="FSW38" s="7"/>
      <c r="FSX38" s="7"/>
      <c r="FSY38" s="7"/>
      <c r="FSZ38" s="7"/>
      <c r="FTA38" s="7"/>
      <c r="FTB38" s="7"/>
      <c r="FTC38" s="7"/>
      <c r="FTD38" s="7"/>
      <c r="FTE38" s="7"/>
      <c r="FTF38" s="7"/>
      <c r="FTG38" s="7"/>
      <c r="FTH38" s="7"/>
      <c r="FTI38" s="7"/>
      <c r="FTJ38" s="7"/>
      <c r="FTK38" s="7"/>
      <c r="FTL38" s="7"/>
      <c r="FTM38" s="7"/>
      <c r="FTN38" s="7"/>
      <c r="FTO38" s="7"/>
      <c r="FTP38" s="7"/>
      <c r="FTQ38" s="7"/>
      <c r="FTR38" s="7"/>
      <c r="FTS38" s="7"/>
      <c r="FTT38" s="7"/>
      <c r="FTU38" s="7"/>
      <c r="FTV38" s="7"/>
      <c r="FTW38" s="7"/>
      <c r="FTX38" s="7"/>
      <c r="FTY38" s="7"/>
      <c r="FTZ38" s="7"/>
      <c r="FUA38" s="7"/>
      <c r="FUB38" s="7"/>
      <c r="FUC38" s="7"/>
      <c r="FUD38" s="7"/>
      <c r="FUE38" s="7"/>
      <c r="FUF38" s="7"/>
      <c r="FUG38" s="7"/>
      <c r="FUH38" s="7"/>
      <c r="FUI38" s="7"/>
      <c r="FUJ38" s="7"/>
      <c r="FUK38" s="7"/>
      <c r="FUL38" s="7"/>
      <c r="FUM38" s="7"/>
      <c r="FUN38" s="7"/>
      <c r="FUO38" s="7"/>
      <c r="FUP38" s="7"/>
      <c r="FUQ38" s="7"/>
      <c r="FUR38" s="7"/>
      <c r="FUS38" s="7"/>
      <c r="FUT38" s="7"/>
      <c r="FUU38" s="7"/>
      <c r="FUV38" s="7"/>
      <c r="FUW38" s="7"/>
      <c r="FUX38" s="7"/>
      <c r="FUY38" s="7"/>
      <c r="FUZ38" s="7"/>
      <c r="FVA38" s="7"/>
      <c r="FVB38" s="7"/>
      <c r="FVC38" s="7"/>
      <c r="FVD38" s="7"/>
      <c r="FVE38" s="7"/>
      <c r="FVF38" s="7"/>
      <c r="FVG38" s="7"/>
      <c r="FVH38" s="7"/>
      <c r="FVI38" s="7"/>
      <c r="FVJ38" s="7"/>
      <c r="FVK38" s="7"/>
      <c r="FVL38" s="7"/>
      <c r="FVM38" s="7"/>
      <c r="FVN38" s="7"/>
      <c r="FVO38" s="7"/>
      <c r="FVP38" s="7"/>
      <c r="FVQ38" s="7"/>
      <c r="FVR38" s="7"/>
      <c r="FVS38" s="7"/>
      <c r="FVT38" s="7"/>
      <c r="FVU38" s="7"/>
      <c r="FVV38" s="7"/>
      <c r="FVW38" s="7"/>
      <c r="FVX38" s="7"/>
      <c r="FVY38" s="7"/>
      <c r="FVZ38" s="7"/>
      <c r="FWA38" s="7"/>
      <c r="FWB38" s="7"/>
      <c r="FWC38" s="7"/>
      <c r="FWD38" s="7"/>
      <c r="FWE38" s="7"/>
      <c r="FWF38" s="7"/>
      <c r="FWG38" s="7"/>
      <c r="FWH38" s="7"/>
      <c r="FWI38" s="7"/>
      <c r="FWJ38" s="7"/>
      <c r="FWK38" s="7"/>
      <c r="FWL38" s="7"/>
      <c r="FWM38" s="7"/>
      <c r="FWN38" s="7"/>
      <c r="FWO38" s="7"/>
      <c r="FWP38" s="7"/>
      <c r="FWQ38" s="7"/>
      <c r="FWR38" s="7"/>
      <c r="FWS38" s="7"/>
      <c r="FWT38" s="7"/>
      <c r="FWU38" s="7"/>
      <c r="FWV38" s="7"/>
      <c r="FWW38" s="7"/>
      <c r="FWX38" s="7"/>
      <c r="FWY38" s="7"/>
      <c r="FWZ38" s="7"/>
      <c r="FXA38" s="7"/>
      <c r="FXB38" s="7"/>
      <c r="FXC38" s="7"/>
      <c r="FXD38" s="7"/>
      <c r="FXE38" s="7"/>
      <c r="FXF38" s="7"/>
      <c r="FXG38" s="7"/>
      <c r="FXH38" s="7"/>
      <c r="FXI38" s="7"/>
      <c r="FXJ38" s="7"/>
      <c r="FXK38" s="7"/>
      <c r="FXL38" s="7"/>
      <c r="FXM38" s="7"/>
      <c r="FXN38" s="7"/>
      <c r="FXO38" s="7"/>
      <c r="FXP38" s="7"/>
      <c r="FXQ38" s="7"/>
      <c r="FXR38" s="7"/>
      <c r="FXS38" s="7"/>
      <c r="FXT38" s="7"/>
      <c r="FXU38" s="7"/>
      <c r="FXV38" s="7"/>
      <c r="FXW38" s="7"/>
      <c r="FXX38" s="7"/>
      <c r="FXY38" s="7"/>
      <c r="FXZ38" s="7"/>
      <c r="FYA38" s="7"/>
      <c r="FYB38" s="7"/>
      <c r="FYC38" s="7"/>
      <c r="FYD38" s="7"/>
      <c r="FYE38" s="7"/>
      <c r="FYF38" s="7"/>
      <c r="FYG38" s="7"/>
      <c r="FYH38" s="7"/>
      <c r="FYI38" s="7"/>
      <c r="FYJ38" s="7"/>
      <c r="FYK38" s="7"/>
      <c r="FYL38" s="7"/>
      <c r="FYM38" s="7"/>
      <c r="FYN38" s="7"/>
      <c r="FYO38" s="7"/>
      <c r="FYP38" s="7"/>
      <c r="FYQ38" s="7"/>
      <c r="FYR38" s="7"/>
      <c r="FYS38" s="7"/>
      <c r="FYT38" s="7"/>
      <c r="FYU38" s="7"/>
      <c r="FYV38" s="7"/>
      <c r="FYW38" s="7"/>
      <c r="FYX38" s="7"/>
      <c r="FYY38" s="7"/>
      <c r="FYZ38" s="7"/>
      <c r="FZA38" s="7"/>
      <c r="FZB38" s="7"/>
      <c r="FZC38" s="7"/>
      <c r="FZD38" s="7"/>
      <c r="FZE38" s="7"/>
      <c r="FZF38" s="7"/>
      <c r="FZG38" s="7"/>
      <c r="FZH38" s="7"/>
      <c r="FZI38" s="7"/>
      <c r="FZJ38" s="7"/>
      <c r="FZK38" s="7"/>
      <c r="FZL38" s="7"/>
      <c r="FZM38" s="7"/>
      <c r="FZN38" s="7"/>
      <c r="FZO38" s="7"/>
      <c r="FZP38" s="7"/>
      <c r="FZQ38" s="7"/>
      <c r="FZR38" s="7"/>
      <c r="FZS38" s="7"/>
      <c r="FZT38" s="7"/>
      <c r="FZU38" s="7"/>
      <c r="FZV38" s="7"/>
      <c r="FZW38" s="7"/>
      <c r="FZX38" s="7"/>
      <c r="FZY38" s="7"/>
      <c r="FZZ38" s="7"/>
      <c r="GAA38" s="7"/>
      <c r="GAB38" s="7"/>
      <c r="GAC38" s="7"/>
      <c r="GAD38" s="7"/>
      <c r="GAE38" s="7"/>
      <c r="GAF38" s="7"/>
      <c r="GAG38" s="7"/>
      <c r="GAH38" s="7"/>
      <c r="GAI38" s="7"/>
      <c r="GAJ38" s="7"/>
      <c r="GAK38" s="7"/>
      <c r="GAL38" s="7"/>
      <c r="GAM38" s="7"/>
      <c r="GAN38" s="7"/>
      <c r="GAO38" s="7"/>
      <c r="GAP38" s="7"/>
      <c r="GAQ38" s="7"/>
      <c r="GAR38" s="7"/>
      <c r="GAS38" s="7"/>
      <c r="GAT38" s="7"/>
      <c r="GAU38" s="7"/>
      <c r="GAV38" s="7"/>
      <c r="GAW38" s="7"/>
      <c r="GAX38" s="7"/>
      <c r="GAY38" s="7"/>
      <c r="GAZ38" s="7"/>
      <c r="GBA38" s="7"/>
      <c r="GBB38" s="7"/>
      <c r="GBC38" s="7"/>
      <c r="GBD38" s="7"/>
      <c r="GBE38" s="7"/>
      <c r="GBF38" s="7"/>
      <c r="GBG38" s="7"/>
      <c r="GBH38" s="7"/>
      <c r="GBI38" s="7"/>
      <c r="GBJ38" s="7"/>
      <c r="GBK38" s="7"/>
      <c r="GBL38" s="7"/>
      <c r="GBM38" s="7"/>
      <c r="GBN38" s="7"/>
      <c r="GBO38" s="7"/>
      <c r="GBP38" s="7"/>
      <c r="GBQ38" s="7"/>
      <c r="GBR38" s="7"/>
      <c r="GBS38" s="7"/>
      <c r="GBT38" s="7"/>
      <c r="GBU38" s="7"/>
      <c r="GBV38" s="7"/>
      <c r="GBW38" s="7"/>
      <c r="GBX38" s="7"/>
      <c r="GBY38" s="7"/>
      <c r="GBZ38" s="7"/>
      <c r="GCA38" s="7"/>
      <c r="GCB38" s="7"/>
      <c r="GCC38" s="7"/>
      <c r="GCD38" s="7"/>
      <c r="GCE38" s="7"/>
      <c r="GCF38" s="7"/>
      <c r="GCG38" s="7"/>
      <c r="GCH38" s="7"/>
      <c r="GCI38" s="7"/>
      <c r="GCJ38" s="7"/>
      <c r="GCK38" s="7"/>
      <c r="GCL38" s="7"/>
      <c r="GCM38" s="7"/>
      <c r="GCN38" s="7"/>
      <c r="GCO38" s="7"/>
      <c r="GCP38" s="7"/>
      <c r="GCQ38" s="7"/>
      <c r="GCR38" s="7"/>
      <c r="GCS38" s="7"/>
      <c r="GCT38" s="7"/>
      <c r="GCU38" s="7"/>
      <c r="GCV38" s="7"/>
      <c r="GCW38" s="7"/>
      <c r="GCX38" s="7"/>
      <c r="GCY38" s="7"/>
      <c r="GCZ38" s="7"/>
      <c r="GDA38" s="7"/>
      <c r="GDB38" s="7"/>
      <c r="GDC38" s="7"/>
      <c r="GDD38" s="7"/>
      <c r="GDE38" s="7"/>
      <c r="GDF38" s="7"/>
      <c r="GDG38" s="7"/>
      <c r="GDH38" s="7"/>
      <c r="GDI38" s="7"/>
      <c r="GDJ38" s="7"/>
      <c r="GDK38" s="7"/>
      <c r="GDL38" s="7"/>
      <c r="GDM38" s="7"/>
      <c r="GDN38" s="7"/>
      <c r="GDO38" s="7"/>
      <c r="GDP38" s="7"/>
      <c r="GDQ38" s="7"/>
      <c r="GDR38" s="7"/>
      <c r="GDS38" s="7"/>
      <c r="GDT38" s="7"/>
      <c r="GDU38" s="7"/>
      <c r="GDV38" s="7"/>
      <c r="GDW38" s="7"/>
      <c r="GDX38" s="7"/>
      <c r="GDY38" s="7"/>
      <c r="GDZ38" s="7"/>
      <c r="GEA38" s="7"/>
      <c r="GEB38" s="7"/>
      <c r="GEC38" s="7"/>
      <c r="GED38" s="7"/>
      <c r="GEE38" s="7"/>
      <c r="GEF38" s="7"/>
      <c r="GEG38" s="7"/>
      <c r="GEH38" s="7"/>
      <c r="GEI38" s="7"/>
      <c r="GEJ38" s="7"/>
      <c r="GEK38" s="7"/>
      <c r="GEL38" s="7"/>
      <c r="GEM38" s="7"/>
      <c r="GEN38" s="7"/>
      <c r="GEO38" s="7"/>
      <c r="GEP38" s="7"/>
      <c r="GEQ38" s="7"/>
      <c r="GER38" s="7"/>
      <c r="GES38" s="7"/>
      <c r="GET38" s="7"/>
      <c r="GEU38" s="7"/>
      <c r="GEV38" s="7"/>
      <c r="GEW38" s="7"/>
      <c r="GEX38" s="7"/>
      <c r="GEY38" s="7"/>
      <c r="GEZ38" s="7"/>
      <c r="GFA38" s="7"/>
      <c r="GFB38" s="7"/>
      <c r="GFC38" s="7"/>
      <c r="GFD38" s="7"/>
      <c r="GFE38" s="7"/>
      <c r="GFF38" s="7"/>
      <c r="GFG38" s="7"/>
      <c r="GFH38" s="7"/>
      <c r="GFI38" s="7"/>
      <c r="GFJ38" s="7"/>
      <c r="GFK38" s="7"/>
      <c r="GFL38" s="7"/>
      <c r="GFM38" s="7"/>
      <c r="GFN38" s="7"/>
      <c r="GFO38" s="7"/>
      <c r="GFP38" s="7"/>
      <c r="GFQ38" s="7"/>
      <c r="GFR38" s="7"/>
      <c r="GFS38" s="7"/>
      <c r="GFT38" s="7"/>
      <c r="GFU38" s="7"/>
      <c r="GFV38" s="7"/>
      <c r="GFW38" s="7"/>
      <c r="GFX38" s="7"/>
      <c r="GFY38" s="7"/>
      <c r="GFZ38" s="7"/>
      <c r="GGA38" s="7"/>
      <c r="GGB38" s="7"/>
      <c r="GGC38" s="7"/>
      <c r="GGD38" s="7"/>
      <c r="GGE38" s="7"/>
      <c r="GGF38" s="7"/>
      <c r="GGG38" s="7"/>
      <c r="GGH38" s="7"/>
      <c r="GGI38" s="7"/>
      <c r="GGJ38" s="7"/>
      <c r="GGK38" s="7"/>
      <c r="GGL38" s="7"/>
      <c r="GGM38" s="7"/>
      <c r="GGN38" s="7"/>
      <c r="GGO38" s="7"/>
      <c r="GGP38" s="7"/>
      <c r="GGQ38" s="7"/>
      <c r="GGR38" s="7"/>
      <c r="GGS38" s="7"/>
      <c r="GGT38" s="7"/>
      <c r="GGU38" s="7"/>
      <c r="GGV38" s="7"/>
      <c r="GGW38" s="7"/>
      <c r="GGX38" s="7"/>
      <c r="GGY38" s="7"/>
      <c r="GGZ38" s="7"/>
      <c r="GHA38" s="7"/>
      <c r="GHB38" s="7"/>
      <c r="GHC38" s="7"/>
      <c r="GHD38" s="7"/>
      <c r="GHE38" s="7"/>
      <c r="GHF38" s="7"/>
      <c r="GHG38" s="7"/>
      <c r="GHH38" s="7"/>
      <c r="GHI38" s="7"/>
      <c r="GHJ38" s="7"/>
      <c r="GHK38" s="7"/>
      <c r="GHL38" s="7"/>
      <c r="GHM38" s="7"/>
      <c r="GHN38" s="7"/>
      <c r="GHO38" s="7"/>
      <c r="GHP38" s="7"/>
      <c r="GHQ38" s="7"/>
      <c r="GHR38" s="7"/>
      <c r="GHS38" s="7"/>
      <c r="GHT38" s="7"/>
      <c r="GHU38" s="7"/>
      <c r="GHV38" s="7"/>
      <c r="GHW38" s="7"/>
      <c r="GHX38" s="7"/>
      <c r="GHY38" s="7"/>
      <c r="GHZ38" s="7"/>
      <c r="GIA38" s="7"/>
      <c r="GIB38" s="7"/>
      <c r="GIC38" s="7"/>
      <c r="GID38" s="7"/>
      <c r="GIE38" s="7"/>
      <c r="GIF38" s="7"/>
      <c r="GIG38" s="7"/>
      <c r="GIH38" s="7"/>
      <c r="GII38" s="7"/>
      <c r="GIJ38" s="7"/>
      <c r="GIK38" s="7"/>
      <c r="GIL38" s="7"/>
      <c r="GIM38" s="7"/>
      <c r="GIN38" s="7"/>
      <c r="GIO38" s="7"/>
      <c r="GIP38" s="7"/>
      <c r="GIQ38" s="7"/>
      <c r="GIR38" s="7"/>
      <c r="GIS38" s="7"/>
      <c r="GIT38" s="7"/>
      <c r="GIU38" s="7"/>
      <c r="GIV38" s="7"/>
      <c r="GIW38" s="7"/>
      <c r="GIX38" s="7"/>
      <c r="GIY38" s="7"/>
      <c r="GIZ38" s="7"/>
      <c r="GJA38" s="7"/>
      <c r="GJB38" s="7"/>
      <c r="GJC38" s="7"/>
      <c r="GJD38" s="7"/>
      <c r="GJE38" s="7"/>
      <c r="GJF38" s="7"/>
      <c r="GJG38" s="7"/>
      <c r="GJH38" s="7"/>
      <c r="GJI38" s="7"/>
      <c r="GJJ38" s="7"/>
      <c r="GJK38" s="7"/>
      <c r="GJL38" s="7"/>
      <c r="GJM38" s="7"/>
      <c r="GJN38" s="7"/>
      <c r="GJO38" s="7"/>
      <c r="GJP38" s="7"/>
      <c r="GJQ38" s="7"/>
      <c r="GJR38" s="7"/>
      <c r="GJS38" s="7"/>
      <c r="GJT38" s="7"/>
      <c r="GJU38" s="7"/>
      <c r="GJV38" s="7"/>
      <c r="GJW38" s="7"/>
      <c r="GJX38" s="7"/>
      <c r="GJY38" s="7"/>
      <c r="GJZ38" s="7"/>
      <c r="GKA38" s="7"/>
      <c r="GKB38" s="7"/>
      <c r="GKC38" s="7"/>
      <c r="GKD38" s="7"/>
      <c r="GKE38" s="7"/>
      <c r="GKF38" s="7"/>
      <c r="GKG38" s="7"/>
      <c r="GKH38" s="7"/>
      <c r="GKI38" s="7"/>
      <c r="GKJ38" s="7"/>
      <c r="GKK38" s="7"/>
      <c r="GKL38" s="7"/>
      <c r="GKM38" s="7"/>
      <c r="GKN38" s="7"/>
      <c r="GKO38" s="7"/>
      <c r="GKP38" s="7"/>
      <c r="GKQ38" s="7"/>
      <c r="GKR38" s="7"/>
      <c r="GKS38" s="7"/>
      <c r="GKT38" s="7"/>
      <c r="GKU38" s="7"/>
      <c r="GKV38" s="7"/>
      <c r="GKW38" s="7"/>
      <c r="GKX38" s="7"/>
      <c r="GKY38" s="7"/>
      <c r="GKZ38" s="7"/>
      <c r="GLA38" s="7"/>
      <c r="GLB38" s="7"/>
      <c r="GLC38" s="7"/>
      <c r="GLD38" s="7"/>
      <c r="GLE38" s="7"/>
      <c r="GLF38" s="7"/>
      <c r="GLG38" s="7"/>
      <c r="GLH38" s="7"/>
      <c r="GLI38" s="7"/>
      <c r="GLJ38" s="7"/>
      <c r="GLK38" s="7"/>
      <c r="GLL38" s="7"/>
      <c r="GLM38" s="7"/>
      <c r="GLN38" s="7"/>
      <c r="GLO38" s="7"/>
      <c r="GLP38" s="7"/>
      <c r="GLQ38" s="7"/>
      <c r="GLR38" s="7"/>
      <c r="GLS38" s="7"/>
      <c r="GLT38" s="7"/>
      <c r="GLU38" s="7"/>
      <c r="GLV38" s="7"/>
      <c r="GLW38" s="7"/>
      <c r="GLX38" s="7"/>
      <c r="GLY38" s="7"/>
      <c r="GLZ38" s="7"/>
      <c r="GMA38" s="7"/>
      <c r="GMB38" s="7"/>
      <c r="GMC38" s="7"/>
      <c r="GMD38" s="7"/>
      <c r="GME38" s="7"/>
      <c r="GMF38" s="7"/>
      <c r="GMG38" s="7"/>
      <c r="GMH38" s="7"/>
      <c r="GMI38" s="7"/>
      <c r="GMJ38" s="7"/>
      <c r="GMK38" s="7"/>
      <c r="GML38" s="7"/>
      <c r="GMM38" s="7"/>
      <c r="GMN38" s="7"/>
      <c r="GMO38" s="7"/>
      <c r="GMP38" s="7"/>
      <c r="GMQ38" s="7"/>
      <c r="GMR38" s="7"/>
      <c r="GMS38" s="7"/>
      <c r="GMT38" s="7"/>
      <c r="GMU38" s="7"/>
      <c r="GMV38" s="7"/>
      <c r="GMW38" s="7"/>
      <c r="GMX38" s="7"/>
      <c r="GMY38" s="7"/>
      <c r="GMZ38" s="7"/>
      <c r="GNA38" s="7"/>
      <c r="GNB38" s="7"/>
      <c r="GNC38" s="7"/>
      <c r="GND38" s="7"/>
      <c r="GNE38" s="7"/>
      <c r="GNF38" s="7"/>
      <c r="GNG38" s="7"/>
      <c r="GNH38" s="7"/>
      <c r="GNI38" s="7"/>
      <c r="GNJ38" s="7"/>
      <c r="GNK38" s="7"/>
      <c r="GNL38" s="7"/>
      <c r="GNM38" s="7"/>
      <c r="GNN38" s="7"/>
      <c r="GNO38" s="7"/>
      <c r="GNP38" s="7"/>
      <c r="GNQ38" s="7"/>
      <c r="GNR38" s="7"/>
      <c r="GNS38" s="7"/>
      <c r="GNT38" s="7"/>
      <c r="GNU38" s="7"/>
      <c r="GNV38" s="7"/>
      <c r="GNW38" s="7"/>
      <c r="GNX38" s="7"/>
      <c r="GNY38" s="7"/>
      <c r="GNZ38" s="7"/>
      <c r="GOA38" s="7"/>
      <c r="GOB38" s="7"/>
      <c r="GOC38" s="7"/>
      <c r="GOD38" s="7"/>
      <c r="GOE38" s="7"/>
      <c r="GOF38" s="7"/>
      <c r="GOG38" s="7"/>
      <c r="GOH38" s="7"/>
      <c r="GOI38" s="7"/>
      <c r="GOJ38" s="7"/>
      <c r="GOK38" s="7"/>
      <c r="GOL38" s="7"/>
      <c r="GOM38" s="7"/>
      <c r="GON38" s="7"/>
      <c r="GOO38" s="7"/>
      <c r="GOP38" s="7"/>
      <c r="GOQ38" s="7"/>
      <c r="GOR38" s="7"/>
      <c r="GOS38" s="7"/>
      <c r="GOT38" s="7"/>
      <c r="GOU38" s="7"/>
      <c r="GOV38" s="7"/>
      <c r="GOW38" s="7"/>
      <c r="GOX38" s="7"/>
      <c r="GOY38" s="7"/>
      <c r="GOZ38" s="7"/>
      <c r="GPA38" s="7"/>
      <c r="GPB38" s="7"/>
      <c r="GPC38" s="7"/>
      <c r="GPD38" s="7"/>
      <c r="GPE38" s="7"/>
      <c r="GPF38" s="7"/>
      <c r="GPG38" s="7"/>
      <c r="GPH38" s="7"/>
      <c r="GPI38" s="7"/>
      <c r="GPJ38" s="7"/>
      <c r="GPK38" s="7"/>
      <c r="GPL38" s="7"/>
      <c r="GPM38" s="7"/>
      <c r="GPN38" s="7"/>
      <c r="GPO38" s="7"/>
      <c r="GPP38" s="7"/>
      <c r="GPQ38" s="7"/>
      <c r="GPR38" s="7"/>
      <c r="GPS38" s="7"/>
      <c r="GPT38" s="7"/>
      <c r="GPU38" s="7"/>
      <c r="GPV38" s="7"/>
      <c r="GPW38" s="7"/>
      <c r="GPX38" s="7"/>
      <c r="GPY38" s="7"/>
      <c r="GPZ38" s="7"/>
      <c r="GQA38" s="7"/>
      <c r="GQB38" s="7"/>
      <c r="GQC38" s="7"/>
      <c r="GQD38" s="7"/>
      <c r="GQE38" s="7"/>
      <c r="GQF38" s="7"/>
      <c r="GQG38" s="7"/>
      <c r="GQH38" s="7"/>
      <c r="GQI38" s="7"/>
      <c r="GQJ38" s="7"/>
      <c r="GQK38" s="7"/>
      <c r="GQL38" s="7"/>
      <c r="GQM38" s="7"/>
      <c r="GQN38" s="7"/>
      <c r="GQO38" s="7"/>
      <c r="GQP38" s="7"/>
      <c r="GQQ38" s="7"/>
      <c r="GQR38" s="7"/>
      <c r="GQS38" s="7"/>
      <c r="GQT38" s="7"/>
      <c r="GQU38" s="7"/>
      <c r="GQV38" s="7"/>
      <c r="GQW38" s="7"/>
      <c r="GQX38" s="7"/>
      <c r="GQY38" s="7"/>
      <c r="GQZ38" s="7"/>
      <c r="GRA38" s="7"/>
      <c r="GRB38" s="7"/>
      <c r="GRC38" s="7"/>
      <c r="GRD38" s="7"/>
      <c r="GRE38" s="7"/>
      <c r="GRF38" s="7"/>
      <c r="GRG38" s="7"/>
      <c r="GRH38" s="7"/>
      <c r="GRI38" s="7"/>
      <c r="GRJ38" s="7"/>
      <c r="GRK38" s="7"/>
      <c r="GRL38" s="7"/>
      <c r="GRM38" s="7"/>
      <c r="GRN38" s="7"/>
      <c r="GRO38" s="7"/>
      <c r="GRP38" s="7"/>
      <c r="GRQ38" s="7"/>
      <c r="GRR38" s="7"/>
      <c r="GRS38" s="7"/>
      <c r="GRT38" s="7"/>
      <c r="GRU38" s="7"/>
      <c r="GRV38" s="7"/>
      <c r="GRW38" s="7"/>
      <c r="GRX38" s="7"/>
      <c r="GRY38" s="7"/>
      <c r="GRZ38" s="7"/>
      <c r="GSA38" s="7"/>
      <c r="GSB38" s="7"/>
      <c r="GSC38" s="7"/>
      <c r="GSD38" s="7"/>
      <c r="GSE38" s="7"/>
      <c r="GSF38" s="7"/>
      <c r="GSG38" s="7"/>
      <c r="GSH38" s="7"/>
      <c r="GSI38" s="7"/>
      <c r="GSJ38" s="7"/>
      <c r="GSK38" s="7"/>
      <c r="GSL38" s="7"/>
      <c r="GSM38" s="7"/>
      <c r="GSN38" s="7"/>
      <c r="GSO38" s="7"/>
      <c r="GSP38" s="7"/>
      <c r="GSQ38" s="7"/>
      <c r="GSR38" s="7"/>
      <c r="GSS38" s="7"/>
      <c r="GST38" s="7"/>
      <c r="GSU38" s="7"/>
      <c r="GSV38" s="7"/>
      <c r="GSW38" s="7"/>
      <c r="GSX38" s="7"/>
      <c r="GSY38" s="7"/>
      <c r="GSZ38" s="7"/>
      <c r="GTA38" s="7"/>
      <c r="GTB38" s="7"/>
      <c r="GTC38" s="7"/>
      <c r="GTD38" s="7"/>
      <c r="GTE38" s="7"/>
      <c r="GTF38" s="7"/>
      <c r="GTG38" s="7"/>
      <c r="GTH38" s="7"/>
      <c r="GTI38" s="7"/>
      <c r="GTJ38" s="7"/>
      <c r="GTK38" s="7"/>
      <c r="GTL38" s="7"/>
      <c r="GTM38" s="7"/>
      <c r="GTN38" s="7"/>
      <c r="GTO38" s="7"/>
      <c r="GTP38" s="7"/>
      <c r="GTQ38" s="7"/>
      <c r="GTR38" s="7"/>
      <c r="GTS38" s="7"/>
      <c r="GTT38" s="7"/>
      <c r="GTU38" s="7"/>
      <c r="GTV38" s="7"/>
      <c r="GTW38" s="7"/>
      <c r="GTX38" s="7"/>
      <c r="GTY38" s="7"/>
      <c r="GTZ38" s="7"/>
      <c r="GUA38" s="7"/>
      <c r="GUB38" s="7"/>
      <c r="GUC38" s="7"/>
      <c r="GUD38" s="7"/>
      <c r="GUE38" s="7"/>
      <c r="GUF38" s="7"/>
      <c r="GUG38" s="7"/>
      <c r="GUH38" s="7"/>
      <c r="GUI38" s="7"/>
      <c r="GUJ38" s="7"/>
      <c r="GUK38" s="7"/>
      <c r="GUL38" s="7"/>
      <c r="GUM38" s="7"/>
      <c r="GUN38" s="7"/>
      <c r="GUO38" s="7"/>
      <c r="GUP38" s="7"/>
      <c r="GUQ38" s="7"/>
      <c r="GUR38" s="7"/>
      <c r="GUS38" s="7"/>
      <c r="GUT38" s="7"/>
      <c r="GUU38" s="7"/>
      <c r="GUV38" s="7"/>
      <c r="GUW38" s="7"/>
      <c r="GUX38" s="7"/>
      <c r="GUY38" s="7"/>
      <c r="GUZ38" s="7"/>
      <c r="GVA38" s="7"/>
      <c r="GVB38" s="7"/>
      <c r="GVC38" s="7"/>
      <c r="GVD38" s="7"/>
      <c r="GVE38" s="7"/>
      <c r="GVF38" s="7"/>
      <c r="GVG38" s="7"/>
      <c r="GVH38" s="7"/>
      <c r="GVI38" s="7"/>
      <c r="GVJ38" s="7"/>
      <c r="GVK38" s="7"/>
      <c r="GVL38" s="7"/>
      <c r="GVM38" s="7"/>
      <c r="GVN38" s="7"/>
      <c r="GVO38" s="7"/>
      <c r="GVP38" s="7"/>
      <c r="GVQ38" s="7"/>
      <c r="GVR38" s="7"/>
      <c r="GVS38" s="7"/>
      <c r="GVT38" s="7"/>
      <c r="GVU38" s="7"/>
      <c r="GVV38" s="7"/>
      <c r="GVW38" s="7"/>
      <c r="GVX38" s="7"/>
      <c r="GVY38" s="7"/>
      <c r="GVZ38" s="7"/>
      <c r="GWA38" s="7"/>
      <c r="GWB38" s="7"/>
      <c r="GWC38" s="7"/>
      <c r="GWD38" s="7"/>
      <c r="GWE38" s="7"/>
      <c r="GWF38" s="7"/>
      <c r="GWG38" s="7"/>
      <c r="GWH38" s="7"/>
      <c r="GWI38" s="7"/>
      <c r="GWJ38" s="7"/>
      <c r="GWK38" s="7"/>
      <c r="GWL38" s="7"/>
      <c r="GWM38" s="7"/>
      <c r="GWN38" s="7"/>
      <c r="GWO38" s="7"/>
      <c r="GWP38" s="7"/>
      <c r="GWQ38" s="7"/>
      <c r="GWR38" s="7"/>
      <c r="GWS38" s="7"/>
      <c r="GWT38" s="7"/>
      <c r="GWU38" s="7"/>
      <c r="GWV38" s="7"/>
      <c r="GWW38" s="7"/>
      <c r="GWX38" s="7"/>
      <c r="GWY38" s="7"/>
      <c r="GWZ38" s="7"/>
      <c r="GXA38" s="7"/>
      <c r="GXB38" s="7"/>
      <c r="GXC38" s="7"/>
      <c r="GXD38" s="7"/>
      <c r="GXE38" s="7"/>
      <c r="GXF38" s="7"/>
      <c r="GXG38" s="7"/>
      <c r="GXH38" s="7"/>
      <c r="GXI38" s="7"/>
      <c r="GXJ38" s="7"/>
      <c r="GXK38" s="7"/>
      <c r="GXL38" s="7"/>
      <c r="GXM38" s="7"/>
      <c r="GXN38" s="7"/>
      <c r="GXO38" s="7"/>
      <c r="GXP38" s="7"/>
      <c r="GXQ38" s="7"/>
      <c r="GXR38" s="7"/>
      <c r="GXS38" s="7"/>
      <c r="GXT38" s="7"/>
      <c r="GXU38" s="7"/>
      <c r="GXV38" s="7"/>
      <c r="GXW38" s="7"/>
      <c r="GXX38" s="7"/>
      <c r="GXY38" s="7"/>
      <c r="GXZ38" s="7"/>
      <c r="GYA38" s="7"/>
      <c r="GYB38" s="7"/>
      <c r="GYC38" s="7"/>
      <c r="GYD38" s="7"/>
      <c r="GYE38" s="7"/>
      <c r="GYF38" s="7"/>
      <c r="GYG38" s="7"/>
      <c r="GYH38" s="7"/>
      <c r="GYI38" s="7"/>
      <c r="GYJ38" s="7"/>
      <c r="GYK38" s="7"/>
      <c r="GYL38" s="7"/>
      <c r="GYM38" s="7"/>
      <c r="GYN38" s="7"/>
      <c r="GYO38" s="7"/>
      <c r="GYP38" s="7"/>
      <c r="GYQ38" s="7"/>
      <c r="GYR38" s="7"/>
      <c r="GYS38" s="7"/>
      <c r="GYT38" s="7"/>
      <c r="GYU38" s="7"/>
      <c r="GYV38" s="7"/>
      <c r="GYW38" s="7"/>
      <c r="GYX38" s="7"/>
      <c r="GYY38" s="7"/>
      <c r="GYZ38" s="7"/>
      <c r="GZA38" s="7"/>
      <c r="GZB38" s="7"/>
      <c r="GZC38" s="7"/>
      <c r="GZD38" s="7"/>
      <c r="GZE38" s="7"/>
      <c r="GZF38" s="7"/>
      <c r="GZG38" s="7"/>
      <c r="GZH38" s="7"/>
      <c r="GZI38" s="7"/>
      <c r="GZJ38" s="7"/>
      <c r="GZK38" s="7"/>
      <c r="GZL38" s="7"/>
      <c r="GZM38" s="7"/>
      <c r="GZN38" s="7"/>
      <c r="GZO38" s="7"/>
      <c r="GZP38" s="7"/>
      <c r="GZQ38" s="7"/>
      <c r="GZR38" s="7"/>
      <c r="GZS38" s="7"/>
      <c r="GZT38" s="7"/>
      <c r="GZU38" s="7"/>
      <c r="GZV38" s="7"/>
      <c r="GZW38" s="7"/>
      <c r="GZX38" s="7"/>
      <c r="GZY38" s="7"/>
      <c r="GZZ38" s="7"/>
      <c r="HAA38" s="7"/>
      <c r="HAB38" s="7"/>
      <c r="HAC38" s="7"/>
      <c r="HAD38" s="7"/>
      <c r="HAE38" s="7"/>
      <c r="HAF38" s="7"/>
      <c r="HAG38" s="7"/>
      <c r="HAH38" s="7"/>
      <c r="HAI38" s="7"/>
      <c r="HAJ38" s="7"/>
      <c r="HAK38" s="7"/>
      <c r="HAL38" s="7"/>
      <c r="HAM38" s="7"/>
      <c r="HAN38" s="7"/>
      <c r="HAO38" s="7"/>
      <c r="HAP38" s="7"/>
      <c r="HAQ38" s="7"/>
      <c r="HAR38" s="7"/>
      <c r="HAS38" s="7"/>
      <c r="HAT38" s="7"/>
      <c r="HAU38" s="7"/>
      <c r="HAV38" s="7"/>
      <c r="HAW38" s="7"/>
      <c r="HAX38" s="7"/>
      <c r="HAY38" s="7"/>
      <c r="HAZ38" s="7"/>
      <c r="HBA38" s="7"/>
      <c r="HBB38" s="7"/>
      <c r="HBC38" s="7"/>
      <c r="HBD38" s="7"/>
      <c r="HBE38" s="7"/>
      <c r="HBF38" s="7"/>
      <c r="HBG38" s="7"/>
      <c r="HBH38" s="7"/>
      <c r="HBI38" s="7"/>
      <c r="HBJ38" s="7"/>
      <c r="HBK38" s="7"/>
      <c r="HBL38" s="7"/>
      <c r="HBM38" s="7"/>
      <c r="HBN38" s="7"/>
      <c r="HBO38" s="7"/>
      <c r="HBP38" s="7"/>
      <c r="HBQ38" s="7"/>
      <c r="HBR38" s="7"/>
      <c r="HBS38" s="7"/>
      <c r="HBT38" s="7"/>
      <c r="HBU38" s="7"/>
      <c r="HBV38" s="7"/>
      <c r="HBW38" s="7"/>
      <c r="HBX38" s="7"/>
      <c r="HBY38" s="7"/>
      <c r="HBZ38" s="7"/>
      <c r="HCA38" s="7"/>
      <c r="HCB38" s="7"/>
      <c r="HCC38" s="7"/>
      <c r="HCD38" s="7"/>
      <c r="HCE38" s="7"/>
      <c r="HCF38" s="7"/>
      <c r="HCG38" s="7"/>
      <c r="HCH38" s="7"/>
      <c r="HCI38" s="7"/>
      <c r="HCJ38" s="7"/>
      <c r="HCK38" s="7"/>
      <c r="HCL38" s="7"/>
      <c r="HCM38" s="7"/>
      <c r="HCN38" s="7"/>
      <c r="HCO38" s="7"/>
      <c r="HCP38" s="7"/>
      <c r="HCQ38" s="7"/>
      <c r="HCR38" s="7"/>
      <c r="HCS38" s="7"/>
      <c r="HCT38" s="7"/>
      <c r="HCU38" s="7"/>
      <c r="HCV38" s="7"/>
      <c r="HCW38" s="7"/>
      <c r="HCX38" s="7"/>
      <c r="HCY38" s="7"/>
      <c r="HCZ38" s="7"/>
      <c r="HDA38" s="7"/>
      <c r="HDB38" s="7"/>
      <c r="HDC38" s="7"/>
      <c r="HDD38" s="7"/>
      <c r="HDE38" s="7"/>
      <c r="HDF38" s="7"/>
      <c r="HDG38" s="7"/>
      <c r="HDH38" s="7"/>
      <c r="HDI38" s="7"/>
      <c r="HDJ38" s="7"/>
      <c r="HDK38" s="7"/>
      <c r="HDL38" s="7"/>
      <c r="HDM38" s="7"/>
      <c r="HDN38" s="7"/>
      <c r="HDO38" s="7"/>
      <c r="HDP38" s="7"/>
      <c r="HDQ38" s="7"/>
      <c r="HDR38" s="7"/>
      <c r="HDS38" s="7"/>
      <c r="HDT38" s="7"/>
      <c r="HDU38" s="7"/>
      <c r="HDV38" s="7"/>
      <c r="HDW38" s="7"/>
      <c r="HDX38" s="7"/>
      <c r="HDY38" s="7"/>
      <c r="HDZ38" s="7"/>
      <c r="HEA38" s="7"/>
      <c r="HEB38" s="7"/>
      <c r="HEC38" s="7"/>
      <c r="HED38" s="7"/>
      <c r="HEE38" s="7"/>
      <c r="HEF38" s="7"/>
      <c r="HEG38" s="7"/>
      <c r="HEH38" s="7"/>
      <c r="HEI38" s="7"/>
      <c r="HEJ38" s="7"/>
      <c r="HEK38" s="7"/>
      <c r="HEL38" s="7"/>
      <c r="HEM38" s="7"/>
      <c r="HEN38" s="7"/>
      <c r="HEO38" s="7"/>
      <c r="HEP38" s="7"/>
      <c r="HEQ38" s="7"/>
      <c r="HER38" s="7"/>
      <c r="HES38" s="7"/>
      <c r="HET38" s="7"/>
      <c r="HEU38" s="7"/>
      <c r="HEV38" s="7"/>
      <c r="HEW38" s="7"/>
      <c r="HEX38" s="7"/>
      <c r="HEY38" s="7"/>
      <c r="HEZ38" s="7"/>
      <c r="HFA38" s="7"/>
      <c r="HFB38" s="7"/>
      <c r="HFC38" s="7"/>
      <c r="HFD38" s="7"/>
      <c r="HFE38" s="7"/>
      <c r="HFF38" s="7"/>
      <c r="HFG38" s="7"/>
      <c r="HFH38" s="7"/>
      <c r="HFI38" s="7"/>
      <c r="HFJ38" s="7"/>
      <c r="HFK38" s="7"/>
      <c r="HFL38" s="7"/>
      <c r="HFM38" s="7"/>
      <c r="HFN38" s="7"/>
      <c r="HFO38" s="7"/>
      <c r="HFP38" s="7"/>
      <c r="HFQ38" s="7"/>
      <c r="HFR38" s="7"/>
      <c r="HFS38" s="7"/>
      <c r="HFT38" s="7"/>
      <c r="HFU38" s="7"/>
      <c r="HFV38" s="7"/>
      <c r="HFW38" s="7"/>
      <c r="HFX38" s="7"/>
      <c r="HFY38" s="7"/>
      <c r="HFZ38" s="7"/>
      <c r="HGA38" s="7"/>
      <c r="HGB38" s="7"/>
      <c r="HGC38" s="7"/>
      <c r="HGD38" s="7"/>
      <c r="HGE38" s="7"/>
      <c r="HGF38" s="7"/>
      <c r="HGG38" s="7"/>
      <c r="HGH38" s="7"/>
      <c r="HGI38" s="7"/>
      <c r="HGJ38" s="7"/>
      <c r="HGK38" s="7"/>
      <c r="HGL38" s="7"/>
      <c r="HGM38" s="7"/>
      <c r="HGN38" s="7"/>
      <c r="HGO38" s="7"/>
      <c r="HGP38" s="7"/>
      <c r="HGQ38" s="7"/>
      <c r="HGR38" s="7"/>
      <c r="HGS38" s="7"/>
      <c r="HGT38" s="7"/>
      <c r="HGU38" s="7"/>
      <c r="HGV38" s="7"/>
      <c r="HGW38" s="7"/>
      <c r="HGX38" s="7"/>
      <c r="HGY38" s="7"/>
      <c r="HGZ38" s="7"/>
      <c r="HHA38" s="7"/>
      <c r="HHB38" s="7"/>
      <c r="HHC38" s="7"/>
      <c r="HHD38" s="7"/>
      <c r="HHE38" s="7"/>
      <c r="HHF38" s="7"/>
      <c r="HHG38" s="7"/>
      <c r="HHH38" s="7"/>
      <c r="HHI38" s="7"/>
      <c r="HHJ38" s="7"/>
      <c r="HHK38" s="7"/>
      <c r="HHL38" s="7"/>
      <c r="HHM38" s="7"/>
      <c r="HHN38" s="7"/>
      <c r="HHO38" s="7"/>
      <c r="HHP38" s="7"/>
      <c r="HHQ38" s="7"/>
      <c r="HHR38" s="7"/>
      <c r="HHS38" s="7"/>
      <c r="HHT38" s="7"/>
      <c r="HHU38" s="7"/>
      <c r="HHV38" s="7"/>
      <c r="HHW38" s="7"/>
      <c r="HHX38" s="7"/>
      <c r="HHY38" s="7"/>
      <c r="HHZ38" s="7"/>
      <c r="HIA38" s="7"/>
      <c r="HIB38" s="7"/>
      <c r="HIC38" s="7"/>
      <c r="HID38" s="7"/>
      <c r="HIE38" s="7"/>
      <c r="HIF38" s="7"/>
      <c r="HIG38" s="7"/>
      <c r="HIH38" s="7"/>
      <c r="HII38" s="7"/>
      <c r="HIJ38" s="7"/>
      <c r="HIK38" s="7"/>
      <c r="HIL38" s="7"/>
      <c r="HIM38" s="7"/>
      <c r="HIN38" s="7"/>
      <c r="HIO38" s="7"/>
      <c r="HIP38" s="7"/>
      <c r="HIQ38" s="7"/>
      <c r="HIR38" s="7"/>
      <c r="HIS38" s="7"/>
      <c r="HIT38" s="7"/>
      <c r="HIU38" s="7"/>
      <c r="HIV38" s="7"/>
      <c r="HIW38" s="7"/>
      <c r="HIX38" s="7"/>
      <c r="HIY38" s="7"/>
      <c r="HIZ38" s="7"/>
      <c r="HJA38" s="7"/>
      <c r="HJB38" s="7"/>
      <c r="HJC38" s="7"/>
      <c r="HJD38" s="7"/>
      <c r="HJE38" s="7"/>
      <c r="HJF38" s="7"/>
      <c r="HJG38" s="7"/>
      <c r="HJH38" s="7"/>
      <c r="HJI38" s="7"/>
      <c r="HJJ38" s="7"/>
      <c r="HJK38" s="7"/>
      <c r="HJL38" s="7"/>
      <c r="HJM38" s="7"/>
      <c r="HJN38" s="7"/>
      <c r="HJO38" s="7"/>
      <c r="HJP38" s="7"/>
      <c r="HJQ38" s="7"/>
      <c r="HJR38" s="7"/>
      <c r="HJS38" s="7"/>
      <c r="HJT38" s="7"/>
      <c r="HJU38" s="7"/>
      <c r="HJV38" s="7"/>
      <c r="HJW38" s="7"/>
      <c r="HJX38" s="7"/>
      <c r="HJY38" s="7"/>
      <c r="HJZ38" s="7"/>
      <c r="HKA38" s="7"/>
      <c r="HKB38" s="7"/>
      <c r="HKC38" s="7"/>
      <c r="HKD38" s="7"/>
      <c r="HKE38" s="7"/>
      <c r="HKF38" s="7"/>
      <c r="HKG38" s="7"/>
      <c r="HKH38" s="7"/>
      <c r="HKI38" s="7"/>
      <c r="HKJ38" s="7"/>
      <c r="HKK38" s="7"/>
      <c r="HKL38" s="7"/>
      <c r="HKM38" s="7"/>
      <c r="HKN38" s="7"/>
      <c r="HKO38" s="7"/>
      <c r="HKP38" s="7"/>
      <c r="HKQ38" s="7"/>
      <c r="HKR38" s="7"/>
      <c r="HKS38" s="7"/>
      <c r="HKT38" s="7"/>
      <c r="HKU38" s="7"/>
      <c r="HKV38" s="7"/>
      <c r="HKW38" s="7"/>
      <c r="HKX38" s="7"/>
      <c r="HKY38" s="7"/>
      <c r="HKZ38" s="7"/>
      <c r="HLA38" s="7"/>
      <c r="HLB38" s="7"/>
      <c r="HLC38" s="7"/>
      <c r="HLD38" s="7"/>
      <c r="HLE38" s="7"/>
      <c r="HLF38" s="7"/>
      <c r="HLG38" s="7"/>
      <c r="HLH38" s="7"/>
      <c r="HLI38" s="7"/>
      <c r="HLJ38" s="7"/>
      <c r="HLK38" s="7"/>
      <c r="HLL38" s="7"/>
      <c r="HLM38" s="7"/>
      <c r="HLN38" s="7"/>
      <c r="HLO38" s="7"/>
      <c r="HLP38" s="7"/>
      <c r="HLQ38" s="7"/>
      <c r="HLR38" s="7"/>
      <c r="HLS38" s="7"/>
      <c r="HLT38" s="7"/>
      <c r="HLU38" s="7"/>
      <c r="HLV38" s="7"/>
      <c r="HLW38" s="7"/>
      <c r="HLX38" s="7"/>
      <c r="HLY38" s="7"/>
      <c r="HLZ38" s="7"/>
      <c r="HMA38" s="7"/>
      <c r="HMB38" s="7"/>
      <c r="HMC38" s="7"/>
      <c r="HMD38" s="7"/>
      <c r="HME38" s="7"/>
      <c r="HMF38" s="7"/>
      <c r="HMG38" s="7"/>
      <c r="HMH38" s="7"/>
      <c r="HMI38" s="7"/>
      <c r="HMJ38" s="7"/>
      <c r="HMK38" s="7"/>
      <c r="HML38" s="7"/>
      <c r="HMM38" s="7"/>
      <c r="HMN38" s="7"/>
      <c r="HMO38" s="7"/>
      <c r="HMP38" s="7"/>
      <c r="HMQ38" s="7"/>
      <c r="HMR38" s="7"/>
      <c r="HMS38" s="7"/>
      <c r="HMT38" s="7"/>
      <c r="HMU38" s="7"/>
      <c r="HMV38" s="7"/>
      <c r="HMW38" s="7"/>
      <c r="HMX38" s="7"/>
      <c r="HMY38" s="7"/>
      <c r="HMZ38" s="7"/>
      <c r="HNA38" s="7"/>
      <c r="HNB38" s="7"/>
      <c r="HNC38" s="7"/>
      <c r="HND38" s="7"/>
      <c r="HNE38" s="7"/>
      <c r="HNF38" s="7"/>
      <c r="HNG38" s="7"/>
      <c r="HNH38" s="7"/>
      <c r="HNI38" s="7"/>
      <c r="HNJ38" s="7"/>
      <c r="HNK38" s="7"/>
      <c r="HNL38" s="7"/>
      <c r="HNM38" s="7"/>
      <c r="HNN38" s="7"/>
      <c r="HNO38" s="7"/>
      <c r="HNP38" s="7"/>
      <c r="HNQ38" s="7"/>
      <c r="HNR38" s="7"/>
      <c r="HNS38" s="7"/>
      <c r="HNT38" s="7"/>
      <c r="HNU38" s="7"/>
      <c r="HNV38" s="7"/>
      <c r="HNW38" s="7"/>
      <c r="HNX38" s="7"/>
      <c r="HNY38" s="7"/>
      <c r="HNZ38" s="7"/>
      <c r="HOA38" s="7"/>
      <c r="HOB38" s="7"/>
      <c r="HOC38" s="7"/>
      <c r="HOD38" s="7"/>
      <c r="HOE38" s="7"/>
      <c r="HOF38" s="7"/>
      <c r="HOG38" s="7"/>
      <c r="HOH38" s="7"/>
      <c r="HOI38" s="7"/>
      <c r="HOJ38" s="7"/>
      <c r="HOK38" s="7"/>
      <c r="HOL38" s="7"/>
      <c r="HOM38" s="7"/>
      <c r="HON38" s="7"/>
      <c r="HOO38" s="7"/>
      <c r="HOP38" s="7"/>
      <c r="HOQ38" s="7"/>
      <c r="HOR38" s="7"/>
      <c r="HOS38" s="7"/>
      <c r="HOT38" s="7"/>
      <c r="HOU38" s="7"/>
      <c r="HOV38" s="7"/>
      <c r="HOW38" s="7"/>
      <c r="HOX38" s="7"/>
      <c r="HOY38" s="7"/>
      <c r="HOZ38" s="7"/>
      <c r="HPA38" s="7"/>
      <c r="HPB38" s="7"/>
      <c r="HPC38" s="7"/>
      <c r="HPD38" s="7"/>
      <c r="HPE38" s="7"/>
      <c r="HPF38" s="7"/>
      <c r="HPG38" s="7"/>
      <c r="HPH38" s="7"/>
      <c r="HPI38" s="7"/>
      <c r="HPJ38" s="7"/>
      <c r="HPK38" s="7"/>
      <c r="HPL38" s="7"/>
      <c r="HPM38" s="7"/>
      <c r="HPN38" s="7"/>
      <c r="HPO38" s="7"/>
      <c r="HPP38" s="7"/>
      <c r="HPQ38" s="7"/>
      <c r="HPR38" s="7"/>
      <c r="HPS38" s="7"/>
      <c r="HPT38" s="7"/>
      <c r="HPU38" s="7"/>
      <c r="HPV38" s="7"/>
      <c r="HPW38" s="7"/>
      <c r="HPX38" s="7"/>
      <c r="HPY38" s="7"/>
      <c r="HPZ38" s="7"/>
      <c r="HQA38" s="7"/>
      <c r="HQB38" s="7"/>
      <c r="HQC38" s="7"/>
      <c r="HQD38" s="7"/>
      <c r="HQE38" s="7"/>
      <c r="HQF38" s="7"/>
      <c r="HQG38" s="7"/>
      <c r="HQH38" s="7"/>
      <c r="HQI38" s="7"/>
      <c r="HQJ38" s="7"/>
      <c r="HQK38" s="7"/>
      <c r="HQL38" s="7"/>
      <c r="HQM38" s="7"/>
      <c r="HQN38" s="7"/>
      <c r="HQO38" s="7"/>
      <c r="HQP38" s="7"/>
      <c r="HQQ38" s="7"/>
      <c r="HQR38" s="7"/>
      <c r="HQS38" s="7"/>
      <c r="HQT38" s="7"/>
      <c r="HQU38" s="7"/>
      <c r="HQV38" s="7"/>
      <c r="HQW38" s="7"/>
      <c r="HQX38" s="7"/>
      <c r="HQY38" s="7"/>
      <c r="HQZ38" s="7"/>
      <c r="HRA38" s="7"/>
      <c r="HRB38" s="7"/>
      <c r="HRC38" s="7"/>
      <c r="HRD38" s="7"/>
      <c r="HRE38" s="7"/>
      <c r="HRF38" s="7"/>
      <c r="HRG38" s="7"/>
      <c r="HRH38" s="7"/>
      <c r="HRI38" s="7"/>
      <c r="HRJ38" s="7"/>
      <c r="HRK38" s="7"/>
      <c r="HRL38" s="7"/>
      <c r="HRM38" s="7"/>
      <c r="HRN38" s="7"/>
      <c r="HRO38" s="7"/>
      <c r="HRP38" s="7"/>
      <c r="HRQ38" s="7"/>
      <c r="HRR38" s="7"/>
      <c r="HRS38" s="7"/>
      <c r="HRT38" s="7"/>
      <c r="HRU38" s="7"/>
      <c r="HRV38" s="7"/>
      <c r="HRW38" s="7"/>
      <c r="HRX38" s="7"/>
      <c r="HRY38" s="7"/>
      <c r="HRZ38" s="7"/>
      <c r="HSA38" s="7"/>
      <c r="HSB38" s="7"/>
      <c r="HSC38" s="7"/>
      <c r="HSD38" s="7"/>
      <c r="HSE38" s="7"/>
      <c r="HSF38" s="7"/>
      <c r="HSG38" s="7"/>
      <c r="HSH38" s="7"/>
      <c r="HSI38" s="7"/>
      <c r="HSJ38" s="7"/>
      <c r="HSK38" s="7"/>
      <c r="HSL38" s="7"/>
      <c r="HSM38" s="7"/>
      <c r="HSN38" s="7"/>
      <c r="HSO38" s="7"/>
      <c r="HSP38" s="7"/>
      <c r="HSQ38" s="7"/>
      <c r="HSR38" s="7"/>
      <c r="HSS38" s="7"/>
      <c r="HST38" s="7"/>
      <c r="HSU38" s="7"/>
      <c r="HSV38" s="7"/>
      <c r="HSW38" s="7"/>
      <c r="HSX38" s="7"/>
      <c r="HSY38" s="7"/>
      <c r="HSZ38" s="7"/>
      <c r="HTA38" s="7"/>
      <c r="HTB38" s="7"/>
      <c r="HTC38" s="7"/>
      <c r="HTD38" s="7"/>
      <c r="HTE38" s="7"/>
      <c r="HTF38" s="7"/>
      <c r="HTG38" s="7"/>
      <c r="HTH38" s="7"/>
      <c r="HTI38" s="7"/>
      <c r="HTJ38" s="7"/>
      <c r="HTK38" s="7"/>
      <c r="HTL38" s="7"/>
      <c r="HTM38" s="7"/>
      <c r="HTN38" s="7"/>
      <c r="HTO38" s="7"/>
      <c r="HTP38" s="7"/>
      <c r="HTQ38" s="7"/>
      <c r="HTR38" s="7"/>
      <c r="HTS38" s="7"/>
      <c r="HTT38" s="7"/>
      <c r="HTU38" s="7"/>
      <c r="HTV38" s="7"/>
      <c r="HTW38" s="7"/>
      <c r="HTX38" s="7"/>
      <c r="HTY38" s="7"/>
      <c r="HTZ38" s="7"/>
      <c r="HUA38" s="7"/>
      <c r="HUB38" s="7"/>
      <c r="HUC38" s="7"/>
      <c r="HUD38" s="7"/>
      <c r="HUE38" s="7"/>
      <c r="HUF38" s="7"/>
      <c r="HUG38" s="7"/>
      <c r="HUH38" s="7"/>
      <c r="HUI38" s="7"/>
      <c r="HUJ38" s="7"/>
      <c r="HUK38" s="7"/>
      <c r="HUL38" s="7"/>
      <c r="HUM38" s="7"/>
      <c r="HUN38" s="7"/>
      <c r="HUO38" s="7"/>
      <c r="HUP38" s="7"/>
      <c r="HUQ38" s="7"/>
      <c r="HUR38" s="7"/>
      <c r="HUS38" s="7"/>
      <c r="HUT38" s="7"/>
      <c r="HUU38" s="7"/>
      <c r="HUV38" s="7"/>
      <c r="HUW38" s="7"/>
      <c r="HUX38" s="7"/>
      <c r="HUY38" s="7"/>
      <c r="HUZ38" s="7"/>
      <c r="HVA38" s="7"/>
      <c r="HVB38" s="7"/>
      <c r="HVC38" s="7"/>
      <c r="HVD38" s="7"/>
      <c r="HVE38" s="7"/>
      <c r="HVF38" s="7"/>
      <c r="HVG38" s="7"/>
      <c r="HVH38" s="7"/>
      <c r="HVI38" s="7"/>
      <c r="HVJ38" s="7"/>
      <c r="HVK38" s="7"/>
      <c r="HVL38" s="7"/>
      <c r="HVM38" s="7"/>
      <c r="HVN38" s="7"/>
      <c r="HVO38" s="7"/>
      <c r="HVP38" s="7"/>
      <c r="HVQ38" s="7"/>
      <c r="HVR38" s="7"/>
      <c r="HVS38" s="7"/>
      <c r="HVT38" s="7"/>
      <c r="HVU38" s="7"/>
      <c r="HVV38" s="7"/>
      <c r="HVW38" s="7"/>
      <c r="HVX38" s="7"/>
      <c r="HVY38" s="7"/>
      <c r="HVZ38" s="7"/>
      <c r="HWA38" s="7"/>
      <c r="HWB38" s="7"/>
      <c r="HWC38" s="7"/>
      <c r="HWD38" s="7"/>
      <c r="HWE38" s="7"/>
      <c r="HWF38" s="7"/>
      <c r="HWG38" s="7"/>
      <c r="HWH38" s="7"/>
      <c r="HWI38" s="7"/>
      <c r="HWJ38" s="7"/>
      <c r="HWK38" s="7"/>
      <c r="HWL38" s="7"/>
      <c r="HWM38" s="7"/>
      <c r="HWN38" s="7"/>
      <c r="HWO38" s="7"/>
      <c r="HWP38" s="7"/>
      <c r="HWQ38" s="7"/>
      <c r="HWR38" s="7"/>
      <c r="HWS38" s="7"/>
      <c r="HWT38" s="7"/>
      <c r="HWU38" s="7"/>
      <c r="HWV38" s="7"/>
      <c r="HWW38" s="7"/>
      <c r="HWX38" s="7"/>
      <c r="HWY38" s="7"/>
      <c r="HWZ38" s="7"/>
      <c r="HXA38" s="7"/>
      <c r="HXB38" s="7"/>
      <c r="HXC38" s="7"/>
      <c r="HXD38" s="7"/>
      <c r="HXE38" s="7"/>
      <c r="HXF38" s="7"/>
      <c r="HXG38" s="7"/>
      <c r="HXH38" s="7"/>
      <c r="HXI38" s="7"/>
      <c r="HXJ38" s="7"/>
      <c r="HXK38" s="7"/>
      <c r="HXL38" s="7"/>
      <c r="HXM38" s="7"/>
      <c r="HXN38" s="7"/>
      <c r="HXO38" s="7"/>
      <c r="HXP38" s="7"/>
      <c r="HXQ38" s="7"/>
      <c r="HXR38" s="7"/>
      <c r="HXS38" s="7"/>
      <c r="HXT38" s="7"/>
      <c r="HXU38" s="7"/>
      <c r="HXV38" s="7"/>
      <c r="HXW38" s="7"/>
      <c r="HXX38" s="7"/>
      <c r="HXY38" s="7"/>
      <c r="HXZ38" s="7"/>
      <c r="HYA38" s="7"/>
      <c r="HYB38" s="7"/>
      <c r="HYC38" s="7"/>
      <c r="HYD38" s="7"/>
      <c r="HYE38" s="7"/>
      <c r="HYF38" s="7"/>
      <c r="HYG38" s="7"/>
      <c r="HYH38" s="7"/>
      <c r="HYI38" s="7"/>
      <c r="HYJ38" s="7"/>
      <c r="HYK38" s="7"/>
      <c r="HYL38" s="7"/>
      <c r="HYM38" s="7"/>
      <c r="HYN38" s="7"/>
      <c r="HYO38" s="7"/>
      <c r="HYP38" s="7"/>
      <c r="HYQ38" s="7"/>
      <c r="HYR38" s="7"/>
      <c r="HYS38" s="7"/>
      <c r="HYT38" s="7"/>
      <c r="HYU38" s="7"/>
      <c r="HYV38" s="7"/>
      <c r="HYW38" s="7"/>
      <c r="HYX38" s="7"/>
      <c r="HYY38" s="7"/>
      <c r="HYZ38" s="7"/>
      <c r="HZA38" s="7"/>
      <c r="HZB38" s="7"/>
      <c r="HZC38" s="7"/>
      <c r="HZD38" s="7"/>
      <c r="HZE38" s="7"/>
      <c r="HZF38" s="7"/>
      <c r="HZG38" s="7"/>
      <c r="HZH38" s="7"/>
      <c r="HZI38" s="7"/>
      <c r="HZJ38" s="7"/>
      <c r="HZK38" s="7"/>
      <c r="HZL38" s="7"/>
      <c r="HZM38" s="7"/>
      <c r="HZN38" s="7"/>
      <c r="HZO38" s="7"/>
      <c r="HZP38" s="7"/>
      <c r="HZQ38" s="7"/>
      <c r="HZR38" s="7"/>
      <c r="HZS38" s="7"/>
      <c r="HZT38" s="7"/>
      <c r="HZU38" s="7"/>
      <c r="HZV38" s="7"/>
      <c r="HZW38" s="7"/>
      <c r="HZX38" s="7"/>
      <c r="HZY38" s="7"/>
      <c r="HZZ38" s="7"/>
      <c r="IAA38" s="7"/>
      <c r="IAB38" s="7"/>
      <c r="IAC38" s="7"/>
      <c r="IAD38" s="7"/>
      <c r="IAE38" s="7"/>
      <c r="IAF38" s="7"/>
      <c r="IAG38" s="7"/>
      <c r="IAH38" s="7"/>
      <c r="IAI38" s="7"/>
      <c r="IAJ38" s="7"/>
      <c r="IAK38" s="7"/>
      <c r="IAL38" s="7"/>
      <c r="IAM38" s="7"/>
      <c r="IAN38" s="7"/>
      <c r="IAO38" s="7"/>
      <c r="IAP38" s="7"/>
      <c r="IAQ38" s="7"/>
      <c r="IAR38" s="7"/>
      <c r="IAS38" s="7"/>
      <c r="IAT38" s="7"/>
      <c r="IAU38" s="7"/>
      <c r="IAV38" s="7"/>
      <c r="IAW38" s="7"/>
      <c r="IAX38" s="7"/>
      <c r="IAY38" s="7"/>
      <c r="IAZ38" s="7"/>
      <c r="IBA38" s="7"/>
      <c r="IBB38" s="7"/>
      <c r="IBC38" s="7"/>
      <c r="IBD38" s="7"/>
      <c r="IBE38" s="7"/>
      <c r="IBF38" s="7"/>
      <c r="IBG38" s="7"/>
      <c r="IBH38" s="7"/>
      <c r="IBI38" s="7"/>
      <c r="IBJ38" s="7"/>
      <c r="IBK38" s="7"/>
      <c r="IBL38" s="7"/>
      <c r="IBM38" s="7"/>
      <c r="IBN38" s="7"/>
      <c r="IBO38" s="7"/>
      <c r="IBP38" s="7"/>
      <c r="IBQ38" s="7"/>
      <c r="IBR38" s="7"/>
      <c r="IBS38" s="7"/>
      <c r="IBT38" s="7"/>
      <c r="IBU38" s="7"/>
      <c r="IBV38" s="7"/>
      <c r="IBW38" s="7"/>
      <c r="IBX38" s="7"/>
      <c r="IBY38" s="7"/>
      <c r="IBZ38" s="7"/>
      <c r="ICA38" s="7"/>
      <c r="ICB38" s="7"/>
      <c r="ICC38" s="7"/>
      <c r="ICD38" s="7"/>
      <c r="ICE38" s="7"/>
      <c r="ICF38" s="7"/>
      <c r="ICG38" s="7"/>
      <c r="ICH38" s="7"/>
      <c r="ICI38" s="7"/>
      <c r="ICJ38" s="7"/>
      <c r="ICK38" s="7"/>
      <c r="ICL38" s="7"/>
      <c r="ICM38" s="7"/>
      <c r="ICN38" s="7"/>
      <c r="ICO38" s="7"/>
      <c r="ICP38" s="7"/>
      <c r="ICQ38" s="7"/>
      <c r="ICR38" s="7"/>
      <c r="ICS38" s="7"/>
      <c r="ICT38" s="7"/>
      <c r="ICU38" s="7"/>
      <c r="ICV38" s="7"/>
      <c r="ICW38" s="7"/>
      <c r="ICX38" s="7"/>
      <c r="ICY38" s="7"/>
      <c r="ICZ38" s="7"/>
      <c r="IDA38" s="7"/>
      <c r="IDB38" s="7"/>
      <c r="IDC38" s="7"/>
      <c r="IDD38" s="7"/>
      <c r="IDE38" s="7"/>
      <c r="IDF38" s="7"/>
      <c r="IDG38" s="7"/>
      <c r="IDH38" s="7"/>
      <c r="IDI38" s="7"/>
      <c r="IDJ38" s="7"/>
      <c r="IDK38" s="7"/>
      <c r="IDL38" s="7"/>
      <c r="IDM38" s="7"/>
      <c r="IDN38" s="7"/>
      <c r="IDO38" s="7"/>
      <c r="IDP38" s="7"/>
      <c r="IDQ38" s="7"/>
      <c r="IDR38" s="7"/>
      <c r="IDS38" s="7"/>
      <c r="IDT38" s="7"/>
      <c r="IDU38" s="7"/>
      <c r="IDV38" s="7"/>
      <c r="IDW38" s="7"/>
      <c r="IDX38" s="7"/>
      <c r="IDY38" s="7"/>
      <c r="IDZ38" s="7"/>
      <c r="IEA38" s="7"/>
      <c r="IEB38" s="7"/>
      <c r="IEC38" s="7"/>
      <c r="IED38" s="7"/>
      <c r="IEE38" s="7"/>
      <c r="IEF38" s="7"/>
      <c r="IEG38" s="7"/>
      <c r="IEH38" s="7"/>
      <c r="IEI38" s="7"/>
      <c r="IEJ38" s="7"/>
      <c r="IEK38" s="7"/>
      <c r="IEL38" s="7"/>
      <c r="IEM38" s="7"/>
      <c r="IEN38" s="7"/>
      <c r="IEO38" s="7"/>
      <c r="IEP38" s="7"/>
      <c r="IEQ38" s="7"/>
      <c r="IER38" s="7"/>
      <c r="IES38" s="7"/>
      <c r="IET38" s="7"/>
      <c r="IEU38" s="7"/>
      <c r="IEV38" s="7"/>
      <c r="IEW38" s="7"/>
      <c r="IEX38" s="7"/>
      <c r="IEY38" s="7"/>
      <c r="IEZ38" s="7"/>
      <c r="IFA38" s="7"/>
      <c r="IFB38" s="7"/>
      <c r="IFC38" s="7"/>
      <c r="IFD38" s="7"/>
      <c r="IFE38" s="7"/>
      <c r="IFF38" s="7"/>
      <c r="IFG38" s="7"/>
      <c r="IFH38" s="7"/>
      <c r="IFI38" s="7"/>
      <c r="IFJ38" s="7"/>
      <c r="IFK38" s="7"/>
      <c r="IFL38" s="7"/>
      <c r="IFM38" s="7"/>
      <c r="IFN38" s="7"/>
      <c r="IFO38" s="7"/>
      <c r="IFP38" s="7"/>
      <c r="IFQ38" s="7"/>
      <c r="IFR38" s="7"/>
      <c r="IFS38" s="7"/>
      <c r="IFT38" s="7"/>
      <c r="IFU38" s="7"/>
      <c r="IFV38" s="7"/>
      <c r="IFW38" s="7"/>
      <c r="IFX38" s="7"/>
      <c r="IFY38" s="7"/>
      <c r="IFZ38" s="7"/>
      <c r="IGA38" s="7"/>
      <c r="IGB38" s="7"/>
      <c r="IGC38" s="7"/>
      <c r="IGD38" s="7"/>
      <c r="IGE38" s="7"/>
      <c r="IGF38" s="7"/>
      <c r="IGG38" s="7"/>
      <c r="IGH38" s="7"/>
      <c r="IGI38" s="7"/>
      <c r="IGJ38" s="7"/>
      <c r="IGK38" s="7"/>
      <c r="IGL38" s="7"/>
      <c r="IGM38" s="7"/>
      <c r="IGN38" s="7"/>
      <c r="IGO38" s="7"/>
      <c r="IGP38" s="7"/>
      <c r="IGQ38" s="7"/>
      <c r="IGR38" s="7"/>
      <c r="IGS38" s="7"/>
      <c r="IGT38" s="7"/>
      <c r="IGU38" s="7"/>
      <c r="IGV38" s="7"/>
      <c r="IGW38" s="7"/>
      <c r="IGX38" s="7"/>
      <c r="IGY38" s="7"/>
      <c r="IGZ38" s="7"/>
      <c r="IHA38" s="7"/>
      <c r="IHB38" s="7"/>
      <c r="IHC38" s="7"/>
      <c r="IHD38" s="7"/>
      <c r="IHE38" s="7"/>
      <c r="IHF38" s="7"/>
      <c r="IHG38" s="7"/>
      <c r="IHH38" s="7"/>
      <c r="IHI38" s="7"/>
      <c r="IHJ38" s="7"/>
      <c r="IHK38" s="7"/>
      <c r="IHL38" s="7"/>
      <c r="IHM38" s="7"/>
      <c r="IHN38" s="7"/>
      <c r="IHO38" s="7"/>
      <c r="IHP38" s="7"/>
      <c r="IHQ38" s="7"/>
      <c r="IHR38" s="7"/>
      <c r="IHS38" s="7"/>
      <c r="IHT38" s="7"/>
      <c r="IHU38" s="7"/>
      <c r="IHV38" s="7"/>
      <c r="IHW38" s="7"/>
      <c r="IHX38" s="7"/>
      <c r="IHY38" s="7"/>
      <c r="IHZ38" s="7"/>
      <c r="IIA38" s="7"/>
      <c r="IIB38" s="7"/>
      <c r="IIC38" s="7"/>
      <c r="IID38" s="7"/>
      <c r="IIE38" s="7"/>
      <c r="IIF38" s="7"/>
      <c r="IIG38" s="7"/>
      <c r="IIH38" s="7"/>
      <c r="III38" s="7"/>
      <c r="IIJ38" s="7"/>
      <c r="IIK38" s="7"/>
      <c r="IIL38" s="7"/>
      <c r="IIM38" s="7"/>
      <c r="IIN38" s="7"/>
      <c r="IIO38" s="7"/>
      <c r="IIP38" s="7"/>
      <c r="IIQ38" s="7"/>
      <c r="IIR38" s="7"/>
      <c r="IIS38" s="7"/>
      <c r="IIT38" s="7"/>
      <c r="IIU38" s="7"/>
      <c r="IIV38" s="7"/>
      <c r="IIW38" s="7"/>
      <c r="IIX38" s="7"/>
      <c r="IIY38" s="7"/>
      <c r="IIZ38" s="7"/>
      <c r="IJA38" s="7"/>
      <c r="IJB38" s="7"/>
      <c r="IJC38" s="7"/>
      <c r="IJD38" s="7"/>
      <c r="IJE38" s="7"/>
      <c r="IJF38" s="7"/>
      <c r="IJG38" s="7"/>
      <c r="IJH38" s="7"/>
      <c r="IJI38" s="7"/>
      <c r="IJJ38" s="7"/>
      <c r="IJK38" s="7"/>
      <c r="IJL38" s="7"/>
      <c r="IJM38" s="7"/>
      <c r="IJN38" s="7"/>
      <c r="IJO38" s="7"/>
      <c r="IJP38" s="7"/>
      <c r="IJQ38" s="7"/>
      <c r="IJR38" s="7"/>
      <c r="IJS38" s="7"/>
      <c r="IJT38" s="7"/>
      <c r="IJU38" s="7"/>
      <c r="IJV38" s="7"/>
      <c r="IJW38" s="7"/>
      <c r="IJX38" s="7"/>
      <c r="IJY38" s="7"/>
      <c r="IJZ38" s="7"/>
      <c r="IKA38" s="7"/>
      <c r="IKB38" s="7"/>
      <c r="IKC38" s="7"/>
      <c r="IKD38" s="7"/>
      <c r="IKE38" s="7"/>
      <c r="IKF38" s="7"/>
      <c r="IKG38" s="7"/>
      <c r="IKH38" s="7"/>
      <c r="IKI38" s="7"/>
      <c r="IKJ38" s="7"/>
      <c r="IKK38" s="7"/>
      <c r="IKL38" s="7"/>
      <c r="IKM38" s="7"/>
      <c r="IKN38" s="7"/>
      <c r="IKO38" s="7"/>
      <c r="IKP38" s="7"/>
      <c r="IKQ38" s="7"/>
      <c r="IKR38" s="7"/>
      <c r="IKS38" s="7"/>
      <c r="IKT38" s="7"/>
      <c r="IKU38" s="7"/>
      <c r="IKV38" s="7"/>
      <c r="IKW38" s="7"/>
      <c r="IKX38" s="7"/>
      <c r="IKY38" s="7"/>
      <c r="IKZ38" s="7"/>
      <c r="ILA38" s="7"/>
      <c r="ILB38" s="7"/>
      <c r="ILC38" s="7"/>
      <c r="ILD38" s="7"/>
      <c r="ILE38" s="7"/>
      <c r="ILF38" s="7"/>
      <c r="ILG38" s="7"/>
      <c r="ILH38" s="7"/>
      <c r="ILI38" s="7"/>
      <c r="ILJ38" s="7"/>
      <c r="ILK38" s="7"/>
      <c r="ILL38" s="7"/>
      <c r="ILM38" s="7"/>
      <c r="ILN38" s="7"/>
      <c r="ILO38" s="7"/>
      <c r="ILP38" s="7"/>
      <c r="ILQ38" s="7"/>
      <c r="ILR38" s="7"/>
      <c r="ILS38" s="7"/>
      <c r="ILT38" s="7"/>
      <c r="ILU38" s="7"/>
      <c r="ILV38" s="7"/>
      <c r="ILW38" s="7"/>
      <c r="ILX38" s="7"/>
      <c r="ILY38" s="7"/>
      <c r="ILZ38" s="7"/>
      <c r="IMA38" s="7"/>
      <c r="IMB38" s="7"/>
      <c r="IMC38" s="7"/>
      <c r="IMD38" s="7"/>
      <c r="IME38" s="7"/>
      <c r="IMF38" s="7"/>
      <c r="IMG38" s="7"/>
      <c r="IMH38" s="7"/>
      <c r="IMI38" s="7"/>
      <c r="IMJ38" s="7"/>
      <c r="IMK38" s="7"/>
      <c r="IML38" s="7"/>
      <c r="IMM38" s="7"/>
      <c r="IMN38" s="7"/>
      <c r="IMO38" s="7"/>
      <c r="IMP38" s="7"/>
      <c r="IMQ38" s="7"/>
      <c r="IMR38" s="7"/>
      <c r="IMS38" s="7"/>
      <c r="IMT38" s="7"/>
      <c r="IMU38" s="7"/>
      <c r="IMV38" s="7"/>
      <c r="IMW38" s="7"/>
      <c r="IMX38" s="7"/>
      <c r="IMY38" s="7"/>
      <c r="IMZ38" s="7"/>
      <c r="INA38" s="7"/>
      <c r="INB38" s="7"/>
      <c r="INC38" s="7"/>
      <c r="IND38" s="7"/>
      <c r="INE38" s="7"/>
      <c r="INF38" s="7"/>
      <c r="ING38" s="7"/>
      <c r="INH38" s="7"/>
      <c r="INI38" s="7"/>
      <c r="INJ38" s="7"/>
      <c r="INK38" s="7"/>
      <c r="INL38" s="7"/>
      <c r="INM38" s="7"/>
      <c r="INN38" s="7"/>
      <c r="INO38" s="7"/>
      <c r="INP38" s="7"/>
      <c r="INQ38" s="7"/>
      <c r="INR38" s="7"/>
      <c r="INS38" s="7"/>
      <c r="INT38" s="7"/>
      <c r="INU38" s="7"/>
      <c r="INV38" s="7"/>
      <c r="INW38" s="7"/>
      <c r="INX38" s="7"/>
      <c r="INY38" s="7"/>
      <c r="INZ38" s="7"/>
      <c r="IOA38" s="7"/>
      <c r="IOB38" s="7"/>
      <c r="IOC38" s="7"/>
      <c r="IOD38" s="7"/>
      <c r="IOE38" s="7"/>
      <c r="IOF38" s="7"/>
      <c r="IOG38" s="7"/>
      <c r="IOH38" s="7"/>
      <c r="IOI38" s="7"/>
      <c r="IOJ38" s="7"/>
      <c r="IOK38" s="7"/>
      <c r="IOL38" s="7"/>
      <c r="IOM38" s="7"/>
      <c r="ION38" s="7"/>
      <c r="IOO38" s="7"/>
      <c r="IOP38" s="7"/>
      <c r="IOQ38" s="7"/>
      <c r="IOR38" s="7"/>
      <c r="IOS38" s="7"/>
      <c r="IOT38" s="7"/>
      <c r="IOU38" s="7"/>
      <c r="IOV38" s="7"/>
      <c r="IOW38" s="7"/>
      <c r="IOX38" s="7"/>
      <c r="IOY38" s="7"/>
      <c r="IOZ38" s="7"/>
      <c r="IPA38" s="7"/>
      <c r="IPB38" s="7"/>
      <c r="IPC38" s="7"/>
      <c r="IPD38" s="7"/>
      <c r="IPE38" s="7"/>
      <c r="IPF38" s="7"/>
      <c r="IPG38" s="7"/>
      <c r="IPH38" s="7"/>
      <c r="IPI38" s="7"/>
      <c r="IPJ38" s="7"/>
      <c r="IPK38" s="7"/>
      <c r="IPL38" s="7"/>
      <c r="IPM38" s="7"/>
      <c r="IPN38" s="7"/>
      <c r="IPO38" s="7"/>
      <c r="IPP38" s="7"/>
      <c r="IPQ38" s="7"/>
      <c r="IPR38" s="7"/>
      <c r="IPS38" s="7"/>
      <c r="IPT38" s="7"/>
      <c r="IPU38" s="7"/>
      <c r="IPV38" s="7"/>
      <c r="IPW38" s="7"/>
      <c r="IPX38" s="7"/>
      <c r="IPY38" s="7"/>
      <c r="IPZ38" s="7"/>
      <c r="IQA38" s="7"/>
      <c r="IQB38" s="7"/>
      <c r="IQC38" s="7"/>
      <c r="IQD38" s="7"/>
      <c r="IQE38" s="7"/>
      <c r="IQF38" s="7"/>
      <c r="IQG38" s="7"/>
      <c r="IQH38" s="7"/>
      <c r="IQI38" s="7"/>
      <c r="IQJ38" s="7"/>
      <c r="IQK38" s="7"/>
      <c r="IQL38" s="7"/>
      <c r="IQM38" s="7"/>
      <c r="IQN38" s="7"/>
      <c r="IQO38" s="7"/>
      <c r="IQP38" s="7"/>
      <c r="IQQ38" s="7"/>
      <c r="IQR38" s="7"/>
      <c r="IQS38" s="7"/>
      <c r="IQT38" s="7"/>
      <c r="IQU38" s="7"/>
      <c r="IQV38" s="7"/>
      <c r="IQW38" s="7"/>
      <c r="IQX38" s="7"/>
      <c r="IQY38" s="7"/>
      <c r="IQZ38" s="7"/>
      <c r="IRA38" s="7"/>
      <c r="IRB38" s="7"/>
      <c r="IRC38" s="7"/>
      <c r="IRD38" s="7"/>
      <c r="IRE38" s="7"/>
      <c r="IRF38" s="7"/>
      <c r="IRG38" s="7"/>
      <c r="IRH38" s="7"/>
      <c r="IRI38" s="7"/>
      <c r="IRJ38" s="7"/>
      <c r="IRK38" s="7"/>
      <c r="IRL38" s="7"/>
      <c r="IRM38" s="7"/>
      <c r="IRN38" s="7"/>
      <c r="IRO38" s="7"/>
      <c r="IRP38" s="7"/>
      <c r="IRQ38" s="7"/>
      <c r="IRR38" s="7"/>
      <c r="IRS38" s="7"/>
      <c r="IRT38" s="7"/>
      <c r="IRU38" s="7"/>
      <c r="IRV38" s="7"/>
      <c r="IRW38" s="7"/>
      <c r="IRX38" s="7"/>
      <c r="IRY38" s="7"/>
      <c r="IRZ38" s="7"/>
      <c r="ISA38" s="7"/>
      <c r="ISB38" s="7"/>
      <c r="ISC38" s="7"/>
      <c r="ISD38" s="7"/>
      <c r="ISE38" s="7"/>
      <c r="ISF38" s="7"/>
      <c r="ISG38" s="7"/>
      <c r="ISH38" s="7"/>
      <c r="ISI38" s="7"/>
      <c r="ISJ38" s="7"/>
      <c r="ISK38" s="7"/>
      <c r="ISL38" s="7"/>
      <c r="ISM38" s="7"/>
      <c r="ISN38" s="7"/>
      <c r="ISO38" s="7"/>
      <c r="ISP38" s="7"/>
      <c r="ISQ38" s="7"/>
      <c r="ISR38" s="7"/>
      <c r="ISS38" s="7"/>
      <c r="IST38" s="7"/>
      <c r="ISU38" s="7"/>
      <c r="ISV38" s="7"/>
      <c r="ISW38" s="7"/>
      <c r="ISX38" s="7"/>
      <c r="ISY38" s="7"/>
      <c r="ISZ38" s="7"/>
      <c r="ITA38" s="7"/>
      <c r="ITB38" s="7"/>
      <c r="ITC38" s="7"/>
      <c r="ITD38" s="7"/>
      <c r="ITE38" s="7"/>
      <c r="ITF38" s="7"/>
      <c r="ITG38" s="7"/>
      <c r="ITH38" s="7"/>
      <c r="ITI38" s="7"/>
      <c r="ITJ38" s="7"/>
      <c r="ITK38" s="7"/>
      <c r="ITL38" s="7"/>
      <c r="ITM38" s="7"/>
      <c r="ITN38" s="7"/>
      <c r="ITO38" s="7"/>
      <c r="ITP38" s="7"/>
      <c r="ITQ38" s="7"/>
      <c r="ITR38" s="7"/>
      <c r="ITS38" s="7"/>
      <c r="ITT38" s="7"/>
      <c r="ITU38" s="7"/>
      <c r="ITV38" s="7"/>
      <c r="ITW38" s="7"/>
      <c r="ITX38" s="7"/>
      <c r="ITY38" s="7"/>
      <c r="ITZ38" s="7"/>
      <c r="IUA38" s="7"/>
      <c r="IUB38" s="7"/>
      <c r="IUC38" s="7"/>
      <c r="IUD38" s="7"/>
      <c r="IUE38" s="7"/>
      <c r="IUF38" s="7"/>
      <c r="IUG38" s="7"/>
      <c r="IUH38" s="7"/>
      <c r="IUI38" s="7"/>
      <c r="IUJ38" s="7"/>
      <c r="IUK38" s="7"/>
      <c r="IUL38" s="7"/>
      <c r="IUM38" s="7"/>
      <c r="IUN38" s="7"/>
      <c r="IUO38" s="7"/>
      <c r="IUP38" s="7"/>
      <c r="IUQ38" s="7"/>
      <c r="IUR38" s="7"/>
      <c r="IUS38" s="7"/>
      <c r="IUT38" s="7"/>
      <c r="IUU38" s="7"/>
      <c r="IUV38" s="7"/>
      <c r="IUW38" s="7"/>
      <c r="IUX38" s="7"/>
      <c r="IUY38" s="7"/>
      <c r="IUZ38" s="7"/>
      <c r="IVA38" s="7"/>
      <c r="IVB38" s="7"/>
      <c r="IVC38" s="7"/>
      <c r="IVD38" s="7"/>
      <c r="IVE38" s="7"/>
      <c r="IVF38" s="7"/>
      <c r="IVG38" s="7"/>
      <c r="IVH38" s="7"/>
      <c r="IVI38" s="7"/>
      <c r="IVJ38" s="7"/>
      <c r="IVK38" s="7"/>
      <c r="IVL38" s="7"/>
      <c r="IVM38" s="7"/>
      <c r="IVN38" s="7"/>
      <c r="IVO38" s="7"/>
      <c r="IVP38" s="7"/>
      <c r="IVQ38" s="7"/>
      <c r="IVR38" s="7"/>
      <c r="IVS38" s="7"/>
      <c r="IVT38" s="7"/>
      <c r="IVU38" s="7"/>
      <c r="IVV38" s="7"/>
      <c r="IVW38" s="7"/>
      <c r="IVX38" s="7"/>
      <c r="IVY38" s="7"/>
      <c r="IVZ38" s="7"/>
      <c r="IWA38" s="7"/>
      <c r="IWB38" s="7"/>
      <c r="IWC38" s="7"/>
      <c r="IWD38" s="7"/>
      <c r="IWE38" s="7"/>
      <c r="IWF38" s="7"/>
      <c r="IWG38" s="7"/>
      <c r="IWH38" s="7"/>
      <c r="IWI38" s="7"/>
      <c r="IWJ38" s="7"/>
      <c r="IWK38" s="7"/>
      <c r="IWL38" s="7"/>
      <c r="IWM38" s="7"/>
      <c r="IWN38" s="7"/>
      <c r="IWO38" s="7"/>
      <c r="IWP38" s="7"/>
      <c r="IWQ38" s="7"/>
      <c r="IWR38" s="7"/>
      <c r="IWS38" s="7"/>
      <c r="IWT38" s="7"/>
      <c r="IWU38" s="7"/>
      <c r="IWV38" s="7"/>
      <c r="IWW38" s="7"/>
      <c r="IWX38" s="7"/>
      <c r="IWY38" s="7"/>
      <c r="IWZ38" s="7"/>
      <c r="IXA38" s="7"/>
      <c r="IXB38" s="7"/>
      <c r="IXC38" s="7"/>
      <c r="IXD38" s="7"/>
      <c r="IXE38" s="7"/>
      <c r="IXF38" s="7"/>
      <c r="IXG38" s="7"/>
      <c r="IXH38" s="7"/>
      <c r="IXI38" s="7"/>
      <c r="IXJ38" s="7"/>
      <c r="IXK38" s="7"/>
      <c r="IXL38" s="7"/>
      <c r="IXM38" s="7"/>
      <c r="IXN38" s="7"/>
      <c r="IXO38" s="7"/>
      <c r="IXP38" s="7"/>
      <c r="IXQ38" s="7"/>
      <c r="IXR38" s="7"/>
      <c r="IXS38" s="7"/>
      <c r="IXT38" s="7"/>
      <c r="IXU38" s="7"/>
      <c r="IXV38" s="7"/>
      <c r="IXW38" s="7"/>
      <c r="IXX38" s="7"/>
      <c r="IXY38" s="7"/>
      <c r="IXZ38" s="7"/>
      <c r="IYA38" s="7"/>
      <c r="IYB38" s="7"/>
      <c r="IYC38" s="7"/>
      <c r="IYD38" s="7"/>
      <c r="IYE38" s="7"/>
      <c r="IYF38" s="7"/>
      <c r="IYG38" s="7"/>
      <c r="IYH38" s="7"/>
      <c r="IYI38" s="7"/>
      <c r="IYJ38" s="7"/>
      <c r="IYK38" s="7"/>
      <c r="IYL38" s="7"/>
      <c r="IYM38" s="7"/>
      <c r="IYN38" s="7"/>
      <c r="IYO38" s="7"/>
      <c r="IYP38" s="7"/>
      <c r="IYQ38" s="7"/>
      <c r="IYR38" s="7"/>
      <c r="IYS38" s="7"/>
      <c r="IYT38" s="7"/>
      <c r="IYU38" s="7"/>
      <c r="IYV38" s="7"/>
      <c r="IYW38" s="7"/>
      <c r="IYX38" s="7"/>
      <c r="IYY38" s="7"/>
      <c r="IYZ38" s="7"/>
      <c r="IZA38" s="7"/>
      <c r="IZB38" s="7"/>
      <c r="IZC38" s="7"/>
      <c r="IZD38" s="7"/>
      <c r="IZE38" s="7"/>
      <c r="IZF38" s="7"/>
      <c r="IZG38" s="7"/>
      <c r="IZH38" s="7"/>
      <c r="IZI38" s="7"/>
      <c r="IZJ38" s="7"/>
      <c r="IZK38" s="7"/>
      <c r="IZL38" s="7"/>
      <c r="IZM38" s="7"/>
      <c r="IZN38" s="7"/>
      <c r="IZO38" s="7"/>
      <c r="IZP38" s="7"/>
      <c r="IZQ38" s="7"/>
      <c r="IZR38" s="7"/>
      <c r="IZS38" s="7"/>
      <c r="IZT38" s="7"/>
      <c r="IZU38" s="7"/>
      <c r="IZV38" s="7"/>
      <c r="IZW38" s="7"/>
      <c r="IZX38" s="7"/>
      <c r="IZY38" s="7"/>
      <c r="IZZ38" s="7"/>
      <c r="JAA38" s="7"/>
      <c r="JAB38" s="7"/>
      <c r="JAC38" s="7"/>
      <c r="JAD38" s="7"/>
      <c r="JAE38" s="7"/>
      <c r="JAF38" s="7"/>
      <c r="JAG38" s="7"/>
      <c r="JAH38" s="7"/>
      <c r="JAI38" s="7"/>
      <c r="JAJ38" s="7"/>
      <c r="JAK38" s="7"/>
      <c r="JAL38" s="7"/>
      <c r="JAM38" s="7"/>
      <c r="JAN38" s="7"/>
      <c r="JAO38" s="7"/>
      <c r="JAP38" s="7"/>
      <c r="JAQ38" s="7"/>
      <c r="JAR38" s="7"/>
      <c r="JAS38" s="7"/>
      <c r="JAT38" s="7"/>
      <c r="JAU38" s="7"/>
      <c r="JAV38" s="7"/>
      <c r="JAW38" s="7"/>
      <c r="JAX38" s="7"/>
      <c r="JAY38" s="7"/>
      <c r="JAZ38" s="7"/>
      <c r="JBA38" s="7"/>
      <c r="JBB38" s="7"/>
      <c r="JBC38" s="7"/>
      <c r="JBD38" s="7"/>
      <c r="JBE38" s="7"/>
      <c r="JBF38" s="7"/>
      <c r="JBG38" s="7"/>
      <c r="JBH38" s="7"/>
      <c r="JBI38" s="7"/>
      <c r="JBJ38" s="7"/>
      <c r="JBK38" s="7"/>
      <c r="JBL38" s="7"/>
      <c r="JBM38" s="7"/>
      <c r="JBN38" s="7"/>
      <c r="JBO38" s="7"/>
      <c r="JBP38" s="7"/>
      <c r="JBQ38" s="7"/>
      <c r="JBR38" s="7"/>
      <c r="JBS38" s="7"/>
      <c r="JBT38" s="7"/>
      <c r="JBU38" s="7"/>
      <c r="JBV38" s="7"/>
      <c r="JBW38" s="7"/>
      <c r="JBX38" s="7"/>
      <c r="JBY38" s="7"/>
      <c r="JBZ38" s="7"/>
      <c r="JCA38" s="7"/>
      <c r="JCB38" s="7"/>
      <c r="JCC38" s="7"/>
      <c r="JCD38" s="7"/>
      <c r="JCE38" s="7"/>
      <c r="JCF38" s="7"/>
      <c r="JCG38" s="7"/>
      <c r="JCH38" s="7"/>
      <c r="JCI38" s="7"/>
      <c r="JCJ38" s="7"/>
      <c r="JCK38" s="7"/>
      <c r="JCL38" s="7"/>
      <c r="JCM38" s="7"/>
      <c r="JCN38" s="7"/>
      <c r="JCO38" s="7"/>
      <c r="JCP38" s="7"/>
      <c r="JCQ38" s="7"/>
      <c r="JCR38" s="7"/>
      <c r="JCS38" s="7"/>
      <c r="JCT38" s="7"/>
      <c r="JCU38" s="7"/>
      <c r="JCV38" s="7"/>
      <c r="JCW38" s="7"/>
      <c r="JCX38" s="7"/>
      <c r="JCY38" s="7"/>
      <c r="JCZ38" s="7"/>
      <c r="JDA38" s="7"/>
      <c r="JDB38" s="7"/>
      <c r="JDC38" s="7"/>
      <c r="JDD38" s="7"/>
      <c r="JDE38" s="7"/>
      <c r="JDF38" s="7"/>
      <c r="JDG38" s="7"/>
      <c r="JDH38" s="7"/>
      <c r="JDI38" s="7"/>
      <c r="JDJ38" s="7"/>
      <c r="JDK38" s="7"/>
      <c r="JDL38" s="7"/>
      <c r="JDM38" s="7"/>
      <c r="JDN38" s="7"/>
      <c r="JDO38" s="7"/>
      <c r="JDP38" s="7"/>
      <c r="JDQ38" s="7"/>
      <c r="JDR38" s="7"/>
      <c r="JDS38" s="7"/>
      <c r="JDT38" s="7"/>
      <c r="JDU38" s="7"/>
      <c r="JDV38" s="7"/>
      <c r="JDW38" s="7"/>
      <c r="JDX38" s="7"/>
      <c r="JDY38" s="7"/>
      <c r="JDZ38" s="7"/>
      <c r="JEA38" s="7"/>
      <c r="JEB38" s="7"/>
      <c r="JEC38" s="7"/>
      <c r="JED38" s="7"/>
      <c r="JEE38" s="7"/>
      <c r="JEF38" s="7"/>
      <c r="JEG38" s="7"/>
      <c r="JEH38" s="7"/>
      <c r="JEI38" s="7"/>
      <c r="JEJ38" s="7"/>
      <c r="JEK38" s="7"/>
      <c r="JEL38" s="7"/>
      <c r="JEM38" s="7"/>
      <c r="JEN38" s="7"/>
      <c r="JEO38" s="7"/>
      <c r="JEP38" s="7"/>
      <c r="JEQ38" s="7"/>
      <c r="JER38" s="7"/>
      <c r="JES38" s="7"/>
      <c r="JET38" s="7"/>
      <c r="JEU38" s="7"/>
      <c r="JEV38" s="7"/>
      <c r="JEW38" s="7"/>
      <c r="JEX38" s="7"/>
      <c r="JEY38" s="7"/>
      <c r="JEZ38" s="7"/>
      <c r="JFA38" s="7"/>
      <c r="JFB38" s="7"/>
      <c r="JFC38" s="7"/>
      <c r="JFD38" s="7"/>
      <c r="JFE38" s="7"/>
      <c r="JFF38" s="7"/>
      <c r="JFG38" s="7"/>
      <c r="JFH38" s="7"/>
      <c r="JFI38" s="7"/>
      <c r="JFJ38" s="7"/>
      <c r="JFK38" s="7"/>
      <c r="JFL38" s="7"/>
      <c r="JFM38" s="7"/>
      <c r="JFN38" s="7"/>
      <c r="JFO38" s="7"/>
      <c r="JFP38" s="7"/>
      <c r="JFQ38" s="7"/>
      <c r="JFR38" s="7"/>
      <c r="JFS38" s="7"/>
      <c r="JFT38" s="7"/>
      <c r="JFU38" s="7"/>
      <c r="JFV38" s="7"/>
      <c r="JFW38" s="7"/>
      <c r="JFX38" s="7"/>
      <c r="JFY38" s="7"/>
      <c r="JFZ38" s="7"/>
      <c r="JGA38" s="7"/>
      <c r="JGB38" s="7"/>
      <c r="JGC38" s="7"/>
      <c r="JGD38" s="7"/>
      <c r="JGE38" s="7"/>
      <c r="JGF38" s="7"/>
      <c r="JGG38" s="7"/>
      <c r="JGH38" s="7"/>
      <c r="JGI38" s="7"/>
      <c r="JGJ38" s="7"/>
      <c r="JGK38" s="7"/>
      <c r="JGL38" s="7"/>
      <c r="JGM38" s="7"/>
      <c r="JGN38" s="7"/>
      <c r="JGO38" s="7"/>
      <c r="JGP38" s="7"/>
      <c r="JGQ38" s="7"/>
      <c r="JGR38" s="7"/>
      <c r="JGS38" s="7"/>
      <c r="JGT38" s="7"/>
      <c r="JGU38" s="7"/>
      <c r="JGV38" s="7"/>
      <c r="JGW38" s="7"/>
      <c r="JGX38" s="7"/>
      <c r="JGY38" s="7"/>
      <c r="JGZ38" s="7"/>
      <c r="JHA38" s="7"/>
      <c r="JHB38" s="7"/>
      <c r="JHC38" s="7"/>
      <c r="JHD38" s="7"/>
      <c r="JHE38" s="7"/>
      <c r="JHF38" s="7"/>
      <c r="JHG38" s="7"/>
      <c r="JHH38" s="7"/>
      <c r="JHI38" s="7"/>
      <c r="JHJ38" s="7"/>
      <c r="JHK38" s="7"/>
      <c r="JHL38" s="7"/>
      <c r="JHM38" s="7"/>
      <c r="JHN38" s="7"/>
      <c r="JHO38" s="7"/>
      <c r="JHP38" s="7"/>
      <c r="JHQ38" s="7"/>
      <c r="JHR38" s="7"/>
      <c r="JHS38" s="7"/>
      <c r="JHT38" s="7"/>
      <c r="JHU38" s="7"/>
      <c r="JHV38" s="7"/>
      <c r="JHW38" s="7"/>
      <c r="JHX38" s="7"/>
      <c r="JHY38" s="7"/>
      <c r="JHZ38" s="7"/>
      <c r="JIA38" s="7"/>
      <c r="JIB38" s="7"/>
      <c r="JIC38" s="7"/>
      <c r="JID38" s="7"/>
      <c r="JIE38" s="7"/>
      <c r="JIF38" s="7"/>
      <c r="JIG38" s="7"/>
      <c r="JIH38" s="7"/>
      <c r="JII38" s="7"/>
      <c r="JIJ38" s="7"/>
      <c r="JIK38" s="7"/>
      <c r="JIL38" s="7"/>
      <c r="JIM38" s="7"/>
      <c r="JIN38" s="7"/>
      <c r="JIO38" s="7"/>
      <c r="JIP38" s="7"/>
      <c r="JIQ38" s="7"/>
      <c r="JIR38" s="7"/>
      <c r="JIS38" s="7"/>
      <c r="JIT38" s="7"/>
      <c r="JIU38" s="7"/>
      <c r="JIV38" s="7"/>
      <c r="JIW38" s="7"/>
      <c r="JIX38" s="7"/>
      <c r="JIY38" s="7"/>
      <c r="JIZ38" s="7"/>
      <c r="JJA38" s="7"/>
      <c r="JJB38" s="7"/>
      <c r="JJC38" s="7"/>
      <c r="JJD38" s="7"/>
      <c r="JJE38" s="7"/>
      <c r="JJF38" s="7"/>
      <c r="JJG38" s="7"/>
      <c r="JJH38" s="7"/>
      <c r="JJI38" s="7"/>
      <c r="JJJ38" s="7"/>
      <c r="JJK38" s="7"/>
      <c r="JJL38" s="7"/>
      <c r="JJM38" s="7"/>
      <c r="JJN38" s="7"/>
      <c r="JJO38" s="7"/>
      <c r="JJP38" s="7"/>
      <c r="JJQ38" s="7"/>
      <c r="JJR38" s="7"/>
      <c r="JJS38" s="7"/>
      <c r="JJT38" s="7"/>
      <c r="JJU38" s="7"/>
      <c r="JJV38" s="7"/>
      <c r="JJW38" s="7"/>
      <c r="JJX38" s="7"/>
      <c r="JJY38" s="7"/>
      <c r="JJZ38" s="7"/>
      <c r="JKA38" s="7"/>
      <c r="JKB38" s="7"/>
      <c r="JKC38" s="7"/>
      <c r="JKD38" s="7"/>
      <c r="JKE38" s="7"/>
      <c r="JKF38" s="7"/>
      <c r="JKG38" s="7"/>
      <c r="JKH38" s="7"/>
      <c r="JKI38" s="7"/>
      <c r="JKJ38" s="7"/>
      <c r="JKK38" s="7"/>
      <c r="JKL38" s="7"/>
      <c r="JKM38" s="7"/>
      <c r="JKN38" s="7"/>
      <c r="JKO38" s="7"/>
      <c r="JKP38" s="7"/>
      <c r="JKQ38" s="7"/>
      <c r="JKR38" s="7"/>
      <c r="JKS38" s="7"/>
      <c r="JKT38" s="7"/>
      <c r="JKU38" s="7"/>
      <c r="JKV38" s="7"/>
      <c r="JKW38" s="7"/>
      <c r="JKX38" s="7"/>
      <c r="JKY38" s="7"/>
      <c r="JKZ38" s="7"/>
      <c r="JLA38" s="7"/>
      <c r="JLB38" s="7"/>
      <c r="JLC38" s="7"/>
      <c r="JLD38" s="7"/>
      <c r="JLE38" s="7"/>
      <c r="JLF38" s="7"/>
      <c r="JLG38" s="7"/>
      <c r="JLH38" s="7"/>
      <c r="JLI38" s="7"/>
      <c r="JLJ38" s="7"/>
      <c r="JLK38" s="7"/>
      <c r="JLL38" s="7"/>
      <c r="JLM38" s="7"/>
      <c r="JLN38" s="7"/>
      <c r="JLO38" s="7"/>
      <c r="JLP38" s="7"/>
      <c r="JLQ38" s="7"/>
      <c r="JLR38" s="7"/>
      <c r="JLS38" s="7"/>
      <c r="JLT38" s="7"/>
      <c r="JLU38" s="7"/>
      <c r="JLV38" s="7"/>
      <c r="JLW38" s="7"/>
      <c r="JLX38" s="7"/>
      <c r="JLY38" s="7"/>
      <c r="JLZ38" s="7"/>
      <c r="JMA38" s="7"/>
      <c r="JMB38" s="7"/>
      <c r="JMC38" s="7"/>
      <c r="JMD38" s="7"/>
      <c r="JME38" s="7"/>
      <c r="JMF38" s="7"/>
      <c r="JMG38" s="7"/>
      <c r="JMH38" s="7"/>
      <c r="JMI38" s="7"/>
      <c r="JMJ38" s="7"/>
      <c r="JMK38" s="7"/>
      <c r="JML38" s="7"/>
      <c r="JMM38" s="7"/>
      <c r="JMN38" s="7"/>
      <c r="JMO38" s="7"/>
      <c r="JMP38" s="7"/>
      <c r="JMQ38" s="7"/>
      <c r="JMR38" s="7"/>
      <c r="JMS38" s="7"/>
      <c r="JMT38" s="7"/>
      <c r="JMU38" s="7"/>
      <c r="JMV38" s="7"/>
      <c r="JMW38" s="7"/>
      <c r="JMX38" s="7"/>
      <c r="JMY38" s="7"/>
      <c r="JMZ38" s="7"/>
      <c r="JNA38" s="7"/>
      <c r="JNB38" s="7"/>
      <c r="JNC38" s="7"/>
      <c r="JND38" s="7"/>
      <c r="JNE38" s="7"/>
      <c r="JNF38" s="7"/>
      <c r="JNG38" s="7"/>
      <c r="JNH38" s="7"/>
      <c r="JNI38" s="7"/>
      <c r="JNJ38" s="7"/>
      <c r="JNK38" s="7"/>
      <c r="JNL38" s="7"/>
      <c r="JNM38" s="7"/>
      <c r="JNN38" s="7"/>
      <c r="JNO38" s="7"/>
      <c r="JNP38" s="7"/>
      <c r="JNQ38" s="7"/>
      <c r="JNR38" s="7"/>
      <c r="JNS38" s="7"/>
      <c r="JNT38" s="7"/>
      <c r="JNU38" s="7"/>
      <c r="JNV38" s="7"/>
      <c r="JNW38" s="7"/>
      <c r="JNX38" s="7"/>
      <c r="JNY38" s="7"/>
      <c r="JNZ38" s="7"/>
      <c r="JOA38" s="7"/>
      <c r="JOB38" s="7"/>
      <c r="JOC38" s="7"/>
      <c r="JOD38" s="7"/>
      <c r="JOE38" s="7"/>
      <c r="JOF38" s="7"/>
      <c r="JOG38" s="7"/>
      <c r="JOH38" s="7"/>
      <c r="JOI38" s="7"/>
      <c r="JOJ38" s="7"/>
      <c r="JOK38" s="7"/>
      <c r="JOL38" s="7"/>
      <c r="JOM38" s="7"/>
      <c r="JON38" s="7"/>
      <c r="JOO38" s="7"/>
      <c r="JOP38" s="7"/>
      <c r="JOQ38" s="7"/>
      <c r="JOR38" s="7"/>
      <c r="JOS38" s="7"/>
      <c r="JOT38" s="7"/>
      <c r="JOU38" s="7"/>
      <c r="JOV38" s="7"/>
      <c r="JOW38" s="7"/>
      <c r="JOX38" s="7"/>
      <c r="JOY38" s="7"/>
      <c r="JOZ38" s="7"/>
      <c r="JPA38" s="7"/>
      <c r="JPB38" s="7"/>
      <c r="JPC38" s="7"/>
      <c r="JPD38" s="7"/>
      <c r="JPE38" s="7"/>
      <c r="JPF38" s="7"/>
      <c r="JPG38" s="7"/>
      <c r="JPH38" s="7"/>
      <c r="JPI38" s="7"/>
      <c r="JPJ38" s="7"/>
      <c r="JPK38" s="7"/>
      <c r="JPL38" s="7"/>
      <c r="JPM38" s="7"/>
      <c r="JPN38" s="7"/>
      <c r="JPO38" s="7"/>
      <c r="JPP38" s="7"/>
      <c r="JPQ38" s="7"/>
      <c r="JPR38" s="7"/>
      <c r="JPS38" s="7"/>
      <c r="JPT38" s="7"/>
      <c r="JPU38" s="7"/>
      <c r="JPV38" s="7"/>
      <c r="JPW38" s="7"/>
      <c r="JPX38" s="7"/>
      <c r="JPY38" s="7"/>
      <c r="JPZ38" s="7"/>
      <c r="JQA38" s="7"/>
      <c r="JQB38" s="7"/>
      <c r="JQC38" s="7"/>
      <c r="JQD38" s="7"/>
      <c r="JQE38" s="7"/>
      <c r="JQF38" s="7"/>
      <c r="JQG38" s="7"/>
      <c r="JQH38" s="7"/>
      <c r="JQI38" s="7"/>
      <c r="JQJ38" s="7"/>
      <c r="JQK38" s="7"/>
      <c r="JQL38" s="7"/>
      <c r="JQM38" s="7"/>
      <c r="JQN38" s="7"/>
      <c r="JQO38" s="7"/>
      <c r="JQP38" s="7"/>
      <c r="JQQ38" s="7"/>
      <c r="JQR38" s="7"/>
      <c r="JQS38" s="7"/>
      <c r="JQT38" s="7"/>
      <c r="JQU38" s="7"/>
      <c r="JQV38" s="7"/>
      <c r="JQW38" s="7"/>
      <c r="JQX38" s="7"/>
      <c r="JQY38" s="7"/>
      <c r="JQZ38" s="7"/>
      <c r="JRA38" s="7"/>
      <c r="JRB38" s="7"/>
      <c r="JRC38" s="7"/>
      <c r="JRD38" s="7"/>
      <c r="JRE38" s="7"/>
      <c r="JRF38" s="7"/>
      <c r="JRG38" s="7"/>
      <c r="JRH38" s="7"/>
      <c r="JRI38" s="7"/>
      <c r="JRJ38" s="7"/>
      <c r="JRK38" s="7"/>
      <c r="JRL38" s="7"/>
      <c r="JRM38" s="7"/>
      <c r="JRN38" s="7"/>
      <c r="JRO38" s="7"/>
      <c r="JRP38" s="7"/>
      <c r="JRQ38" s="7"/>
      <c r="JRR38" s="7"/>
      <c r="JRS38" s="7"/>
      <c r="JRT38" s="7"/>
      <c r="JRU38" s="7"/>
      <c r="JRV38" s="7"/>
      <c r="JRW38" s="7"/>
      <c r="JRX38" s="7"/>
      <c r="JRY38" s="7"/>
      <c r="JRZ38" s="7"/>
      <c r="JSA38" s="7"/>
      <c r="JSB38" s="7"/>
      <c r="JSC38" s="7"/>
      <c r="JSD38" s="7"/>
      <c r="JSE38" s="7"/>
      <c r="JSF38" s="7"/>
      <c r="JSG38" s="7"/>
      <c r="JSH38" s="7"/>
      <c r="JSI38" s="7"/>
      <c r="JSJ38" s="7"/>
      <c r="JSK38" s="7"/>
      <c r="JSL38" s="7"/>
      <c r="JSM38" s="7"/>
      <c r="JSN38" s="7"/>
      <c r="JSO38" s="7"/>
      <c r="JSP38" s="7"/>
      <c r="JSQ38" s="7"/>
      <c r="JSR38" s="7"/>
      <c r="JSS38" s="7"/>
      <c r="JST38" s="7"/>
      <c r="JSU38" s="7"/>
      <c r="JSV38" s="7"/>
      <c r="JSW38" s="7"/>
      <c r="JSX38" s="7"/>
      <c r="JSY38" s="7"/>
      <c r="JSZ38" s="7"/>
      <c r="JTA38" s="7"/>
      <c r="JTB38" s="7"/>
      <c r="JTC38" s="7"/>
      <c r="JTD38" s="7"/>
      <c r="JTE38" s="7"/>
      <c r="JTF38" s="7"/>
      <c r="JTG38" s="7"/>
      <c r="JTH38" s="7"/>
      <c r="JTI38" s="7"/>
      <c r="JTJ38" s="7"/>
      <c r="JTK38" s="7"/>
      <c r="JTL38" s="7"/>
      <c r="JTM38" s="7"/>
      <c r="JTN38" s="7"/>
      <c r="JTO38" s="7"/>
      <c r="JTP38" s="7"/>
      <c r="JTQ38" s="7"/>
      <c r="JTR38" s="7"/>
      <c r="JTS38" s="7"/>
      <c r="JTT38" s="7"/>
      <c r="JTU38" s="7"/>
      <c r="JTV38" s="7"/>
      <c r="JTW38" s="7"/>
      <c r="JTX38" s="7"/>
      <c r="JTY38" s="7"/>
      <c r="JTZ38" s="7"/>
      <c r="JUA38" s="7"/>
      <c r="JUB38" s="7"/>
      <c r="JUC38" s="7"/>
      <c r="JUD38" s="7"/>
      <c r="JUE38" s="7"/>
      <c r="JUF38" s="7"/>
      <c r="JUG38" s="7"/>
      <c r="JUH38" s="7"/>
      <c r="JUI38" s="7"/>
      <c r="JUJ38" s="7"/>
      <c r="JUK38" s="7"/>
      <c r="JUL38" s="7"/>
      <c r="JUM38" s="7"/>
      <c r="JUN38" s="7"/>
      <c r="JUO38" s="7"/>
      <c r="JUP38" s="7"/>
      <c r="JUQ38" s="7"/>
      <c r="JUR38" s="7"/>
      <c r="JUS38" s="7"/>
      <c r="JUT38" s="7"/>
      <c r="JUU38" s="7"/>
      <c r="JUV38" s="7"/>
      <c r="JUW38" s="7"/>
      <c r="JUX38" s="7"/>
      <c r="JUY38" s="7"/>
      <c r="JUZ38" s="7"/>
      <c r="JVA38" s="7"/>
      <c r="JVB38" s="7"/>
      <c r="JVC38" s="7"/>
      <c r="JVD38" s="7"/>
      <c r="JVE38" s="7"/>
      <c r="JVF38" s="7"/>
      <c r="JVG38" s="7"/>
      <c r="JVH38" s="7"/>
      <c r="JVI38" s="7"/>
      <c r="JVJ38" s="7"/>
      <c r="JVK38" s="7"/>
      <c r="JVL38" s="7"/>
      <c r="JVM38" s="7"/>
      <c r="JVN38" s="7"/>
      <c r="JVO38" s="7"/>
      <c r="JVP38" s="7"/>
      <c r="JVQ38" s="7"/>
      <c r="JVR38" s="7"/>
      <c r="JVS38" s="7"/>
      <c r="JVT38" s="7"/>
      <c r="JVU38" s="7"/>
      <c r="JVV38" s="7"/>
      <c r="JVW38" s="7"/>
      <c r="JVX38" s="7"/>
      <c r="JVY38" s="7"/>
      <c r="JVZ38" s="7"/>
      <c r="JWA38" s="7"/>
      <c r="JWB38" s="7"/>
      <c r="JWC38" s="7"/>
      <c r="JWD38" s="7"/>
      <c r="JWE38" s="7"/>
      <c r="JWF38" s="7"/>
      <c r="JWG38" s="7"/>
      <c r="JWH38" s="7"/>
      <c r="JWI38" s="7"/>
      <c r="JWJ38" s="7"/>
      <c r="JWK38" s="7"/>
      <c r="JWL38" s="7"/>
      <c r="JWM38" s="7"/>
      <c r="JWN38" s="7"/>
      <c r="JWO38" s="7"/>
      <c r="JWP38" s="7"/>
      <c r="JWQ38" s="7"/>
      <c r="JWR38" s="7"/>
      <c r="JWS38" s="7"/>
      <c r="JWT38" s="7"/>
      <c r="JWU38" s="7"/>
      <c r="JWV38" s="7"/>
      <c r="JWW38" s="7"/>
      <c r="JWX38" s="7"/>
      <c r="JWY38" s="7"/>
      <c r="JWZ38" s="7"/>
      <c r="JXA38" s="7"/>
      <c r="JXB38" s="7"/>
      <c r="JXC38" s="7"/>
      <c r="JXD38" s="7"/>
      <c r="JXE38" s="7"/>
      <c r="JXF38" s="7"/>
      <c r="JXG38" s="7"/>
      <c r="JXH38" s="7"/>
      <c r="JXI38" s="7"/>
      <c r="JXJ38" s="7"/>
      <c r="JXK38" s="7"/>
      <c r="JXL38" s="7"/>
      <c r="JXM38" s="7"/>
      <c r="JXN38" s="7"/>
      <c r="JXO38" s="7"/>
      <c r="JXP38" s="7"/>
      <c r="JXQ38" s="7"/>
      <c r="JXR38" s="7"/>
      <c r="JXS38" s="7"/>
      <c r="JXT38" s="7"/>
      <c r="JXU38" s="7"/>
      <c r="JXV38" s="7"/>
      <c r="JXW38" s="7"/>
      <c r="JXX38" s="7"/>
      <c r="JXY38" s="7"/>
      <c r="JXZ38" s="7"/>
      <c r="JYA38" s="7"/>
      <c r="JYB38" s="7"/>
      <c r="JYC38" s="7"/>
      <c r="JYD38" s="7"/>
      <c r="JYE38" s="7"/>
      <c r="JYF38" s="7"/>
      <c r="JYG38" s="7"/>
      <c r="JYH38" s="7"/>
      <c r="JYI38" s="7"/>
      <c r="JYJ38" s="7"/>
      <c r="JYK38" s="7"/>
      <c r="JYL38" s="7"/>
      <c r="JYM38" s="7"/>
      <c r="JYN38" s="7"/>
      <c r="JYO38" s="7"/>
      <c r="JYP38" s="7"/>
      <c r="JYQ38" s="7"/>
      <c r="JYR38" s="7"/>
      <c r="JYS38" s="7"/>
      <c r="JYT38" s="7"/>
      <c r="JYU38" s="7"/>
      <c r="JYV38" s="7"/>
      <c r="JYW38" s="7"/>
      <c r="JYX38" s="7"/>
      <c r="JYY38" s="7"/>
      <c r="JYZ38" s="7"/>
      <c r="JZA38" s="7"/>
      <c r="JZB38" s="7"/>
      <c r="JZC38" s="7"/>
      <c r="JZD38" s="7"/>
      <c r="JZE38" s="7"/>
      <c r="JZF38" s="7"/>
      <c r="JZG38" s="7"/>
      <c r="JZH38" s="7"/>
      <c r="JZI38" s="7"/>
      <c r="JZJ38" s="7"/>
      <c r="JZK38" s="7"/>
      <c r="JZL38" s="7"/>
      <c r="JZM38" s="7"/>
      <c r="JZN38" s="7"/>
      <c r="JZO38" s="7"/>
      <c r="JZP38" s="7"/>
      <c r="JZQ38" s="7"/>
      <c r="JZR38" s="7"/>
      <c r="JZS38" s="7"/>
      <c r="JZT38" s="7"/>
      <c r="JZU38" s="7"/>
      <c r="JZV38" s="7"/>
      <c r="JZW38" s="7"/>
      <c r="JZX38" s="7"/>
      <c r="JZY38" s="7"/>
      <c r="JZZ38" s="7"/>
      <c r="KAA38" s="7"/>
      <c r="KAB38" s="7"/>
      <c r="KAC38" s="7"/>
      <c r="KAD38" s="7"/>
      <c r="KAE38" s="7"/>
      <c r="KAF38" s="7"/>
      <c r="KAG38" s="7"/>
      <c r="KAH38" s="7"/>
      <c r="KAI38" s="7"/>
      <c r="KAJ38" s="7"/>
      <c r="KAK38" s="7"/>
      <c r="KAL38" s="7"/>
      <c r="KAM38" s="7"/>
      <c r="KAN38" s="7"/>
      <c r="KAO38" s="7"/>
      <c r="KAP38" s="7"/>
      <c r="KAQ38" s="7"/>
      <c r="KAR38" s="7"/>
      <c r="KAS38" s="7"/>
      <c r="KAT38" s="7"/>
      <c r="KAU38" s="7"/>
      <c r="KAV38" s="7"/>
      <c r="KAW38" s="7"/>
      <c r="KAX38" s="7"/>
      <c r="KAY38" s="7"/>
      <c r="KAZ38" s="7"/>
      <c r="KBA38" s="7"/>
      <c r="KBB38" s="7"/>
      <c r="KBC38" s="7"/>
      <c r="KBD38" s="7"/>
      <c r="KBE38" s="7"/>
      <c r="KBF38" s="7"/>
      <c r="KBG38" s="7"/>
      <c r="KBH38" s="7"/>
      <c r="KBI38" s="7"/>
      <c r="KBJ38" s="7"/>
      <c r="KBK38" s="7"/>
      <c r="KBL38" s="7"/>
      <c r="KBM38" s="7"/>
      <c r="KBN38" s="7"/>
      <c r="KBO38" s="7"/>
      <c r="KBP38" s="7"/>
      <c r="KBQ38" s="7"/>
      <c r="KBR38" s="7"/>
      <c r="KBS38" s="7"/>
      <c r="KBT38" s="7"/>
      <c r="KBU38" s="7"/>
      <c r="KBV38" s="7"/>
      <c r="KBW38" s="7"/>
      <c r="KBX38" s="7"/>
      <c r="KBY38" s="7"/>
      <c r="KBZ38" s="7"/>
      <c r="KCA38" s="7"/>
      <c r="KCB38" s="7"/>
      <c r="KCC38" s="7"/>
      <c r="KCD38" s="7"/>
      <c r="KCE38" s="7"/>
      <c r="KCF38" s="7"/>
      <c r="KCG38" s="7"/>
      <c r="KCH38" s="7"/>
      <c r="KCI38" s="7"/>
      <c r="KCJ38" s="7"/>
      <c r="KCK38" s="7"/>
      <c r="KCL38" s="7"/>
      <c r="KCM38" s="7"/>
      <c r="KCN38" s="7"/>
      <c r="KCO38" s="7"/>
      <c r="KCP38" s="7"/>
      <c r="KCQ38" s="7"/>
      <c r="KCR38" s="7"/>
      <c r="KCS38" s="7"/>
      <c r="KCT38" s="7"/>
      <c r="KCU38" s="7"/>
      <c r="KCV38" s="7"/>
      <c r="KCW38" s="7"/>
      <c r="KCX38" s="7"/>
      <c r="KCY38" s="7"/>
      <c r="KCZ38" s="7"/>
      <c r="KDA38" s="7"/>
      <c r="KDB38" s="7"/>
      <c r="KDC38" s="7"/>
      <c r="KDD38" s="7"/>
      <c r="KDE38" s="7"/>
      <c r="KDF38" s="7"/>
      <c r="KDG38" s="7"/>
      <c r="KDH38" s="7"/>
      <c r="KDI38" s="7"/>
      <c r="KDJ38" s="7"/>
      <c r="KDK38" s="7"/>
      <c r="KDL38" s="7"/>
      <c r="KDM38" s="7"/>
      <c r="KDN38" s="7"/>
      <c r="KDO38" s="7"/>
      <c r="KDP38" s="7"/>
      <c r="KDQ38" s="7"/>
      <c r="KDR38" s="7"/>
      <c r="KDS38" s="7"/>
      <c r="KDT38" s="7"/>
      <c r="KDU38" s="7"/>
      <c r="KDV38" s="7"/>
      <c r="KDW38" s="7"/>
      <c r="KDX38" s="7"/>
      <c r="KDY38" s="7"/>
      <c r="KDZ38" s="7"/>
      <c r="KEA38" s="7"/>
      <c r="KEB38" s="7"/>
      <c r="KEC38" s="7"/>
      <c r="KED38" s="7"/>
      <c r="KEE38" s="7"/>
      <c r="KEF38" s="7"/>
      <c r="KEG38" s="7"/>
      <c r="KEH38" s="7"/>
      <c r="KEI38" s="7"/>
      <c r="KEJ38" s="7"/>
      <c r="KEK38" s="7"/>
      <c r="KEL38" s="7"/>
      <c r="KEM38" s="7"/>
      <c r="KEN38" s="7"/>
      <c r="KEO38" s="7"/>
      <c r="KEP38" s="7"/>
      <c r="KEQ38" s="7"/>
      <c r="KER38" s="7"/>
      <c r="KES38" s="7"/>
      <c r="KET38" s="7"/>
      <c r="KEU38" s="7"/>
      <c r="KEV38" s="7"/>
      <c r="KEW38" s="7"/>
      <c r="KEX38" s="7"/>
      <c r="KEY38" s="7"/>
      <c r="KEZ38" s="7"/>
      <c r="KFA38" s="7"/>
      <c r="KFB38" s="7"/>
      <c r="KFC38" s="7"/>
      <c r="KFD38" s="7"/>
      <c r="KFE38" s="7"/>
      <c r="KFF38" s="7"/>
      <c r="KFG38" s="7"/>
      <c r="KFH38" s="7"/>
      <c r="KFI38" s="7"/>
      <c r="KFJ38" s="7"/>
      <c r="KFK38" s="7"/>
      <c r="KFL38" s="7"/>
      <c r="KFM38" s="7"/>
      <c r="KFN38" s="7"/>
      <c r="KFO38" s="7"/>
      <c r="KFP38" s="7"/>
      <c r="KFQ38" s="7"/>
      <c r="KFR38" s="7"/>
      <c r="KFS38" s="7"/>
      <c r="KFT38" s="7"/>
      <c r="KFU38" s="7"/>
      <c r="KFV38" s="7"/>
      <c r="KFW38" s="7"/>
      <c r="KFX38" s="7"/>
      <c r="KFY38" s="7"/>
      <c r="KFZ38" s="7"/>
      <c r="KGA38" s="7"/>
      <c r="KGB38" s="7"/>
      <c r="KGC38" s="7"/>
      <c r="KGD38" s="7"/>
      <c r="KGE38" s="7"/>
      <c r="KGF38" s="7"/>
      <c r="KGG38" s="7"/>
      <c r="KGH38" s="7"/>
      <c r="KGI38" s="7"/>
      <c r="KGJ38" s="7"/>
      <c r="KGK38" s="7"/>
      <c r="KGL38" s="7"/>
      <c r="KGM38" s="7"/>
      <c r="KGN38" s="7"/>
      <c r="KGO38" s="7"/>
      <c r="KGP38" s="7"/>
      <c r="KGQ38" s="7"/>
      <c r="KGR38" s="7"/>
      <c r="KGS38" s="7"/>
      <c r="KGT38" s="7"/>
      <c r="KGU38" s="7"/>
      <c r="KGV38" s="7"/>
      <c r="KGW38" s="7"/>
      <c r="KGX38" s="7"/>
      <c r="KGY38" s="7"/>
      <c r="KGZ38" s="7"/>
      <c r="KHA38" s="7"/>
      <c r="KHB38" s="7"/>
      <c r="KHC38" s="7"/>
      <c r="KHD38" s="7"/>
      <c r="KHE38" s="7"/>
      <c r="KHF38" s="7"/>
      <c r="KHG38" s="7"/>
      <c r="KHH38" s="7"/>
      <c r="KHI38" s="7"/>
      <c r="KHJ38" s="7"/>
      <c r="KHK38" s="7"/>
      <c r="KHL38" s="7"/>
      <c r="KHM38" s="7"/>
      <c r="KHN38" s="7"/>
      <c r="KHO38" s="7"/>
      <c r="KHP38" s="7"/>
      <c r="KHQ38" s="7"/>
      <c r="KHR38" s="7"/>
      <c r="KHS38" s="7"/>
      <c r="KHT38" s="7"/>
      <c r="KHU38" s="7"/>
      <c r="KHV38" s="7"/>
      <c r="KHW38" s="7"/>
      <c r="KHX38" s="7"/>
      <c r="KHY38" s="7"/>
      <c r="KHZ38" s="7"/>
      <c r="KIA38" s="7"/>
      <c r="KIB38" s="7"/>
      <c r="KIC38" s="7"/>
      <c r="KID38" s="7"/>
      <c r="KIE38" s="7"/>
      <c r="KIF38" s="7"/>
      <c r="KIG38" s="7"/>
      <c r="KIH38" s="7"/>
      <c r="KII38" s="7"/>
      <c r="KIJ38" s="7"/>
      <c r="KIK38" s="7"/>
      <c r="KIL38" s="7"/>
      <c r="KIM38" s="7"/>
      <c r="KIN38" s="7"/>
      <c r="KIO38" s="7"/>
      <c r="KIP38" s="7"/>
      <c r="KIQ38" s="7"/>
      <c r="KIR38" s="7"/>
      <c r="KIS38" s="7"/>
      <c r="KIT38" s="7"/>
      <c r="KIU38" s="7"/>
      <c r="KIV38" s="7"/>
      <c r="KIW38" s="7"/>
      <c r="KIX38" s="7"/>
      <c r="KIY38" s="7"/>
      <c r="KIZ38" s="7"/>
      <c r="KJA38" s="7"/>
      <c r="KJB38" s="7"/>
      <c r="KJC38" s="7"/>
      <c r="KJD38" s="7"/>
      <c r="KJE38" s="7"/>
      <c r="KJF38" s="7"/>
      <c r="KJG38" s="7"/>
      <c r="KJH38" s="7"/>
      <c r="KJI38" s="7"/>
      <c r="KJJ38" s="7"/>
      <c r="KJK38" s="7"/>
      <c r="KJL38" s="7"/>
      <c r="KJM38" s="7"/>
      <c r="KJN38" s="7"/>
      <c r="KJO38" s="7"/>
      <c r="KJP38" s="7"/>
      <c r="KJQ38" s="7"/>
      <c r="KJR38" s="7"/>
      <c r="KJS38" s="7"/>
      <c r="KJT38" s="7"/>
      <c r="KJU38" s="7"/>
      <c r="KJV38" s="7"/>
      <c r="KJW38" s="7"/>
      <c r="KJX38" s="7"/>
      <c r="KJY38" s="7"/>
      <c r="KJZ38" s="7"/>
      <c r="KKA38" s="7"/>
      <c r="KKB38" s="7"/>
      <c r="KKC38" s="7"/>
      <c r="KKD38" s="7"/>
      <c r="KKE38" s="7"/>
      <c r="KKF38" s="7"/>
      <c r="KKG38" s="7"/>
      <c r="KKH38" s="7"/>
      <c r="KKI38" s="7"/>
      <c r="KKJ38" s="7"/>
      <c r="KKK38" s="7"/>
      <c r="KKL38" s="7"/>
      <c r="KKM38" s="7"/>
      <c r="KKN38" s="7"/>
      <c r="KKO38" s="7"/>
      <c r="KKP38" s="7"/>
      <c r="KKQ38" s="7"/>
      <c r="KKR38" s="7"/>
      <c r="KKS38" s="7"/>
      <c r="KKT38" s="7"/>
      <c r="KKU38" s="7"/>
      <c r="KKV38" s="7"/>
      <c r="KKW38" s="7"/>
      <c r="KKX38" s="7"/>
      <c r="KKY38" s="7"/>
      <c r="KKZ38" s="7"/>
      <c r="KLA38" s="7"/>
      <c r="KLB38" s="7"/>
      <c r="KLC38" s="7"/>
      <c r="KLD38" s="7"/>
      <c r="KLE38" s="7"/>
      <c r="KLF38" s="7"/>
      <c r="KLG38" s="7"/>
      <c r="KLH38" s="7"/>
      <c r="KLI38" s="7"/>
      <c r="KLJ38" s="7"/>
      <c r="KLK38" s="7"/>
      <c r="KLL38" s="7"/>
      <c r="KLM38" s="7"/>
      <c r="KLN38" s="7"/>
      <c r="KLO38" s="7"/>
      <c r="KLP38" s="7"/>
      <c r="KLQ38" s="7"/>
      <c r="KLR38" s="7"/>
      <c r="KLS38" s="7"/>
      <c r="KLT38" s="7"/>
      <c r="KLU38" s="7"/>
      <c r="KLV38" s="7"/>
      <c r="KLW38" s="7"/>
      <c r="KLX38" s="7"/>
      <c r="KLY38" s="7"/>
      <c r="KLZ38" s="7"/>
      <c r="KMA38" s="7"/>
      <c r="KMB38" s="7"/>
      <c r="KMC38" s="7"/>
      <c r="KMD38" s="7"/>
      <c r="KME38" s="7"/>
      <c r="KMF38" s="7"/>
      <c r="KMG38" s="7"/>
      <c r="KMH38" s="7"/>
      <c r="KMI38" s="7"/>
      <c r="KMJ38" s="7"/>
      <c r="KMK38" s="7"/>
      <c r="KML38" s="7"/>
      <c r="KMM38" s="7"/>
      <c r="KMN38" s="7"/>
      <c r="KMO38" s="7"/>
      <c r="KMP38" s="7"/>
      <c r="KMQ38" s="7"/>
      <c r="KMR38" s="7"/>
      <c r="KMS38" s="7"/>
      <c r="KMT38" s="7"/>
      <c r="KMU38" s="7"/>
      <c r="KMV38" s="7"/>
      <c r="KMW38" s="7"/>
      <c r="KMX38" s="7"/>
      <c r="KMY38" s="7"/>
      <c r="KMZ38" s="7"/>
      <c r="KNA38" s="7"/>
      <c r="KNB38" s="7"/>
      <c r="KNC38" s="7"/>
      <c r="KND38" s="7"/>
      <c r="KNE38" s="7"/>
      <c r="KNF38" s="7"/>
      <c r="KNG38" s="7"/>
      <c r="KNH38" s="7"/>
      <c r="KNI38" s="7"/>
      <c r="KNJ38" s="7"/>
      <c r="KNK38" s="7"/>
      <c r="KNL38" s="7"/>
      <c r="KNM38" s="7"/>
      <c r="KNN38" s="7"/>
      <c r="KNO38" s="7"/>
      <c r="KNP38" s="7"/>
      <c r="KNQ38" s="7"/>
      <c r="KNR38" s="7"/>
      <c r="KNS38" s="7"/>
      <c r="KNT38" s="7"/>
      <c r="KNU38" s="7"/>
      <c r="KNV38" s="7"/>
      <c r="KNW38" s="7"/>
      <c r="KNX38" s="7"/>
      <c r="KNY38" s="7"/>
      <c r="KNZ38" s="7"/>
      <c r="KOA38" s="7"/>
      <c r="KOB38" s="7"/>
      <c r="KOC38" s="7"/>
      <c r="KOD38" s="7"/>
      <c r="KOE38" s="7"/>
      <c r="KOF38" s="7"/>
      <c r="KOG38" s="7"/>
      <c r="KOH38" s="7"/>
      <c r="KOI38" s="7"/>
      <c r="KOJ38" s="7"/>
      <c r="KOK38" s="7"/>
      <c r="KOL38" s="7"/>
      <c r="KOM38" s="7"/>
      <c r="KON38" s="7"/>
      <c r="KOO38" s="7"/>
      <c r="KOP38" s="7"/>
      <c r="KOQ38" s="7"/>
      <c r="KOR38" s="7"/>
      <c r="KOS38" s="7"/>
      <c r="KOT38" s="7"/>
      <c r="KOU38" s="7"/>
      <c r="KOV38" s="7"/>
      <c r="KOW38" s="7"/>
      <c r="KOX38" s="7"/>
      <c r="KOY38" s="7"/>
      <c r="KOZ38" s="7"/>
      <c r="KPA38" s="7"/>
      <c r="KPB38" s="7"/>
      <c r="KPC38" s="7"/>
      <c r="KPD38" s="7"/>
      <c r="KPE38" s="7"/>
      <c r="KPF38" s="7"/>
      <c r="KPG38" s="7"/>
      <c r="KPH38" s="7"/>
      <c r="KPI38" s="7"/>
      <c r="KPJ38" s="7"/>
      <c r="KPK38" s="7"/>
      <c r="KPL38" s="7"/>
      <c r="KPM38" s="7"/>
      <c r="KPN38" s="7"/>
      <c r="KPO38" s="7"/>
      <c r="KPP38" s="7"/>
      <c r="KPQ38" s="7"/>
      <c r="KPR38" s="7"/>
      <c r="KPS38" s="7"/>
      <c r="KPT38" s="7"/>
      <c r="KPU38" s="7"/>
      <c r="KPV38" s="7"/>
      <c r="KPW38" s="7"/>
      <c r="KPX38" s="7"/>
      <c r="KPY38" s="7"/>
      <c r="KPZ38" s="7"/>
      <c r="KQA38" s="7"/>
      <c r="KQB38" s="7"/>
      <c r="KQC38" s="7"/>
      <c r="KQD38" s="7"/>
      <c r="KQE38" s="7"/>
      <c r="KQF38" s="7"/>
      <c r="KQG38" s="7"/>
      <c r="KQH38" s="7"/>
      <c r="KQI38" s="7"/>
      <c r="KQJ38" s="7"/>
      <c r="KQK38" s="7"/>
      <c r="KQL38" s="7"/>
      <c r="KQM38" s="7"/>
      <c r="KQN38" s="7"/>
      <c r="KQO38" s="7"/>
      <c r="KQP38" s="7"/>
      <c r="KQQ38" s="7"/>
      <c r="KQR38" s="7"/>
      <c r="KQS38" s="7"/>
      <c r="KQT38" s="7"/>
      <c r="KQU38" s="7"/>
      <c r="KQV38" s="7"/>
      <c r="KQW38" s="7"/>
      <c r="KQX38" s="7"/>
      <c r="KQY38" s="7"/>
      <c r="KQZ38" s="7"/>
      <c r="KRA38" s="7"/>
      <c r="KRB38" s="7"/>
      <c r="KRC38" s="7"/>
      <c r="KRD38" s="7"/>
      <c r="KRE38" s="7"/>
      <c r="KRF38" s="7"/>
      <c r="KRG38" s="7"/>
      <c r="KRH38" s="7"/>
      <c r="KRI38" s="7"/>
      <c r="KRJ38" s="7"/>
      <c r="KRK38" s="7"/>
      <c r="KRL38" s="7"/>
      <c r="KRM38" s="7"/>
      <c r="KRN38" s="7"/>
      <c r="KRO38" s="7"/>
      <c r="KRP38" s="7"/>
      <c r="KRQ38" s="7"/>
      <c r="KRR38" s="7"/>
      <c r="KRS38" s="7"/>
      <c r="KRT38" s="7"/>
      <c r="KRU38" s="7"/>
      <c r="KRV38" s="7"/>
      <c r="KRW38" s="7"/>
      <c r="KRX38" s="7"/>
      <c r="KRY38" s="7"/>
      <c r="KRZ38" s="7"/>
      <c r="KSA38" s="7"/>
      <c r="KSB38" s="7"/>
      <c r="KSC38" s="7"/>
      <c r="KSD38" s="7"/>
      <c r="KSE38" s="7"/>
      <c r="KSF38" s="7"/>
      <c r="KSG38" s="7"/>
      <c r="KSH38" s="7"/>
      <c r="KSI38" s="7"/>
      <c r="KSJ38" s="7"/>
      <c r="KSK38" s="7"/>
      <c r="KSL38" s="7"/>
      <c r="KSM38" s="7"/>
      <c r="KSN38" s="7"/>
      <c r="KSO38" s="7"/>
      <c r="KSP38" s="7"/>
      <c r="KSQ38" s="7"/>
      <c r="KSR38" s="7"/>
      <c r="KSS38" s="7"/>
      <c r="KST38" s="7"/>
      <c r="KSU38" s="7"/>
      <c r="KSV38" s="7"/>
      <c r="KSW38" s="7"/>
      <c r="KSX38" s="7"/>
      <c r="KSY38" s="7"/>
      <c r="KSZ38" s="7"/>
      <c r="KTA38" s="7"/>
      <c r="KTB38" s="7"/>
      <c r="KTC38" s="7"/>
      <c r="KTD38" s="7"/>
      <c r="KTE38" s="7"/>
      <c r="KTF38" s="7"/>
      <c r="KTG38" s="7"/>
      <c r="KTH38" s="7"/>
      <c r="KTI38" s="7"/>
      <c r="KTJ38" s="7"/>
      <c r="KTK38" s="7"/>
      <c r="KTL38" s="7"/>
      <c r="KTM38" s="7"/>
      <c r="KTN38" s="7"/>
      <c r="KTO38" s="7"/>
      <c r="KTP38" s="7"/>
      <c r="KTQ38" s="7"/>
      <c r="KTR38" s="7"/>
      <c r="KTS38" s="7"/>
      <c r="KTT38" s="7"/>
      <c r="KTU38" s="7"/>
      <c r="KTV38" s="7"/>
      <c r="KTW38" s="7"/>
      <c r="KTX38" s="7"/>
      <c r="KTY38" s="7"/>
      <c r="KTZ38" s="7"/>
      <c r="KUA38" s="7"/>
      <c r="KUB38" s="7"/>
      <c r="KUC38" s="7"/>
      <c r="KUD38" s="7"/>
      <c r="KUE38" s="7"/>
      <c r="KUF38" s="7"/>
      <c r="KUG38" s="7"/>
      <c r="KUH38" s="7"/>
      <c r="KUI38" s="7"/>
      <c r="KUJ38" s="7"/>
      <c r="KUK38" s="7"/>
      <c r="KUL38" s="7"/>
      <c r="KUM38" s="7"/>
      <c r="KUN38" s="7"/>
      <c r="KUO38" s="7"/>
      <c r="KUP38" s="7"/>
      <c r="KUQ38" s="7"/>
      <c r="KUR38" s="7"/>
      <c r="KUS38" s="7"/>
      <c r="KUT38" s="7"/>
      <c r="KUU38" s="7"/>
      <c r="KUV38" s="7"/>
      <c r="KUW38" s="7"/>
      <c r="KUX38" s="7"/>
      <c r="KUY38" s="7"/>
      <c r="KUZ38" s="7"/>
      <c r="KVA38" s="7"/>
      <c r="KVB38" s="7"/>
      <c r="KVC38" s="7"/>
      <c r="KVD38" s="7"/>
      <c r="KVE38" s="7"/>
      <c r="KVF38" s="7"/>
      <c r="KVG38" s="7"/>
      <c r="KVH38" s="7"/>
      <c r="KVI38" s="7"/>
      <c r="KVJ38" s="7"/>
      <c r="KVK38" s="7"/>
      <c r="KVL38" s="7"/>
      <c r="KVM38" s="7"/>
      <c r="KVN38" s="7"/>
      <c r="KVO38" s="7"/>
      <c r="KVP38" s="7"/>
      <c r="KVQ38" s="7"/>
      <c r="KVR38" s="7"/>
      <c r="KVS38" s="7"/>
      <c r="KVT38" s="7"/>
      <c r="KVU38" s="7"/>
      <c r="KVV38" s="7"/>
      <c r="KVW38" s="7"/>
      <c r="KVX38" s="7"/>
      <c r="KVY38" s="7"/>
      <c r="KVZ38" s="7"/>
      <c r="KWA38" s="7"/>
      <c r="KWB38" s="7"/>
      <c r="KWC38" s="7"/>
      <c r="KWD38" s="7"/>
      <c r="KWE38" s="7"/>
      <c r="KWF38" s="7"/>
      <c r="KWG38" s="7"/>
      <c r="KWH38" s="7"/>
      <c r="KWI38" s="7"/>
      <c r="KWJ38" s="7"/>
      <c r="KWK38" s="7"/>
      <c r="KWL38" s="7"/>
      <c r="KWM38" s="7"/>
      <c r="KWN38" s="7"/>
      <c r="KWO38" s="7"/>
      <c r="KWP38" s="7"/>
      <c r="KWQ38" s="7"/>
      <c r="KWR38" s="7"/>
      <c r="KWS38" s="7"/>
      <c r="KWT38" s="7"/>
      <c r="KWU38" s="7"/>
      <c r="KWV38" s="7"/>
      <c r="KWW38" s="7"/>
      <c r="KWX38" s="7"/>
      <c r="KWY38" s="7"/>
      <c r="KWZ38" s="7"/>
      <c r="KXA38" s="7"/>
      <c r="KXB38" s="7"/>
      <c r="KXC38" s="7"/>
      <c r="KXD38" s="7"/>
      <c r="KXE38" s="7"/>
      <c r="KXF38" s="7"/>
      <c r="KXG38" s="7"/>
      <c r="KXH38" s="7"/>
      <c r="KXI38" s="7"/>
      <c r="KXJ38" s="7"/>
      <c r="KXK38" s="7"/>
      <c r="KXL38" s="7"/>
      <c r="KXM38" s="7"/>
      <c r="KXN38" s="7"/>
      <c r="KXO38" s="7"/>
      <c r="KXP38" s="7"/>
      <c r="KXQ38" s="7"/>
      <c r="KXR38" s="7"/>
      <c r="KXS38" s="7"/>
      <c r="KXT38" s="7"/>
      <c r="KXU38" s="7"/>
      <c r="KXV38" s="7"/>
      <c r="KXW38" s="7"/>
      <c r="KXX38" s="7"/>
      <c r="KXY38" s="7"/>
      <c r="KXZ38" s="7"/>
      <c r="KYA38" s="7"/>
      <c r="KYB38" s="7"/>
      <c r="KYC38" s="7"/>
      <c r="KYD38" s="7"/>
      <c r="KYE38" s="7"/>
      <c r="KYF38" s="7"/>
      <c r="KYG38" s="7"/>
      <c r="KYH38" s="7"/>
      <c r="KYI38" s="7"/>
      <c r="KYJ38" s="7"/>
      <c r="KYK38" s="7"/>
      <c r="KYL38" s="7"/>
      <c r="KYM38" s="7"/>
      <c r="KYN38" s="7"/>
      <c r="KYO38" s="7"/>
      <c r="KYP38" s="7"/>
      <c r="KYQ38" s="7"/>
      <c r="KYR38" s="7"/>
      <c r="KYS38" s="7"/>
      <c r="KYT38" s="7"/>
      <c r="KYU38" s="7"/>
      <c r="KYV38" s="7"/>
      <c r="KYW38" s="7"/>
      <c r="KYX38" s="7"/>
      <c r="KYY38" s="7"/>
      <c r="KYZ38" s="7"/>
      <c r="KZA38" s="7"/>
      <c r="KZB38" s="7"/>
      <c r="KZC38" s="7"/>
      <c r="KZD38" s="7"/>
      <c r="KZE38" s="7"/>
      <c r="KZF38" s="7"/>
      <c r="KZG38" s="7"/>
      <c r="KZH38" s="7"/>
      <c r="KZI38" s="7"/>
      <c r="KZJ38" s="7"/>
      <c r="KZK38" s="7"/>
      <c r="KZL38" s="7"/>
      <c r="KZM38" s="7"/>
      <c r="KZN38" s="7"/>
      <c r="KZO38" s="7"/>
      <c r="KZP38" s="7"/>
      <c r="KZQ38" s="7"/>
      <c r="KZR38" s="7"/>
      <c r="KZS38" s="7"/>
      <c r="KZT38" s="7"/>
      <c r="KZU38" s="7"/>
      <c r="KZV38" s="7"/>
      <c r="KZW38" s="7"/>
      <c r="KZX38" s="7"/>
      <c r="KZY38" s="7"/>
      <c r="KZZ38" s="7"/>
      <c r="LAA38" s="7"/>
      <c r="LAB38" s="7"/>
      <c r="LAC38" s="7"/>
      <c r="LAD38" s="7"/>
      <c r="LAE38" s="7"/>
      <c r="LAF38" s="7"/>
      <c r="LAG38" s="7"/>
      <c r="LAH38" s="7"/>
      <c r="LAI38" s="7"/>
      <c r="LAJ38" s="7"/>
      <c r="LAK38" s="7"/>
      <c r="LAL38" s="7"/>
      <c r="LAM38" s="7"/>
      <c r="LAN38" s="7"/>
      <c r="LAO38" s="7"/>
      <c r="LAP38" s="7"/>
      <c r="LAQ38" s="7"/>
      <c r="LAR38" s="7"/>
      <c r="LAS38" s="7"/>
      <c r="LAT38" s="7"/>
      <c r="LAU38" s="7"/>
      <c r="LAV38" s="7"/>
      <c r="LAW38" s="7"/>
      <c r="LAX38" s="7"/>
      <c r="LAY38" s="7"/>
      <c r="LAZ38" s="7"/>
      <c r="LBA38" s="7"/>
      <c r="LBB38" s="7"/>
      <c r="LBC38" s="7"/>
      <c r="LBD38" s="7"/>
      <c r="LBE38" s="7"/>
      <c r="LBF38" s="7"/>
      <c r="LBG38" s="7"/>
      <c r="LBH38" s="7"/>
      <c r="LBI38" s="7"/>
      <c r="LBJ38" s="7"/>
      <c r="LBK38" s="7"/>
      <c r="LBL38" s="7"/>
      <c r="LBM38" s="7"/>
      <c r="LBN38" s="7"/>
      <c r="LBO38" s="7"/>
      <c r="LBP38" s="7"/>
      <c r="LBQ38" s="7"/>
      <c r="LBR38" s="7"/>
      <c r="LBS38" s="7"/>
      <c r="LBT38" s="7"/>
      <c r="LBU38" s="7"/>
      <c r="LBV38" s="7"/>
      <c r="LBW38" s="7"/>
      <c r="LBX38" s="7"/>
      <c r="LBY38" s="7"/>
      <c r="LBZ38" s="7"/>
      <c r="LCA38" s="7"/>
      <c r="LCB38" s="7"/>
      <c r="LCC38" s="7"/>
      <c r="LCD38" s="7"/>
      <c r="LCE38" s="7"/>
      <c r="LCF38" s="7"/>
      <c r="LCG38" s="7"/>
      <c r="LCH38" s="7"/>
      <c r="LCI38" s="7"/>
      <c r="LCJ38" s="7"/>
      <c r="LCK38" s="7"/>
      <c r="LCL38" s="7"/>
      <c r="LCM38" s="7"/>
      <c r="LCN38" s="7"/>
      <c r="LCO38" s="7"/>
      <c r="LCP38" s="7"/>
      <c r="LCQ38" s="7"/>
      <c r="LCR38" s="7"/>
      <c r="LCS38" s="7"/>
      <c r="LCT38" s="7"/>
      <c r="LCU38" s="7"/>
      <c r="LCV38" s="7"/>
      <c r="LCW38" s="7"/>
      <c r="LCX38" s="7"/>
      <c r="LCY38" s="7"/>
      <c r="LCZ38" s="7"/>
      <c r="LDA38" s="7"/>
      <c r="LDB38" s="7"/>
      <c r="LDC38" s="7"/>
      <c r="LDD38" s="7"/>
      <c r="LDE38" s="7"/>
      <c r="LDF38" s="7"/>
      <c r="LDG38" s="7"/>
      <c r="LDH38" s="7"/>
      <c r="LDI38" s="7"/>
      <c r="LDJ38" s="7"/>
      <c r="LDK38" s="7"/>
      <c r="LDL38" s="7"/>
      <c r="LDM38" s="7"/>
      <c r="LDN38" s="7"/>
      <c r="LDO38" s="7"/>
      <c r="LDP38" s="7"/>
      <c r="LDQ38" s="7"/>
      <c r="LDR38" s="7"/>
      <c r="LDS38" s="7"/>
      <c r="LDT38" s="7"/>
      <c r="LDU38" s="7"/>
      <c r="LDV38" s="7"/>
      <c r="LDW38" s="7"/>
      <c r="LDX38" s="7"/>
      <c r="LDY38" s="7"/>
      <c r="LDZ38" s="7"/>
      <c r="LEA38" s="7"/>
      <c r="LEB38" s="7"/>
      <c r="LEC38" s="7"/>
      <c r="LED38" s="7"/>
      <c r="LEE38" s="7"/>
      <c r="LEF38" s="7"/>
      <c r="LEG38" s="7"/>
      <c r="LEH38" s="7"/>
      <c r="LEI38" s="7"/>
      <c r="LEJ38" s="7"/>
      <c r="LEK38" s="7"/>
      <c r="LEL38" s="7"/>
      <c r="LEM38" s="7"/>
      <c r="LEN38" s="7"/>
      <c r="LEO38" s="7"/>
      <c r="LEP38" s="7"/>
      <c r="LEQ38" s="7"/>
      <c r="LER38" s="7"/>
      <c r="LES38" s="7"/>
      <c r="LET38" s="7"/>
      <c r="LEU38" s="7"/>
      <c r="LEV38" s="7"/>
      <c r="LEW38" s="7"/>
      <c r="LEX38" s="7"/>
      <c r="LEY38" s="7"/>
      <c r="LEZ38" s="7"/>
      <c r="LFA38" s="7"/>
      <c r="LFB38" s="7"/>
      <c r="LFC38" s="7"/>
      <c r="LFD38" s="7"/>
      <c r="LFE38" s="7"/>
      <c r="LFF38" s="7"/>
      <c r="LFG38" s="7"/>
      <c r="LFH38" s="7"/>
      <c r="LFI38" s="7"/>
      <c r="LFJ38" s="7"/>
      <c r="LFK38" s="7"/>
      <c r="LFL38" s="7"/>
      <c r="LFM38" s="7"/>
      <c r="LFN38" s="7"/>
      <c r="LFO38" s="7"/>
      <c r="LFP38" s="7"/>
      <c r="LFQ38" s="7"/>
      <c r="LFR38" s="7"/>
      <c r="LFS38" s="7"/>
      <c r="LFT38" s="7"/>
      <c r="LFU38" s="7"/>
      <c r="LFV38" s="7"/>
      <c r="LFW38" s="7"/>
      <c r="LFX38" s="7"/>
      <c r="LFY38" s="7"/>
      <c r="LFZ38" s="7"/>
      <c r="LGA38" s="7"/>
      <c r="LGB38" s="7"/>
      <c r="LGC38" s="7"/>
      <c r="LGD38" s="7"/>
      <c r="LGE38" s="7"/>
      <c r="LGF38" s="7"/>
      <c r="LGG38" s="7"/>
      <c r="LGH38" s="7"/>
      <c r="LGI38" s="7"/>
      <c r="LGJ38" s="7"/>
      <c r="LGK38" s="7"/>
      <c r="LGL38" s="7"/>
      <c r="LGM38" s="7"/>
      <c r="LGN38" s="7"/>
      <c r="LGO38" s="7"/>
      <c r="LGP38" s="7"/>
      <c r="LGQ38" s="7"/>
      <c r="LGR38" s="7"/>
      <c r="LGS38" s="7"/>
      <c r="LGT38" s="7"/>
      <c r="LGU38" s="7"/>
      <c r="LGV38" s="7"/>
      <c r="LGW38" s="7"/>
      <c r="LGX38" s="7"/>
      <c r="LGY38" s="7"/>
      <c r="LGZ38" s="7"/>
      <c r="LHA38" s="7"/>
      <c r="LHB38" s="7"/>
      <c r="LHC38" s="7"/>
      <c r="LHD38" s="7"/>
      <c r="LHE38" s="7"/>
      <c r="LHF38" s="7"/>
      <c r="LHG38" s="7"/>
      <c r="LHH38" s="7"/>
      <c r="LHI38" s="7"/>
      <c r="LHJ38" s="7"/>
      <c r="LHK38" s="7"/>
      <c r="LHL38" s="7"/>
      <c r="LHM38" s="7"/>
      <c r="LHN38" s="7"/>
      <c r="LHO38" s="7"/>
      <c r="LHP38" s="7"/>
      <c r="LHQ38" s="7"/>
      <c r="LHR38" s="7"/>
      <c r="LHS38" s="7"/>
      <c r="LHT38" s="7"/>
      <c r="LHU38" s="7"/>
      <c r="LHV38" s="7"/>
      <c r="LHW38" s="7"/>
      <c r="LHX38" s="7"/>
      <c r="LHY38" s="7"/>
      <c r="LHZ38" s="7"/>
      <c r="LIA38" s="7"/>
      <c r="LIB38" s="7"/>
      <c r="LIC38" s="7"/>
      <c r="LID38" s="7"/>
      <c r="LIE38" s="7"/>
      <c r="LIF38" s="7"/>
      <c r="LIG38" s="7"/>
      <c r="LIH38" s="7"/>
      <c r="LII38" s="7"/>
      <c r="LIJ38" s="7"/>
      <c r="LIK38" s="7"/>
      <c r="LIL38" s="7"/>
      <c r="LIM38" s="7"/>
      <c r="LIN38" s="7"/>
      <c r="LIO38" s="7"/>
      <c r="LIP38" s="7"/>
      <c r="LIQ38" s="7"/>
      <c r="LIR38" s="7"/>
      <c r="LIS38" s="7"/>
      <c r="LIT38" s="7"/>
      <c r="LIU38" s="7"/>
      <c r="LIV38" s="7"/>
      <c r="LIW38" s="7"/>
      <c r="LIX38" s="7"/>
      <c r="LIY38" s="7"/>
      <c r="LIZ38" s="7"/>
      <c r="LJA38" s="7"/>
      <c r="LJB38" s="7"/>
      <c r="LJC38" s="7"/>
      <c r="LJD38" s="7"/>
      <c r="LJE38" s="7"/>
      <c r="LJF38" s="7"/>
      <c r="LJG38" s="7"/>
      <c r="LJH38" s="7"/>
      <c r="LJI38" s="7"/>
      <c r="LJJ38" s="7"/>
      <c r="LJK38" s="7"/>
      <c r="LJL38" s="7"/>
      <c r="LJM38" s="7"/>
      <c r="LJN38" s="7"/>
      <c r="LJO38" s="7"/>
      <c r="LJP38" s="7"/>
      <c r="LJQ38" s="7"/>
      <c r="LJR38" s="7"/>
      <c r="LJS38" s="7"/>
      <c r="LJT38" s="7"/>
      <c r="LJU38" s="7"/>
      <c r="LJV38" s="7"/>
      <c r="LJW38" s="7"/>
      <c r="LJX38" s="7"/>
      <c r="LJY38" s="7"/>
      <c r="LJZ38" s="7"/>
      <c r="LKA38" s="7"/>
      <c r="LKB38" s="7"/>
      <c r="LKC38" s="7"/>
      <c r="LKD38" s="7"/>
      <c r="LKE38" s="7"/>
      <c r="LKF38" s="7"/>
      <c r="LKG38" s="7"/>
      <c r="LKH38" s="7"/>
      <c r="LKI38" s="7"/>
      <c r="LKJ38" s="7"/>
      <c r="LKK38" s="7"/>
      <c r="LKL38" s="7"/>
      <c r="LKM38" s="7"/>
      <c r="LKN38" s="7"/>
      <c r="LKO38" s="7"/>
      <c r="LKP38" s="7"/>
      <c r="LKQ38" s="7"/>
      <c r="LKR38" s="7"/>
      <c r="LKS38" s="7"/>
      <c r="LKT38" s="7"/>
      <c r="LKU38" s="7"/>
      <c r="LKV38" s="7"/>
      <c r="LKW38" s="7"/>
      <c r="LKX38" s="7"/>
      <c r="LKY38" s="7"/>
      <c r="LKZ38" s="7"/>
      <c r="LLA38" s="7"/>
      <c r="LLB38" s="7"/>
      <c r="LLC38" s="7"/>
      <c r="LLD38" s="7"/>
      <c r="LLE38" s="7"/>
      <c r="LLF38" s="7"/>
      <c r="LLG38" s="7"/>
      <c r="LLH38" s="7"/>
      <c r="LLI38" s="7"/>
      <c r="LLJ38" s="7"/>
      <c r="LLK38" s="7"/>
      <c r="LLL38" s="7"/>
      <c r="LLM38" s="7"/>
      <c r="LLN38" s="7"/>
      <c r="LLO38" s="7"/>
      <c r="LLP38" s="7"/>
      <c r="LLQ38" s="7"/>
      <c r="LLR38" s="7"/>
      <c r="LLS38" s="7"/>
      <c r="LLT38" s="7"/>
      <c r="LLU38" s="7"/>
      <c r="LLV38" s="7"/>
      <c r="LLW38" s="7"/>
      <c r="LLX38" s="7"/>
      <c r="LLY38" s="7"/>
      <c r="LLZ38" s="7"/>
      <c r="LMA38" s="7"/>
      <c r="LMB38" s="7"/>
      <c r="LMC38" s="7"/>
      <c r="LMD38" s="7"/>
      <c r="LME38" s="7"/>
      <c r="LMF38" s="7"/>
      <c r="LMG38" s="7"/>
      <c r="LMH38" s="7"/>
      <c r="LMI38" s="7"/>
      <c r="LMJ38" s="7"/>
      <c r="LMK38" s="7"/>
      <c r="LML38" s="7"/>
      <c r="LMM38" s="7"/>
      <c r="LMN38" s="7"/>
      <c r="LMO38" s="7"/>
      <c r="LMP38" s="7"/>
      <c r="LMQ38" s="7"/>
      <c r="LMR38" s="7"/>
      <c r="LMS38" s="7"/>
      <c r="LMT38" s="7"/>
      <c r="LMU38" s="7"/>
      <c r="LMV38" s="7"/>
      <c r="LMW38" s="7"/>
      <c r="LMX38" s="7"/>
      <c r="LMY38" s="7"/>
      <c r="LMZ38" s="7"/>
      <c r="LNA38" s="7"/>
      <c r="LNB38" s="7"/>
      <c r="LNC38" s="7"/>
      <c r="LND38" s="7"/>
      <c r="LNE38" s="7"/>
      <c r="LNF38" s="7"/>
      <c r="LNG38" s="7"/>
      <c r="LNH38" s="7"/>
      <c r="LNI38" s="7"/>
      <c r="LNJ38" s="7"/>
      <c r="LNK38" s="7"/>
      <c r="LNL38" s="7"/>
      <c r="LNM38" s="7"/>
      <c r="LNN38" s="7"/>
      <c r="LNO38" s="7"/>
      <c r="LNP38" s="7"/>
      <c r="LNQ38" s="7"/>
      <c r="LNR38" s="7"/>
      <c r="LNS38" s="7"/>
      <c r="LNT38" s="7"/>
      <c r="LNU38" s="7"/>
      <c r="LNV38" s="7"/>
      <c r="LNW38" s="7"/>
      <c r="LNX38" s="7"/>
      <c r="LNY38" s="7"/>
      <c r="LNZ38" s="7"/>
      <c r="LOA38" s="7"/>
      <c r="LOB38" s="7"/>
      <c r="LOC38" s="7"/>
      <c r="LOD38" s="7"/>
      <c r="LOE38" s="7"/>
      <c r="LOF38" s="7"/>
      <c r="LOG38" s="7"/>
      <c r="LOH38" s="7"/>
      <c r="LOI38" s="7"/>
      <c r="LOJ38" s="7"/>
      <c r="LOK38" s="7"/>
      <c r="LOL38" s="7"/>
      <c r="LOM38" s="7"/>
      <c r="LON38" s="7"/>
      <c r="LOO38" s="7"/>
      <c r="LOP38" s="7"/>
      <c r="LOQ38" s="7"/>
      <c r="LOR38" s="7"/>
      <c r="LOS38" s="7"/>
      <c r="LOT38" s="7"/>
      <c r="LOU38" s="7"/>
      <c r="LOV38" s="7"/>
      <c r="LOW38" s="7"/>
      <c r="LOX38" s="7"/>
      <c r="LOY38" s="7"/>
      <c r="LOZ38" s="7"/>
      <c r="LPA38" s="7"/>
      <c r="LPB38" s="7"/>
      <c r="LPC38" s="7"/>
      <c r="LPD38" s="7"/>
      <c r="LPE38" s="7"/>
      <c r="LPF38" s="7"/>
      <c r="LPG38" s="7"/>
      <c r="LPH38" s="7"/>
      <c r="LPI38" s="7"/>
      <c r="LPJ38" s="7"/>
      <c r="LPK38" s="7"/>
      <c r="LPL38" s="7"/>
      <c r="LPM38" s="7"/>
      <c r="LPN38" s="7"/>
      <c r="LPO38" s="7"/>
      <c r="LPP38" s="7"/>
      <c r="LPQ38" s="7"/>
      <c r="LPR38" s="7"/>
      <c r="LPS38" s="7"/>
      <c r="LPT38" s="7"/>
      <c r="LPU38" s="7"/>
      <c r="LPV38" s="7"/>
      <c r="LPW38" s="7"/>
      <c r="LPX38" s="7"/>
      <c r="LPY38" s="7"/>
      <c r="LPZ38" s="7"/>
      <c r="LQA38" s="7"/>
      <c r="LQB38" s="7"/>
      <c r="LQC38" s="7"/>
      <c r="LQD38" s="7"/>
      <c r="LQE38" s="7"/>
      <c r="LQF38" s="7"/>
      <c r="LQG38" s="7"/>
      <c r="LQH38" s="7"/>
      <c r="LQI38" s="7"/>
      <c r="LQJ38" s="7"/>
      <c r="LQK38" s="7"/>
      <c r="LQL38" s="7"/>
      <c r="LQM38" s="7"/>
      <c r="LQN38" s="7"/>
      <c r="LQO38" s="7"/>
      <c r="LQP38" s="7"/>
      <c r="LQQ38" s="7"/>
      <c r="LQR38" s="7"/>
      <c r="LQS38" s="7"/>
      <c r="LQT38" s="7"/>
      <c r="LQU38" s="7"/>
      <c r="LQV38" s="7"/>
      <c r="LQW38" s="7"/>
      <c r="LQX38" s="7"/>
      <c r="LQY38" s="7"/>
      <c r="LQZ38" s="7"/>
      <c r="LRA38" s="7"/>
      <c r="LRB38" s="7"/>
      <c r="LRC38" s="7"/>
      <c r="LRD38" s="7"/>
      <c r="LRE38" s="7"/>
      <c r="LRF38" s="7"/>
      <c r="LRG38" s="7"/>
      <c r="LRH38" s="7"/>
      <c r="LRI38" s="7"/>
      <c r="LRJ38" s="7"/>
      <c r="LRK38" s="7"/>
      <c r="LRL38" s="7"/>
      <c r="LRM38" s="7"/>
      <c r="LRN38" s="7"/>
      <c r="LRO38" s="7"/>
      <c r="LRP38" s="7"/>
      <c r="LRQ38" s="7"/>
      <c r="LRR38" s="7"/>
      <c r="LRS38" s="7"/>
      <c r="LRT38" s="7"/>
      <c r="LRU38" s="7"/>
      <c r="LRV38" s="7"/>
      <c r="LRW38" s="7"/>
      <c r="LRX38" s="7"/>
      <c r="LRY38" s="7"/>
      <c r="LRZ38" s="7"/>
      <c r="LSA38" s="7"/>
      <c r="LSB38" s="7"/>
      <c r="LSC38" s="7"/>
      <c r="LSD38" s="7"/>
      <c r="LSE38" s="7"/>
      <c r="LSF38" s="7"/>
      <c r="LSG38" s="7"/>
      <c r="LSH38" s="7"/>
      <c r="LSI38" s="7"/>
      <c r="LSJ38" s="7"/>
      <c r="LSK38" s="7"/>
      <c r="LSL38" s="7"/>
      <c r="LSM38" s="7"/>
      <c r="LSN38" s="7"/>
      <c r="LSO38" s="7"/>
      <c r="LSP38" s="7"/>
      <c r="LSQ38" s="7"/>
      <c r="LSR38" s="7"/>
      <c r="LSS38" s="7"/>
      <c r="LST38" s="7"/>
      <c r="LSU38" s="7"/>
      <c r="LSV38" s="7"/>
      <c r="LSW38" s="7"/>
      <c r="LSX38" s="7"/>
      <c r="LSY38" s="7"/>
      <c r="LSZ38" s="7"/>
      <c r="LTA38" s="7"/>
      <c r="LTB38" s="7"/>
      <c r="LTC38" s="7"/>
      <c r="LTD38" s="7"/>
      <c r="LTE38" s="7"/>
      <c r="LTF38" s="7"/>
      <c r="LTG38" s="7"/>
      <c r="LTH38" s="7"/>
      <c r="LTI38" s="7"/>
      <c r="LTJ38" s="7"/>
      <c r="LTK38" s="7"/>
      <c r="LTL38" s="7"/>
      <c r="LTM38" s="7"/>
      <c r="LTN38" s="7"/>
      <c r="LTO38" s="7"/>
      <c r="LTP38" s="7"/>
      <c r="LTQ38" s="7"/>
      <c r="LTR38" s="7"/>
      <c r="LTS38" s="7"/>
      <c r="LTT38" s="7"/>
      <c r="LTU38" s="7"/>
      <c r="LTV38" s="7"/>
      <c r="LTW38" s="7"/>
      <c r="LTX38" s="7"/>
      <c r="LTY38" s="7"/>
      <c r="LTZ38" s="7"/>
      <c r="LUA38" s="7"/>
      <c r="LUB38" s="7"/>
      <c r="LUC38" s="7"/>
      <c r="LUD38" s="7"/>
      <c r="LUE38" s="7"/>
      <c r="LUF38" s="7"/>
      <c r="LUG38" s="7"/>
      <c r="LUH38" s="7"/>
      <c r="LUI38" s="7"/>
      <c r="LUJ38" s="7"/>
      <c r="LUK38" s="7"/>
      <c r="LUL38" s="7"/>
      <c r="LUM38" s="7"/>
      <c r="LUN38" s="7"/>
      <c r="LUO38" s="7"/>
      <c r="LUP38" s="7"/>
      <c r="LUQ38" s="7"/>
      <c r="LUR38" s="7"/>
      <c r="LUS38" s="7"/>
      <c r="LUT38" s="7"/>
      <c r="LUU38" s="7"/>
      <c r="LUV38" s="7"/>
      <c r="LUW38" s="7"/>
      <c r="LUX38" s="7"/>
      <c r="LUY38" s="7"/>
      <c r="LUZ38" s="7"/>
      <c r="LVA38" s="7"/>
      <c r="LVB38" s="7"/>
      <c r="LVC38" s="7"/>
      <c r="LVD38" s="7"/>
      <c r="LVE38" s="7"/>
      <c r="LVF38" s="7"/>
      <c r="LVG38" s="7"/>
      <c r="LVH38" s="7"/>
      <c r="LVI38" s="7"/>
      <c r="LVJ38" s="7"/>
      <c r="LVK38" s="7"/>
      <c r="LVL38" s="7"/>
      <c r="LVM38" s="7"/>
      <c r="LVN38" s="7"/>
      <c r="LVO38" s="7"/>
      <c r="LVP38" s="7"/>
      <c r="LVQ38" s="7"/>
      <c r="LVR38" s="7"/>
      <c r="LVS38" s="7"/>
      <c r="LVT38" s="7"/>
      <c r="LVU38" s="7"/>
      <c r="LVV38" s="7"/>
      <c r="LVW38" s="7"/>
      <c r="LVX38" s="7"/>
      <c r="LVY38" s="7"/>
      <c r="LVZ38" s="7"/>
      <c r="LWA38" s="7"/>
      <c r="LWB38" s="7"/>
      <c r="LWC38" s="7"/>
      <c r="LWD38" s="7"/>
      <c r="LWE38" s="7"/>
      <c r="LWF38" s="7"/>
      <c r="LWG38" s="7"/>
      <c r="LWH38" s="7"/>
      <c r="LWI38" s="7"/>
      <c r="LWJ38" s="7"/>
      <c r="LWK38" s="7"/>
      <c r="LWL38" s="7"/>
      <c r="LWM38" s="7"/>
      <c r="LWN38" s="7"/>
      <c r="LWO38" s="7"/>
      <c r="LWP38" s="7"/>
      <c r="LWQ38" s="7"/>
      <c r="LWR38" s="7"/>
      <c r="LWS38" s="7"/>
      <c r="LWT38" s="7"/>
      <c r="LWU38" s="7"/>
      <c r="LWV38" s="7"/>
      <c r="LWW38" s="7"/>
      <c r="LWX38" s="7"/>
      <c r="LWY38" s="7"/>
      <c r="LWZ38" s="7"/>
      <c r="LXA38" s="7"/>
      <c r="LXB38" s="7"/>
      <c r="LXC38" s="7"/>
      <c r="LXD38" s="7"/>
      <c r="LXE38" s="7"/>
      <c r="LXF38" s="7"/>
      <c r="LXG38" s="7"/>
      <c r="LXH38" s="7"/>
      <c r="LXI38" s="7"/>
      <c r="LXJ38" s="7"/>
      <c r="LXK38" s="7"/>
      <c r="LXL38" s="7"/>
      <c r="LXM38" s="7"/>
      <c r="LXN38" s="7"/>
      <c r="LXO38" s="7"/>
      <c r="LXP38" s="7"/>
      <c r="LXQ38" s="7"/>
      <c r="LXR38" s="7"/>
      <c r="LXS38" s="7"/>
      <c r="LXT38" s="7"/>
      <c r="LXU38" s="7"/>
      <c r="LXV38" s="7"/>
      <c r="LXW38" s="7"/>
      <c r="LXX38" s="7"/>
      <c r="LXY38" s="7"/>
      <c r="LXZ38" s="7"/>
      <c r="LYA38" s="7"/>
      <c r="LYB38" s="7"/>
      <c r="LYC38" s="7"/>
      <c r="LYD38" s="7"/>
      <c r="LYE38" s="7"/>
      <c r="LYF38" s="7"/>
      <c r="LYG38" s="7"/>
      <c r="LYH38" s="7"/>
      <c r="LYI38" s="7"/>
      <c r="LYJ38" s="7"/>
      <c r="LYK38" s="7"/>
      <c r="LYL38" s="7"/>
      <c r="LYM38" s="7"/>
      <c r="LYN38" s="7"/>
      <c r="LYO38" s="7"/>
      <c r="LYP38" s="7"/>
      <c r="LYQ38" s="7"/>
      <c r="LYR38" s="7"/>
      <c r="LYS38" s="7"/>
      <c r="LYT38" s="7"/>
      <c r="LYU38" s="7"/>
      <c r="LYV38" s="7"/>
      <c r="LYW38" s="7"/>
      <c r="LYX38" s="7"/>
      <c r="LYY38" s="7"/>
      <c r="LYZ38" s="7"/>
      <c r="LZA38" s="7"/>
      <c r="LZB38" s="7"/>
      <c r="LZC38" s="7"/>
      <c r="LZD38" s="7"/>
      <c r="LZE38" s="7"/>
      <c r="LZF38" s="7"/>
      <c r="LZG38" s="7"/>
      <c r="LZH38" s="7"/>
      <c r="LZI38" s="7"/>
      <c r="LZJ38" s="7"/>
      <c r="LZK38" s="7"/>
      <c r="LZL38" s="7"/>
      <c r="LZM38" s="7"/>
      <c r="LZN38" s="7"/>
      <c r="LZO38" s="7"/>
      <c r="LZP38" s="7"/>
      <c r="LZQ38" s="7"/>
      <c r="LZR38" s="7"/>
      <c r="LZS38" s="7"/>
      <c r="LZT38" s="7"/>
      <c r="LZU38" s="7"/>
      <c r="LZV38" s="7"/>
      <c r="LZW38" s="7"/>
      <c r="LZX38" s="7"/>
      <c r="LZY38" s="7"/>
      <c r="LZZ38" s="7"/>
      <c r="MAA38" s="7"/>
      <c r="MAB38" s="7"/>
      <c r="MAC38" s="7"/>
      <c r="MAD38" s="7"/>
      <c r="MAE38" s="7"/>
      <c r="MAF38" s="7"/>
      <c r="MAG38" s="7"/>
      <c r="MAH38" s="7"/>
      <c r="MAI38" s="7"/>
      <c r="MAJ38" s="7"/>
      <c r="MAK38" s="7"/>
      <c r="MAL38" s="7"/>
      <c r="MAM38" s="7"/>
      <c r="MAN38" s="7"/>
      <c r="MAO38" s="7"/>
      <c r="MAP38" s="7"/>
      <c r="MAQ38" s="7"/>
      <c r="MAR38" s="7"/>
      <c r="MAS38" s="7"/>
      <c r="MAT38" s="7"/>
      <c r="MAU38" s="7"/>
      <c r="MAV38" s="7"/>
      <c r="MAW38" s="7"/>
      <c r="MAX38" s="7"/>
      <c r="MAY38" s="7"/>
      <c r="MAZ38" s="7"/>
      <c r="MBA38" s="7"/>
      <c r="MBB38" s="7"/>
      <c r="MBC38" s="7"/>
      <c r="MBD38" s="7"/>
      <c r="MBE38" s="7"/>
      <c r="MBF38" s="7"/>
      <c r="MBG38" s="7"/>
      <c r="MBH38" s="7"/>
      <c r="MBI38" s="7"/>
      <c r="MBJ38" s="7"/>
      <c r="MBK38" s="7"/>
      <c r="MBL38" s="7"/>
      <c r="MBM38" s="7"/>
      <c r="MBN38" s="7"/>
      <c r="MBO38" s="7"/>
      <c r="MBP38" s="7"/>
      <c r="MBQ38" s="7"/>
      <c r="MBR38" s="7"/>
      <c r="MBS38" s="7"/>
      <c r="MBT38" s="7"/>
      <c r="MBU38" s="7"/>
      <c r="MBV38" s="7"/>
      <c r="MBW38" s="7"/>
      <c r="MBX38" s="7"/>
      <c r="MBY38" s="7"/>
      <c r="MBZ38" s="7"/>
      <c r="MCA38" s="7"/>
      <c r="MCB38" s="7"/>
      <c r="MCC38" s="7"/>
      <c r="MCD38" s="7"/>
      <c r="MCE38" s="7"/>
      <c r="MCF38" s="7"/>
      <c r="MCG38" s="7"/>
      <c r="MCH38" s="7"/>
      <c r="MCI38" s="7"/>
      <c r="MCJ38" s="7"/>
      <c r="MCK38" s="7"/>
      <c r="MCL38" s="7"/>
      <c r="MCM38" s="7"/>
      <c r="MCN38" s="7"/>
      <c r="MCO38" s="7"/>
      <c r="MCP38" s="7"/>
      <c r="MCQ38" s="7"/>
      <c r="MCR38" s="7"/>
      <c r="MCS38" s="7"/>
      <c r="MCT38" s="7"/>
      <c r="MCU38" s="7"/>
      <c r="MCV38" s="7"/>
      <c r="MCW38" s="7"/>
      <c r="MCX38" s="7"/>
      <c r="MCY38" s="7"/>
      <c r="MCZ38" s="7"/>
      <c r="MDA38" s="7"/>
      <c r="MDB38" s="7"/>
      <c r="MDC38" s="7"/>
      <c r="MDD38" s="7"/>
      <c r="MDE38" s="7"/>
      <c r="MDF38" s="7"/>
      <c r="MDG38" s="7"/>
      <c r="MDH38" s="7"/>
      <c r="MDI38" s="7"/>
      <c r="MDJ38" s="7"/>
      <c r="MDK38" s="7"/>
      <c r="MDL38" s="7"/>
      <c r="MDM38" s="7"/>
      <c r="MDN38" s="7"/>
      <c r="MDO38" s="7"/>
      <c r="MDP38" s="7"/>
      <c r="MDQ38" s="7"/>
      <c r="MDR38" s="7"/>
      <c r="MDS38" s="7"/>
      <c r="MDT38" s="7"/>
      <c r="MDU38" s="7"/>
      <c r="MDV38" s="7"/>
      <c r="MDW38" s="7"/>
      <c r="MDX38" s="7"/>
      <c r="MDY38" s="7"/>
      <c r="MDZ38" s="7"/>
      <c r="MEA38" s="7"/>
      <c r="MEB38" s="7"/>
      <c r="MEC38" s="7"/>
      <c r="MED38" s="7"/>
      <c r="MEE38" s="7"/>
      <c r="MEF38" s="7"/>
      <c r="MEG38" s="7"/>
      <c r="MEH38" s="7"/>
      <c r="MEI38" s="7"/>
      <c r="MEJ38" s="7"/>
      <c r="MEK38" s="7"/>
      <c r="MEL38" s="7"/>
      <c r="MEM38" s="7"/>
      <c r="MEN38" s="7"/>
      <c r="MEO38" s="7"/>
      <c r="MEP38" s="7"/>
      <c r="MEQ38" s="7"/>
      <c r="MER38" s="7"/>
      <c r="MES38" s="7"/>
      <c r="MET38" s="7"/>
      <c r="MEU38" s="7"/>
      <c r="MEV38" s="7"/>
      <c r="MEW38" s="7"/>
      <c r="MEX38" s="7"/>
      <c r="MEY38" s="7"/>
      <c r="MEZ38" s="7"/>
      <c r="MFA38" s="7"/>
      <c r="MFB38" s="7"/>
      <c r="MFC38" s="7"/>
      <c r="MFD38" s="7"/>
      <c r="MFE38" s="7"/>
      <c r="MFF38" s="7"/>
      <c r="MFG38" s="7"/>
      <c r="MFH38" s="7"/>
      <c r="MFI38" s="7"/>
      <c r="MFJ38" s="7"/>
      <c r="MFK38" s="7"/>
      <c r="MFL38" s="7"/>
      <c r="MFM38" s="7"/>
      <c r="MFN38" s="7"/>
      <c r="MFO38" s="7"/>
      <c r="MFP38" s="7"/>
      <c r="MFQ38" s="7"/>
      <c r="MFR38" s="7"/>
      <c r="MFS38" s="7"/>
      <c r="MFT38" s="7"/>
      <c r="MFU38" s="7"/>
      <c r="MFV38" s="7"/>
      <c r="MFW38" s="7"/>
      <c r="MFX38" s="7"/>
      <c r="MFY38" s="7"/>
      <c r="MFZ38" s="7"/>
      <c r="MGA38" s="7"/>
      <c r="MGB38" s="7"/>
      <c r="MGC38" s="7"/>
      <c r="MGD38" s="7"/>
      <c r="MGE38" s="7"/>
      <c r="MGF38" s="7"/>
      <c r="MGG38" s="7"/>
      <c r="MGH38" s="7"/>
      <c r="MGI38" s="7"/>
      <c r="MGJ38" s="7"/>
      <c r="MGK38" s="7"/>
      <c r="MGL38" s="7"/>
      <c r="MGM38" s="7"/>
      <c r="MGN38" s="7"/>
      <c r="MGO38" s="7"/>
      <c r="MGP38" s="7"/>
      <c r="MGQ38" s="7"/>
      <c r="MGR38" s="7"/>
      <c r="MGS38" s="7"/>
      <c r="MGT38" s="7"/>
      <c r="MGU38" s="7"/>
      <c r="MGV38" s="7"/>
      <c r="MGW38" s="7"/>
      <c r="MGX38" s="7"/>
      <c r="MGY38" s="7"/>
      <c r="MGZ38" s="7"/>
      <c r="MHA38" s="7"/>
      <c r="MHB38" s="7"/>
      <c r="MHC38" s="7"/>
      <c r="MHD38" s="7"/>
      <c r="MHE38" s="7"/>
      <c r="MHF38" s="7"/>
      <c r="MHG38" s="7"/>
      <c r="MHH38" s="7"/>
      <c r="MHI38" s="7"/>
      <c r="MHJ38" s="7"/>
      <c r="MHK38" s="7"/>
      <c r="MHL38" s="7"/>
      <c r="MHM38" s="7"/>
      <c r="MHN38" s="7"/>
      <c r="MHO38" s="7"/>
      <c r="MHP38" s="7"/>
      <c r="MHQ38" s="7"/>
      <c r="MHR38" s="7"/>
      <c r="MHS38" s="7"/>
      <c r="MHT38" s="7"/>
      <c r="MHU38" s="7"/>
      <c r="MHV38" s="7"/>
      <c r="MHW38" s="7"/>
      <c r="MHX38" s="7"/>
      <c r="MHY38" s="7"/>
      <c r="MHZ38" s="7"/>
      <c r="MIA38" s="7"/>
      <c r="MIB38" s="7"/>
      <c r="MIC38" s="7"/>
      <c r="MID38" s="7"/>
      <c r="MIE38" s="7"/>
      <c r="MIF38" s="7"/>
      <c r="MIG38" s="7"/>
      <c r="MIH38" s="7"/>
      <c r="MII38" s="7"/>
      <c r="MIJ38" s="7"/>
      <c r="MIK38" s="7"/>
      <c r="MIL38" s="7"/>
      <c r="MIM38" s="7"/>
      <c r="MIN38" s="7"/>
      <c r="MIO38" s="7"/>
      <c r="MIP38" s="7"/>
      <c r="MIQ38" s="7"/>
      <c r="MIR38" s="7"/>
      <c r="MIS38" s="7"/>
      <c r="MIT38" s="7"/>
      <c r="MIU38" s="7"/>
      <c r="MIV38" s="7"/>
      <c r="MIW38" s="7"/>
      <c r="MIX38" s="7"/>
      <c r="MIY38" s="7"/>
      <c r="MIZ38" s="7"/>
      <c r="MJA38" s="7"/>
      <c r="MJB38" s="7"/>
      <c r="MJC38" s="7"/>
      <c r="MJD38" s="7"/>
      <c r="MJE38" s="7"/>
      <c r="MJF38" s="7"/>
      <c r="MJG38" s="7"/>
      <c r="MJH38" s="7"/>
      <c r="MJI38" s="7"/>
      <c r="MJJ38" s="7"/>
      <c r="MJK38" s="7"/>
      <c r="MJL38" s="7"/>
      <c r="MJM38" s="7"/>
      <c r="MJN38" s="7"/>
      <c r="MJO38" s="7"/>
      <c r="MJP38" s="7"/>
      <c r="MJQ38" s="7"/>
      <c r="MJR38" s="7"/>
      <c r="MJS38" s="7"/>
      <c r="MJT38" s="7"/>
      <c r="MJU38" s="7"/>
      <c r="MJV38" s="7"/>
      <c r="MJW38" s="7"/>
      <c r="MJX38" s="7"/>
      <c r="MJY38" s="7"/>
      <c r="MJZ38" s="7"/>
      <c r="MKA38" s="7"/>
      <c r="MKB38" s="7"/>
      <c r="MKC38" s="7"/>
      <c r="MKD38" s="7"/>
      <c r="MKE38" s="7"/>
      <c r="MKF38" s="7"/>
      <c r="MKG38" s="7"/>
      <c r="MKH38" s="7"/>
      <c r="MKI38" s="7"/>
      <c r="MKJ38" s="7"/>
      <c r="MKK38" s="7"/>
      <c r="MKL38" s="7"/>
      <c r="MKM38" s="7"/>
      <c r="MKN38" s="7"/>
      <c r="MKO38" s="7"/>
      <c r="MKP38" s="7"/>
      <c r="MKQ38" s="7"/>
      <c r="MKR38" s="7"/>
      <c r="MKS38" s="7"/>
      <c r="MKT38" s="7"/>
      <c r="MKU38" s="7"/>
      <c r="MKV38" s="7"/>
      <c r="MKW38" s="7"/>
      <c r="MKX38" s="7"/>
      <c r="MKY38" s="7"/>
      <c r="MKZ38" s="7"/>
      <c r="MLA38" s="7"/>
      <c r="MLB38" s="7"/>
      <c r="MLC38" s="7"/>
      <c r="MLD38" s="7"/>
      <c r="MLE38" s="7"/>
      <c r="MLF38" s="7"/>
      <c r="MLG38" s="7"/>
      <c r="MLH38" s="7"/>
      <c r="MLI38" s="7"/>
      <c r="MLJ38" s="7"/>
      <c r="MLK38" s="7"/>
      <c r="MLL38" s="7"/>
      <c r="MLM38" s="7"/>
      <c r="MLN38" s="7"/>
      <c r="MLO38" s="7"/>
      <c r="MLP38" s="7"/>
      <c r="MLQ38" s="7"/>
      <c r="MLR38" s="7"/>
      <c r="MLS38" s="7"/>
      <c r="MLT38" s="7"/>
      <c r="MLU38" s="7"/>
      <c r="MLV38" s="7"/>
      <c r="MLW38" s="7"/>
      <c r="MLX38" s="7"/>
      <c r="MLY38" s="7"/>
      <c r="MLZ38" s="7"/>
      <c r="MMA38" s="7"/>
      <c r="MMB38" s="7"/>
      <c r="MMC38" s="7"/>
      <c r="MMD38" s="7"/>
      <c r="MME38" s="7"/>
      <c r="MMF38" s="7"/>
      <c r="MMG38" s="7"/>
      <c r="MMH38" s="7"/>
      <c r="MMI38" s="7"/>
      <c r="MMJ38" s="7"/>
      <c r="MMK38" s="7"/>
      <c r="MML38" s="7"/>
      <c r="MMM38" s="7"/>
      <c r="MMN38" s="7"/>
      <c r="MMO38" s="7"/>
      <c r="MMP38" s="7"/>
      <c r="MMQ38" s="7"/>
      <c r="MMR38" s="7"/>
      <c r="MMS38" s="7"/>
      <c r="MMT38" s="7"/>
      <c r="MMU38" s="7"/>
      <c r="MMV38" s="7"/>
      <c r="MMW38" s="7"/>
      <c r="MMX38" s="7"/>
      <c r="MMY38" s="7"/>
      <c r="MMZ38" s="7"/>
      <c r="MNA38" s="7"/>
      <c r="MNB38" s="7"/>
      <c r="MNC38" s="7"/>
      <c r="MND38" s="7"/>
      <c r="MNE38" s="7"/>
      <c r="MNF38" s="7"/>
      <c r="MNG38" s="7"/>
      <c r="MNH38" s="7"/>
      <c r="MNI38" s="7"/>
      <c r="MNJ38" s="7"/>
      <c r="MNK38" s="7"/>
      <c r="MNL38" s="7"/>
      <c r="MNM38" s="7"/>
      <c r="MNN38" s="7"/>
      <c r="MNO38" s="7"/>
      <c r="MNP38" s="7"/>
      <c r="MNQ38" s="7"/>
      <c r="MNR38" s="7"/>
      <c r="MNS38" s="7"/>
      <c r="MNT38" s="7"/>
      <c r="MNU38" s="7"/>
      <c r="MNV38" s="7"/>
      <c r="MNW38" s="7"/>
      <c r="MNX38" s="7"/>
      <c r="MNY38" s="7"/>
      <c r="MNZ38" s="7"/>
      <c r="MOA38" s="7"/>
      <c r="MOB38" s="7"/>
      <c r="MOC38" s="7"/>
      <c r="MOD38" s="7"/>
      <c r="MOE38" s="7"/>
      <c r="MOF38" s="7"/>
      <c r="MOG38" s="7"/>
      <c r="MOH38" s="7"/>
      <c r="MOI38" s="7"/>
      <c r="MOJ38" s="7"/>
      <c r="MOK38" s="7"/>
      <c r="MOL38" s="7"/>
      <c r="MOM38" s="7"/>
      <c r="MON38" s="7"/>
      <c r="MOO38" s="7"/>
      <c r="MOP38" s="7"/>
      <c r="MOQ38" s="7"/>
      <c r="MOR38" s="7"/>
      <c r="MOS38" s="7"/>
      <c r="MOT38" s="7"/>
      <c r="MOU38" s="7"/>
      <c r="MOV38" s="7"/>
      <c r="MOW38" s="7"/>
      <c r="MOX38" s="7"/>
      <c r="MOY38" s="7"/>
      <c r="MOZ38" s="7"/>
      <c r="MPA38" s="7"/>
      <c r="MPB38" s="7"/>
      <c r="MPC38" s="7"/>
      <c r="MPD38" s="7"/>
      <c r="MPE38" s="7"/>
      <c r="MPF38" s="7"/>
      <c r="MPG38" s="7"/>
      <c r="MPH38" s="7"/>
      <c r="MPI38" s="7"/>
      <c r="MPJ38" s="7"/>
      <c r="MPK38" s="7"/>
      <c r="MPL38" s="7"/>
      <c r="MPM38" s="7"/>
      <c r="MPN38" s="7"/>
      <c r="MPO38" s="7"/>
      <c r="MPP38" s="7"/>
      <c r="MPQ38" s="7"/>
      <c r="MPR38" s="7"/>
      <c r="MPS38" s="7"/>
      <c r="MPT38" s="7"/>
      <c r="MPU38" s="7"/>
      <c r="MPV38" s="7"/>
      <c r="MPW38" s="7"/>
      <c r="MPX38" s="7"/>
      <c r="MPY38" s="7"/>
      <c r="MPZ38" s="7"/>
      <c r="MQA38" s="7"/>
      <c r="MQB38" s="7"/>
      <c r="MQC38" s="7"/>
      <c r="MQD38" s="7"/>
      <c r="MQE38" s="7"/>
      <c r="MQF38" s="7"/>
      <c r="MQG38" s="7"/>
      <c r="MQH38" s="7"/>
      <c r="MQI38" s="7"/>
      <c r="MQJ38" s="7"/>
      <c r="MQK38" s="7"/>
      <c r="MQL38" s="7"/>
      <c r="MQM38" s="7"/>
      <c r="MQN38" s="7"/>
      <c r="MQO38" s="7"/>
      <c r="MQP38" s="7"/>
      <c r="MQQ38" s="7"/>
      <c r="MQR38" s="7"/>
      <c r="MQS38" s="7"/>
      <c r="MQT38" s="7"/>
      <c r="MQU38" s="7"/>
      <c r="MQV38" s="7"/>
      <c r="MQW38" s="7"/>
      <c r="MQX38" s="7"/>
      <c r="MQY38" s="7"/>
      <c r="MQZ38" s="7"/>
      <c r="MRA38" s="7"/>
      <c r="MRB38" s="7"/>
      <c r="MRC38" s="7"/>
      <c r="MRD38" s="7"/>
      <c r="MRE38" s="7"/>
      <c r="MRF38" s="7"/>
      <c r="MRG38" s="7"/>
      <c r="MRH38" s="7"/>
      <c r="MRI38" s="7"/>
      <c r="MRJ38" s="7"/>
      <c r="MRK38" s="7"/>
      <c r="MRL38" s="7"/>
      <c r="MRM38" s="7"/>
      <c r="MRN38" s="7"/>
      <c r="MRO38" s="7"/>
      <c r="MRP38" s="7"/>
      <c r="MRQ38" s="7"/>
      <c r="MRR38" s="7"/>
      <c r="MRS38" s="7"/>
      <c r="MRT38" s="7"/>
      <c r="MRU38" s="7"/>
      <c r="MRV38" s="7"/>
      <c r="MRW38" s="7"/>
      <c r="MRX38" s="7"/>
      <c r="MRY38" s="7"/>
      <c r="MRZ38" s="7"/>
      <c r="MSA38" s="7"/>
      <c r="MSB38" s="7"/>
      <c r="MSC38" s="7"/>
      <c r="MSD38" s="7"/>
      <c r="MSE38" s="7"/>
      <c r="MSF38" s="7"/>
      <c r="MSG38" s="7"/>
      <c r="MSH38" s="7"/>
      <c r="MSI38" s="7"/>
      <c r="MSJ38" s="7"/>
      <c r="MSK38" s="7"/>
      <c r="MSL38" s="7"/>
      <c r="MSM38" s="7"/>
      <c r="MSN38" s="7"/>
      <c r="MSO38" s="7"/>
      <c r="MSP38" s="7"/>
      <c r="MSQ38" s="7"/>
      <c r="MSR38" s="7"/>
      <c r="MSS38" s="7"/>
      <c r="MST38" s="7"/>
      <c r="MSU38" s="7"/>
      <c r="MSV38" s="7"/>
      <c r="MSW38" s="7"/>
      <c r="MSX38" s="7"/>
      <c r="MSY38" s="7"/>
      <c r="MSZ38" s="7"/>
      <c r="MTA38" s="7"/>
      <c r="MTB38" s="7"/>
      <c r="MTC38" s="7"/>
      <c r="MTD38" s="7"/>
      <c r="MTE38" s="7"/>
      <c r="MTF38" s="7"/>
      <c r="MTG38" s="7"/>
      <c r="MTH38" s="7"/>
      <c r="MTI38" s="7"/>
      <c r="MTJ38" s="7"/>
      <c r="MTK38" s="7"/>
      <c r="MTL38" s="7"/>
      <c r="MTM38" s="7"/>
      <c r="MTN38" s="7"/>
      <c r="MTO38" s="7"/>
      <c r="MTP38" s="7"/>
      <c r="MTQ38" s="7"/>
      <c r="MTR38" s="7"/>
      <c r="MTS38" s="7"/>
      <c r="MTT38" s="7"/>
      <c r="MTU38" s="7"/>
      <c r="MTV38" s="7"/>
      <c r="MTW38" s="7"/>
      <c r="MTX38" s="7"/>
      <c r="MTY38" s="7"/>
      <c r="MTZ38" s="7"/>
      <c r="MUA38" s="7"/>
      <c r="MUB38" s="7"/>
      <c r="MUC38" s="7"/>
      <c r="MUD38" s="7"/>
      <c r="MUE38" s="7"/>
      <c r="MUF38" s="7"/>
      <c r="MUG38" s="7"/>
      <c r="MUH38" s="7"/>
      <c r="MUI38" s="7"/>
      <c r="MUJ38" s="7"/>
      <c r="MUK38" s="7"/>
      <c r="MUL38" s="7"/>
      <c r="MUM38" s="7"/>
      <c r="MUN38" s="7"/>
      <c r="MUO38" s="7"/>
      <c r="MUP38" s="7"/>
      <c r="MUQ38" s="7"/>
      <c r="MUR38" s="7"/>
      <c r="MUS38" s="7"/>
      <c r="MUT38" s="7"/>
      <c r="MUU38" s="7"/>
      <c r="MUV38" s="7"/>
      <c r="MUW38" s="7"/>
      <c r="MUX38" s="7"/>
      <c r="MUY38" s="7"/>
      <c r="MUZ38" s="7"/>
      <c r="MVA38" s="7"/>
      <c r="MVB38" s="7"/>
      <c r="MVC38" s="7"/>
      <c r="MVD38" s="7"/>
      <c r="MVE38" s="7"/>
      <c r="MVF38" s="7"/>
      <c r="MVG38" s="7"/>
      <c r="MVH38" s="7"/>
      <c r="MVI38" s="7"/>
      <c r="MVJ38" s="7"/>
      <c r="MVK38" s="7"/>
      <c r="MVL38" s="7"/>
      <c r="MVM38" s="7"/>
      <c r="MVN38" s="7"/>
      <c r="MVO38" s="7"/>
      <c r="MVP38" s="7"/>
      <c r="MVQ38" s="7"/>
      <c r="MVR38" s="7"/>
      <c r="MVS38" s="7"/>
      <c r="MVT38" s="7"/>
      <c r="MVU38" s="7"/>
      <c r="MVV38" s="7"/>
      <c r="MVW38" s="7"/>
      <c r="MVX38" s="7"/>
      <c r="MVY38" s="7"/>
      <c r="MVZ38" s="7"/>
      <c r="MWA38" s="7"/>
      <c r="MWB38" s="7"/>
      <c r="MWC38" s="7"/>
      <c r="MWD38" s="7"/>
      <c r="MWE38" s="7"/>
      <c r="MWF38" s="7"/>
      <c r="MWG38" s="7"/>
      <c r="MWH38" s="7"/>
      <c r="MWI38" s="7"/>
      <c r="MWJ38" s="7"/>
      <c r="MWK38" s="7"/>
      <c r="MWL38" s="7"/>
      <c r="MWM38" s="7"/>
      <c r="MWN38" s="7"/>
      <c r="MWO38" s="7"/>
      <c r="MWP38" s="7"/>
      <c r="MWQ38" s="7"/>
      <c r="MWR38" s="7"/>
      <c r="MWS38" s="7"/>
      <c r="MWT38" s="7"/>
      <c r="MWU38" s="7"/>
      <c r="MWV38" s="7"/>
      <c r="MWW38" s="7"/>
      <c r="MWX38" s="7"/>
      <c r="MWY38" s="7"/>
      <c r="MWZ38" s="7"/>
      <c r="MXA38" s="7"/>
      <c r="MXB38" s="7"/>
      <c r="MXC38" s="7"/>
      <c r="MXD38" s="7"/>
      <c r="MXE38" s="7"/>
      <c r="MXF38" s="7"/>
      <c r="MXG38" s="7"/>
      <c r="MXH38" s="7"/>
      <c r="MXI38" s="7"/>
      <c r="MXJ38" s="7"/>
      <c r="MXK38" s="7"/>
      <c r="MXL38" s="7"/>
      <c r="MXM38" s="7"/>
      <c r="MXN38" s="7"/>
      <c r="MXO38" s="7"/>
      <c r="MXP38" s="7"/>
      <c r="MXQ38" s="7"/>
      <c r="MXR38" s="7"/>
      <c r="MXS38" s="7"/>
      <c r="MXT38" s="7"/>
      <c r="MXU38" s="7"/>
      <c r="MXV38" s="7"/>
      <c r="MXW38" s="7"/>
      <c r="MXX38" s="7"/>
      <c r="MXY38" s="7"/>
      <c r="MXZ38" s="7"/>
      <c r="MYA38" s="7"/>
      <c r="MYB38" s="7"/>
      <c r="MYC38" s="7"/>
      <c r="MYD38" s="7"/>
      <c r="MYE38" s="7"/>
      <c r="MYF38" s="7"/>
      <c r="MYG38" s="7"/>
      <c r="MYH38" s="7"/>
      <c r="MYI38" s="7"/>
      <c r="MYJ38" s="7"/>
      <c r="MYK38" s="7"/>
      <c r="MYL38" s="7"/>
      <c r="MYM38" s="7"/>
      <c r="MYN38" s="7"/>
      <c r="MYO38" s="7"/>
      <c r="MYP38" s="7"/>
      <c r="MYQ38" s="7"/>
      <c r="MYR38" s="7"/>
      <c r="MYS38" s="7"/>
      <c r="MYT38" s="7"/>
      <c r="MYU38" s="7"/>
      <c r="MYV38" s="7"/>
      <c r="MYW38" s="7"/>
      <c r="MYX38" s="7"/>
      <c r="MYY38" s="7"/>
      <c r="MYZ38" s="7"/>
      <c r="MZA38" s="7"/>
      <c r="MZB38" s="7"/>
      <c r="MZC38" s="7"/>
      <c r="MZD38" s="7"/>
      <c r="MZE38" s="7"/>
      <c r="MZF38" s="7"/>
      <c r="MZG38" s="7"/>
      <c r="MZH38" s="7"/>
      <c r="MZI38" s="7"/>
      <c r="MZJ38" s="7"/>
      <c r="MZK38" s="7"/>
      <c r="MZL38" s="7"/>
      <c r="MZM38" s="7"/>
      <c r="MZN38" s="7"/>
      <c r="MZO38" s="7"/>
      <c r="MZP38" s="7"/>
      <c r="MZQ38" s="7"/>
      <c r="MZR38" s="7"/>
      <c r="MZS38" s="7"/>
      <c r="MZT38" s="7"/>
      <c r="MZU38" s="7"/>
      <c r="MZV38" s="7"/>
      <c r="MZW38" s="7"/>
      <c r="MZX38" s="7"/>
      <c r="MZY38" s="7"/>
      <c r="MZZ38" s="7"/>
      <c r="NAA38" s="7"/>
      <c r="NAB38" s="7"/>
      <c r="NAC38" s="7"/>
      <c r="NAD38" s="7"/>
      <c r="NAE38" s="7"/>
      <c r="NAF38" s="7"/>
      <c r="NAG38" s="7"/>
      <c r="NAH38" s="7"/>
      <c r="NAI38" s="7"/>
      <c r="NAJ38" s="7"/>
      <c r="NAK38" s="7"/>
      <c r="NAL38" s="7"/>
      <c r="NAM38" s="7"/>
      <c r="NAN38" s="7"/>
      <c r="NAO38" s="7"/>
      <c r="NAP38" s="7"/>
      <c r="NAQ38" s="7"/>
      <c r="NAR38" s="7"/>
      <c r="NAS38" s="7"/>
      <c r="NAT38" s="7"/>
      <c r="NAU38" s="7"/>
      <c r="NAV38" s="7"/>
      <c r="NAW38" s="7"/>
      <c r="NAX38" s="7"/>
      <c r="NAY38" s="7"/>
      <c r="NAZ38" s="7"/>
      <c r="NBA38" s="7"/>
      <c r="NBB38" s="7"/>
      <c r="NBC38" s="7"/>
      <c r="NBD38" s="7"/>
      <c r="NBE38" s="7"/>
      <c r="NBF38" s="7"/>
      <c r="NBG38" s="7"/>
      <c r="NBH38" s="7"/>
      <c r="NBI38" s="7"/>
      <c r="NBJ38" s="7"/>
      <c r="NBK38" s="7"/>
      <c r="NBL38" s="7"/>
      <c r="NBM38" s="7"/>
      <c r="NBN38" s="7"/>
      <c r="NBO38" s="7"/>
      <c r="NBP38" s="7"/>
      <c r="NBQ38" s="7"/>
      <c r="NBR38" s="7"/>
      <c r="NBS38" s="7"/>
      <c r="NBT38" s="7"/>
      <c r="NBU38" s="7"/>
      <c r="NBV38" s="7"/>
      <c r="NBW38" s="7"/>
      <c r="NBX38" s="7"/>
      <c r="NBY38" s="7"/>
      <c r="NBZ38" s="7"/>
      <c r="NCA38" s="7"/>
      <c r="NCB38" s="7"/>
      <c r="NCC38" s="7"/>
      <c r="NCD38" s="7"/>
      <c r="NCE38" s="7"/>
      <c r="NCF38" s="7"/>
      <c r="NCG38" s="7"/>
      <c r="NCH38" s="7"/>
      <c r="NCI38" s="7"/>
      <c r="NCJ38" s="7"/>
      <c r="NCK38" s="7"/>
      <c r="NCL38" s="7"/>
      <c r="NCM38" s="7"/>
      <c r="NCN38" s="7"/>
      <c r="NCO38" s="7"/>
      <c r="NCP38" s="7"/>
      <c r="NCQ38" s="7"/>
      <c r="NCR38" s="7"/>
      <c r="NCS38" s="7"/>
      <c r="NCT38" s="7"/>
      <c r="NCU38" s="7"/>
      <c r="NCV38" s="7"/>
      <c r="NCW38" s="7"/>
      <c r="NCX38" s="7"/>
      <c r="NCY38" s="7"/>
      <c r="NCZ38" s="7"/>
      <c r="NDA38" s="7"/>
      <c r="NDB38" s="7"/>
      <c r="NDC38" s="7"/>
      <c r="NDD38" s="7"/>
      <c r="NDE38" s="7"/>
      <c r="NDF38" s="7"/>
      <c r="NDG38" s="7"/>
      <c r="NDH38" s="7"/>
      <c r="NDI38" s="7"/>
      <c r="NDJ38" s="7"/>
      <c r="NDK38" s="7"/>
      <c r="NDL38" s="7"/>
      <c r="NDM38" s="7"/>
      <c r="NDN38" s="7"/>
      <c r="NDO38" s="7"/>
      <c r="NDP38" s="7"/>
      <c r="NDQ38" s="7"/>
      <c r="NDR38" s="7"/>
      <c r="NDS38" s="7"/>
      <c r="NDT38" s="7"/>
      <c r="NDU38" s="7"/>
      <c r="NDV38" s="7"/>
      <c r="NDW38" s="7"/>
      <c r="NDX38" s="7"/>
      <c r="NDY38" s="7"/>
      <c r="NDZ38" s="7"/>
      <c r="NEA38" s="7"/>
      <c r="NEB38" s="7"/>
      <c r="NEC38" s="7"/>
      <c r="NED38" s="7"/>
      <c r="NEE38" s="7"/>
      <c r="NEF38" s="7"/>
      <c r="NEG38" s="7"/>
      <c r="NEH38" s="7"/>
      <c r="NEI38" s="7"/>
      <c r="NEJ38" s="7"/>
      <c r="NEK38" s="7"/>
      <c r="NEL38" s="7"/>
      <c r="NEM38" s="7"/>
      <c r="NEN38" s="7"/>
      <c r="NEO38" s="7"/>
      <c r="NEP38" s="7"/>
      <c r="NEQ38" s="7"/>
      <c r="NER38" s="7"/>
      <c r="NES38" s="7"/>
      <c r="NET38" s="7"/>
      <c r="NEU38" s="7"/>
      <c r="NEV38" s="7"/>
      <c r="NEW38" s="7"/>
      <c r="NEX38" s="7"/>
      <c r="NEY38" s="7"/>
      <c r="NEZ38" s="7"/>
      <c r="NFA38" s="7"/>
      <c r="NFB38" s="7"/>
      <c r="NFC38" s="7"/>
      <c r="NFD38" s="7"/>
      <c r="NFE38" s="7"/>
      <c r="NFF38" s="7"/>
      <c r="NFG38" s="7"/>
      <c r="NFH38" s="7"/>
      <c r="NFI38" s="7"/>
      <c r="NFJ38" s="7"/>
      <c r="NFK38" s="7"/>
      <c r="NFL38" s="7"/>
      <c r="NFM38" s="7"/>
      <c r="NFN38" s="7"/>
      <c r="NFO38" s="7"/>
      <c r="NFP38" s="7"/>
      <c r="NFQ38" s="7"/>
      <c r="NFR38" s="7"/>
      <c r="NFS38" s="7"/>
      <c r="NFT38" s="7"/>
      <c r="NFU38" s="7"/>
      <c r="NFV38" s="7"/>
      <c r="NFW38" s="7"/>
      <c r="NFX38" s="7"/>
      <c r="NFY38" s="7"/>
      <c r="NFZ38" s="7"/>
      <c r="NGA38" s="7"/>
      <c r="NGB38" s="7"/>
      <c r="NGC38" s="7"/>
      <c r="NGD38" s="7"/>
      <c r="NGE38" s="7"/>
      <c r="NGF38" s="7"/>
      <c r="NGG38" s="7"/>
      <c r="NGH38" s="7"/>
      <c r="NGI38" s="7"/>
      <c r="NGJ38" s="7"/>
      <c r="NGK38" s="7"/>
      <c r="NGL38" s="7"/>
      <c r="NGM38" s="7"/>
      <c r="NGN38" s="7"/>
      <c r="NGO38" s="7"/>
      <c r="NGP38" s="7"/>
      <c r="NGQ38" s="7"/>
      <c r="NGR38" s="7"/>
      <c r="NGS38" s="7"/>
      <c r="NGT38" s="7"/>
      <c r="NGU38" s="7"/>
      <c r="NGV38" s="7"/>
      <c r="NGW38" s="7"/>
      <c r="NGX38" s="7"/>
      <c r="NGY38" s="7"/>
      <c r="NGZ38" s="7"/>
      <c r="NHA38" s="7"/>
      <c r="NHB38" s="7"/>
      <c r="NHC38" s="7"/>
      <c r="NHD38" s="7"/>
      <c r="NHE38" s="7"/>
      <c r="NHF38" s="7"/>
      <c r="NHG38" s="7"/>
      <c r="NHH38" s="7"/>
      <c r="NHI38" s="7"/>
      <c r="NHJ38" s="7"/>
      <c r="NHK38" s="7"/>
      <c r="NHL38" s="7"/>
      <c r="NHM38" s="7"/>
      <c r="NHN38" s="7"/>
      <c r="NHO38" s="7"/>
      <c r="NHP38" s="7"/>
      <c r="NHQ38" s="7"/>
      <c r="NHR38" s="7"/>
      <c r="NHS38" s="7"/>
      <c r="NHT38" s="7"/>
      <c r="NHU38" s="7"/>
      <c r="NHV38" s="7"/>
      <c r="NHW38" s="7"/>
      <c r="NHX38" s="7"/>
      <c r="NHY38" s="7"/>
      <c r="NHZ38" s="7"/>
      <c r="NIA38" s="7"/>
      <c r="NIB38" s="7"/>
      <c r="NIC38" s="7"/>
      <c r="NID38" s="7"/>
      <c r="NIE38" s="7"/>
      <c r="NIF38" s="7"/>
      <c r="NIG38" s="7"/>
      <c r="NIH38" s="7"/>
      <c r="NII38" s="7"/>
      <c r="NIJ38" s="7"/>
      <c r="NIK38" s="7"/>
      <c r="NIL38" s="7"/>
      <c r="NIM38" s="7"/>
      <c r="NIN38" s="7"/>
      <c r="NIO38" s="7"/>
      <c r="NIP38" s="7"/>
      <c r="NIQ38" s="7"/>
      <c r="NIR38" s="7"/>
      <c r="NIS38" s="7"/>
      <c r="NIT38" s="7"/>
      <c r="NIU38" s="7"/>
      <c r="NIV38" s="7"/>
      <c r="NIW38" s="7"/>
      <c r="NIX38" s="7"/>
      <c r="NIY38" s="7"/>
      <c r="NIZ38" s="7"/>
      <c r="NJA38" s="7"/>
      <c r="NJB38" s="7"/>
      <c r="NJC38" s="7"/>
      <c r="NJD38" s="7"/>
      <c r="NJE38" s="7"/>
      <c r="NJF38" s="7"/>
      <c r="NJG38" s="7"/>
      <c r="NJH38" s="7"/>
      <c r="NJI38" s="7"/>
      <c r="NJJ38" s="7"/>
      <c r="NJK38" s="7"/>
      <c r="NJL38" s="7"/>
      <c r="NJM38" s="7"/>
      <c r="NJN38" s="7"/>
      <c r="NJO38" s="7"/>
      <c r="NJP38" s="7"/>
      <c r="NJQ38" s="7"/>
      <c r="NJR38" s="7"/>
      <c r="NJS38" s="7"/>
      <c r="NJT38" s="7"/>
      <c r="NJU38" s="7"/>
      <c r="NJV38" s="7"/>
      <c r="NJW38" s="7"/>
      <c r="NJX38" s="7"/>
      <c r="NJY38" s="7"/>
      <c r="NJZ38" s="7"/>
      <c r="NKA38" s="7"/>
      <c r="NKB38" s="7"/>
      <c r="NKC38" s="7"/>
      <c r="NKD38" s="7"/>
      <c r="NKE38" s="7"/>
      <c r="NKF38" s="7"/>
      <c r="NKG38" s="7"/>
      <c r="NKH38" s="7"/>
      <c r="NKI38" s="7"/>
      <c r="NKJ38" s="7"/>
      <c r="NKK38" s="7"/>
      <c r="NKL38" s="7"/>
      <c r="NKM38" s="7"/>
      <c r="NKN38" s="7"/>
      <c r="NKO38" s="7"/>
      <c r="NKP38" s="7"/>
      <c r="NKQ38" s="7"/>
      <c r="NKR38" s="7"/>
      <c r="NKS38" s="7"/>
      <c r="NKT38" s="7"/>
      <c r="NKU38" s="7"/>
      <c r="NKV38" s="7"/>
      <c r="NKW38" s="7"/>
      <c r="NKX38" s="7"/>
      <c r="NKY38" s="7"/>
      <c r="NKZ38" s="7"/>
      <c r="NLA38" s="7"/>
      <c r="NLB38" s="7"/>
      <c r="NLC38" s="7"/>
      <c r="NLD38" s="7"/>
      <c r="NLE38" s="7"/>
      <c r="NLF38" s="7"/>
      <c r="NLG38" s="7"/>
      <c r="NLH38" s="7"/>
      <c r="NLI38" s="7"/>
      <c r="NLJ38" s="7"/>
      <c r="NLK38" s="7"/>
      <c r="NLL38" s="7"/>
      <c r="NLM38" s="7"/>
      <c r="NLN38" s="7"/>
      <c r="NLO38" s="7"/>
      <c r="NLP38" s="7"/>
      <c r="NLQ38" s="7"/>
      <c r="NLR38" s="7"/>
      <c r="NLS38" s="7"/>
      <c r="NLT38" s="7"/>
      <c r="NLU38" s="7"/>
      <c r="NLV38" s="7"/>
      <c r="NLW38" s="7"/>
      <c r="NLX38" s="7"/>
      <c r="NLY38" s="7"/>
      <c r="NLZ38" s="7"/>
      <c r="NMA38" s="7"/>
      <c r="NMB38" s="7"/>
      <c r="NMC38" s="7"/>
      <c r="NMD38" s="7"/>
      <c r="NME38" s="7"/>
      <c r="NMF38" s="7"/>
      <c r="NMG38" s="7"/>
      <c r="NMH38" s="7"/>
      <c r="NMI38" s="7"/>
      <c r="NMJ38" s="7"/>
      <c r="NMK38" s="7"/>
      <c r="NML38" s="7"/>
      <c r="NMM38" s="7"/>
      <c r="NMN38" s="7"/>
      <c r="NMO38" s="7"/>
      <c r="NMP38" s="7"/>
      <c r="NMQ38" s="7"/>
      <c r="NMR38" s="7"/>
      <c r="NMS38" s="7"/>
      <c r="NMT38" s="7"/>
      <c r="NMU38" s="7"/>
      <c r="NMV38" s="7"/>
      <c r="NMW38" s="7"/>
      <c r="NMX38" s="7"/>
      <c r="NMY38" s="7"/>
      <c r="NMZ38" s="7"/>
      <c r="NNA38" s="7"/>
      <c r="NNB38" s="7"/>
      <c r="NNC38" s="7"/>
      <c r="NND38" s="7"/>
      <c r="NNE38" s="7"/>
      <c r="NNF38" s="7"/>
      <c r="NNG38" s="7"/>
      <c r="NNH38" s="7"/>
      <c r="NNI38" s="7"/>
      <c r="NNJ38" s="7"/>
      <c r="NNK38" s="7"/>
      <c r="NNL38" s="7"/>
      <c r="NNM38" s="7"/>
      <c r="NNN38" s="7"/>
      <c r="NNO38" s="7"/>
      <c r="NNP38" s="7"/>
      <c r="NNQ38" s="7"/>
      <c r="NNR38" s="7"/>
      <c r="NNS38" s="7"/>
      <c r="NNT38" s="7"/>
      <c r="NNU38" s="7"/>
      <c r="NNV38" s="7"/>
      <c r="NNW38" s="7"/>
      <c r="NNX38" s="7"/>
      <c r="NNY38" s="7"/>
      <c r="NNZ38" s="7"/>
      <c r="NOA38" s="7"/>
      <c r="NOB38" s="7"/>
      <c r="NOC38" s="7"/>
      <c r="NOD38" s="7"/>
      <c r="NOE38" s="7"/>
      <c r="NOF38" s="7"/>
      <c r="NOG38" s="7"/>
      <c r="NOH38" s="7"/>
      <c r="NOI38" s="7"/>
      <c r="NOJ38" s="7"/>
      <c r="NOK38" s="7"/>
      <c r="NOL38" s="7"/>
      <c r="NOM38" s="7"/>
      <c r="NON38" s="7"/>
      <c r="NOO38" s="7"/>
      <c r="NOP38" s="7"/>
      <c r="NOQ38" s="7"/>
      <c r="NOR38" s="7"/>
      <c r="NOS38" s="7"/>
      <c r="NOT38" s="7"/>
      <c r="NOU38" s="7"/>
      <c r="NOV38" s="7"/>
      <c r="NOW38" s="7"/>
      <c r="NOX38" s="7"/>
      <c r="NOY38" s="7"/>
      <c r="NOZ38" s="7"/>
      <c r="NPA38" s="7"/>
      <c r="NPB38" s="7"/>
      <c r="NPC38" s="7"/>
      <c r="NPD38" s="7"/>
      <c r="NPE38" s="7"/>
      <c r="NPF38" s="7"/>
      <c r="NPG38" s="7"/>
      <c r="NPH38" s="7"/>
      <c r="NPI38" s="7"/>
      <c r="NPJ38" s="7"/>
      <c r="NPK38" s="7"/>
      <c r="NPL38" s="7"/>
      <c r="NPM38" s="7"/>
      <c r="NPN38" s="7"/>
      <c r="NPO38" s="7"/>
      <c r="NPP38" s="7"/>
      <c r="NPQ38" s="7"/>
      <c r="NPR38" s="7"/>
      <c r="NPS38" s="7"/>
      <c r="NPT38" s="7"/>
      <c r="NPU38" s="7"/>
      <c r="NPV38" s="7"/>
      <c r="NPW38" s="7"/>
      <c r="NPX38" s="7"/>
      <c r="NPY38" s="7"/>
      <c r="NPZ38" s="7"/>
      <c r="NQA38" s="7"/>
      <c r="NQB38" s="7"/>
      <c r="NQC38" s="7"/>
      <c r="NQD38" s="7"/>
      <c r="NQE38" s="7"/>
      <c r="NQF38" s="7"/>
      <c r="NQG38" s="7"/>
      <c r="NQH38" s="7"/>
      <c r="NQI38" s="7"/>
      <c r="NQJ38" s="7"/>
      <c r="NQK38" s="7"/>
      <c r="NQL38" s="7"/>
      <c r="NQM38" s="7"/>
      <c r="NQN38" s="7"/>
      <c r="NQO38" s="7"/>
      <c r="NQP38" s="7"/>
      <c r="NQQ38" s="7"/>
      <c r="NQR38" s="7"/>
      <c r="NQS38" s="7"/>
      <c r="NQT38" s="7"/>
      <c r="NQU38" s="7"/>
      <c r="NQV38" s="7"/>
      <c r="NQW38" s="7"/>
      <c r="NQX38" s="7"/>
      <c r="NQY38" s="7"/>
      <c r="NQZ38" s="7"/>
      <c r="NRA38" s="7"/>
      <c r="NRB38" s="7"/>
      <c r="NRC38" s="7"/>
      <c r="NRD38" s="7"/>
      <c r="NRE38" s="7"/>
      <c r="NRF38" s="7"/>
      <c r="NRG38" s="7"/>
      <c r="NRH38" s="7"/>
      <c r="NRI38" s="7"/>
      <c r="NRJ38" s="7"/>
      <c r="NRK38" s="7"/>
      <c r="NRL38" s="7"/>
      <c r="NRM38" s="7"/>
      <c r="NRN38" s="7"/>
      <c r="NRO38" s="7"/>
      <c r="NRP38" s="7"/>
      <c r="NRQ38" s="7"/>
      <c r="NRR38" s="7"/>
      <c r="NRS38" s="7"/>
      <c r="NRT38" s="7"/>
      <c r="NRU38" s="7"/>
      <c r="NRV38" s="7"/>
      <c r="NRW38" s="7"/>
      <c r="NRX38" s="7"/>
      <c r="NRY38" s="7"/>
      <c r="NRZ38" s="7"/>
      <c r="NSA38" s="7"/>
      <c r="NSB38" s="7"/>
      <c r="NSC38" s="7"/>
      <c r="NSD38" s="7"/>
      <c r="NSE38" s="7"/>
      <c r="NSF38" s="7"/>
      <c r="NSG38" s="7"/>
      <c r="NSH38" s="7"/>
      <c r="NSI38" s="7"/>
      <c r="NSJ38" s="7"/>
      <c r="NSK38" s="7"/>
      <c r="NSL38" s="7"/>
      <c r="NSM38" s="7"/>
      <c r="NSN38" s="7"/>
      <c r="NSO38" s="7"/>
      <c r="NSP38" s="7"/>
      <c r="NSQ38" s="7"/>
      <c r="NSR38" s="7"/>
      <c r="NSS38" s="7"/>
      <c r="NST38" s="7"/>
      <c r="NSU38" s="7"/>
      <c r="NSV38" s="7"/>
      <c r="NSW38" s="7"/>
      <c r="NSX38" s="7"/>
      <c r="NSY38" s="7"/>
      <c r="NSZ38" s="7"/>
      <c r="NTA38" s="7"/>
      <c r="NTB38" s="7"/>
      <c r="NTC38" s="7"/>
      <c r="NTD38" s="7"/>
      <c r="NTE38" s="7"/>
      <c r="NTF38" s="7"/>
      <c r="NTG38" s="7"/>
      <c r="NTH38" s="7"/>
      <c r="NTI38" s="7"/>
      <c r="NTJ38" s="7"/>
      <c r="NTK38" s="7"/>
      <c r="NTL38" s="7"/>
      <c r="NTM38" s="7"/>
      <c r="NTN38" s="7"/>
      <c r="NTO38" s="7"/>
      <c r="NTP38" s="7"/>
      <c r="NTQ38" s="7"/>
      <c r="NTR38" s="7"/>
      <c r="NTS38" s="7"/>
      <c r="NTT38" s="7"/>
      <c r="NTU38" s="7"/>
      <c r="NTV38" s="7"/>
      <c r="NTW38" s="7"/>
      <c r="NTX38" s="7"/>
      <c r="NTY38" s="7"/>
      <c r="NTZ38" s="7"/>
      <c r="NUA38" s="7"/>
      <c r="NUB38" s="7"/>
      <c r="NUC38" s="7"/>
      <c r="NUD38" s="7"/>
      <c r="NUE38" s="7"/>
      <c r="NUF38" s="7"/>
      <c r="NUG38" s="7"/>
      <c r="NUH38" s="7"/>
      <c r="NUI38" s="7"/>
      <c r="NUJ38" s="7"/>
      <c r="NUK38" s="7"/>
      <c r="NUL38" s="7"/>
      <c r="NUM38" s="7"/>
      <c r="NUN38" s="7"/>
      <c r="NUO38" s="7"/>
      <c r="NUP38" s="7"/>
      <c r="NUQ38" s="7"/>
      <c r="NUR38" s="7"/>
      <c r="NUS38" s="7"/>
      <c r="NUT38" s="7"/>
      <c r="NUU38" s="7"/>
      <c r="NUV38" s="7"/>
      <c r="NUW38" s="7"/>
      <c r="NUX38" s="7"/>
      <c r="NUY38" s="7"/>
      <c r="NUZ38" s="7"/>
      <c r="NVA38" s="7"/>
      <c r="NVB38" s="7"/>
      <c r="NVC38" s="7"/>
      <c r="NVD38" s="7"/>
      <c r="NVE38" s="7"/>
      <c r="NVF38" s="7"/>
      <c r="NVG38" s="7"/>
      <c r="NVH38" s="7"/>
      <c r="NVI38" s="7"/>
      <c r="NVJ38" s="7"/>
      <c r="NVK38" s="7"/>
      <c r="NVL38" s="7"/>
      <c r="NVM38" s="7"/>
      <c r="NVN38" s="7"/>
      <c r="NVO38" s="7"/>
      <c r="NVP38" s="7"/>
      <c r="NVQ38" s="7"/>
      <c r="NVR38" s="7"/>
      <c r="NVS38" s="7"/>
      <c r="NVT38" s="7"/>
      <c r="NVU38" s="7"/>
      <c r="NVV38" s="7"/>
      <c r="NVW38" s="7"/>
      <c r="NVX38" s="7"/>
      <c r="NVY38" s="7"/>
      <c r="NVZ38" s="7"/>
      <c r="NWA38" s="7"/>
      <c r="NWB38" s="7"/>
      <c r="NWC38" s="7"/>
      <c r="NWD38" s="7"/>
      <c r="NWE38" s="7"/>
      <c r="NWF38" s="7"/>
      <c r="NWG38" s="7"/>
      <c r="NWH38" s="7"/>
      <c r="NWI38" s="7"/>
      <c r="NWJ38" s="7"/>
      <c r="NWK38" s="7"/>
      <c r="NWL38" s="7"/>
      <c r="NWM38" s="7"/>
      <c r="NWN38" s="7"/>
      <c r="NWO38" s="7"/>
      <c r="NWP38" s="7"/>
      <c r="NWQ38" s="7"/>
      <c r="NWR38" s="7"/>
      <c r="NWS38" s="7"/>
      <c r="NWT38" s="7"/>
      <c r="NWU38" s="7"/>
      <c r="NWV38" s="7"/>
      <c r="NWW38" s="7"/>
      <c r="NWX38" s="7"/>
      <c r="NWY38" s="7"/>
      <c r="NWZ38" s="7"/>
      <c r="NXA38" s="7"/>
      <c r="NXB38" s="7"/>
      <c r="NXC38" s="7"/>
      <c r="NXD38" s="7"/>
      <c r="NXE38" s="7"/>
      <c r="NXF38" s="7"/>
      <c r="NXG38" s="7"/>
      <c r="NXH38" s="7"/>
      <c r="NXI38" s="7"/>
      <c r="NXJ38" s="7"/>
      <c r="NXK38" s="7"/>
      <c r="NXL38" s="7"/>
      <c r="NXM38" s="7"/>
      <c r="NXN38" s="7"/>
      <c r="NXO38" s="7"/>
      <c r="NXP38" s="7"/>
      <c r="NXQ38" s="7"/>
      <c r="NXR38" s="7"/>
      <c r="NXS38" s="7"/>
      <c r="NXT38" s="7"/>
      <c r="NXU38" s="7"/>
      <c r="NXV38" s="7"/>
      <c r="NXW38" s="7"/>
      <c r="NXX38" s="7"/>
      <c r="NXY38" s="7"/>
      <c r="NXZ38" s="7"/>
      <c r="NYA38" s="7"/>
      <c r="NYB38" s="7"/>
      <c r="NYC38" s="7"/>
      <c r="NYD38" s="7"/>
      <c r="NYE38" s="7"/>
      <c r="NYF38" s="7"/>
      <c r="NYG38" s="7"/>
      <c r="NYH38" s="7"/>
      <c r="NYI38" s="7"/>
      <c r="NYJ38" s="7"/>
      <c r="NYK38" s="7"/>
      <c r="NYL38" s="7"/>
      <c r="NYM38" s="7"/>
      <c r="NYN38" s="7"/>
      <c r="NYO38" s="7"/>
      <c r="NYP38" s="7"/>
      <c r="NYQ38" s="7"/>
      <c r="NYR38" s="7"/>
      <c r="NYS38" s="7"/>
      <c r="NYT38" s="7"/>
      <c r="NYU38" s="7"/>
      <c r="NYV38" s="7"/>
      <c r="NYW38" s="7"/>
      <c r="NYX38" s="7"/>
      <c r="NYY38" s="7"/>
      <c r="NYZ38" s="7"/>
      <c r="NZA38" s="7"/>
      <c r="NZB38" s="7"/>
      <c r="NZC38" s="7"/>
      <c r="NZD38" s="7"/>
      <c r="NZE38" s="7"/>
      <c r="NZF38" s="7"/>
      <c r="NZG38" s="7"/>
      <c r="NZH38" s="7"/>
      <c r="NZI38" s="7"/>
      <c r="NZJ38" s="7"/>
      <c r="NZK38" s="7"/>
      <c r="NZL38" s="7"/>
      <c r="NZM38" s="7"/>
      <c r="NZN38" s="7"/>
      <c r="NZO38" s="7"/>
      <c r="NZP38" s="7"/>
      <c r="NZQ38" s="7"/>
      <c r="NZR38" s="7"/>
      <c r="NZS38" s="7"/>
      <c r="NZT38" s="7"/>
      <c r="NZU38" s="7"/>
      <c r="NZV38" s="7"/>
      <c r="NZW38" s="7"/>
      <c r="NZX38" s="7"/>
      <c r="NZY38" s="7"/>
      <c r="NZZ38" s="7"/>
      <c r="OAA38" s="7"/>
      <c r="OAB38" s="7"/>
      <c r="OAC38" s="7"/>
      <c r="OAD38" s="7"/>
      <c r="OAE38" s="7"/>
      <c r="OAF38" s="7"/>
      <c r="OAG38" s="7"/>
      <c r="OAH38" s="7"/>
      <c r="OAI38" s="7"/>
      <c r="OAJ38" s="7"/>
      <c r="OAK38" s="7"/>
      <c r="OAL38" s="7"/>
      <c r="OAM38" s="7"/>
      <c r="OAN38" s="7"/>
      <c r="OAO38" s="7"/>
      <c r="OAP38" s="7"/>
      <c r="OAQ38" s="7"/>
      <c r="OAR38" s="7"/>
      <c r="OAS38" s="7"/>
      <c r="OAT38" s="7"/>
      <c r="OAU38" s="7"/>
      <c r="OAV38" s="7"/>
      <c r="OAW38" s="7"/>
      <c r="OAX38" s="7"/>
      <c r="OAY38" s="7"/>
      <c r="OAZ38" s="7"/>
      <c r="OBA38" s="7"/>
      <c r="OBB38" s="7"/>
      <c r="OBC38" s="7"/>
      <c r="OBD38" s="7"/>
      <c r="OBE38" s="7"/>
      <c r="OBF38" s="7"/>
      <c r="OBG38" s="7"/>
      <c r="OBH38" s="7"/>
      <c r="OBI38" s="7"/>
      <c r="OBJ38" s="7"/>
      <c r="OBK38" s="7"/>
      <c r="OBL38" s="7"/>
      <c r="OBM38" s="7"/>
      <c r="OBN38" s="7"/>
      <c r="OBO38" s="7"/>
      <c r="OBP38" s="7"/>
      <c r="OBQ38" s="7"/>
      <c r="OBR38" s="7"/>
      <c r="OBS38" s="7"/>
      <c r="OBT38" s="7"/>
      <c r="OBU38" s="7"/>
      <c r="OBV38" s="7"/>
      <c r="OBW38" s="7"/>
      <c r="OBX38" s="7"/>
      <c r="OBY38" s="7"/>
      <c r="OBZ38" s="7"/>
      <c r="OCA38" s="7"/>
      <c r="OCB38" s="7"/>
      <c r="OCC38" s="7"/>
      <c r="OCD38" s="7"/>
      <c r="OCE38" s="7"/>
      <c r="OCF38" s="7"/>
      <c r="OCG38" s="7"/>
      <c r="OCH38" s="7"/>
      <c r="OCI38" s="7"/>
      <c r="OCJ38" s="7"/>
      <c r="OCK38" s="7"/>
      <c r="OCL38" s="7"/>
      <c r="OCM38" s="7"/>
      <c r="OCN38" s="7"/>
      <c r="OCO38" s="7"/>
      <c r="OCP38" s="7"/>
      <c r="OCQ38" s="7"/>
      <c r="OCR38" s="7"/>
      <c r="OCS38" s="7"/>
      <c r="OCT38" s="7"/>
      <c r="OCU38" s="7"/>
      <c r="OCV38" s="7"/>
      <c r="OCW38" s="7"/>
      <c r="OCX38" s="7"/>
      <c r="OCY38" s="7"/>
      <c r="OCZ38" s="7"/>
      <c r="ODA38" s="7"/>
      <c r="ODB38" s="7"/>
      <c r="ODC38" s="7"/>
      <c r="ODD38" s="7"/>
      <c r="ODE38" s="7"/>
      <c r="ODF38" s="7"/>
      <c r="ODG38" s="7"/>
      <c r="ODH38" s="7"/>
      <c r="ODI38" s="7"/>
      <c r="ODJ38" s="7"/>
      <c r="ODK38" s="7"/>
      <c r="ODL38" s="7"/>
      <c r="ODM38" s="7"/>
      <c r="ODN38" s="7"/>
      <c r="ODO38" s="7"/>
      <c r="ODP38" s="7"/>
      <c r="ODQ38" s="7"/>
      <c r="ODR38" s="7"/>
      <c r="ODS38" s="7"/>
      <c r="ODT38" s="7"/>
      <c r="ODU38" s="7"/>
      <c r="ODV38" s="7"/>
      <c r="ODW38" s="7"/>
      <c r="ODX38" s="7"/>
      <c r="ODY38" s="7"/>
      <c r="ODZ38" s="7"/>
      <c r="OEA38" s="7"/>
      <c r="OEB38" s="7"/>
      <c r="OEC38" s="7"/>
      <c r="OED38" s="7"/>
      <c r="OEE38" s="7"/>
      <c r="OEF38" s="7"/>
      <c r="OEG38" s="7"/>
      <c r="OEH38" s="7"/>
      <c r="OEI38" s="7"/>
      <c r="OEJ38" s="7"/>
      <c r="OEK38" s="7"/>
      <c r="OEL38" s="7"/>
      <c r="OEM38" s="7"/>
      <c r="OEN38" s="7"/>
      <c r="OEO38" s="7"/>
      <c r="OEP38" s="7"/>
      <c r="OEQ38" s="7"/>
      <c r="OER38" s="7"/>
      <c r="OES38" s="7"/>
      <c r="OET38" s="7"/>
      <c r="OEU38" s="7"/>
      <c r="OEV38" s="7"/>
      <c r="OEW38" s="7"/>
      <c r="OEX38" s="7"/>
      <c r="OEY38" s="7"/>
      <c r="OEZ38" s="7"/>
      <c r="OFA38" s="7"/>
      <c r="OFB38" s="7"/>
      <c r="OFC38" s="7"/>
      <c r="OFD38" s="7"/>
      <c r="OFE38" s="7"/>
      <c r="OFF38" s="7"/>
      <c r="OFG38" s="7"/>
      <c r="OFH38" s="7"/>
      <c r="OFI38" s="7"/>
      <c r="OFJ38" s="7"/>
      <c r="OFK38" s="7"/>
      <c r="OFL38" s="7"/>
      <c r="OFM38" s="7"/>
      <c r="OFN38" s="7"/>
      <c r="OFO38" s="7"/>
      <c r="OFP38" s="7"/>
      <c r="OFQ38" s="7"/>
      <c r="OFR38" s="7"/>
      <c r="OFS38" s="7"/>
      <c r="OFT38" s="7"/>
      <c r="OFU38" s="7"/>
      <c r="OFV38" s="7"/>
      <c r="OFW38" s="7"/>
      <c r="OFX38" s="7"/>
      <c r="OFY38" s="7"/>
      <c r="OFZ38" s="7"/>
      <c r="OGA38" s="7"/>
      <c r="OGB38" s="7"/>
      <c r="OGC38" s="7"/>
      <c r="OGD38" s="7"/>
      <c r="OGE38" s="7"/>
      <c r="OGF38" s="7"/>
      <c r="OGG38" s="7"/>
      <c r="OGH38" s="7"/>
      <c r="OGI38" s="7"/>
      <c r="OGJ38" s="7"/>
      <c r="OGK38" s="7"/>
      <c r="OGL38" s="7"/>
      <c r="OGM38" s="7"/>
      <c r="OGN38" s="7"/>
      <c r="OGO38" s="7"/>
      <c r="OGP38" s="7"/>
      <c r="OGQ38" s="7"/>
      <c r="OGR38" s="7"/>
      <c r="OGS38" s="7"/>
      <c r="OGT38" s="7"/>
      <c r="OGU38" s="7"/>
      <c r="OGV38" s="7"/>
      <c r="OGW38" s="7"/>
      <c r="OGX38" s="7"/>
      <c r="OGY38" s="7"/>
      <c r="OGZ38" s="7"/>
      <c r="OHA38" s="7"/>
      <c r="OHB38" s="7"/>
      <c r="OHC38" s="7"/>
      <c r="OHD38" s="7"/>
      <c r="OHE38" s="7"/>
      <c r="OHF38" s="7"/>
      <c r="OHG38" s="7"/>
      <c r="OHH38" s="7"/>
      <c r="OHI38" s="7"/>
      <c r="OHJ38" s="7"/>
      <c r="OHK38" s="7"/>
      <c r="OHL38" s="7"/>
      <c r="OHM38" s="7"/>
      <c r="OHN38" s="7"/>
      <c r="OHO38" s="7"/>
      <c r="OHP38" s="7"/>
      <c r="OHQ38" s="7"/>
      <c r="OHR38" s="7"/>
      <c r="OHS38" s="7"/>
      <c r="OHT38" s="7"/>
      <c r="OHU38" s="7"/>
      <c r="OHV38" s="7"/>
      <c r="OHW38" s="7"/>
      <c r="OHX38" s="7"/>
      <c r="OHY38" s="7"/>
      <c r="OHZ38" s="7"/>
      <c r="OIA38" s="7"/>
      <c r="OIB38" s="7"/>
      <c r="OIC38" s="7"/>
      <c r="OID38" s="7"/>
      <c r="OIE38" s="7"/>
      <c r="OIF38" s="7"/>
      <c r="OIG38" s="7"/>
      <c r="OIH38" s="7"/>
      <c r="OII38" s="7"/>
      <c r="OIJ38" s="7"/>
      <c r="OIK38" s="7"/>
      <c r="OIL38" s="7"/>
      <c r="OIM38" s="7"/>
      <c r="OIN38" s="7"/>
      <c r="OIO38" s="7"/>
      <c r="OIP38" s="7"/>
      <c r="OIQ38" s="7"/>
      <c r="OIR38" s="7"/>
      <c r="OIS38" s="7"/>
      <c r="OIT38" s="7"/>
      <c r="OIU38" s="7"/>
      <c r="OIV38" s="7"/>
      <c r="OIW38" s="7"/>
      <c r="OIX38" s="7"/>
      <c r="OIY38" s="7"/>
      <c r="OIZ38" s="7"/>
      <c r="OJA38" s="7"/>
      <c r="OJB38" s="7"/>
      <c r="OJC38" s="7"/>
      <c r="OJD38" s="7"/>
      <c r="OJE38" s="7"/>
      <c r="OJF38" s="7"/>
      <c r="OJG38" s="7"/>
      <c r="OJH38" s="7"/>
      <c r="OJI38" s="7"/>
      <c r="OJJ38" s="7"/>
      <c r="OJK38" s="7"/>
      <c r="OJL38" s="7"/>
      <c r="OJM38" s="7"/>
      <c r="OJN38" s="7"/>
      <c r="OJO38" s="7"/>
      <c r="OJP38" s="7"/>
      <c r="OJQ38" s="7"/>
      <c r="OJR38" s="7"/>
      <c r="OJS38" s="7"/>
      <c r="OJT38" s="7"/>
      <c r="OJU38" s="7"/>
      <c r="OJV38" s="7"/>
      <c r="OJW38" s="7"/>
      <c r="OJX38" s="7"/>
      <c r="OJY38" s="7"/>
      <c r="OJZ38" s="7"/>
      <c r="OKA38" s="7"/>
      <c r="OKB38" s="7"/>
      <c r="OKC38" s="7"/>
      <c r="OKD38" s="7"/>
      <c r="OKE38" s="7"/>
      <c r="OKF38" s="7"/>
      <c r="OKG38" s="7"/>
      <c r="OKH38" s="7"/>
      <c r="OKI38" s="7"/>
      <c r="OKJ38" s="7"/>
      <c r="OKK38" s="7"/>
      <c r="OKL38" s="7"/>
      <c r="OKM38" s="7"/>
      <c r="OKN38" s="7"/>
      <c r="OKO38" s="7"/>
      <c r="OKP38" s="7"/>
      <c r="OKQ38" s="7"/>
      <c r="OKR38" s="7"/>
      <c r="OKS38" s="7"/>
      <c r="OKT38" s="7"/>
      <c r="OKU38" s="7"/>
      <c r="OKV38" s="7"/>
      <c r="OKW38" s="7"/>
      <c r="OKX38" s="7"/>
      <c r="OKY38" s="7"/>
      <c r="OKZ38" s="7"/>
      <c r="OLA38" s="7"/>
      <c r="OLB38" s="7"/>
      <c r="OLC38" s="7"/>
      <c r="OLD38" s="7"/>
      <c r="OLE38" s="7"/>
      <c r="OLF38" s="7"/>
      <c r="OLG38" s="7"/>
      <c r="OLH38" s="7"/>
      <c r="OLI38" s="7"/>
      <c r="OLJ38" s="7"/>
      <c r="OLK38" s="7"/>
      <c r="OLL38" s="7"/>
      <c r="OLM38" s="7"/>
      <c r="OLN38" s="7"/>
      <c r="OLO38" s="7"/>
      <c r="OLP38" s="7"/>
      <c r="OLQ38" s="7"/>
      <c r="OLR38" s="7"/>
      <c r="OLS38" s="7"/>
      <c r="OLT38" s="7"/>
      <c r="OLU38" s="7"/>
      <c r="OLV38" s="7"/>
      <c r="OLW38" s="7"/>
      <c r="OLX38" s="7"/>
      <c r="OLY38" s="7"/>
      <c r="OLZ38" s="7"/>
      <c r="OMA38" s="7"/>
      <c r="OMB38" s="7"/>
      <c r="OMC38" s="7"/>
      <c r="OMD38" s="7"/>
      <c r="OME38" s="7"/>
      <c r="OMF38" s="7"/>
      <c r="OMG38" s="7"/>
      <c r="OMH38" s="7"/>
      <c r="OMI38" s="7"/>
      <c r="OMJ38" s="7"/>
      <c r="OMK38" s="7"/>
      <c r="OML38" s="7"/>
      <c r="OMM38" s="7"/>
      <c r="OMN38" s="7"/>
      <c r="OMO38" s="7"/>
      <c r="OMP38" s="7"/>
      <c r="OMQ38" s="7"/>
      <c r="OMR38" s="7"/>
      <c r="OMS38" s="7"/>
      <c r="OMT38" s="7"/>
      <c r="OMU38" s="7"/>
      <c r="OMV38" s="7"/>
      <c r="OMW38" s="7"/>
      <c r="OMX38" s="7"/>
      <c r="OMY38" s="7"/>
      <c r="OMZ38" s="7"/>
      <c r="ONA38" s="7"/>
      <c r="ONB38" s="7"/>
      <c r="ONC38" s="7"/>
      <c r="OND38" s="7"/>
      <c r="ONE38" s="7"/>
      <c r="ONF38" s="7"/>
      <c r="ONG38" s="7"/>
      <c r="ONH38" s="7"/>
      <c r="ONI38" s="7"/>
      <c r="ONJ38" s="7"/>
      <c r="ONK38" s="7"/>
      <c r="ONL38" s="7"/>
      <c r="ONM38" s="7"/>
      <c r="ONN38" s="7"/>
      <c r="ONO38" s="7"/>
      <c r="ONP38" s="7"/>
      <c r="ONQ38" s="7"/>
      <c r="ONR38" s="7"/>
      <c r="ONS38" s="7"/>
      <c r="ONT38" s="7"/>
      <c r="ONU38" s="7"/>
      <c r="ONV38" s="7"/>
      <c r="ONW38" s="7"/>
      <c r="ONX38" s="7"/>
      <c r="ONY38" s="7"/>
      <c r="ONZ38" s="7"/>
      <c r="OOA38" s="7"/>
      <c r="OOB38" s="7"/>
      <c r="OOC38" s="7"/>
      <c r="OOD38" s="7"/>
      <c r="OOE38" s="7"/>
      <c r="OOF38" s="7"/>
      <c r="OOG38" s="7"/>
      <c r="OOH38" s="7"/>
      <c r="OOI38" s="7"/>
      <c r="OOJ38" s="7"/>
      <c r="OOK38" s="7"/>
      <c r="OOL38" s="7"/>
      <c r="OOM38" s="7"/>
      <c r="OON38" s="7"/>
      <c r="OOO38" s="7"/>
      <c r="OOP38" s="7"/>
      <c r="OOQ38" s="7"/>
      <c r="OOR38" s="7"/>
      <c r="OOS38" s="7"/>
      <c r="OOT38" s="7"/>
      <c r="OOU38" s="7"/>
      <c r="OOV38" s="7"/>
      <c r="OOW38" s="7"/>
      <c r="OOX38" s="7"/>
      <c r="OOY38" s="7"/>
      <c r="OOZ38" s="7"/>
      <c r="OPA38" s="7"/>
      <c r="OPB38" s="7"/>
      <c r="OPC38" s="7"/>
      <c r="OPD38" s="7"/>
      <c r="OPE38" s="7"/>
      <c r="OPF38" s="7"/>
      <c r="OPG38" s="7"/>
      <c r="OPH38" s="7"/>
      <c r="OPI38" s="7"/>
      <c r="OPJ38" s="7"/>
      <c r="OPK38" s="7"/>
      <c r="OPL38" s="7"/>
      <c r="OPM38" s="7"/>
      <c r="OPN38" s="7"/>
      <c r="OPO38" s="7"/>
      <c r="OPP38" s="7"/>
      <c r="OPQ38" s="7"/>
      <c r="OPR38" s="7"/>
      <c r="OPS38" s="7"/>
      <c r="OPT38" s="7"/>
      <c r="OPU38" s="7"/>
      <c r="OPV38" s="7"/>
      <c r="OPW38" s="7"/>
      <c r="OPX38" s="7"/>
      <c r="OPY38" s="7"/>
      <c r="OPZ38" s="7"/>
      <c r="OQA38" s="7"/>
      <c r="OQB38" s="7"/>
      <c r="OQC38" s="7"/>
      <c r="OQD38" s="7"/>
      <c r="OQE38" s="7"/>
      <c r="OQF38" s="7"/>
      <c r="OQG38" s="7"/>
      <c r="OQH38" s="7"/>
      <c r="OQI38" s="7"/>
      <c r="OQJ38" s="7"/>
      <c r="OQK38" s="7"/>
      <c r="OQL38" s="7"/>
      <c r="OQM38" s="7"/>
      <c r="OQN38" s="7"/>
      <c r="OQO38" s="7"/>
      <c r="OQP38" s="7"/>
      <c r="OQQ38" s="7"/>
      <c r="OQR38" s="7"/>
      <c r="OQS38" s="7"/>
      <c r="OQT38" s="7"/>
      <c r="OQU38" s="7"/>
      <c r="OQV38" s="7"/>
      <c r="OQW38" s="7"/>
      <c r="OQX38" s="7"/>
      <c r="OQY38" s="7"/>
      <c r="OQZ38" s="7"/>
      <c r="ORA38" s="7"/>
      <c r="ORB38" s="7"/>
      <c r="ORC38" s="7"/>
      <c r="ORD38" s="7"/>
      <c r="ORE38" s="7"/>
      <c r="ORF38" s="7"/>
      <c r="ORG38" s="7"/>
      <c r="ORH38" s="7"/>
      <c r="ORI38" s="7"/>
      <c r="ORJ38" s="7"/>
      <c r="ORK38" s="7"/>
      <c r="ORL38" s="7"/>
      <c r="ORM38" s="7"/>
      <c r="ORN38" s="7"/>
      <c r="ORO38" s="7"/>
      <c r="ORP38" s="7"/>
      <c r="ORQ38" s="7"/>
      <c r="ORR38" s="7"/>
      <c r="ORS38" s="7"/>
      <c r="ORT38" s="7"/>
      <c r="ORU38" s="7"/>
      <c r="ORV38" s="7"/>
      <c r="ORW38" s="7"/>
      <c r="ORX38" s="7"/>
      <c r="ORY38" s="7"/>
      <c r="ORZ38" s="7"/>
      <c r="OSA38" s="7"/>
      <c r="OSB38" s="7"/>
      <c r="OSC38" s="7"/>
      <c r="OSD38" s="7"/>
      <c r="OSE38" s="7"/>
      <c r="OSF38" s="7"/>
      <c r="OSG38" s="7"/>
      <c r="OSH38" s="7"/>
      <c r="OSI38" s="7"/>
      <c r="OSJ38" s="7"/>
      <c r="OSK38" s="7"/>
      <c r="OSL38" s="7"/>
      <c r="OSM38" s="7"/>
      <c r="OSN38" s="7"/>
      <c r="OSO38" s="7"/>
      <c r="OSP38" s="7"/>
      <c r="OSQ38" s="7"/>
      <c r="OSR38" s="7"/>
      <c r="OSS38" s="7"/>
      <c r="OST38" s="7"/>
      <c r="OSU38" s="7"/>
      <c r="OSV38" s="7"/>
      <c r="OSW38" s="7"/>
      <c r="OSX38" s="7"/>
      <c r="OSY38" s="7"/>
      <c r="OSZ38" s="7"/>
      <c r="OTA38" s="7"/>
      <c r="OTB38" s="7"/>
      <c r="OTC38" s="7"/>
      <c r="OTD38" s="7"/>
      <c r="OTE38" s="7"/>
      <c r="OTF38" s="7"/>
      <c r="OTG38" s="7"/>
      <c r="OTH38" s="7"/>
      <c r="OTI38" s="7"/>
      <c r="OTJ38" s="7"/>
      <c r="OTK38" s="7"/>
      <c r="OTL38" s="7"/>
      <c r="OTM38" s="7"/>
      <c r="OTN38" s="7"/>
      <c r="OTO38" s="7"/>
      <c r="OTP38" s="7"/>
      <c r="OTQ38" s="7"/>
      <c r="OTR38" s="7"/>
      <c r="OTS38" s="7"/>
      <c r="OTT38" s="7"/>
      <c r="OTU38" s="7"/>
      <c r="OTV38" s="7"/>
      <c r="OTW38" s="7"/>
      <c r="OTX38" s="7"/>
      <c r="OTY38" s="7"/>
      <c r="OTZ38" s="7"/>
      <c r="OUA38" s="7"/>
      <c r="OUB38" s="7"/>
      <c r="OUC38" s="7"/>
      <c r="OUD38" s="7"/>
      <c r="OUE38" s="7"/>
      <c r="OUF38" s="7"/>
      <c r="OUG38" s="7"/>
      <c r="OUH38" s="7"/>
      <c r="OUI38" s="7"/>
      <c r="OUJ38" s="7"/>
      <c r="OUK38" s="7"/>
      <c r="OUL38" s="7"/>
      <c r="OUM38" s="7"/>
      <c r="OUN38" s="7"/>
      <c r="OUO38" s="7"/>
      <c r="OUP38" s="7"/>
      <c r="OUQ38" s="7"/>
      <c r="OUR38" s="7"/>
      <c r="OUS38" s="7"/>
      <c r="OUT38" s="7"/>
      <c r="OUU38" s="7"/>
      <c r="OUV38" s="7"/>
      <c r="OUW38" s="7"/>
      <c r="OUX38" s="7"/>
      <c r="OUY38" s="7"/>
      <c r="OUZ38" s="7"/>
      <c r="OVA38" s="7"/>
      <c r="OVB38" s="7"/>
      <c r="OVC38" s="7"/>
      <c r="OVD38" s="7"/>
      <c r="OVE38" s="7"/>
      <c r="OVF38" s="7"/>
      <c r="OVG38" s="7"/>
      <c r="OVH38" s="7"/>
      <c r="OVI38" s="7"/>
      <c r="OVJ38" s="7"/>
      <c r="OVK38" s="7"/>
      <c r="OVL38" s="7"/>
      <c r="OVM38" s="7"/>
      <c r="OVN38" s="7"/>
      <c r="OVO38" s="7"/>
      <c r="OVP38" s="7"/>
      <c r="OVQ38" s="7"/>
      <c r="OVR38" s="7"/>
      <c r="OVS38" s="7"/>
      <c r="OVT38" s="7"/>
      <c r="OVU38" s="7"/>
      <c r="OVV38" s="7"/>
      <c r="OVW38" s="7"/>
      <c r="OVX38" s="7"/>
      <c r="OVY38" s="7"/>
      <c r="OVZ38" s="7"/>
      <c r="OWA38" s="7"/>
      <c r="OWB38" s="7"/>
      <c r="OWC38" s="7"/>
      <c r="OWD38" s="7"/>
      <c r="OWE38" s="7"/>
      <c r="OWF38" s="7"/>
      <c r="OWG38" s="7"/>
      <c r="OWH38" s="7"/>
      <c r="OWI38" s="7"/>
      <c r="OWJ38" s="7"/>
      <c r="OWK38" s="7"/>
      <c r="OWL38" s="7"/>
      <c r="OWM38" s="7"/>
      <c r="OWN38" s="7"/>
      <c r="OWO38" s="7"/>
      <c r="OWP38" s="7"/>
      <c r="OWQ38" s="7"/>
      <c r="OWR38" s="7"/>
      <c r="OWS38" s="7"/>
      <c r="OWT38" s="7"/>
      <c r="OWU38" s="7"/>
      <c r="OWV38" s="7"/>
      <c r="OWW38" s="7"/>
      <c r="OWX38" s="7"/>
      <c r="OWY38" s="7"/>
      <c r="OWZ38" s="7"/>
      <c r="OXA38" s="7"/>
      <c r="OXB38" s="7"/>
      <c r="OXC38" s="7"/>
      <c r="OXD38" s="7"/>
      <c r="OXE38" s="7"/>
      <c r="OXF38" s="7"/>
      <c r="OXG38" s="7"/>
      <c r="OXH38" s="7"/>
      <c r="OXI38" s="7"/>
      <c r="OXJ38" s="7"/>
      <c r="OXK38" s="7"/>
      <c r="OXL38" s="7"/>
      <c r="OXM38" s="7"/>
      <c r="OXN38" s="7"/>
      <c r="OXO38" s="7"/>
      <c r="OXP38" s="7"/>
      <c r="OXQ38" s="7"/>
      <c r="OXR38" s="7"/>
      <c r="OXS38" s="7"/>
      <c r="OXT38" s="7"/>
      <c r="OXU38" s="7"/>
      <c r="OXV38" s="7"/>
      <c r="OXW38" s="7"/>
      <c r="OXX38" s="7"/>
      <c r="OXY38" s="7"/>
      <c r="OXZ38" s="7"/>
      <c r="OYA38" s="7"/>
      <c r="OYB38" s="7"/>
      <c r="OYC38" s="7"/>
      <c r="OYD38" s="7"/>
      <c r="OYE38" s="7"/>
      <c r="OYF38" s="7"/>
      <c r="OYG38" s="7"/>
      <c r="OYH38" s="7"/>
      <c r="OYI38" s="7"/>
      <c r="OYJ38" s="7"/>
      <c r="OYK38" s="7"/>
      <c r="OYL38" s="7"/>
      <c r="OYM38" s="7"/>
      <c r="OYN38" s="7"/>
      <c r="OYO38" s="7"/>
      <c r="OYP38" s="7"/>
      <c r="OYQ38" s="7"/>
      <c r="OYR38" s="7"/>
      <c r="OYS38" s="7"/>
      <c r="OYT38" s="7"/>
      <c r="OYU38" s="7"/>
      <c r="OYV38" s="7"/>
      <c r="OYW38" s="7"/>
      <c r="OYX38" s="7"/>
      <c r="OYY38" s="7"/>
      <c r="OYZ38" s="7"/>
      <c r="OZA38" s="7"/>
      <c r="OZB38" s="7"/>
      <c r="OZC38" s="7"/>
      <c r="OZD38" s="7"/>
      <c r="OZE38" s="7"/>
      <c r="OZF38" s="7"/>
      <c r="OZG38" s="7"/>
      <c r="OZH38" s="7"/>
      <c r="OZI38" s="7"/>
      <c r="OZJ38" s="7"/>
      <c r="OZK38" s="7"/>
      <c r="OZL38" s="7"/>
      <c r="OZM38" s="7"/>
      <c r="OZN38" s="7"/>
      <c r="OZO38" s="7"/>
      <c r="OZP38" s="7"/>
      <c r="OZQ38" s="7"/>
      <c r="OZR38" s="7"/>
      <c r="OZS38" s="7"/>
      <c r="OZT38" s="7"/>
      <c r="OZU38" s="7"/>
      <c r="OZV38" s="7"/>
      <c r="OZW38" s="7"/>
      <c r="OZX38" s="7"/>
      <c r="OZY38" s="7"/>
      <c r="OZZ38" s="7"/>
      <c r="PAA38" s="7"/>
      <c r="PAB38" s="7"/>
      <c r="PAC38" s="7"/>
      <c r="PAD38" s="7"/>
      <c r="PAE38" s="7"/>
      <c r="PAF38" s="7"/>
      <c r="PAG38" s="7"/>
      <c r="PAH38" s="7"/>
      <c r="PAI38" s="7"/>
      <c r="PAJ38" s="7"/>
      <c r="PAK38" s="7"/>
      <c r="PAL38" s="7"/>
      <c r="PAM38" s="7"/>
      <c r="PAN38" s="7"/>
      <c r="PAO38" s="7"/>
      <c r="PAP38" s="7"/>
      <c r="PAQ38" s="7"/>
      <c r="PAR38" s="7"/>
      <c r="PAS38" s="7"/>
      <c r="PAT38" s="7"/>
      <c r="PAU38" s="7"/>
      <c r="PAV38" s="7"/>
      <c r="PAW38" s="7"/>
      <c r="PAX38" s="7"/>
      <c r="PAY38" s="7"/>
      <c r="PAZ38" s="7"/>
      <c r="PBA38" s="7"/>
      <c r="PBB38" s="7"/>
      <c r="PBC38" s="7"/>
      <c r="PBD38" s="7"/>
      <c r="PBE38" s="7"/>
      <c r="PBF38" s="7"/>
      <c r="PBG38" s="7"/>
      <c r="PBH38" s="7"/>
      <c r="PBI38" s="7"/>
      <c r="PBJ38" s="7"/>
      <c r="PBK38" s="7"/>
      <c r="PBL38" s="7"/>
      <c r="PBM38" s="7"/>
      <c r="PBN38" s="7"/>
      <c r="PBO38" s="7"/>
      <c r="PBP38" s="7"/>
      <c r="PBQ38" s="7"/>
      <c r="PBR38" s="7"/>
      <c r="PBS38" s="7"/>
      <c r="PBT38" s="7"/>
      <c r="PBU38" s="7"/>
      <c r="PBV38" s="7"/>
      <c r="PBW38" s="7"/>
      <c r="PBX38" s="7"/>
      <c r="PBY38" s="7"/>
      <c r="PBZ38" s="7"/>
      <c r="PCA38" s="7"/>
      <c r="PCB38" s="7"/>
      <c r="PCC38" s="7"/>
      <c r="PCD38" s="7"/>
      <c r="PCE38" s="7"/>
      <c r="PCF38" s="7"/>
      <c r="PCG38" s="7"/>
      <c r="PCH38" s="7"/>
      <c r="PCI38" s="7"/>
      <c r="PCJ38" s="7"/>
      <c r="PCK38" s="7"/>
      <c r="PCL38" s="7"/>
      <c r="PCM38" s="7"/>
      <c r="PCN38" s="7"/>
      <c r="PCO38" s="7"/>
      <c r="PCP38" s="7"/>
      <c r="PCQ38" s="7"/>
      <c r="PCR38" s="7"/>
      <c r="PCS38" s="7"/>
      <c r="PCT38" s="7"/>
      <c r="PCU38" s="7"/>
      <c r="PCV38" s="7"/>
      <c r="PCW38" s="7"/>
      <c r="PCX38" s="7"/>
      <c r="PCY38" s="7"/>
      <c r="PCZ38" s="7"/>
      <c r="PDA38" s="7"/>
      <c r="PDB38" s="7"/>
      <c r="PDC38" s="7"/>
      <c r="PDD38" s="7"/>
      <c r="PDE38" s="7"/>
      <c r="PDF38" s="7"/>
      <c r="PDG38" s="7"/>
      <c r="PDH38" s="7"/>
      <c r="PDI38" s="7"/>
      <c r="PDJ38" s="7"/>
      <c r="PDK38" s="7"/>
      <c r="PDL38" s="7"/>
      <c r="PDM38" s="7"/>
      <c r="PDN38" s="7"/>
      <c r="PDO38" s="7"/>
      <c r="PDP38" s="7"/>
      <c r="PDQ38" s="7"/>
      <c r="PDR38" s="7"/>
      <c r="PDS38" s="7"/>
      <c r="PDT38" s="7"/>
      <c r="PDU38" s="7"/>
      <c r="PDV38" s="7"/>
      <c r="PDW38" s="7"/>
      <c r="PDX38" s="7"/>
      <c r="PDY38" s="7"/>
      <c r="PDZ38" s="7"/>
      <c r="PEA38" s="7"/>
      <c r="PEB38" s="7"/>
      <c r="PEC38" s="7"/>
      <c r="PED38" s="7"/>
      <c r="PEE38" s="7"/>
      <c r="PEF38" s="7"/>
      <c r="PEG38" s="7"/>
      <c r="PEH38" s="7"/>
      <c r="PEI38" s="7"/>
      <c r="PEJ38" s="7"/>
      <c r="PEK38" s="7"/>
      <c r="PEL38" s="7"/>
      <c r="PEM38" s="7"/>
      <c r="PEN38" s="7"/>
      <c r="PEO38" s="7"/>
      <c r="PEP38" s="7"/>
      <c r="PEQ38" s="7"/>
      <c r="PER38" s="7"/>
      <c r="PES38" s="7"/>
      <c r="PET38" s="7"/>
      <c r="PEU38" s="7"/>
      <c r="PEV38" s="7"/>
      <c r="PEW38" s="7"/>
      <c r="PEX38" s="7"/>
      <c r="PEY38" s="7"/>
      <c r="PEZ38" s="7"/>
      <c r="PFA38" s="7"/>
      <c r="PFB38" s="7"/>
      <c r="PFC38" s="7"/>
      <c r="PFD38" s="7"/>
      <c r="PFE38" s="7"/>
      <c r="PFF38" s="7"/>
      <c r="PFG38" s="7"/>
      <c r="PFH38" s="7"/>
      <c r="PFI38" s="7"/>
      <c r="PFJ38" s="7"/>
      <c r="PFK38" s="7"/>
      <c r="PFL38" s="7"/>
      <c r="PFM38" s="7"/>
      <c r="PFN38" s="7"/>
      <c r="PFO38" s="7"/>
      <c r="PFP38" s="7"/>
      <c r="PFQ38" s="7"/>
      <c r="PFR38" s="7"/>
      <c r="PFS38" s="7"/>
      <c r="PFT38" s="7"/>
      <c r="PFU38" s="7"/>
      <c r="PFV38" s="7"/>
      <c r="PFW38" s="7"/>
      <c r="PFX38" s="7"/>
      <c r="PFY38" s="7"/>
      <c r="PFZ38" s="7"/>
      <c r="PGA38" s="7"/>
      <c r="PGB38" s="7"/>
      <c r="PGC38" s="7"/>
      <c r="PGD38" s="7"/>
      <c r="PGE38" s="7"/>
      <c r="PGF38" s="7"/>
      <c r="PGG38" s="7"/>
      <c r="PGH38" s="7"/>
      <c r="PGI38" s="7"/>
      <c r="PGJ38" s="7"/>
      <c r="PGK38" s="7"/>
      <c r="PGL38" s="7"/>
      <c r="PGM38" s="7"/>
      <c r="PGN38" s="7"/>
      <c r="PGO38" s="7"/>
      <c r="PGP38" s="7"/>
      <c r="PGQ38" s="7"/>
      <c r="PGR38" s="7"/>
      <c r="PGS38" s="7"/>
      <c r="PGT38" s="7"/>
      <c r="PGU38" s="7"/>
      <c r="PGV38" s="7"/>
      <c r="PGW38" s="7"/>
      <c r="PGX38" s="7"/>
      <c r="PGY38" s="7"/>
      <c r="PGZ38" s="7"/>
      <c r="PHA38" s="7"/>
      <c r="PHB38" s="7"/>
      <c r="PHC38" s="7"/>
      <c r="PHD38" s="7"/>
      <c r="PHE38" s="7"/>
      <c r="PHF38" s="7"/>
      <c r="PHG38" s="7"/>
      <c r="PHH38" s="7"/>
      <c r="PHI38" s="7"/>
      <c r="PHJ38" s="7"/>
      <c r="PHK38" s="7"/>
      <c r="PHL38" s="7"/>
      <c r="PHM38" s="7"/>
      <c r="PHN38" s="7"/>
      <c r="PHO38" s="7"/>
      <c r="PHP38" s="7"/>
      <c r="PHQ38" s="7"/>
      <c r="PHR38" s="7"/>
      <c r="PHS38" s="7"/>
      <c r="PHT38" s="7"/>
      <c r="PHU38" s="7"/>
      <c r="PHV38" s="7"/>
      <c r="PHW38" s="7"/>
      <c r="PHX38" s="7"/>
      <c r="PHY38" s="7"/>
      <c r="PHZ38" s="7"/>
      <c r="PIA38" s="7"/>
      <c r="PIB38" s="7"/>
      <c r="PIC38" s="7"/>
      <c r="PID38" s="7"/>
      <c r="PIE38" s="7"/>
      <c r="PIF38" s="7"/>
      <c r="PIG38" s="7"/>
      <c r="PIH38" s="7"/>
      <c r="PII38" s="7"/>
      <c r="PIJ38" s="7"/>
      <c r="PIK38" s="7"/>
      <c r="PIL38" s="7"/>
      <c r="PIM38" s="7"/>
      <c r="PIN38" s="7"/>
      <c r="PIO38" s="7"/>
      <c r="PIP38" s="7"/>
      <c r="PIQ38" s="7"/>
      <c r="PIR38" s="7"/>
      <c r="PIS38" s="7"/>
      <c r="PIT38" s="7"/>
      <c r="PIU38" s="7"/>
      <c r="PIV38" s="7"/>
      <c r="PIW38" s="7"/>
      <c r="PIX38" s="7"/>
      <c r="PIY38" s="7"/>
      <c r="PIZ38" s="7"/>
      <c r="PJA38" s="7"/>
      <c r="PJB38" s="7"/>
      <c r="PJC38" s="7"/>
      <c r="PJD38" s="7"/>
      <c r="PJE38" s="7"/>
      <c r="PJF38" s="7"/>
      <c r="PJG38" s="7"/>
      <c r="PJH38" s="7"/>
      <c r="PJI38" s="7"/>
      <c r="PJJ38" s="7"/>
      <c r="PJK38" s="7"/>
      <c r="PJL38" s="7"/>
      <c r="PJM38" s="7"/>
      <c r="PJN38" s="7"/>
      <c r="PJO38" s="7"/>
      <c r="PJP38" s="7"/>
      <c r="PJQ38" s="7"/>
      <c r="PJR38" s="7"/>
      <c r="PJS38" s="7"/>
      <c r="PJT38" s="7"/>
      <c r="PJU38" s="7"/>
      <c r="PJV38" s="7"/>
      <c r="PJW38" s="7"/>
      <c r="PJX38" s="7"/>
      <c r="PJY38" s="7"/>
      <c r="PJZ38" s="7"/>
      <c r="PKA38" s="7"/>
      <c r="PKB38" s="7"/>
      <c r="PKC38" s="7"/>
      <c r="PKD38" s="7"/>
      <c r="PKE38" s="7"/>
      <c r="PKF38" s="7"/>
      <c r="PKG38" s="7"/>
      <c r="PKH38" s="7"/>
      <c r="PKI38" s="7"/>
      <c r="PKJ38" s="7"/>
      <c r="PKK38" s="7"/>
      <c r="PKL38" s="7"/>
      <c r="PKM38" s="7"/>
      <c r="PKN38" s="7"/>
      <c r="PKO38" s="7"/>
      <c r="PKP38" s="7"/>
      <c r="PKQ38" s="7"/>
      <c r="PKR38" s="7"/>
      <c r="PKS38" s="7"/>
      <c r="PKT38" s="7"/>
      <c r="PKU38" s="7"/>
      <c r="PKV38" s="7"/>
      <c r="PKW38" s="7"/>
      <c r="PKX38" s="7"/>
      <c r="PKY38" s="7"/>
      <c r="PKZ38" s="7"/>
      <c r="PLA38" s="7"/>
      <c r="PLB38" s="7"/>
      <c r="PLC38" s="7"/>
      <c r="PLD38" s="7"/>
      <c r="PLE38" s="7"/>
      <c r="PLF38" s="7"/>
      <c r="PLG38" s="7"/>
      <c r="PLH38" s="7"/>
      <c r="PLI38" s="7"/>
      <c r="PLJ38" s="7"/>
      <c r="PLK38" s="7"/>
      <c r="PLL38" s="7"/>
      <c r="PLM38" s="7"/>
      <c r="PLN38" s="7"/>
      <c r="PLO38" s="7"/>
      <c r="PLP38" s="7"/>
      <c r="PLQ38" s="7"/>
      <c r="PLR38" s="7"/>
      <c r="PLS38" s="7"/>
      <c r="PLT38" s="7"/>
      <c r="PLU38" s="7"/>
      <c r="PLV38" s="7"/>
      <c r="PLW38" s="7"/>
      <c r="PLX38" s="7"/>
      <c r="PLY38" s="7"/>
      <c r="PLZ38" s="7"/>
      <c r="PMA38" s="7"/>
      <c r="PMB38" s="7"/>
      <c r="PMC38" s="7"/>
      <c r="PMD38" s="7"/>
      <c r="PME38" s="7"/>
      <c r="PMF38" s="7"/>
      <c r="PMG38" s="7"/>
      <c r="PMH38" s="7"/>
      <c r="PMI38" s="7"/>
      <c r="PMJ38" s="7"/>
      <c r="PMK38" s="7"/>
      <c r="PML38" s="7"/>
      <c r="PMM38" s="7"/>
      <c r="PMN38" s="7"/>
      <c r="PMO38" s="7"/>
      <c r="PMP38" s="7"/>
      <c r="PMQ38" s="7"/>
      <c r="PMR38" s="7"/>
      <c r="PMS38" s="7"/>
      <c r="PMT38" s="7"/>
      <c r="PMU38" s="7"/>
      <c r="PMV38" s="7"/>
      <c r="PMW38" s="7"/>
      <c r="PMX38" s="7"/>
      <c r="PMY38" s="7"/>
      <c r="PMZ38" s="7"/>
      <c r="PNA38" s="7"/>
      <c r="PNB38" s="7"/>
      <c r="PNC38" s="7"/>
      <c r="PND38" s="7"/>
      <c r="PNE38" s="7"/>
      <c r="PNF38" s="7"/>
      <c r="PNG38" s="7"/>
      <c r="PNH38" s="7"/>
      <c r="PNI38" s="7"/>
      <c r="PNJ38" s="7"/>
      <c r="PNK38" s="7"/>
      <c r="PNL38" s="7"/>
      <c r="PNM38" s="7"/>
      <c r="PNN38" s="7"/>
      <c r="PNO38" s="7"/>
      <c r="PNP38" s="7"/>
      <c r="PNQ38" s="7"/>
      <c r="PNR38" s="7"/>
      <c r="PNS38" s="7"/>
      <c r="PNT38" s="7"/>
      <c r="PNU38" s="7"/>
      <c r="PNV38" s="7"/>
      <c r="PNW38" s="7"/>
      <c r="PNX38" s="7"/>
      <c r="PNY38" s="7"/>
      <c r="PNZ38" s="7"/>
      <c r="POA38" s="7"/>
      <c r="POB38" s="7"/>
      <c r="POC38" s="7"/>
      <c r="POD38" s="7"/>
      <c r="POE38" s="7"/>
      <c r="POF38" s="7"/>
      <c r="POG38" s="7"/>
      <c r="POH38" s="7"/>
      <c r="POI38" s="7"/>
      <c r="POJ38" s="7"/>
      <c r="POK38" s="7"/>
      <c r="POL38" s="7"/>
      <c r="POM38" s="7"/>
      <c r="PON38" s="7"/>
      <c r="POO38" s="7"/>
      <c r="POP38" s="7"/>
      <c r="POQ38" s="7"/>
      <c r="POR38" s="7"/>
      <c r="POS38" s="7"/>
      <c r="POT38" s="7"/>
      <c r="POU38" s="7"/>
      <c r="POV38" s="7"/>
      <c r="POW38" s="7"/>
      <c r="POX38" s="7"/>
      <c r="POY38" s="7"/>
      <c r="POZ38" s="7"/>
      <c r="PPA38" s="7"/>
      <c r="PPB38" s="7"/>
      <c r="PPC38" s="7"/>
      <c r="PPD38" s="7"/>
      <c r="PPE38" s="7"/>
      <c r="PPF38" s="7"/>
      <c r="PPG38" s="7"/>
      <c r="PPH38" s="7"/>
      <c r="PPI38" s="7"/>
      <c r="PPJ38" s="7"/>
      <c r="PPK38" s="7"/>
      <c r="PPL38" s="7"/>
      <c r="PPM38" s="7"/>
      <c r="PPN38" s="7"/>
      <c r="PPO38" s="7"/>
      <c r="PPP38" s="7"/>
      <c r="PPQ38" s="7"/>
      <c r="PPR38" s="7"/>
      <c r="PPS38" s="7"/>
      <c r="PPT38" s="7"/>
      <c r="PPU38" s="7"/>
      <c r="PPV38" s="7"/>
      <c r="PPW38" s="7"/>
      <c r="PPX38" s="7"/>
      <c r="PPY38" s="7"/>
      <c r="PPZ38" s="7"/>
      <c r="PQA38" s="7"/>
      <c r="PQB38" s="7"/>
      <c r="PQC38" s="7"/>
      <c r="PQD38" s="7"/>
      <c r="PQE38" s="7"/>
      <c r="PQF38" s="7"/>
      <c r="PQG38" s="7"/>
      <c r="PQH38" s="7"/>
      <c r="PQI38" s="7"/>
      <c r="PQJ38" s="7"/>
      <c r="PQK38" s="7"/>
      <c r="PQL38" s="7"/>
      <c r="PQM38" s="7"/>
      <c r="PQN38" s="7"/>
      <c r="PQO38" s="7"/>
      <c r="PQP38" s="7"/>
      <c r="PQQ38" s="7"/>
      <c r="PQR38" s="7"/>
      <c r="PQS38" s="7"/>
      <c r="PQT38" s="7"/>
      <c r="PQU38" s="7"/>
      <c r="PQV38" s="7"/>
      <c r="PQW38" s="7"/>
      <c r="PQX38" s="7"/>
      <c r="PQY38" s="7"/>
      <c r="PQZ38" s="7"/>
      <c r="PRA38" s="7"/>
      <c r="PRB38" s="7"/>
      <c r="PRC38" s="7"/>
      <c r="PRD38" s="7"/>
      <c r="PRE38" s="7"/>
      <c r="PRF38" s="7"/>
      <c r="PRG38" s="7"/>
      <c r="PRH38" s="7"/>
      <c r="PRI38" s="7"/>
      <c r="PRJ38" s="7"/>
      <c r="PRK38" s="7"/>
      <c r="PRL38" s="7"/>
      <c r="PRM38" s="7"/>
      <c r="PRN38" s="7"/>
      <c r="PRO38" s="7"/>
      <c r="PRP38" s="7"/>
      <c r="PRQ38" s="7"/>
      <c r="PRR38" s="7"/>
      <c r="PRS38" s="7"/>
      <c r="PRT38" s="7"/>
      <c r="PRU38" s="7"/>
      <c r="PRV38" s="7"/>
      <c r="PRW38" s="7"/>
      <c r="PRX38" s="7"/>
      <c r="PRY38" s="7"/>
      <c r="PRZ38" s="7"/>
      <c r="PSA38" s="7"/>
      <c r="PSB38" s="7"/>
      <c r="PSC38" s="7"/>
      <c r="PSD38" s="7"/>
      <c r="PSE38" s="7"/>
      <c r="PSF38" s="7"/>
      <c r="PSG38" s="7"/>
      <c r="PSH38" s="7"/>
      <c r="PSI38" s="7"/>
      <c r="PSJ38" s="7"/>
      <c r="PSK38" s="7"/>
      <c r="PSL38" s="7"/>
      <c r="PSM38" s="7"/>
      <c r="PSN38" s="7"/>
      <c r="PSO38" s="7"/>
      <c r="PSP38" s="7"/>
      <c r="PSQ38" s="7"/>
      <c r="PSR38" s="7"/>
      <c r="PSS38" s="7"/>
      <c r="PST38" s="7"/>
      <c r="PSU38" s="7"/>
      <c r="PSV38" s="7"/>
      <c r="PSW38" s="7"/>
      <c r="PSX38" s="7"/>
      <c r="PSY38" s="7"/>
      <c r="PSZ38" s="7"/>
      <c r="PTA38" s="7"/>
      <c r="PTB38" s="7"/>
      <c r="PTC38" s="7"/>
      <c r="PTD38" s="7"/>
      <c r="PTE38" s="7"/>
      <c r="PTF38" s="7"/>
      <c r="PTG38" s="7"/>
      <c r="PTH38" s="7"/>
      <c r="PTI38" s="7"/>
      <c r="PTJ38" s="7"/>
      <c r="PTK38" s="7"/>
      <c r="PTL38" s="7"/>
      <c r="PTM38" s="7"/>
      <c r="PTN38" s="7"/>
      <c r="PTO38" s="7"/>
      <c r="PTP38" s="7"/>
      <c r="PTQ38" s="7"/>
      <c r="PTR38" s="7"/>
      <c r="PTS38" s="7"/>
      <c r="PTT38" s="7"/>
      <c r="PTU38" s="7"/>
      <c r="PTV38" s="7"/>
      <c r="PTW38" s="7"/>
      <c r="PTX38" s="7"/>
      <c r="PTY38" s="7"/>
      <c r="PTZ38" s="7"/>
      <c r="PUA38" s="7"/>
      <c r="PUB38" s="7"/>
      <c r="PUC38" s="7"/>
      <c r="PUD38" s="7"/>
      <c r="PUE38" s="7"/>
      <c r="PUF38" s="7"/>
      <c r="PUG38" s="7"/>
      <c r="PUH38" s="7"/>
      <c r="PUI38" s="7"/>
      <c r="PUJ38" s="7"/>
      <c r="PUK38" s="7"/>
      <c r="PUL38" s="7"/>
      <c r="PUM38" s="7"/>
      <c r="PUN38" s="7"/>
      <c r="PUO38" s="7"/>
      <c r="PUP38" s="7"/>
      <c r="PUQ38" s="7"/>
      <c r="PUR38" s="7"/>
      <c r="PUS38" s="7"/>
      <c r="PUT38" s="7"/>
      <c r="PUU38" s="7"/>
      <c r="PUV38" s="7"/>
      <c r="PUW38" s="7"/>
      <c r="PUX38" s="7"/>
      <c r="PUY38" s="7"/>
      <c r="PUZ38" s="7"/>
      <c r="PVA38" s="7"/>
      <c r="PVB38" s="7"/>
      <c r="PVC38" s="7"/>
      <c r="PVD38" s="7"/>
      <c r="PVE38" s="7"/>
      <c r="PVF38" s="7"/>
      <c r="PVG38" s="7"/>
      <c r="PVH38" s="7"/>
      <c r="PVI38" s="7"/>
      <c r="PVJ38" s="7"/>
      <c r="PVK38" s="7"/>
      <c r="PVL38" s="7"/>
      <c r="PVM38" s="7"/>
      <c r="PVN38" s="7"/>
      <c r="PVO38" s="7"/>
      <c r="PVP38" s="7"/>
      <c r="PVQ38" s="7"/>
      <c r="PVR38" s="7"/>
      <c r="PVS38" s="7"/>
      <c r="PVT38" s="7"/>
      <c r="PVU38" s="7"/>
      <c r="PVV38" s="7"/>
      <c r="PVW38" s="7"/>
      <c r="PVX38" s="7"/>
      <c r="PVY38" s="7"/>
      <c r="PVZ38" s="7"/>
      <c r="PWA38" s="7"/>
      <c r="PWB38" s="7"/>
      <c r="PWC38" s="7"/>
      <c r="PWD38" s="7"/>
      <c r="PWE38" s="7"/>
      <c r="PWF38" s="7"/>
      <c r="PWG38" s="7"/>
      <c r="PWH38" s="7"/>
      <c r="PWI38" s="7"/>
      <c r="PWJ38" s="7"/>
      <c r="PWK38" s="7"/>
      <c r="PWL38" s="7"/>
      <c r="PWM38" s="7"/>
      <c r="PWN38" s="7"/>
      <c r="PWO38" s="7"/>
      <c r="PWP38" s="7"/>
      <c r="PWQ38" s="7"/>
      <c r="PWR38" s="7"/>
      <c r="PWS38" s="7"/>
      <c r="PWT38" s="7"/>
      <c r="PWU38" s="7"/>
      <c r="PWV38" s="7"/>
      <c r="PWW38" s="7"/>
      <c r="PWX38" s="7"/>
      <c r="PWY38" s="7"/>
      <c r="PWZ38" s="7"/>
      <c r="PXA38" s="7"/>
      <c r="PXB38" s="7"/>
      <c r="PXC38" s="7"/>
      <c r="PXD38" s="7"/>
      <c r="PXE38" s="7"/>
      <c r="PXF38" s="7"/>
      <c r="PXG38" s="7"/>
      <c r="PXH38" s="7"/>
      <c r="PXI38" s="7"/>
      <c r="PXJ38" s="7"/>
      <c r="PXK38" s="7"/>
      <c r="PXL38" s="7"/>
      <c r="PXM38" s="7"/>
      <c r="PXN38" s="7"/>
      <c r="PXO38" s="7"/>
      <c r="PXP38" s="7"/>
      <c r="PXQ38" s="7"/>
      <c r="PXR38" s="7"/>
      <c r="PXS38" s="7"/>
      <c r="PXT38" s="7"/>
      <c r="PXU38" s="7"/>
      <c r="PXV38" s="7"/>
      <c r="PXW38" s="7"/>
      <c r="PXX38" s="7"/>
      <c r="PXY38" s="7"/>
      <c r="PXZ38" s="7"/>
      <c r="PYA38" s="7"/>
      <c r="PYB38" s="7"/>
      <c r="PYC38" s="7"/>
      <c r="PYD38" s="7"/>
      <c r="PYE38" s="7"/>
      <c r="PYF38" s="7"/>
      <c r="PYG38" s="7"/>
      <c r="PYH38" s="7"/>
      <c r="PYI38" s="7"/>
      <c r="PYJ38" s="7"/>
      <c r="PYK38" s="7"/>
      <c r="PYL38" s="7"/>
      <c r="PYM38" s="7"/>
      <c r="PYN38" s="7"/>
      <c r="PYO38" s="7"/>
      <c r="PYP38" s="7"/>
      <c r="PYQ38" s="7"/>
      <c r="PYR38" s="7"/>
      <c r="PYS38" s="7"/>
      <c r="PYT38" s="7"/>
      <c r="PYU38" s="7"/>
      <c r="PYV38" s="7"/>
      <c r="PYW38" s="7"/>
      <c r="PYX38" s="7"/>
      <c r="PYY38" s="7"/>
      <c r="PYZ38" s="7"/>
      <c r="PZA38" s="7"/>
      <c r="PZB38" s="7"/>
      <c r="PZC38" s="7"/>
      <c r="PZD38" s="7"/>
      <c r="PZE38" s="7"/>
      <c r="PZF38" s="7"/>
      <c r="PZG38" s="7"/>
      <c r="PZH38" s="7"/>
      <c r="PZI38" s="7"/>
      <c r="PZJ38" s="7"/>
      <c r="PZK38" s="7"/>
      <c r="PZL38" s="7"/>
      <c r="PZM38" s="7"/>
      <c r="PZN38" s="7"/>
      <c r="PZO38" s="7"/>
      <c r="PZP38" s="7"/>
      <c r="PZQ38" s="7"/>
      <c r="PZR38" s="7"/>
      <c r="PZS38" s="7"/>
      <c r="PZT38" s="7"/>
      <c r="PZU38" s="7"/>
      <c r="PZV38" s="7"/>
      <c r="PZW38" s="7"/>
      <c r="PZX38" s="7"/>
      <c r="PZY38" s="7"/>
      <c r="PZZ38" s="7"/>
      <c r="QAA38" s="7"/>
      <c r="QAB38" s="7"/>
      <c r="QAC38" s="7"/>
      <c r="QAD38" s="7"/>
      <c r="QAE38" s="7"/>
      <c r="QAF38" s="7"/>
      <c r="QAG38" s="7"/>
      <c r="QAH38" s="7"/>
      <c r="QAI38" s="7"/>
      <c r="QAJ38" s="7"/>
      <c r="QAK38" s="7"/>
      <c r="QAL38" s="7"/>
      <c r="QAM38" s="7"/>
      <c r="QAN38" s="7"/>
      <c r="QAO38" s="7"/>
      <c r="QAP38" s="7"/>
      <c r="QAQ38" s="7"/>
      <c r="QAR38" s="7"/>
      <c r="QAS38" s="7"/>
      <c r="QAT38" s="7"/>
      <c r="QAU38" s="7"/>
      <c r="QAV38" s="7"/>
      <c r="QAW38" s="7"/>
      <c r="QAX38" s="7"/>
      <c r="QAY38" s="7"/>
      <c r="QAZ38" s="7"/>
      <c r="QBA38" s="7"/>
      <c r="QBB38" s="7"/>
      <c r="QBC38" s="7"/>
      <c r="QBD38" s="7"/>
      <c r="QBE38" s="7"/>
      <c r="QBF38" s="7"/>
      <c r="QBG38" s="7"/>
      <c r="QBH38" s="7"/>
      <c r="QBI38" s="7"/>
      <c r="QBJ38" s="7"/>
      <c r="QBK38" s="7"/>
      <c r="QBL38" s="7"/>
      <c r="QBM38" s="7"/>
      <c r="QBN38" s="7"/>
      <c r="QBO38" s="7"/>
      <c r="QBP38" s="7"/>
      <c r="QBQ38" s="7"/>
      <c r="QBR38" s="7"/>
      <c r="QBS38" s="7"/>
      <c r="QBT38" s="7"/>
      <c r="QBU38" s="7"/>
      <c r="QBV38" s="7"/>
      <c r="QBW38" s="7"/>
      <c r="QBX38" s="7"/>
      <c r="QBY38" s="7"/>
      <c r="QBZ38" s="7"/>
      <c r="QCA38" s="7"/>
      <c r="QCB38" s="7"/>
      <c r="QCC38" s="7"/>
      <c r="QCD38" s="7"/>
      <c r="QCE38" s="7"/>
      <c r="QCF38" s="7"/>
      <c r="QCG38" s="7"/>
      <c r="QCH38" s="7"/>
      <c r="QCI38" s="7"/>
      <c r="QCJ38" s="7"/>
      <c r="QCK38" s="7"/>
      <c r="QCL38" s="7"/>
      <c r="QCM38" s="7"/>
      <c r="QCN38" s="7"/>
      <c r="QCO38" s="7"/>
      <c r="QCP38" s="7"/>
      <c r="QCQ38" s="7"/>
      <c r="QCR38" s="7"/>
      <c r="QCS38" s="7"/>
      <c r="QCT38" s="7"/>
      <c r="QCU38" s="7"/>
      <c r="QCV38" s="7"/>
      <c r="QCW38" s="7"/>
      <c r="QCX38" s="7"/>
      <c r="QCY38" s="7"/>
      <c r="QCZ38" s="7"/>
      <c r="QDA38" s="7"/>
      <c r="QDB38" s="7"/>
      <c r="QDC38" s="7"/>
      <c r="QDD38" s="7"/>
      <c r="QDE38" s="7"/>
      <c r="QDF38" s="7"/>
      <c r="QDG38" s="7"/>
      <c r="QDH38" s="7"/>
      <c r="QDI38" s="7"/>
      <c r="QDJ38" s="7"/>
      <c r="QDK38" s="7"/>
      <c r="QDL38" s="7"/>
      <c r="QDM38" s="7"/>
      <c r="QDN38" s="7"/>
      <c r="QDO38" s="7"/>
      <c r="QDP38" s="7"/>
      <c r="QDQ38" s="7"/>
      <c r="QDR38" s="7"/>
      <c r="QDS38" s="7"/>
      <c r="QDT38" s="7"/>
      <c r="QDU38" s="7"/>
      <c r="QDV38" s="7"/>
      <c r="QDW38" s="7"/>
      <c r="QDX38" s="7"/>
      <c r="QDY38" s="7"/>
      <c r="QDZ38" s="7"/>
      <c r="QEA38" s="7"/>
      <c r="QEB38" s="7"/>
      <c r="QEC38" s="7"/>
      <c r="QED38" s="7"/>
      <c r="QEE38" s="7"/>
      <c r="QEF38" s="7"/>
      <c r="QEG38" s="7"/>
      <c r="QEH38" s="7"/>
      <c r="QEI38" s="7"/>
      <c r="QEJ38" s="7"/>
      <c r="QEK38" s="7"/>
      <c r="QEL38" s="7"/>
      <c r="QEM38" s="7"/>
      <c r="QEN38" s="7"/>
      <c r="QEO38" s="7"/>
      <c r="QEP38" s="7"/>
      <c r="QEQ38" s="7"/>
      <c r="QER38" s="7"/>
      <c r="QES38" s="7"/>
      <c r="QET38" s="7"/>
      <c r="QEU38" s="7"/>
      <c r="QEV38" s="7"/>
      <c r="QEW38" s="7"/>
      <c r="QEX38" s="7"/>
      <c r="QEY38" s="7"/>
      <c r="QEZ38" s="7"/>
      <c r="QFA38" s="7"/>
      <c r="QFB38" s="7"/>
      <c r="QFC38" s="7"/>
      <c r="QFD38" s="7"/>
      <c r="QFE38" s="7"/>
      <c r="QFF38" s="7"/>
      <c r="QFG38" s="7"/>
      <c r="QFH38" s="7"/>
      <c r="QFI38" s="7"/>
      <c r="QFJ38" s="7"/>
      <c r="QFK38" s="7"/>
      <c r="QFL38" s="7"/>
      <c r="QFM38" s="7"/>
      <c r="QFN38" s="7"/>
      <c r="QFO38" s="7"/>
      <c r="QFP38" s="7"/>
      <c r="QFQ38" s="7"/>
      <c r="QFR38" s="7"/>
      <c r="QFS38" s="7"/>
      <c r="QFT38" s="7"/>
      <c r="QFU38" s="7"/>
      <c r="QFV38" s="7"/>
      <c r="QFW38" s="7"/>
      <c r="QFX38" s="7"/>
      <c r="QFY38" s="7"/>
      <c r="QFZ38" s="7"/>
      <c r="QGA38" s="7"/>
      <c r="QGB38" s="7"/>
      <c r="QGC38" s="7"/>
      <c r="QGD38" s="7"/>
      <c r="QGE38" s="7"/>
      <c r="QGF38" s="7"/>
      <c r="QGG38" s="7"/>
      <c r="QGH38" s="7"/>
      <c r="QGI38" s="7"/>
      <c r="QGJ38" s="7"/>
      <c r="QGK38" s="7"/>
      <c r="QGL38" s="7"/>
      <c r="QGM38" s="7"/>
      <c r="QGN38" s="7"/>
      <c r="QGO38" s="7"/>
      <c r="QGP38" s="7"/>
      <c r="QGQ38" s="7"/>
      <c r="QGR38" s="7"/>
      <c r="QGS38" s="7"/>
      <c r="QGT38" s="7"/>
      <c r="QGU38" s="7"/>
      <c r="QGV38" s="7"/>
      <c r="QGW38" s="7"/>
      <c r="QGX38" s="7"/>
      <c r="QGY38" s="7"/>
      <c r="QGZ38" s="7"/>
      <c r="QHA38" s="7"/>
      <c r="QHB38" s="7"/>
      <c r="QHC38" s="7"/>
      <c r="QHD38" s="7"/>
      <c r="QHE38" s="7"/>
      <c r="QHF38" s="7"/>
      <c r="QHG38" s="7"/>
      <c r="QHH38" s="7"/>
      <c r="QHI38" s="7"/>
      <c r="QHJ38" s="7"/>
      <c r="QHK38" s="7"/>
      <c r="QHL38" s="7"/>
      <c r="QHM38" s="7"/>
      <c r="QHN38" s="7"/>
      <c r="QHO38" s="7"/>
      <c r="QHP38" s="7"/>
      <c r="QHQ38" s="7"/>
      <c r="QHR38" s="7"/>
      <c r="QHS38" s="7"/>
      <c r="QHT38" s="7"/>
      <c r="QHU38" s="7"/>
      <c r="QHV38" s="7"/>
      <c r="QHW38" s="7"/>
      <c r="QHX38" s="7"/>
      <c r="QHY38" s="7"/>
      <c r="QHZ38" s="7"/>
      <c r="QIA38" s="7"/>
      <c r="QIB38" s="7"/>
      <c r="QIC38" s="7"/>
      <c r="QID38" s="7"/>
      <c r="QIE38" s="7"/>
      <c r="QIF38" s="7"/>
      <c r="QIG38" s="7"/>
      <c r="QIH38" s="7"/>
      <c r="QII38" s="7"/>
      <c r="QIJ38" s="7"/>
      <c r="QIK38" s="7"/>
      <c r="QIL38" s="7"/>
      <c r="QIM38" s="7"/>
      <c r="QIN38" s="7"/>
      <c r="QIO38" s="7"/>
      <c r="QIP38" s="7"/>
      <c r="QIQ38" s="7"/>
      <c r="QIR38" s="7"/>
      <c r="QIS38" s="7"/>
      <c r="QIT38" s="7"/>
      <c r="QIU38" s="7"/>
      <c r="QIV38" s="7"/>
      <c r="QIW38" s="7"/>
      <c r="QIX38" s="7"/>
      <c r="QIY38" s="7"/>
      <c r="QIZ38" s="7"/>
      <c r="QJA38" s="7"/>
      <c r="QJB38" s="7"/>
      <c r="QJC38" s="7"/>
      <c r="QJD38" s="7"/>
      <c r="QJE38" s="7"/>
      <c r="QJF38" s="7"/>
      <c r="QJG38" s="7"/>
      <c r="QJH38" s="7"/>
      <c r="QJI38" s="7"/>
      <c r="QJJ38" s="7"/>
      <c r="QJK38" s="7"/>
      <c r="QJL38" s="7"/>
      <c r="QJM38" s="7"/>
      <c r="QJN38" s="7"/>
      <c r="QJO38" s="7"/>
      <c r="QJP38" s="7"/>
      <c r="QJQ38" s="7"/>
      <c r="QJR38" s="7"/>
      <c r="QJS38" s="7"/>
      <c r="QJT38" s="7"/>
      <c r="QJU38" s="7"/>
      <c r="QJV38" s="7"/>
      <c r="QJW38" s="7"/>
      <c r="QJX38" s="7"/>
      <c r="QJY38" s="7"/>
      <c r="QJZ38" s="7"/>
      <c r="QKA38" s="7"/>
      <c r="QKB38" s="7"/>
      <c r="QKC38" s="7"/>
      <c r="QKD38" s="7"/>
      <c r="QKE38" s="7"/>
      <c r="QKF38" s="7"/>
      <c r="QKG38" s="7"/>
      <c r="QKH38" s="7"/>
      <c r="QKI38" s="7"/>
      <c r="QKJ38" s="7"/>
      <c r="QKK38" s="7"/>
      <c r="QKL38" s="7"/>
      <c r="QKM38" s="7"/>
      <c r="QKN38" s="7"/>
      <c r="QKO38" s="7"/>
      <c r="QKP38" s="7"/>
      <c r="QKQ38" s="7"/>
      <c r="QKR38" s="7"/>
      <c r="QKS38" s="7"/>
      <c r="QKT38" s="7"/>
      <c r="QKU38" s="7"/>
      <c r="QKV38" s="7"/>
      <c r="QKW38" s="7"/>
      <c r="QKX38" s="7"/>
      <c r="QKY38" s="7"/>
      <c r="QKZ38" s="7"/>
      <c r="QLA38" s="7"/>
      <c r="QLB38" s="7"/>
      <c r="QLC38" s="7"/>
      <c r="QLD38" s="7"/>
      <c r="QLE38" s="7"/>
      <c r="QLF38" s="7"/>
      <c r="QLG38" s="7"/>
      <c r="QLH38" s="7"/>
      <c r="QLI38" s="7"/>
      <c r="QLJ38" s="7"/>
      <c r="QLK38" s="7"/>
      <c r="QLL38" s="7"/>
      <c r="QLM38" s="7"/>
      <c r="QLN38" s="7"/>
      <c r="QLO38" s="7"/>
      <c r="QLP38" s="7"/>
      <c r="QLQ38" s="7"/>
      <c r="QLR38" s="7"/>
      <c r="QLS38" s="7"/>
      <c r="QLT38" s="7"/>
      <c r="QLU38" s="7"/>
      <c r="QLV38" s="7"/>
      <c r="QLW38" s="7"/>
      <c r="QLX38" s="7"/>
      <c r="QLY38" s="7"/>
      <c r="QLZ38" s="7"/>
      <c r="QMA38" s="7"/>
      <c r="QMB38" s="7"/>
      <c r="QMC38" s="7"/>
      <c r="QMD38" s="7"/>
      <c r="QME38" s="7"/>
      <c r="QMF38" s="7"/>
      <c r="QMG38" s="7"/>
      <c r="QMH38" s="7"/>
      <c r="QMI38" s="7"/>
      <c r="QMJ38" s="7"/>
      <c r="QMK38" s="7"/>
      <c r="QML38" s="7"/>
      <c r="QMM38" s="7"/>
      <c r="QMN38" s="7"/>
      <c r="QMO38" s="7"/>
      <c r="QMP38" s="7"/>
      <c r="QMQ38" s="7"/>
      <c r="QMR38" s="7"/>
      <c r="QMS38" s="7"/>
      <c r="QMT38" s="7"/>
      <c r="QMU38" s="7"/>
      <c r="QMV38" s="7"/>
      <c r="QMW38" s="7"/>
      <c r="QMX38" s="7"/>
      <c r="QMY38" s="7"/>
      <c r="QMZ38" s="7"/>
      <c r="QNA38" s="7"/>
      <c r="QNB38" s="7"/>
      <c r="QNC38" s="7"/>
      <c r="QND38" s="7"/>
      <c r="QNE38" s="7"/>
      <c r="QNF38" s="7"/>
      <c r="QNG38" s="7"/>
      <c r="QNH38" s="7"/>
      <c r="QNI38" s="7"/>
      <c r="QNJ38" s="7"/>
      <c r="QNK38" s="7"/>
      <c r="QNL38" s="7"/>
      <c r="QNM38" s="7"/>
      <c r="QNN38" s="7"/>
      <c r="QNO38" s="7"/>
      <c r="QNP38" s="7"/>
      <c r="QNQ38" s="7"/>
      <c r="QNR38" s="7"/>
      <c r="QNS38" s="7"/>
      <c r="QNT38" s="7"/>
      <c r="QNU38" s="7"/>
      <c r="QNV38" s="7"/>
      <c r="QNW38" s="7"/>
      <c r="QNX38" s="7"/>
      <c r="QNY38" s="7"/>
      <c r="QNZ38" s="7"/>
      <c r="QOA38" s="7"/>
      <c r="QOB38" s="7"/>
      <c r="QOC38" s="7"/>
      <c r="QOD38" s="7"/>
      <c r="QOE38" s="7"/>
      <c r="QOF38" s="7"/>
      <c r="QOG38" s="7"/>
      <c r="QOH38" s="7"/>
      <c r="QOI38" s="7"/>
      <c r="QOJ38" s="7"/>
      <c r="QOK38" s="7"/>
      <c r="QOL38" s="7"/>
      <c r="QOM38" s="7"/>
      <c r="QON38" s="7"/>
      <c r="QOO38" s="7"/>
      <c r="QOP38" s="7"/>
      <c r="QOQ38" s="7"/>
      <c r="QOR38" s="7"/>
      <c r="QOS38" s="7"/>
      <c r="QOT38" s="7"/>
      <c r="QOU38" s="7"/>
      <c r="QOV38" s="7"/>
      <c r="QOW38" s="7"/>
      <c r="QOX38" s="7"/>
      <c r="QOY38" s="7"/>
      <c r="QOZ38" s="7"/>
      <c r="QPA38" s="7"/>
      <c r="QPB38" s="7"/>
      <c r="QPC38" s="7"/>
      <c r="QPD38" s="7"/>
      <c r="QPE38" s="7"/>
      <c r="QPF38" s="7"/>
      <c r="QPG38" s="7"/>
      <c r="QPH38" s="7"/>
      <c r="QPI38" s="7"/>
      <c r="QPJ38" s="7"/>
      <c r="QPK38" s="7"/>
      <c r="QPL38" s="7"/>
      <c r="QPM38" s="7"/>
      <c r="QPN38" s="7"/>
      <c r="QPO38" s="7"/>
      <c r="QPP38" s="7"/>
      <c r="QPQ38" s="7"/>
      <c r="QPR38" s="7"/>
      <c r="QPS38" s="7"/>
      <c r="QPT38" s="7"/>
      <c r="QPU38" s="7"/>
      <c r="QPV38" s="7"/>
      <c r="QPW38" s="7"/>
      <c r="QPX38" s="7"/>
      <c r="QPY38" s="7"/>
      <c r="QPZ38" s="7"/>
      <c r="QQA38" s="7"/>
      <c r="QQB38" s="7"/>
      <c r="QQC38" s="7"/>
      <c r="QQD38" s="7"/>
      <c r="QQE38" s="7"/>
      <c r="QQF38" s="7"/>
      <c r="QQG38" s="7"/>
      <c r="QQH38" s="7"/>
      <c r="QQI38" s="7"/>
      <c r="QQJ38" s="7"/>
      <c r="QQK38" s="7"/>
      <c r="QQL38" s="7"/>
      <c r="QQM38" s="7"/>
      <c r="QQN38" s="7"/>
      <c r="QQO38" s="7"/>
      <c r="QQP38" s="7"/>
      <c r="QQQ38" s="7"/>
      <c r="QQR38" s="7"/>
      <c r="QQS38" s="7"/>
      <c r="QQT38" s="7"/>
      <c r="QQU38" s="7"/>
      <c r="QQV38" s="7"/>
      <c r="QQW38" s="7"/>
      <c r="QQX38" s="7"/>
      <c r="QQY38" s="7"/>
      <c r="QQZ38" s="7"/>
      <c r="QRA38" s="7"/>
      <c r="QRB38" s="7"/>
      <c r="QRC38" s="7"/>
      <c r="QRD38" s="7"/>
      <c r="QRE38" s="7"/>
      <c r="QRF38" s="7"/>
      <c r="QRG38" s="7"/>
      <c r="QRH38" s="7"/>
      <c r="QRI38" s="7"/>
      <c r="QRJ38" s="7"/>
      <c r="QRK38" s="7"/>
      <c r="QRL38" s="7"/>
      <c r="QRM38" s="7"/>
      <c r="QRN38" s="7"/>
      <c r="QRO38" s="7"/>
      <c r="QRP38" s="7"/>
      <c r="QRQ38" s="7"/>
      <c r="QRR38" s="7"/>
      <c r="QRS38" s="7"/>
      <c r="QRT38" s="7"/>
      <c r="QRU38" s="7"/>
      <c r="QRV38" s="7"/>
      <c r="QRW38" s="7"/>
      <c r="QRX38" s="7"/>
      <c r="QRY38" s="7"/>
      <c r="QRZ38" s="7"/>
      <c r="QSA38" s="7"/>
      <c r="QSB38" s="7"/>
      <c r="QSC38" s="7"/>
      <c r="QSD38" s="7"/>
      <c r="QSE38" s="7"/>
      <c r="QSF38" s="7"/>
      <c r="QSG38" s="7"/>
      <c r="QSH38" s="7"/>
      <c r="QSI38" s="7"/>
      <c r="QSJ38" s="7"/>
      <c r="QSK38" s="7"/>
      <c r="QSL38" s="7"/>
      <c r="QSM38" s="7"/>
      <c r="QSN38" s="7"/>
      <c r="QSO38" s="7"/>
      <c r="QSP38" s="7"/>
      <c r="QSQ38" s="7"/>
      <c r="QSR38" s="7"/>
      <c r="QSS38" s="7"/>
      <c r="QST38" s="7"/>
      <c r="QSU38" s="7"/>
      <c r="QSV38" s="7"/>
      <c r="QSW38" s="7"/>
      <c r="QSX38" s="7"/>
      <c r="QSY38" s="7"/>
      <c r="QSZ38" s="7"/>
      <c r="QTA38" s="7"/>
      <c r="QTB38" s="7"/>
      <c r="QTC38" s="7"/>
      <c r="QTD38" s="7"/>
      <c r="QTE38" s="7"/>
      <c r="QTF38" s="7"/>
      <c r="QTG38" s="7"/>
      <c r="QTH38" s="7"/>
      <c r="QTI38" s="7"/>
      <c r="QTJ38" s="7"/>
      <c r="QTK38" s="7"/>
      <c r="QTL38" s="7"/>
      <c r="QTM38" s="7"/>
      <c r="QTN38" s="7"/>
      <c r="QTO38" s="7"/>
      <c r="QTP38" s="7"/>
      <c r="QTQ38" s="7"/>
      <c r="QTR38" s="7"/>
      <c r="QTS38" s="7"/>
      <c r="QTT38" s="7"/>
      <c r="QTU38" s="7"/>
      <c r="QTV38" s="7"/>
      <c r="QTW38" s="7"/>
      <c r="QTX38" s="7"/>
      <c r="QTY38" s="7"/>
      <c r="QTZ38" s="7"/>
      <c r="QUA38" s="7"/>
      <c r="QUB38" s="7"/>
      <c r="QUC38" s="7"/>
      <c r="QUD38" s="7"/>
      <c r="QUE38" s="7"/>
      <c r="QUF38" s="7"/>
      <c r="QUG38" s="7"/>
      <c r="QUH38" s="7"/>
      <c r="QUI38" s="7"/>
      <c r="QUJ38" s="7"/>
      <c r="QUK38" s="7"/>
      <c r="QUL38" s="7"/>
      <c r="QUM38" s="7"/>
      <c r="QUN38" s="7"/>
      <c r="QUO38" s="7"/>
      <c r="QUP38" s="7"/>
      <c r="QUQ38" s="7"/>
      <c r="QUR38" s="7"/>
      <c r="QUS38" s="7"/>
      <c r="QUT38" s="7"/>
      <c r="QUU38" s="7"/>
      <c r="QUV38" s="7"/>
      <c r="QUW38" s="7"/>
      <c r="QUX38" s="7"/>
      <c r="QUY38" s="7"/>
      <c r="QUZ38" s="7"/>
      <c r="QVA38" s="7"/>
      <c r="QVB38" s="7"/>
      <c r="QVC38" s="7"/>
      <c r="QVD38" s="7"/>
      <c r="QVE38" s="7"/>
      <c r="QVF38" s="7"/>
      <c r="QVG38" s="7"/>
      <c r="QVH38" s="7"/>
      <c r="QVI38" s="7"/>
      <c r="QVJ38" s="7"/>
      <c r="QVK38" s="7"/>
      <c r="QVL38" s="7"/>
      <c r="QVM38" s="7"/>
      <c r="QVN38" s="7"/>
      <c r="QVO38" s="7"/>
      <c r="QVP38" s="7"/>
      <c r="QVQ38" s="7"/>
      <c r="QVR38" s="7"/>
      <c r="QVS38" s="7"/>
      <c r="QVT38" s="7"/>
      <c r="QVU38" s="7"/>
      <c r="QVV38" s="7"/>
      <c r="QVW38" s="7"/>
      <c r="QVX38" s="7"/>
      <c r="QVY38" s="7"/>
      <c r="QVZ38" s="7"/>
      <c r="QWA38" s="7"/>
      <c r="QWB38" s="7"/>
      <c r="QWC38" s="7"/>
      <c r="QWD38" s="7"/>
      <c r="QWE38" s="7"/>
      <c r="QWF38" s="7"/>
      <c r="QWG38" s="7"/>
      <c r="QWH38" s="7"/>
      <c r="QWI38" s="7"/>
      <c r="QWJ38" s="7"/>
      <c r="QWK38" s="7"/>
      <c r="QWL38" s="7"/>
      <c r="QWM38" s="7"/>
      <c r="QWN38" s="7"/>
      <c r="QWO38" s="7"/>
      <c r="QWP38" s="7"/>
      <c r="QWQ38" s="7"/>
      <c r="QWR38" s="7"/>
      <c r="QWS38" s="7"/>
      <c r="QWT38" s="7"/>
      <c r="QWU38" s="7"/>
      <c r="QWV38" s="7"/>
      <c r="QWW38" s="7"/>
      <c r="QWX38" s="7"/>
      <c r="QWY38" s="7"/>
      <c r="QWZ38" s="7"/>
      <c r="QXA38" s="7"/>
      <c r="QXB38" s="7"/>
      <c r="QXC38" s="7"/>
      <c r="QXD38" s="7"/>
      <c r="QXE38" s="7"/>
      <c r="QXF38" s="7"/>
      <c r="QXG38" s="7"/>
      <c r="QXH38" s="7"/>
      <c r="QXI38" s="7"/>
      <c r="QXJ38" s="7"/>
      <c r="QXK38" s="7"/>
      <c r="QXL38" s="7"/>
      <c r="QXM38" s="7"/>
      <c r="QXN38" s="7"/>
      <c r="QXO38" s="7"/>
      <c r="QXP38" s="7"/>
      <c r="QXQ38" s="7"/>
      <c r="QXR38" s="7"/>
      <c r="QXS38" s="7"/>
      <c r="QXT38" s="7"/>
      <c r="QXU38" s="7"/>
      <c r="QXV38" s="7"/>
      <c r="QXW38" s="7"/>
      <c r="QXX38" s="7"/>
      <c r="QXY38" s="7"/>
      <c r="QXZ38" s="7"/>
      <c r="QYA38" s="7"/>
      <c r="QYB38" s="7"/>
      <c r="QYC38" s="7"/>
      <c r="QYD38" s="7"/>
      <c r="QYE38" s="7"/>
      <c r="QYF38" s="7"/>
      <c r="QYG38" s="7"/>
      <c r="QYH38" s="7"/>
      <c r="QYI38" s="7"/>
      <c r="QYJ38" s="7"/>
      <c r="QYK38" s="7"/>
      <c r="QYL38" s="7"/>
      <c r="QYM38" s="7"/>
      <c r="QYN38" s="7"/>
      <c r="QYO38" s="7"/>
      <c r="QYP38" s="7"/>
      <c r="QYQ38" s="7"/>
      <c r="QYR38" s="7"/>
      <c r="QYS38" s="7"/>
      <c r="QYT38" s="7"/>
      <c r="QYU38" s="7"/>
      <c r="QYV38" s="7"/>
      <c r="QYW38" s="7"/>
      <c r="QYX38" s="7"/>
      <c r="QYY38" s="7"/>
      <c r="QYZ38" s="7"/>
      <c r="QZA38" s="7"/>
      <c r="QZB38" s="7"/>
      <c r="QZC38" s="7"/>
      <c r="QZD38" s="7"/>
      <c r="QZE38" s="7"/>
      <c r="QZF38" s="7"/>
      <c r="QZG38" s="7"/>
      <c r="QZH38" s="7"/>
      <c r="QZI38" s="7"/>
      <c r="QZJ38" s="7"/>
      <c r="QZK38" s="7"/>
      <c r="QZL38" s="7"/>
      <c r="QZM38" s="7"/>
      <c r="QZN38" s="7"/>
      <c r="QZO38" s="7"/>
      <c r="QZP38" s="7"/>
      <c r="QZQ38" s="7"/>
      <c r="QZR38" s="7"/>
      <c r="QZS38" s="7"/>
      <c r="QZT38" s="7"/>
      <c r="QZU38" s="7"/>
      <c r="QZV38" s="7"/>
      <c r="QZW38" s="7"/>
      <c r="QZX38" s="7"/>
      <c r="QZY38" s="7"/>
      <c r="QZZ38" s="7"/>
      <c r="RAA38" s="7"/>
      <c r="RAB38" s="7"/>
      <c r="RAC38" s="7"/>
      <c r="RAD38" s="7"/>
      <c r="RAE38" s="7"/>
      <c r="RAF38" s="7"/>
      <c r="RAG38" s="7"/>
      <c r="RAH38" s="7"/>
      <c r="RAI38" s="7"/>
      <c r="RAJ38" s="7"/>
      <c r="RAK38" s="7"/>
      <c r="RAL38" s="7"/>
      <c r="RAM38" s="7"/>
      <c r="RAN38" s="7"/>
      <c r="RAO38" s="7"/>
      <c r="RAP38" s="7"/>
      <c r="RAQ38" s="7"/>
      <c r="RAR38" s="7"/>
      <c r="RAS38" s="7"/>
      <c r="RAT38" s="7"/>
      <c r="RAU38" s="7"/>
      <c r="RAV38" s="7"/>
      <c r="RAW38" s="7"/>
      <c r="RAX38" s="7"/>
      <c r="RAY38" s="7"/>
      <c r="RAZ38" s="7"/>
      <c r="RBA38" s="7"/>
      <c r="RBB38" s="7"/>
      <c r="RBC38" s="7"/>
      <c r="RBD38" s="7"/>
      <c r="RBE38" s="7"/>
      <c r="RBF38" s="7"/>
      <c r="RBG38" s="7"/>
      <c r="RBH38" s="7"/>
      <c r="RBI38" s="7"/>
      <c r="RBJ38" s="7"/>
      <c r="RBK38" s="7"/>
      <c r="RBL38" s="7"/>
      <c r="RBM38" s="7"/>
      <c r="RBN38" s="7"/>
      <c r="RBO38" s="7"/>
      <c r="RBP38" s="7"/>
      <c r="RBQ38" s="7"/>
      <c r="RBR38" s="7"/>
      <c r="RBS38" s="7"/>
      <c r="RBT38" s="7"/>
      <c r="RBU38" s="7"/>
      <c r="RBV38" s="7"/>
      <c r="RBW38" s="7"/>
      <c r="RBX38" s="7"/>
      <c r="RBY38" s="7"/>
      <c r="RBZ38" s="7"/>
      <c r="RCA38" s="7"/>
      <c r="RCB38" s="7"/>
      <c r="RCC38" s="7"/>
      <c r="RCD38" s="7"/>
      <c r="RCE38" s="7"/>
      <c r="RCF38" s="7"/>
      <c r="RCG38" s="7"/>
      <c r="RCH38" s="7"/>
      <c r="RCI38" s="7"/>
      <c r="RCJ38" s="7"/>
      <c r="RCK38" s="7"/>
      <c r="RCL38" s="7"/>
      <c r="RCM38" s="7"/>
      <c r="RCN38" s="7"/>
      <c r="RCO38" s="7"/>
      <c r="RCP38" s="7"/>
      <c r="RCQ38" s="7"/>
      <c r="RCR38" s="7"/>
      <c r="RCS38" s="7"/>
      <c r="RCT38" s="7"/>
      <c r="RCU38" s="7"/>
      <c r="RCV38" s="7"/>
      <c r="RCW38" s="7"/>
      <c r="RCX38" s="7"/>
      <c r="RCY38" s="7"/>
      <c r="RCZ38" s="7"/>
      <c r="RDA38" s="7"/>
      <c r="RDB38" s="7"/>
      <c r="RDC38" s="7"/>
      <c r="RDD38" s="7"/>
      <c r="RDE38" s="7"/>
      <c r="RDF38" s="7"/>
      <c r="RDG38" s="7"/>
      <c r="RDH38" s="7"/>
      <c r="RDI38" s="7"/>
      <c r="RDJ38" s="7"/>
      <c r="RDK38" s="7"/>
      <c r="RDL38" s="7"/>
      <c r="RDM38" s="7"/>
      <c r="RDN38" s="7"/>
      <c r="RDO38" s="7"/>
      <c r="RDP38" s="7"/>
      <c r="RDQ38" s="7"/>
      <c r="RDR38" s="7"/>
      <c r="RDS38" s="7"/>
      <c r="RDT38" s="7"/>
      <c r="RDU38" s="7"/>
      <c r="RDV38" s="7"/>
      <c r="RDW38" s="7"/>
      <c r="RDX38" s="7"/>
      <c r="RDY38" s="7"/>
      <c r="RDZ38" s="7"/>
      <c r="REA38" s="7"/>
      <c r="REB38" s="7"/>
      <c r="REC38" s="7"/>
      <c r="RED38" s="7"/>
      <c r="REE38" s="7"/>
      <c r="REF38" s="7"/>
      <c r="REG38" s="7"/>
      <c r="REH38" s="7"/>
      <c r="REI38" s="7"/>
      <c r="REJ38" s="7"/>
      <c r="REK38" s="7"/>
      <c r="REL38" s="7"/>
      <c r="REM38" s="7"/>
      <c r="REN38" s="7"/>
      <c r="REO38" s="7"/>
      <c r="REP38" s="7"/>
      <c r="REQ38" s="7"/>
      <c r="RER38" s="7"/>
      <c r="RES38" s="7"/>
      <c r="RET38" s="7"/>
      <c r="REU38" s="7"/>
      <c r="REV38" s="7"/>
      <c r="REW38" s="7"/>
      <c r="REX38" s="7"/>
      <c r="REY38" s="7"/>
      <c r="REZ38" s="7"/>
      <c r="RFA38" s="7"/>
      <c r="RFB38" s="7"/>
      <c r="RFC38" s="7"/>
      <c r="RFD38" s="7"/>
      <c r="RFE38" s="7"/>
      <c r="RFF38" s="7"/>
      <c r="RFG38" s="7"/>
      <c r="RFH38" s="7"/>
      <c r="RFI38" s="7"/>
      <c r="RFJ38" s="7"/>
      <c r="RFK38" s="7"/>
      <c r="RFL38" s="7"/>
      <c r="RFM38" s="7"/>
      <c r="RFN38" s="7"/>
      <c r="RFO38" s="7"/>
      <c r="RFP38" s="7"/>
      <c r="RFQ38" s="7"/>
      <c r="RFR38" s="7"/>
      <c r="RFS38" s="7"/>
      <c r="RFT38" s="7"/>
      <c r="RFU38" s="7"/>
      <c r="RFV38" s="7"/>
      <c r="RFW38" s="7"/>
      <c r="RFX38" s="7"/>
      <c r="RFY38" s="7"/>
      <c r="RFZ38" s="7"/>
      <c r="RGA38" s="7"/>
      <c r="RGB38" s="7"/>
      <c r="RGC38" s="7"/>
      <c r="RGD38" s="7"/>
      <c r="RGE38" s="7"/>
      <c r="RGF38" s="7"/>
      <c r="RGG38" s="7"/>
      <c r="RGH38" s="7"/>
      <c r="RGI38" s="7"/>
      <c r="RGJ38" s="7"/>
      <c r="RGK38" s="7"/>
      <c r="RGL38" s="7"/>
      <c r="RGM38" s="7"/>
      <c r="RGN38" s="7"/>
      <c r="RGO38" s="7"/>
      <c r="RGP38" s="7"/>
      <c r="RGQ38" s="7"/>
      <c r="RGR38" s="7"/>
      <c r="RGS38" s="7"/>
      <c r="RGT38" s="7"/>
      <c r="RGU38" s="7"/>
      <c r="RGV38" s="7"/>
      <c r="RGW38" s="7"/>
      <c r="RGX38" s="7"/>
      <c r="RGY38" s="7"/>
      <c r="RGZ38" s="7"/>
      <c r="RHA38" s="7"/>
      <c r="RHB38" s="7"/>
      <c r="RHC38" s="7"/>
      <c r="RHD38" s="7"/>
      <c r="RHE38" s="7"/>
      <c r="RHF38" s="7"/>
      <c r="RHG38" s="7"/>
      <c r="RHH38" s="7"/>
      <c r="RHI38" s="7"/>
      <c r="RHJ38" s="7"/>
      <c r="RHK38" s="7"/>
      <c r="RHL38" s="7"/>
      <c r="RHM38" s="7"/>
      <c r="RHN38" s="7"/>
      <c r="RHO38" s="7"/>
      <c r="RHP38" s="7"/>
      <c r="RHQ38" s="7"/>
      <c r="RHR38" s="7"/>
      <c r="RHS38" s="7"/>
      <c r="RHT38" s="7"/>
      <c r="RHU38" s="7"/>
      <c r="RHV38" s="7"/>
      <c r="RHW38" s="7"/>
      <c r="RHX38" s="7"/>
      <c r="RHY38" s="7"/>
      <c r="RHZ38" s="7"/>
      <c r="RIA38" s="7"/>
      <c r="RIB38" s="7"/>
      <c r="RIC38" s="7"/>
      <c r="RID38" s="7"/>
      <c r="RIE38" s="7"/>
      <c r="RIF38" s="7"/>
      <c r="RIG38" s="7"/>
      <c r="RIH38" s="7"/>
      <c r="RII38" s="7"/>
      <c r="RIJ38" s="7"/>
      <c r="RIK38" s="7"/>
      <c r="RIL38" s="7"/>
      <c r="RIM38" s="7"/>
      <c r="RIN38" s="7"/>
      <c r="RIO38" s="7"/>
      <c r="RIP38" s="7"/>
      <c r="RIQ38" s="7"/>
      <c r="RIR38" s="7"/>
      <c r="RIS38" s="7"/>
      <c r="RIT38" s="7"/>
      <c r="RIU38" s="7"/>
      <c r="RIV38" s="7"/>
      <c r="RIW38" s="7"/>
      <c r="RIX38" s="7"/>
      <c r="RIY38" s="7"/>
      <c r="RIZ38" s="7"/>
      <c r="RJA38" s="7"/>
      <c r="RJB38" s="7"/>
      <c r="RJC38" s="7"/>
      <c r="RJD38" s="7"/>
      <c r="RJE38" s="7"/>
      <c r="RJF38" s="7"/>
      <c r="RJG38" s="7"/>
      <c r="RJH38" s="7"/>
      <c r="RJI38" s="7"/>
      <c r="RJJ38" s="7"/>
      <c r="RJK38" s="7"/>
      <c r="RJL38" s="7"/>
      <c r="RJM38" s="7"/>
      <c r="RJN38" s="7"/>
      <c r="RJO38" s="7"/>
      <c r="RJP38" s="7"/>
      <c r="RJQ38" s="7"/>
      <c r="RJR38" s="7"/>
      <c r="RJS38" s="7"/>
      <c r="RJT38" s="7"/>
      <c r="RJU38" s="7"/>
      <c r="RJV38" s="7"/>
      <c r="RJW38" s="7"/>
      <c r="RJX38" s="7"/>
      <c r="RJY38" s="7"/>
      <c r="RJZ38" s="7"/>
      <c r="RKA38" s="7"/>
      <c r="RKB38" s="7"/>
      <c r="RKC38" s="7"/>
      <c r="RKD38" s="7"/>
      <c r="RKE38" s="7"/>
      <c r="RKF38" s="7"/>
      <c r="RKG38" s="7"/>
      <c r="RKH38" s="7"/>
      <c r="RKI38" s="7"/>
      <c r="RKJ38" s="7"/>
      <c r="RKK38" s="7"/>
      <c r="RKL38" s="7"/>
      <c r="RKM38" s="7"/>
      <c r="RKN38" s="7"/>
      <c r="RKO38" s="7"/>
      <c r="RKP38" s="7"/>
      <c r="RKQ38" s="7"/>
      <c r="RKR38" s="7"/>
      <c r="RKS38" s="7"/>
      <c r="RKT38" s="7"/>
      <c r="RKU38" s="7"/>
      <c r="RKV38" s="7"/>
      <c r="RKW38" s="7"/>
      <c r="RKX38" s="7"/>
      <c r="RKY38" s="7"/>
      <c r="RKZ38" s="7"/>
      <c r="RLA38" s="7"/>
      <c r="RLB38" s="7"/>
      <c r="RLC38" s="7"/>
      <c r="RLD38" s="7"/>
      <c r="RLE38" s="7"/>
      <c r="RLF38" s="7"/>
      <c r="RLG38" s="7"/>
      <c r="RLH38" s="7"/>
      <c r="RLI38" s="7"/>
      <c r="RLJ38" s="7"/>
      <c r="RLK38" s="7"/>
      <c r="RLL38" s="7"/>
      <c r="RLM38" s="7"/>
      <c r="RLN38" s="7"/>
      <c r="RLO38" s="7"/>
      <c r="RLP38" s="7"/>
      <c r="RLQ38" s="7"/>
      <c r="RLR38" s="7"/>
      <c r="RLS38" s="7"/>
      <c r="RLT38" s="7"/>
      <c r="RLU38" s="7"/>
      <c r="RLV38" s="7"/>
      <c r="RLW38" s="7"/>
      <c r="RLX38" s="7"/>
      <c r="RLY38" s="7"/>
      <c r="RLZ38" s="7"/>
      <c r="RMA38" s="7"/>
      <c r="RMB38" s="7"/>
      <c r="RMC38" s="7"/>
      <c r="RMD38" s="7"/>
      <c r="RME38" s="7"/>
      <c r="RMF38" s="7"/>
      <c r="RMG38" s="7"/>
      <c r="RMH38" s="7"/>
      <c r="RMI38" s="7"/>
      <c r="RMJ38" s="7"/>
      <c r="RMK38" s="7"/>
      <c r="RML38" s="7"/>
      <c r="RMM38" s="7"/>
      <c r="RMN38" s="7"/>
      <c r="RMO38" s="7"/>
      <c r="RMP38" s="7"/>
      <c r="RMQ38" s="7"/>
      <c r="RMR38" s="7"/>
      <c r="RMS38" s="7"/>
      <c r="RMT38" s="7"/>
      <c r="RMU38" s="7"/>
      <c r="RMV38" s="7"/>
      <c r="RMW38" s="7"/>
      <c r="RMX38" s="7"/>
      <c r="RMY38" s="7"/>
      <c r="RMZ38" s="7"/>
      <c r="RNA38" s="7"/>
      <c r="RNB38" s="7"/>
      <c r="RNC38" s="7"/>
      <c r="RND38" s="7"/>
      <c r="RNE38" s="7"/>
      <c r="RNF38" s="7"/>
      <c r="RNG38" s="7"/>
      <c r="RNH38" s="7"/>
      <c r="RNI38" s="7"/>
      <c r="RNJ38" s="7"/>
      <c r="RNK38" s="7"/>
      <c r="RNL38" s="7"/>
      <c r="RNM38" s="7"/>
      <c r="RNN38" s="7"/>
      <c r="RNO38" s="7"/>
      <c r="RNP38" s="7"/>
      <c r="RNQ38" s="7"/>
      <c r="RNR38" s="7"/>
      <c r="RNS38" s="7"/>
      <c r="RNT38" s="7"/>
      <c r="RNU38" s="7"/>
      <c r="RNV38" s="7"/>
      <c r="RNW38" s="7"/>
      <c r="RNX38" s="7"/>
      <c r="RNY38" s="7"/>
      <c r="RNZ38" s="7"/>
      <c r="ROA38" s="7"/>
      <c r="ROB38" s="7"/>
      <c r="ROC38" s="7"/>
      <c r="ROD38" s="7"/>
      <c r="ROE38" s="7"/>
      <c r="ROF38" s="7"/>
      <c r="ROG38" s="7"/>
      <c r="ROH38" s="7"/>
      <c r="ROI38" s="7"/>
      <c r="ROJ38" s="7"/>
      <c r="ROK38" s="7"/>
      <c r="ROL38" s="7"/>
      <c r="ROM38" s="7"/>
      <c r="RON38" s="7"/>
      <c r="ROO38" s="7"/>
      <c r="ROP38" s="7"/>
      <c r="ROQ38" s="7"/>
      <c r="ROR38" s="7"/>
      <c r="ROS38" s="7"/>
      <c r="ROT38" s="7"/>
      <c r="ROU38" s="7"/>
      <c r="ROV38" s="7"/>
      <c r="ROW38" s="7"/>
      <c r="ROX38" s="7"/>
      <c r="ROY38" s="7"/>
      <c r="ROZ38" s="7"/>
      <c r="RPA38" s="7"/>
      <c r="RPB38" s="7"/>
      <c r="RPC38" s="7"/>
      <c r="RPD38" s="7"/>
      <c r="RPE38" s="7"/>
      <c r="RPF38" s="7"/>
      <c r="RPG38" s="7"/>
      <c r="RPH38" s="7"/>
      <c r="RPI38" s="7"/>
      <c r="RPJ38" s="7"/>
      <c r="RPK38" s="7"/>
      <c r="RPL38" s="7"/>
      <c r="RPM38" s="7"/>
      <c r="RPN38" s="7"/>
      <c r="RPO38" s="7"/>
      <c r="RPP38" s="7"/>
      <c r="RPQ38" s="7"/>
      <c r="RPR38" s="7"/>
      <c r="RPS38" s="7"/>
      <c r="RPT38" s="7"/>
      <c r="RPU38" s="7"/>
      <c r="RPV38" s="7"/>
      <c r="RPW38" s="7"/>
      <c r="RPX38" s="7"/>
      <c r="RPY38" s="7"/>
      <c r="RPZ38" s="7"/>
      <c r="RQA38" s="7"/>
      <c r="RQB38" s="7"/>
      <c r="RQC38" s="7"/>
      <c r="RQD38" s="7"/>
      <c r="RQE38" s="7"/>
      <c r="RQF38" s="7"/>
      <c r="RQG38" s="7"/>
      <c r="RQH38" s="7"/>
      <c r="RQI38" s="7"/>
      <c r="RQJ38" s="7"/>
      <c r="RQK38" s="7"/>
      <c r="RQL38" s="7"/>
      <c r="RQM38" s="7"/>
      <c r="RQN38" s="7"/>
      <c r="RQO38" s="7"/>
      <c r="RQP38" s="7"/>
      <c r="RQQ38" s="7"/>
      <c r="RQR38" s="7"/>
      <c r="RQS38" s="7"/>
      <c r="RQT38" s="7"/>
      <c r="RQU38" s="7"/>
      <c r="RQV38" s="7"/>
      <c r="RQW38" s="7"/>
      <c r="RQX38" s="7"/>
      <c r="RQY38" s="7"/>
      <c r="RQZ38" s="7"/>
      <c r="RRA38" s="7"/>
      <c r="RRB38" s="7"/>
      <c r="RRC38" s="7"/>
      <c r="RRD38" s="7"/>
      <c r="RRE38" s="7"/>
      <c r="RRF38" s="7"/>
      <c r="RRG38" s="7"/>
      <c r="RRH38" s="7"/>
      <c r="RRI38" s="7"/>
      <c r="RRJ38" s="7"/>
      <c r="RRK38" s="7"/>
      <c r="RRL38" s="7"/>
      <c r="RRM38" s="7"/>
      <c r="RRN38" s="7"/>
      <c r="RRO38" s="7"/>
      <c r="RRP38" s="7"/>
      <c r="RRQ38" s="7"/>
      <c r="RRR38" s="7"/>
      <c r="RRS38" s="7"/>
      <c r="RRT38" s="7"/>
      <c r="RRU38" s="7"/>
      <c r="RRV38" s="7"/>
      <c r="RRW38" s="7"/>
      <c r="RRX38" s="7"/>
      <c r="RRY38" s="7"/>
      <c r="RRZ38" s="7"/>
      <c r="RSA38" s="7"/>
      <c r="RSB38" s="7"/>
      <c r="RSC38" s="7"/>
      <c r="RSD38" s="7"/>
      <c r="RSE38" s="7"/>
      <c r="RSF38" s="7"/>
      <c r="RSG38" s="7"/>
      <c r="RSH38" s="7"/>
      <c r="RSI38" s="7"/>
      <c r="RSJ38" s="7"/>
      <c r="RSK38" s="7"/>
      <c r="RSL38" s="7"/>
      <c r="RSM38" s="7"/>
      <c r="RSN38" s="7"/>
      <c r="RSO38" s="7"/>
      <c r="RSP38" s="7"/>
      <c r="RSQ38" s="7"/>
      <c r="RSR38" s="7"/>
      <c r="RSS38" s="7"/>
      <c r="RST38" s="7"/>
      <c r="RSU38" s="7"/>
      <c r="RSV38" s="7"/>
      <c r="RSW38" s="7"/>
      <c r="RSX38" s="7"/>
      <c r="RSY38" s="7"/>
      <c r="RSZ38" s="7"/>
      <c r="RTA38" s="7"/>
      <c r="RTB38" s="7"/>
      <c r="RTC38" s="7"/>
      <c r="RTD38" s="7"/>
      <c r="RTE38" s="7"/>
      <c r="RTF38" s="7"/>
      <c r="RTG38" s="7"/>
      <c r="RTH38" s="7"/>
      <c r="RTI38" s="7"/>
      <c r="RTJ38" s="7"/>
      <c r="RTK38" s="7"/>
      <c r="RTL38" s="7"/>
      <c r="RTM38" s="7"/>
      <c r="RTN38" s="7"/>
      <c r="RTO38" s="7"/>
      <c r="RTP38" s="7"/>
      <c r="RTQ38" s="7"/>
      <c r="RTR38" s="7"/>
      <c r="RTS38" s="7"/>
      <c r="RTT38" s="7"/>
      <c r="RTU38" s="7"/>
      <c r="RTV38" s="7"/>
      <c r="RTW38" s="7"/>
      <c r="RTX38" s="7"/>
      <c r="RTY38" s="7"/>
      <c r="RTZ38" s="7"/>
      <c r="RUA38" s="7"/>
      <c r="RUB38" s="7"/>
      <c r="RUC38" s="7"/>
      <c r="RUD38" s="7"/>
      <c r="RUE38" s="7"/>
      <c r="RUF38" s="7"/>
      <c r="RUG38" s="7"/>
      <c r="RUH38" s="7"/>
      <c r="RUI38" s="7"/>
      <c r="RUJ38" s="7"/>
      <c r="RUK38" s="7"/>
      <c r="RUL38" s="7"/>
      <c r="RUM38" s="7"/>
      <c r="RUN38" s="7"/>
      <c r="RUO38" s="7"/>
      <c r="RUP38" s="7"/>
      <c r="RUQ38" s="7"/>
      <c r="RUR38" s="7"/>
      <c r="RUS38" s="7"/>
      <c r="RUT38" s="7"/>
      <c r="RUU38" s="7"/>
      <c r="RUV38" s="7"/>
      <c r="RUW38" s="7"/>
      <c r="RUX38" s="7"/>
      <c r="RUY38" s="7"/>
      <c r="RUZ38" s="7"/>
      <c r="RVA38" s="7"/>
      <c r="RVB38" s="7"/>
      <c r="RVC38" s="7"/>
      <c r="RVD38" s="7"/>
      <c r="RVE38" s="7"/>
      <c r="RVF38" s="7"/>
      <c r="RVG38" s="7"/>
      <c r="RVH38" s="7"/>
      <c r="RVI38" s="7"/>
      <c r="RVJ38" s="7"/>
      <c r="RVK38" s="7"/>
      <c r="RVL38" s="7"/>
      <c r="RVM38" s="7"/>
      <c r="RVN38" s="7"/>
      <c r="RVO38" s="7"/>
      <c r="RVP38" s="7"/>
      <c r="RVQ38" s="7"/>
      <c r="RVR38" s="7"/>
      <c r="RVS38" s="7"/>
      <c r="RVT38" s="7"/>
      <c r="RVU38" s="7"/>
      <c r="RVV38" s="7"/>
      <c r="RVW38" s="7"/>
      <c r="RVX38" s="7"/>
      <c r="RVY38" s="7"/>
      <c r="RVZ38" s="7"/>
      <c r="RWA38" s="7"/>
      <c r="RWB38" s="7"/>
      <c r="RWC38" s="7"/>
      <c r="RWD38" s="7"/>
      <c r="RWE38" s="7"/>
      <c r="RWF38" s="7"/>
      <c r="RWG38" s="7"/>
      <c r="RWH38" s="7"/>
      <c r="RWI38" s="7"/>
      <c r="RWJ38" s="7"/>
      <c r="RWK38" s="7"/>
      <c r="RWL38" s="7"/>
      <c r="RWM38" s="7"/>
      <c r="RWN38" s="7"/>
      <c r="RWO38" s="7"/>
      <c r="RWP38" s="7"/>
      <c r="RWQ38" s="7"/>
      <c r="RWR38" s="7"/>
      <c r="RWS38" s="7"/>
      <c r="RWT38" s="7"/>
      <c r="RWU38" s="7"/>
      <c r="RWV38" s="7"/>
      <c r="RWW38" s="7"/>
      <c r="RWX38" s="7"/>
      <c r="RWY38" s="7"/>
      <c r="RWZ38" s="7"/>
      <c r="RXA38" s="7"/>
      <c r="RXB38" s="7"/>
      <c r="RXC38" s="7"/>
      <c r="RXD38" s="7"/>
      <c r="RXE38" s="7"/>
      <c r="RXF38" s="7"/>
      <c r="RXG38" s="7"/>
      <c r="RXH38" s="7"/>
      <c r="RXI38" s="7"/>
      <c r="RXJ38" s="7"/>
      <c r="RXK38" s="7"/>
      <c r="RXL38" s="7"/>
      <c r="RXM38" s="7"/>
      <c r="RXN38" s="7"/>
      <c r="RXO38" s="7"/>
      <c r="RXP38" s="7"/>
      <c r="RXQ38" s="7"/>
      <c r="RXR38" s="7"/>
      <c r="RXS38" s="7"/>
      <c r="RXT38" s="7"/>
      <c r="RXU38" s="7"/>
      <c r="RXV38" s="7"/>
      <c r="RXW38" s="7"/>
      <c r="RXX38" s="7"/>
      <c r="RXY38" s="7"/>
      <c r="RXZ38" s="7"/>
      <c r="RYA38" s="7"/>
      <c r="RYB38" s="7"/>
      <c r="RYC38" s="7"/>
      <c r="RYD38" s="7"/>
      <c r="RYE38" s="7"/>
      <c r="RYF38" s="7"/>
      <c r="RYG38" s="7"/>
      <c r="RYH38" s="7"/>
      <c r="RYI38" s="7"/>
      <c r="RYJ38" s="7"/>
      <c r="RYK38" s="7"/>
      <c r="RYL38" s="7"/>
      <c r="RYM38" s="7"/>
      <c r="RYN38" s="7"/>
      <c r="RYO38" s="7"/>
      <c r="RYP38" s="7"/>
      <c r="RYQ38" s="7"/>
      <c r="RYR38" s="7"/>
      <c r="RYS38" s="7"/>
      <c r="RYT38" s="7"/>
      <c r="RYU38" s="7"/>
      <c r="RYV38" s="7"/>
      <c r="RYW38" s="7"/>
      <c r="RYX38" s="7"/>
      <c r="RYY38" s="7"/>
      <c r="RYZ38" s="7"/>
      <c r="RZA38" s="7"/>
      <c r="RZB38" s="7"/>
      <c r="RZC38" s="7"/>
      <c r="RZD38" s="7"/>
      <c r="RZE38" s="7"/>
      <c r="RZF38" s="7"/>
      <c r="RZG38" s="7"/>
      <c r="RZH38" s="7"/>
      <c r="RZI38" s="7"/>
      <c r="RZJ38" s="7"/>
      <c r="RZK38" s="7"/>
      <c r="RZL38" s="7"/>
      <c r="RZM38" s="7"/>
      <c r="RZN38" s="7"/>
      <c r="RZO38" s="7"/>
      <c r="RZP38" s="7"/>
      <c r="RZQ38" s="7"/>
      <c r="RZR38" s="7"/>
      <c r="RZS38" s="7"/>
      <c r="RZT38" s="7"/>
      <c r="RZU38" s="7"/>
      <c r="RZV38" s="7"/>
      <c r="RZW38" s="7"/>
      <c r="RZX38" s="7"/>
      <c r="RZY38" s="7"/>
      <c r="RZZ38" s="7"/>
      <c r="SAA38" s="7"/>
      <c r="SAB38" s="7"/>
      <c r="SAC38" s="7"/>
      <c r="SAD38" s="7"/>
      <c r="SAE38" s="7"/>
      <c r="SAF38" s="7"/>
      <c r="SAG38" s="7"/>
      <c r="SAH38" s="7"/>
      <c r="SAI38" s="7"/>
      <c r="SAJ38" s="7"/>
      <c r="SAK38" s="7"/>
      <c r="SAL38" s="7"/>
      <c r="SAM38" s="7"/>
      <c r="SAN38" s="7"/>
      <c r="SAO38" s="7"/>
      <c r="SAP38" s="7"/>
      <c r="SAQ38" s="7"/>
      <c r="SAR38" s="7"/>
      <c r="SAS38" s="7"/>
      <c r="SAT38" s="7"/>
      <c r="SAU38" s="7"/>
      <c r="SAV38" s="7"/>
      <c r="SAW38" s="7"/>
      <c r="SAX38" s="7"/>
      <c r="SAY38" s="7"/>
      <c r="SAZ38" s="7"/>
      <c r="SBA38" s="7"/>
      <c r="SBB38" s="7"/>
      <c r="SBC38" s="7"/>
      <c r="SBD38" s="7"/>
      <c r="SBE38" s="7"/>
      <c r="SBF38" s="7"/>
      <c r="SBG38" s="7"/>
      <c r="SBH38" s="7"/>
      <c r="SBI38" s="7"/>
      <c r="SBJ38" s="7"/>
      <c r="SBK38" s="7"/>
      <c r="SBL38" s="7"/>
      <c r="SBM38" s="7"/>
      <c r="SBN38" s="7"/>
      <c r="SBO38" s="7"/>
      <c r="SBP38" s="7"/>
      <c r="SBQ38" s="7"/>
      <c r="SBR38" s="7"/>
      <c r="SBS38" s="7"/>
      <c r="SBT38" s="7"/>
      <c r="SBU38" s="7"/>
      <c r="SBV38" s="7"/>
      <c r="SBW38" s="7"/>
      <c r="SBX38" s="7"/>
      <c r="SBY38" s="7"/>
      <c r="SBZ38" s="7"/>
      <c r="SCA38" s="7"/>
      <c r="SCB38" s="7"/>
      <c r="SCC38" s="7"/>
      <c r="SCD38" s="7"/>
      <c r="SCE38" s="7"/>
      <c r="SCF38" s="7"/>
      <c r="SCG38" s="7"/>
      <c r="SCH38" s="7"/>
      <c r="SCI38" s="7"/>
      <c r="SCJ38" s="7"/>
      <c r="SCK38" s="7"/>
      <c r="SCL38" s="7"/>
      <c r="SCM38" s="7"/>
      <c r="SCN38" s="7"/>
      <c r="SCO38" s="7"/>
      <c r="SCP38" s="7"/>
      <c r="SCQ38" s="7"/>
      <c r="SCR38" s="7"/>
      <c r="SCS38" s="7"/>
      <c r="SCT38" s="7"/>
      <c r="SCU38" s="7"/>
      <c r="SCV38" s="7"/>
      <c r="SCW38" s="7"/>
      <c r="SCX38" s="7"/>
      <c r="SCY38" s="7"/>
      <c r="SCZ38" s="7"/>
      <c r="SDA38" s="7"/>
      <c r="SDB38" s="7"/>
      <c r="SDC38" s="7"/>
      <c r="SDD38" s="7"/>
      <c r="SDE38" s="7"/>
      <c r="SDF38" s="7"/>
      <c r="SDG38" s="7"/>
      <c r="SDH38" s="7"/>
      <c r="SDI38" s="7"/>
      <c r="SDJ38" s="7"/>
      <c r="SDK38" s="7"/>
      <c r="SDL38" s="7"/>
      <c r="SDM38" s="7"/>
      <c r="SDN38" s="7"/>
      <c r="SDO38" s="7"/>
      <c r="SDP38" s="7"/>
      <c r="SDQ38" s="7"/>
      <c r="SDR38" s="7"/>
      <c r="SDS38" s="7"/>
      <c r="SDT38" s="7"/>
      <c r="SDU38" s="7"/>
      <c r="SDV38" s="7"/>
      <c r="SDW38" s="7"/>
      <c r="SDX38" s="7"/>
      <c r="SDY38" s="7"/>
      <c r="SDZ38" s="7"/>
      <c r="SEA38" s="7"/>
      <c r="SEB38" s="7"/>
      <c r="SEC38" s="7"/>
      <c r="SED38" s="7"/>
      <c r="SEE38" s="7"/>
      <c r="SEF38" s="7"/>
      <c r="SEG38" s="7"/>
      <c r="SEH38" s="7"/>
      <c r="SEI38" s="7"/>
      <c r="SEJ38" s="7"/>
      <c r="SEK38" s="7"/>
      <c r="SEL38" s="7"/>
      <c r="SEM38" s="7"/>
      <c r="SEN38" s="7"/>
      <c r="SEO38" s="7"/>
      <c r="SEP38" s="7"/>
      <c r="SEQ38" s="7"/>
      <c r="SER38" s="7"/>
      <c r="SES38" s="7"/>
      <c r="SET38" s="7"/>
      <c r="SEU38" s="7"/>
      <c r="SEV38" s="7"/>
      <c r="SEW38" s="7"/>
      <c r="SEX38" s="7"/>
      <c r="SEY38" s="7"/>
      <c r="SEZ38" s="7"/>
      <c r="SFA38" s="7"/>
      <c r="SFB38" s="7"/>
      <c r="SFC38" s="7"/>
      <c r="SFD38" s="7"/>
      <c r="SFE38" s="7"/>
      <c r="SFF38" s="7"/>
      <c r="SFG38" s="7"/>
      <c r="SFH38" s="7"/>
      <c r="SFI38" s="7"/>
      <c r="SFJ38" s="7"/>
      <c r="SFK38" s="7"/>
      <c r="SFL38" s="7"/>
      <c r="SFM38" s="7"/>
      <c r="SFN38" s="7"/>
      <c r="SFO38" s="7"/>
      <c r="SFP38" s="7"/>
      <c r="SFQ38" s="7"/>
      <c r="SFR38" s="7"/>
      <c r="SFS38" s="7"/>
      <c r="SFT38" s="7"/>
      <c r="SFU38" s="7"/>
      <c r="SFV38" s="7"/>
      <c r="SFW38" s="7"/>
      <c r="SFX38" s="7"/>
      <c r="SFY38" s="7"/>
      <c r="SFZ38" s="7"/>
      <c r="SGA38" s="7"/>
      <c r="SGB38" s="7"/>
      <c r="SGC38" s="7"/>
      <c r="SGD38" s="7"/>
      <c r="SGE38" s="7"/>
      <c r="SGF38" s="7"/>
      <c r="SGG38" s="7"/>
      <c r="SGH38" s="7"/>
      <c r="SGI38" s="7"/>
      <c r="SGJ38" s="7"/>
      <c r="SGK38" s="7"/>
      <c r="SGL38" s="7"/>
      <c r="SGM38" s="7"/>
      <c r="SGN38" s="7"/>
      <c r="SGO38" s="7"/>
      <c r="SGP38" s="7"/>
      <c r="SGQ38" s="7"/>
      <c r="SGR38" s="7"/>
      <c r="SGS38" s="7"/>
      <c r="SGT38" s="7"/>
      <c r="SGU38" s="7"/>
      <c r="SGV38" s="7"/>
      <c r="SGW38" s="7"/>
      <c r="SGX38" s="7"/>
      <c r="SGY38" s="7"/>
      <c r="SGZ38" s="7"/>
      <c r="SHA38" s="7"/>
      <c r="SHB38" s="7"/>
      <c r="SHC38" s="7"/>
      <c r="SHD38" s="7"/>
      <c r="SHE38" s="7"/>
      <c r="SHF38" s="7"/>
      <c r="SHG38" s="7"/>
      <c r="SHH38" s="7"/>
      <c r="SHI38" s="7"/>
      <c r="SHJ38" s="7"/>
      <c r="SHK38" s="7"/>
      <c r="SHL38" s="7"/>
      <c r="SHM38" s="7"/>
      <c r="SHN38" s="7"/>
      <c r="SHO38" s="7"/>
      <c r="SHP38" s="7"/>
      <c r="SHQ38" s="7"/>
      <c r="SHR38" s="7"/>
      <c r="SHS38" s="7"/>
      <c r="SHT38" s="7"/>
      <c r="SHU38" s="7"/>
      <c r="SHV38" s="7"/>
      <c r="SHW38" s="7"/>
      <c r="SHX38" s="7"/>
      <c r="SHY38" s="7"/>
      <c r="SHZ38" s="7"/>
      <c r="SIA38" s="7"/>
      <c r="SIB38" s="7"/>
      <c r="SIC38" s="7"/>
      <c r="SID38" s="7"/>
      <c r="SIE38" s="7"/>
      <c r="SIF38" s="7"/>
      <c r="SIG38" s="7"/>
      <c r="SIH38" s="7"/>
      <c r="SII38" s="7"/>
      <c r="SIJ38" s="7"/>
      <c r="SIK38" s="7"/>
      <c r="SIL38" s="7"/>
      <c r="SIM38" s="7"/>
      <c r="SIN38" s="7"/>
      <c r="SIO38" s="7"/>
      <c r="SIP38" s="7"/>
      <c r="SIQ38" s="7"/>
      <c r="SIR38" s="7"/>
      <c r="SIS38" s="7"/>
      <c r="SIT38" s="7"/>
      <c r="SIU38" s="7"/>
      <c r="SIV38" s="7"/>
      <c r="SIW38" s="7"/>
      <c r="SIX38" s="7"/>
      <c r="SIY38" s="7"/>
      <c r="SIZ38" s="7"/>
      <c r="SJA38" s="7"/>
      <c r="SJB38" s="7"/>
      <c r="SJC38" s="7"/>
      <c r="SJD38" s="7"/>
      <c r="SJE38" s="7"/>
      <c r="SJF38" s="7"/>
      <c r="SJG38" s="7"/>
      <c r="SJH38" s="7"/>
      <c r="SJI38" s="7"/>
      <c r="SJJ38" s="7"/>
      <c r="SJK38" s="7"/>
      <c r="SJL38" s="7"/>
      <c r="SJM38" s="7"/>
      <c r="SJN38" s="7"/>
      <c r="SJO38" s="7"/>
      <c r="SJP38" s="7"/>
      <c r="SJQ38" s="7"/>
      <c r="SJR38" s="7"/>
      <c r="SJS38" s="7"/>
      <c r="SJT38" s="7"/>
      <c r="SJU38" s="7"/>
      <c r="SJV38" s="7"/>
      <c r="SJW38" s="7"/>
      <c r="SJX38" s="7"/>
      <c r="SJY38" s="7"/>
      <c r="SJZ38" s="7"/>
      <c r="SKA38" s="7"/>
      <c r="SKB38" s="7"/>
      <c r="SKC38" s="7"/>
      <c r="SKD38" s="7"/>
      <c r="SKE38" s="7"/>
      <c r="SKF38" s="7"/>
      <c r="SKG38" s="7"/>
      <c r="SKH38" s="7"/>
      <c r="SKI38" s="7"/>
      <c r="SKJ38" s="7"/>
      <c r="SKK38" s="7"/>
      <c r="SKL38" s="7"/>
      <c r="SKM38" s="7"/>
      <c r="SKN38" s="7"/>
      <c r="SKO38" s="7"/>
      <c r="SKP38" s="7"/>
      <c r="SKQ38" s="7"/>
      <c r="SKR38" s="7"/>
      <c r="SKS38" s="7"/>
      <c r="SKT38" s="7"/>
      <c r="SKU38" s="7"/>
      <c r="SKV38" s="7"/>
      <c r="SKW38" s="7"/>
      <c r="SKX38" s="7"/>
      <c r="SKY38" s="7"/>
      <c r="SKZ38" s="7"/>
      <c r="SLA38" s="7"/>
      <c r="SLB38" s="7"/>
      <c r="SLC38" s="7"/>
      <c r="SLD38" s="7"/>
      <c r="SLE38" s="7"/>
      <c r="SLF38" s="7"/>
      <c r="SLG38" s="7"/>
      <c r="SLH38" s="7"/>
      <c r="SLI38" s="7"/>
      <c r="SLJ38" s="7"/>
      <c r="SLK38" s="7"/>
      <c r="SLL38" s="7"/>
      <c r="SLM38" s="7"/>
      <c r="SLN38" s="7"/>
      <c r="SLO38" s="7"/>
      <c r="SLP38" s="7"/>
      <c r="SLQ38" s="7"/>
      <c r="SLR38" s="7"/>
      <c r="SLS38" s="7"/>
      <c r="SLT38" s="7"/>
      <c r="SLU38" s="7"/>
      <c r="SLV38" s="7"/>
      <c r="SLW38" s="7"/>
      <c r="SLX38" s="7"/>
      <c r="SLY38" s="7"/>
      <c r="SLZ38" s="7"/>
      <c r="SMA38" s="7"/>
      <c r="SMB38" s="7"/>
      <c r="SMC38" s="7"/>
      <c r="SMD38" s="7"/>
      <c r="SME38" s="7"/>
      <c r="SMF38" s="7"/>
      <c r="SMG38" s="7"/>
      <c r="SMH38" s="7"/>
      <c r="SMI38" s="7"/>
      <c r="SMJ38" s="7"/>
      <c r="SMK38" s="7"/>
      <c r="SML38" s="7"/>
      <c r="SMM38" s="7"/>
      <c r="SMN38" s="7"/>
      <c r="SMO38" s="7"/>
      <c r="SMP38" s="7"/>
      <c r="SMQ38" s="7"/>
      <c r="SMR38" s="7"/>
      <c r="SMS38" s="7"/>
      <c r="SMT38" s="7"/>
      <c r="SMU38" s="7"/>
      <c r="SMV38" s="7"/>
      <c r="SMW38" s="7"/>
      <c r="SMX38" s="7"/>
      <c r="SMY38" s="7"/>
      <c r="SMZ38" s="7"/>
      <c r="SNA38" s="7"/>
      <c r="SNB38" s="7"/>
      <c r="SNC38" s="7"/>
      <c r="SND38" s="7"/>
      <c r="SNE38" s="7"/>
      <c r="SNF38" s="7"/>
      <c r="SNG38" s="7"/>
      <c r="SNH38" s="7"/>
      <c r="SNI38" s="7"/>
      <c r="SNJ38" s="7"/>
      <c r="SNK38" s="7"/>
      <c r="SNL38" s="7"/>
      <c r="SNM38" s="7"/>
      <c r="SNN38" s="7"/>
      <c r="SNO38" s="7"/>
      <c r="SNP38" s="7"/>
      <c r="SNQ38" s="7"/>
      <c r="SNR38" s="7"/>
      <c r="SNS38" s="7"/>
      <c r="SNT38" s="7"/>
      <c r="SNU38" s="7"/>
      <c r="SNV38" s="7"/>
      <c r="SNW38" s="7"/>
      <c r="SNX38" s="7"/>
      <c r="SNY38" s="7"/>
      <c r="SNZ38" s="7"/>
      <c r="SOA38" s="7"/>
      <c r="SOB38" s="7"/>
      <c r="SOC38" s="7"/>
      <c r="SOD38" s="7"/>
      <c r="SOE38" s="7"/>
      <c r="SOF38" s="7"/>
      <c r="SOG38" s="7"/>
      <c r="SOH38" s="7"/>
      <c r="SOI38" s="7"/>
      <c r="SOJ38" s="7"/>
      <c r="SOK38" s="7"/>
      <c r="SOL38" s="7"/>
      <c r="SOM38" s="7"/>
      <c r="SON38" s="7"/>
      <c r="SOO38" s="7"/>
      <c r="SOP38" s="7"/>
      <c r="SOQ38" s="7"/>
      <c r="SOR38" s="7"/>
      <c r="SOS38" s="7"/>
      <c r="SOT38" s="7"/>
      <c r="SOU38" s="7"/>
      <c r="SOV38" s="7"/>
      <c r="SOW38" s="7"/>
      <c r="SOX38" s="7"/>
      <c r="SOY38" s="7"/>
      <c r="SOZ38" s="7"/>
      <c r="SPA38" s="7"/>
      <c r="SPB38" s="7"/>
      <c r="SPC38" s="7"/>
      <c r="SPD38" s="7"/>
      <c r="SPE38" s="7"/>
      <c r="SPF38" s="7"/>
      <c r="SPG38" s="7"/>
      <c r="SPH38" s="7"/>
      <c r="SPI38" s="7"/>
      <c r="SPJ38" s="7"/>
      <c r="SPK38" s="7"/>
      <c r="SPL38" s="7"/>
      <c r="SPM38" s="7"/>
      <c r="SPN38" s="7"/>
      <c r="SPO38" s="7"/>
      <c r="SPP38" s="7"/>
      <c r="SPQ38" s="7"/>
      <c r="SPR38" s="7"/>
      <c r="SPS38" s="7"/>
      <c r="SPT38" s="7"/>
      <c r="SPU38" s="7"/>
      <c r="SPV38" s="7"/>
      <c r="SPW38" s="7"/>
      <c r="SPX38" s="7"/>
      <c r="SPY38" s="7"/>
      <c r="SPZ38" s="7"/>
      <c r="SQA38" s="7"/>
      <c r="SQB38" s="7"/>
      <c r="SQC38" s="7"/>
      <c r="SQD38" s="7"/>
      <c r="SQE38" s="7"/>
      <c r="SQF38" s="7"/>
      <c r="SQG38" s="7"/>
      <c r="SQH38" s="7"/>
      <c r="SQI38" s="7"/>
      <c r="SQJ38" s="7"/>
      <c r="SQK38" s="7"/>
      <c r="SQL38" s="7"/>
      <c r="SQM38" s="7"/>
      <c r="SQN38" s="7"/>
      <c r="SQO38" s="7"/>
      <c r="SQP38" s="7"/>
      <c r="SQQ38" s="7"/>
      <c r="SQR38" s="7"/>
      <c r="SQS38" s="7"/>
      <c r="SQT38" s="7"/>
      <c r="SQU38" s="7"/>
      <c r="SQV38" s="7"/>
      <c r="SQW38" s="7"/>
      <c r="SQX38" s="7"/>
      <c r="SQY38" s="7"/>
      <c r="SQZ38" s="7"/>
      <c r="SRA38" s="7"/>
      <c r="SRB38" s="7"/>
      <c r="SRC38" s="7"/>
      <c r="SRD38" s="7"/>
      <c r="SRE38" s="7"/>
      <c r="SRF38" s="7"/>
      <c r="SRG38" s="7"/>
      <c r="SRH38" s="7"/>
      <c r="SRI38" s="7"/>
      <c r="SRJ38" s="7"/>
      <c r="SRK38" s="7"/>
      <c r="SRL38" s="7"/>
      <c r="SRM38" s="7"/>
      <c r="SRN38" s="7"/>
      <c r="SRO38" s="7"/>
      <c r="SRP38" s="7"/>
      <c r="SRQ38" s="7"/>
      <c r="SRR38" s="7"/>
      <c r="SRS38" s="7"/>
      <c r="SRT38" s="7"/>
      <c r="SRU38" s="7"/>
      <c r="SRV38" s="7"/>
      <c r="SRW38" s="7"/>
      <c r="SRX38" s="7"/>
      <c r="SRY38" s="7"/>
      <c r="SRZ38" s="7"/>
      <c r="SSA38" s="7"/>
      <c r="SSB38" s="7"/>
      <c r="SSC38" s="7"/>
      <c r="SSD38" s="7"/>
      <c r="SSE38" s="7"/>
      <c r="SSF38" s="7"/>
      <c r="SSG38" s="7"/>
      <c r="SSH38" s="7"/>
      <c r="SSI38" s="7"/>
      <c r="SSJ38" s="7"/>
      <c r="SSK38" s="7"/>
      <c r="SSL38" s="7"/>
      <c r="SSM38" s="7"/>
      <c r="SSN38" s="7"/>
      <c r="SSO38" s="7"/>
      <c r="SSP38" s="7"/>
      <c r="SSQ38" s="7"/>
      <c r="SSR38" s="7"/>
      <c r="SSS38" s="7"/>
      <c r="SST38" s="7"/>
      <c r="SSU38" s="7"/>
      <c r="SSV38" s="7"/>
      <c r="SSW38" s="7"/>
      <c r="SSX38" s="7"/>
      <c r="SSY38" s="7"/>
      <c r="SSZ38" s="7"/>
      <c r="STA38" s="7"/>
      <c r="STB38" s="7"/>
      <c r="STC38" s="7"/>
      <c r="STD38" s="7"/>
      <c r="STE38" s="7"/>
      <c r="STF38" s="7"/>
      <c r="STG38" s="7"/>
      <c r="STH38" s="7"/>
      <c r="STI38" s="7"/>
      <c r="STJ38" s="7"/>
      <c r="STK38" s="7"/>
      <c r="STL38" s="7"/>
      <c r="STM38" s="7"/>
      <c r="STN38" s="7"/>
      <c r="STO38" s="7"/>
      <c r="STP38" s="7"/>
      <c r="STQ38" s="7"/>
      <c r="STR38" s="7"/>
      <c r="STS38" s="7"/>
      <c r="STT38" s="7"/>
      <c r="STU38" s="7"/>
      <c r="STV38" s="7"/>
      <c r="STW38" s="7"/>
      <c r="STX38" s="7"/>
      <c r="STY38" s="7"/>
      <c r="STZ38" s="7"/>
      <c r="SUA38" s="7"/>
      <c r="SUB38" s="7"/>
      <c r="SUC38" s="7"/>
      <c r="SUD38" s="7"/>
      <c r="SUE38" s="7"/>
      <c r="SUF38" s="7"/>
      <c r="SUG38" s="7"/>
      <c r="SUH38" s="7"/>
      <c r="SUI38" s="7"/>
      <c r="SUJ38" s="7"/>
      <c r="SUK38" s="7"/>
      <c r="SUL38" s="7"/>
      <c r="SUM38" s="7"/>
      <c r="SUN38" s="7"/>
      <c r="SUO38" s="7"/>
      <c r="SUP38" s="7"/>
      <c r="SUQ38" s="7"/>
      <c r="SUR38" s="7"/>
      <c r="SUS38" s="7"/>
      <c r="SUT38" s="7"/>
      <c r="SUU38" s="7"/>
      <c r="SUV38" s="7"/>
      <c r="SUW38" s="7"/>
      <c r="SUX38" s="7"/>
      <c r="SUY38" s="7"/>
      <c r="SUZ38" s="7"/>
      <c r="SVA38" s="7"/>
      <c r="SVB38" s="7"/>
      <c r="SVC38" s="7"/>
      <c r="SVD38" s="7"/>
      <c r="SVE38" s="7"/>
      <c r="SVF38" s="7"/>
      <c r="SVG38" s="7"/>
      <c r="SVH38" s="7"/>
      <c r="SVI38" s="7"/>
      <c r="SVJ38" s="7"/>
      <c r="SVK38" s="7"/>
      <c r="SVL38" s="7"/>
      <c r="SVM38" s="7"/>
      <c r="SVN38" s="7"/>
      <c r="SVO38" s="7"/>
      <c r="SVP38" s="7"/>
      <c r="SVQ38" s="7"/>
      <c r="SVR38" s="7"/>
      <c r="SVS38" s="7"/>
      <c r="SVT38" s="7"/>
      <c r="SVU38" s="7"/>
      <c r="SVV38" s="7"/>
      <c r="SVW38" s="7"/>
      <c r="SVX38" s="7"/>
      <c r="SVY38" s="7"/>
      <c r="SVZ38" s="7"/>
      <c r="SWA38" s="7"/>
      <c r="SWB38" s="7"/>
      <c r="SWC38" s="7"/>
      <c r="SWD38" s="7"/>
      <c r="SWE38" s="7"/>
      <c r="SWF38" s="7"/>
      <c r="SWG38" s="7"/>
      <c r="SWH38" s="7"/>
      <c r="SWI38" s="7"/>
      <c r="SWJ38" s="7"/>
      <c r="SWK38" s="7"/>
      <c r="SWL38" s="7"/>
      <c r="SWM38" s="7"/>
      <c r="SWN38" s="7"/>
      <c r="SWO38" s="7"/>
      <c r="SWP38" s="7"/>
      <c r="SWQ38" s="7"/>
      <c r="SWR38" s="7"/>
      <c r="SWS38" s="7"/>
      <c r="SWT38" s="7"/>
      <c r="SWU38" s="7"/>
      <c r="SWV38" s="7"/>
      <c r="SWW38" s="7"/>
      <c r="SWX38" s="7"/>
      <c r="SWY38" s="7"/>
      <c r="SWZ38" s="7"/>
      <c r="SXA38" s="7"/>
      <c r="SXB38" s="7"/>
      <c r="SXC38" s="7"/>
      <c r="SXD38" s="7"/>
      <c r="SXE38" s="7"/>
      <c r="SXF38" s="7"/>
      <c r="SXG38" s="7"/>
      <c r="SXH38" s="7"/>
      <c r="SXI38" s="7"/>
      <c r="SXJ38" s="7"/>
      <c r="SXK38" s="7"/>
      <c r="SXL38" s="7"/>
      <c r="SXM38" s="7"/>
      <c r="SXN38" s="7"/>
      <c r="SXO38" s="7"/>
      <c r="SXP38" s="7"/>
      <c r="SXQ38" s="7"/>
      <c r="SXR38" s="7"/>
      <c r="SXS38" s="7"/>
      <c r="SXT38" s="7"/>
      <c r="SXU38" s="7"/>
      <c r="SXV38" s="7"/>
      <c r="SXW38" s="7"/>
      <c r="SXX38" s="7"/>
      <c r="SXY38" s="7"/>
      <c r="SXZ38" s="7"/>
      <c r="SYA38" s="7"/>
      <c r="SYB38" s="7"/>
      <c r="SYC38" s="7"/>
      <c r="SYD38" s="7"/>
      <c r="SYE38" s="7"/>
      <c r="SYF38" s="7"/>
      <c r="SYG38" s="7"/>
      <c r="SYH38" s="7"/>
      <c r="SYI38" s="7"/>
      <c r="SYJ38" s="7"/>
      <c r="SYK38" s="7"/>
      <c r="SYL38" s="7"/>
      <c r="SYM38" s="7"/>
      <c r="SYN38" s="7"/>
      <c r="SYO38" s="7"/>
      <c r="SYP38" s="7"/>
      <c r="SYQ38" s="7"/>
      <c r="SYR38" s="7"/>
      <c r="SYS38" s="7"/>
      <c r="SYT38" s="7"/>
      <c r="SYU38" s="7"/>
      <c r="SYV38" s="7"/>
      <c r="SYW38" s="7"/>
      <c r="SYX38" s="7"/>
      <c r="SYY38" s="7"/>
      <c r="SYZ38" s="7"/>
      <c r="SZA38" s="7"/>
      <c r="SZB38" s="7"/>
      <c r="SZC38" s="7"/>
      <c r="SZD38" s="7"/>
      <c r="SZE38" s="7"/>
      <c r="SZF38" s="7"/>
      <c r="SZG38" s="7"/>
      <c r="SZH38" s="7"/>
      <c r="SZI38" s="7"/>
      <c r="SZJ38" s="7"/>
      <c r="SZK38" s="7"/>
      <c r="SZL38" s="7"/>
      <c r="SZM38" s="7"/>
      <c r="SZN38" s="7"/>
      <c r="SZO38" s="7"/>
      <c r="SZP38" s="7"/>
      <c r="SZQ38" s="7"/>
      <c r="SZR38" s="7"/>
      <c r="SZS38" s="7"/>
      <c r="SZT38" s="7"/>
      <c r="SZU38" s="7"/>
      <c r="SZV38" s="7"/>
      <c r="SZW38" s="7"/>
      <c r="SZX38" s="7"/>
      <c r="SZY38" s="7"/>
      <c r="SZZ38" s="7"/>
      <c r="TAA38" s="7"/>
      <c r="TAB38" s="7"/>
      <c r="TAC38" s="7"/>
      <c r="TAD38" s="7"/>
      <c r="TAE38" s="7"/>
      <c r="TAF38" s="7"/>
      <c r="TAG38" s="7"/>
      <c r="TAH38" s="7"/>
      <c r="TAI38" s="7"/>
      <c r="TAJ38" s="7"/>
      <c r="TAK38" s="7"/>
      <c r="TAL38" s="7"/>
      <c r="TAM38" s="7"/>
      <c r="TAN38" s="7"/>
      <c r="TAO38" s="7"/>
      <c r="TAP38" s="7"/>
      <c r="TAQ38" s="7"/>
      <c r="TAR38" s="7"/>
      <c r="TAS38" s="7"/>
      <c r="TAT38" s="7"/>
      <c r="TAU38" s="7"/>
      <c r="TAV38" s="7"/>
      <c r="TAW38" s="7"/>
      <c r="TAX38" s="7"/>
      <c r="TAY38" s="7"/>
      <c r="TAZ38" s="7"/>
      <c r="TBA38" s="7"/>
      <c r="TBB38" s="7"/>
      <c r="TBC38" s="7"/>
      <c r="TBD38" s="7"/>
      <c r="TBE38" s="7"/>
      <c r="TBF38" s="7"/>
      <c r="TBG38" s="7"/>
      <c r="TBH38" s="7"/>
      <c r="TBI38" s="7"/>
      <c r="TBJ38" s="7"/>
      <c r="TBK38" s="7"/>
      <c r="TBL38" s="7"/>
      <c r="TBM38" s="7"/>
      <c r="TBN38" s="7"/>
      <c r="TBO38" s="7"/>
      <c r="TBP38" s="7"/>
      <c r="TBQ38" s="7"/>
      <c r="TBR38" s="7"/>
      <c r="TBS38" s="7"/>
      <c r="TBT38" s="7"/>
      <c r="TBU38" s="7"/>
      <c r="TBV38" s="7"/>
      <c r="TBW38" s="7"/>
      <c r="TBX38" s="7"/>
      <c r="TBY38" s="7"/>
      <c r="TBZ38" s="7"/>
      <c r="TCA38" s="7"/>
      <c r="TCB38" s="7"/>
      <c r="TCC38" s="7"/>
      <c r="TCD38" s="7"/>
      <c r="TCE38" s="7"/>
      <c r="TCF38" s="7"/>
      <c r="TCG38" s="7"/>
      <c r="TCH38" s="7"/>
      <c r="TCI38" s="7"/>
      <c r="TCJ38" s="7"/>
      <c r="TCK38" s="7"/>
      <c r="TCL38" s="7"/>
      <c r="TCM38" s="7"/>
      <c r="TCN38" s="7"/>
      <c r="TCO38" s="7"/>
      <c r="TCP38" s="7"/>
      <c r="TCQ38" s="7"/>
      <c r="TCR38" s="7"/>
      <c r="TCS38" s="7"/>
      <c r="TCT38" s="7"/>
      <c r="TCU38" s="7"/>
      <c r="TCV38" s="7"/>
      <c r="TCW38" s="7"/>
      <c r="TCX38" s="7"/>
      <c r="TCY38" s="7"/>
      <c r="TCZ38" s="7"/>
      <c r="TDA38" s="7"/>
      <c r="TDB38" s="7"/>
      <c r="TDC38" s="7"/>
      <c r="TDD38" s="7"/>
      <c r="TDE38" s="7"/>
      <c r="TDF38" s="7"/>
      <c r="TDG38" s="7"/>
      <c r="TDH38" s="7"/>
      <c r="TDI38" s="7"/>
      <c r="TDJ38" s="7"/>
      <c r="TDK38" s="7"/>
      <c r="TDL38" s="7"/>
      <c r="TDM38" s="7"/>
      <c r="TDN38" s="7"/>
      <c r="TDO38" s="7"/>
      <c r="TDP38" s="7"/>
      <c r="TDQ38" s="7"/>
      <c r="TDR38" s="7"/>
      <c r="TDS38" s="7"/>
      <c r="TDT38" s="7"/>
      <c r="TDU38" s="7"/>
      <c r="TDV38" s="7"/>
      <c r="TDW38" s="7"/>
      <c r="TDX38" s="7"/>
      <c r="TDY38" s="7"/>
      <c r="TDZ38" s="7"/>
      <c r="TEA38" s="7"/>
      <c r="TEB38" s="7"/>
      <c r="TEC38" s="7"/>
      <c r="TED38" s="7"/>
      <c r="TEE38" s="7"/>
      <c r="TEF38" s="7"/>
      <c r="TEG38" s="7"/>
      <c r="TEH38" s="7"/>
      <c r="TEI38" s="7"/>
      <c r="TEJ38" s="7"/>
      <c r="TEK38" s="7"/>
      <c r="TEL38" s="7"/>
      <c r="TEM38" s="7"/>
      <c r="TEN38" s="7"/>
      <c r="TEO38" s="7"/>
      <c r="TEP38" s="7"/>
      <c r="TEQ38" s="7"/>
      <c r="TER38" s="7"/>
      <c r="TES38" s="7"/>
      <c r="TET38" s="7"/>
      <c r="TEU38" s="7"/>
      <c r="TEV38" s="7"/>
      <c r="TEW38" s="7"/>
      <c r="TEX38" s="7"/>
      <c r="TEY38" s="7"/>
      <c r="TEZ38" s="7"/>
      <c r="TFA38" s="7"/>
      <c r="TFB38" s="7"/>
      <c r="TFC38" s="7"/>
      <c r="TFD38" s="7"/>
      <c r="TFE38" s="7"/>
      <c r="TFF38" s="7"/>
      <c r="TFG38" s="7"/>
      <c r="TFH38" s="7"/>
      <c r="TFI38" s="7"/>
      <c r="TFJ38" s="7"/>
      <c r="TFK38" s="7"/>
      <c r="TFL38" s="7"/>
      <c r="TFM38" s="7"/>
      <c r="TFN38" s="7"/>
      <c r="TFO38" s="7"/>
      <c r="TFP38" s="7"/>
      <c r="TFQ38" s="7"/>
      <c r="TFR38" s="7"/>
      <c r="TFS38" s="7"/>
      <c r="TFT38" s="7"/>
      <c r="TFU38" s="7"/>
      <c r="TFV38" s="7"/>
      <c r="TFW38" s="7"/>
      <c r="TFX38" s="7"/>
      <c r="TFY38" s="7"/>
      <c r="TFZ38" s="7"/>
      <c r="TGA38" s="7"/>
      <c r="TGB38" s="7"/>
      <c r="TGC38" s="7"/>
      <c r="TGD38" s="7"/>
      <c r="TGE38" s="7"/>
      <c r="TGF38" s="7"/>
      <c r="TGG38" s="7"/>
      <c r="TGH38" s="7"/>
      <c r="TGI38" s="7"/>
      <c r="TGJ38" s="7"/>
      <c r="TGK38" s="7"/>
      <c r="TGL38" s="7"/>
      <c r="TGM38" s="7"/>
      <c r="TGN38" s="7"/>
      <c r="TGO38" s="7"/>
      <c r="TGP38" s="7"/>
      <c r="TGQ38" s="7"/>
      <c r="TGR38" s="7"/>
      <c r="TGS38" s="7"/>
      <c r="TGT38" s="7"/>
      <c r="TGU38" s="7"/>
      <c r="TGV38" s="7"/>
      <c r="TGW38" s="7"/>
      <c r="TGX38" s="7"/>
      <c r="TGY38" s="7"/>
      <c r="TGZ38" s="7"/>
      <c r="THA38" s="7"/>
      <c r="THB38" s="7"/>
      <c r="THC38" s="7"/>
      <c r="THD38" s="7"/>
      <c r="THE38" s="7"/>
      <c r="THF38" s="7"/>
      <c r="THG38" s="7"/>
      <c r="THH38" s="7"/>
      <c r="THI38" s="7"/>
      <c r="THJ38" s="7"/>
      <c r="THK38" s="7"/>
      <c r="THL38" s="7"/>
      <c r="THM38" s="7"/>
      <c r="THN38" s="7"/>
      <c r="THO38" s="7"/>
      <c r="THP38" s="7"/>
      <c r="THQ38" s="7"/>
      <c r="THR38" s="7"/>
      <c r="THS38" s="7"/>
      <c r="THT38" s="7"/>
      <c r="THU38" s="7"/>
      <c r="THV38" s="7"/>
      <c r="THW38" s="7"/>
      <c r="THX38" s="7"/>
      <c r="THY38" s="7"/>
      <c r="THZ38" s="7"/>
      <c r="TIA38" s="7"/>
      <c r="TIB38" s="7"/>
      <c r="TIC38" s="7"/>
      <c r="TID38" s="7"/>
      <c r="TIE38" s="7"/>
      <c r="TIF38" s="7"/>
      <c r="TIG38" s="7"/>
      <c r="TIH38" s="7"/>
      <c r="TII38" s="7"/>
      <c r="TIJ38" s="7"/>
      <c r="TIK38" s="7"/>
      <c r="TIL38" s="7"/>
      <c r="TIM38" s="7"/>
      <c r="TIN38" s="7"/>
      <c r="TIO38" s="7"/>
      <c r="TIP38" s="7"/>
      <c r="TIQ38" s="7"/>
      <c r="TIR38" s="7"/>
      <c r="TIS38" s="7"/>
      <c r="TIT38" s="7"/>
      <c r="TIU38" s="7"/>
      <c r="TIV38" s="7"/>
      <c r="TIW38" s="7"/>
      <c r="TIX38" s="7"/>
      <c r="TIY38" s="7"/>
      <c r="TIZ38" s="7"/>
      <c r="TJA38" s="7"/>
      <c r="TJB38" s="7"/>
      <c r="TJC38" s="7"/>
      <c r="TJD38" s="7"/>
      <c r="TJE38" s="7"/>
      <c r="TJF38" s="7"/>
      <c r="TJG38" s="7"/>
      <c r="TJH38" s="7"/>
      <c r="TJI38" s="7"/>
      <c r="TJJ38" s="7"/>
      <c r="TJK38" s="7"/>
      <c r="TJL38" s="7"/>
      <c r="TJM38" s="7"/>
      <c r="TJN38" s="7"/>
      <c r="TJO38" s="7"/>
      <c r="TJP38" s="7"/>
      <c r="TJQ38" s="7"/>
      <c r="TJR38" s="7"/>
      <c r="TJS38" s="7"/>
      <c r="TJT38" s="7"/>
      <c r="TJU38" s="7"/>
      <c r="TJV38" s="7"/>
      <c r="TJW38" s="7"/>
      <c r="TJX38" s="7"/>
      <c r="TJY38" s="7"/>
      <c r="TJZ38" s="7"/>
      <c r="TKA38" s="7"/>
      <c r="TKB38" s="7"/>
      <c r="TKC38" s="7"/>
      <c r="TKD38" s="7"/>
      <c r="TKE38" s="7"/>
      <c r="TKF38" s="7"/>
      <c r="TKG38" s="7"/>
      <c r="TKH38" s="7"/>
      <c r="TKI38" s="7"/>
      <c r="TKJ38" s="7"/>
      <c r="TKK38" s="7"/>
      <c r="TKL38" s="7"/>
      <c r="TKM38" s="7"/>
      <c r="TKN38" s="7"/>
      <c r="TKO38" s="7"/>
      <c r="TKP38" s="7"/>
      <c r="TKQ38" s="7"/>
      <c r="TKR38" s="7"/>
      <c r="TKS38" s="7"/>
      <c r="TKT38" s="7"/>
      <c r="TKU38" s="7"/>
      <c r="TKV38" s="7"/>
      <c r="TKW38" s="7"/>
      <c r="TKX38" s="7"/>
      <c r="TKY38" s="7"/>
      <c r="TKZ38" s="7"/>
      <c r="TLA38" s="7"/>
      <c r="TLB38" s="7"/>
      <c r="TLC38" s="7"/>
      <c r="TLD38" s="7"/>
      <c r="TLE38" s="7"/>
      <c r="TLF38" s="7"/>
      <c r="TLG38" s="7"/>
      <c r="TLH38" s="7"/>
      <c r="TLI38" s="7"/>
      <c r="TLJ38" s="7"/>
      <c r="TLK38" s="7"/>
      <c r="TLL38" s="7"/>
      <c r="TLM38" s="7"/>
      <c r="TLN38" s="7"/>
      <c r="TLO38" s="7"/>
      <c r="TLP38" s="7"/>
      <c r="TLQ38" s="7"/>
      <c r="TLR38" s="7"/>
      <c r="TLS38" s="7"/>
      <c r="TLT38" s="7"/>
      <c r="TLU38" s="7"/>
      <c r="TLV38" s="7"/>
      <c r="TLW38" s="7"/>
      <c r="TLX38" s="7"/>
      <c r="TLY38" s="7"/>
      <c r="TLZ38" s="7"/>
      <c r="TMA38" s="7"/>
      <c r="TMB38" s="7"/>
      <c r="TMC38" s="7"/>
      <c r="TMD38" s="7"/>
      <c r="TME38" s="7"/>
      <c r="TMF38" s="7"/>
      <c r="TMG38" s="7"/>
      <c r="TMH38" s="7"/>
      <c r="TMI38" s="7"/>
      <c r="TMJ38" s="7"/>
      <c r="TMK38" s="7"/>
      <c r="TML38" s="7"/>
      <c r="TMM38" s="7"/>
      <c r="TMN38" s="7"/>
      <c r="TMO38" s="7"/>
      <c r="TMP38" s="7"/>
      <c r="TMQ38" s="7"/>
      <c r="TMR38" s="7"/>
      <c r="TMS38" s="7"/>
      <c r="TMT38" s="7"/>
      <c r="TMU38" s="7"/>
      <c r="TMV38" s="7"/>
      <c r="TMW38" s="7"/>
      <c r="TMX38" s="7"/>
      <c r="TMY38" s="7"/>
      <c r="TMZ38" s="7"/>
      <c r="TNA38" s="7"/>
      <c r="TNB38" s="7"/>
      <c r="TNC38" s="7"/>
      <c r="TND38" s="7"/>
      <c r="TNE38" s="7"/>
      <c r="TNF38" s="7"/>
      <c r="TNG38" s="7"/>
      <c r="TNH38" s="7"/>
      <c r="TNI38" s="7"/>
      <c r="TNJ38" s="7"/>
      <c r="TNK38" s="7"/>
      <c r="TNL38" s="7"/>
      <c r="TNM38" s="7"/>
      <c r="TNN38" s="7"/>
      <c r="TNO38" s="7"/>
      <c r="TNP38" s="7"/>
      <c r="TNQ38" s="7"/>
      <c r="TNR38" s="7"/>
      <c r="TNS38" s="7"/>
      <c r="TNT38" s="7"/>
      <c r="TNU38" s="7"/>
      <c r="TNV38" s="7"/>
      <c r="TNW38" s="7"/>
      <c r="TNX38" s="7"/>
      <c r="TNY38" s="7"/>
      <c r="TNZ38" s="7"/>
      <c r="TOA38" s="7"/>
      <c r="TOB38" s="7"/>
      <c r="TOC38" s="7"/>
      <c r="TOD38" s="7"/>
      <c r="TOE38" s="7"/>
      <c r="TOF38" s="7"/>
      <c r="TOG38" s="7"/>
      <c r="TOH38" s="7"/>
      <c r="TOI38" s="7"/>
      <c r="TOJ38" s="7"/>
      <c r="TOK38" s="7"/>
      <c r="TOL38" s="7"/>
      <c r="TOM38" s="7"/>
      <c r="TON38" s="7"/>
      <c r="TOO38" s="7"/>
      <c r="TOP38" s="7"/>
      <c r="TOQ38" s="7"/>
      <c r="TOR38" s="7"/>
      <c r="TOS38" s="7"/>
      <c r="TOT38" s="7"/>
      <c r="TOU38" s="7"/>
      <c r="TOV38" s="7"/>
      <c r="TOW38" s="7"/>
      <c r="TOX38" s="7"/>
      <c r="TOY38" s="7"/>
      <c r="TOZ38" s="7"/>
      <c r="TPA38" s="7"/>
      <c r="TPB38" s="7"/>
      <c r="TPC38" s="7"/>
      <c r="TPD38" s="7"/>
      <c r="TPE38" s="7"/>
      <c r="TPF38" s="7"/>
      <c r="TPG38" s="7"/>
      <c r="TPH38" s="7"/>
      <c r="TPI38" s="7"/>
      <c r="TPJ38" s="7"/>
      <c r="TPK38" s="7"/>
      <c r="TPL38" s="7"/>
      <c r="TPM38" s="7"/>
      <c r="TPN38" s="7"/>
      <c r="TPO38" s="7"/>
      <c r="TPP38" s="7"/>
      <c r="TPQ38" s="7"/>
      <c r="TPR38" s="7"/>
      <c r="TPS38" s="7"/>
      <c r="TPT38" s="7"/>
      <c r="TPU38" s="7"/>
      <c r="TPV38" s="7"/>
      <c r="TPW38" s="7"/>
      <c r="TPX38" s="7"/>
      <c r="TPY38" s="7"/>
      <c r="TPZ38" s="7"/>
      <c r="TQA38" s="7"/>
      <c r="TQB38" s="7"/>
      <c r="TQC38" s="7"/>
      <c r="TQD38" s="7"/>
      <c r="TQE38" s="7"/>
      <c r="TQF38" s="7"/>
      <c r="TQG38" s="7"/>
      <c r="TQH38" s="7"/>
      <c r="TQI38" s="7"/>
      <c r="TQJ38" s="7"/>
      <c r="TQK38" s="7"/>
      <c r="TQL38" s="7"/>
      <c r="TQM38" s="7"/>
      <c r="TQN38" s="7"/>
      <c r="TQO38" s="7"/>
      <c r="TQP38" s="7"/>
      <c r="TQQ38" s="7"/>
      <c r="TQR38" s="7"/>
      <c r="TQS38" s="7"/>
      <c r="TQT38" s="7"/>
      <c r="TQU38" s="7"/>
      <c r="TQV38" s="7"/>
      <c r="TQW38" s="7"/>
      <c r="TQX38" s="7"/>
      <c r="TQY38" s="7"/>
      <c r="TQZ38" s="7"/>
      <c r="TRA38" s="7"/>
      <c r="TRB38" s="7"/>
      <c r="TRC38" s="7"/>
      <c r="TRD38" s="7"/>
      <c r="TRE38" s="7"/>
      <c r="TRF38" s="7"/>
      <c r="TRG38" s="7"/>
      <c r="TRH38" s="7"/>
      <c r="TRI38" s="7"/>
      <c r="TRJ38" s="7"/>
      <c r="TRK38" s="7"/>
      <c r="TRL38" s="7"/>
      <c r="TRM38" s="7"/>
      <c r="TRN38" s="7"/>
      <c r="TRO38" s="7"/>
      <c r="TRP38" s="7"/>
      <c r="TRQ38" s="7"/>
      <c r="TRR38" s="7"/>
      <c r="TRS38" s="7"/>
      <c r="TRT38" s="7"/>
      <c r="TRU38" s="7"/>
      <c r="TRV38" s="7"/>
      <c r="TRW38" s="7"/>
      <c r="TRX38" s="7"/>
      <c r="TRY38" s="7"/>
      <c r="TRZ38" s="7"/>
      <c r="TSA38" s="7"/>
      <c r="TSB38" s="7"/>
      <c r="TSC38" s="7"/>
      <c r="TSD38" s="7"/>
      <c r="TSE38" s="7"/>
      <c r="TSF38" s="7"/>
      <c r="TSG38" s="7"/>
      <c r="TSH38" s="7"/>
      <c r="TSI38" s="7"/>
      <c r="TSJ38" s="7"/>
      <c r="TSK38" s="7"/>
      <c r="TSL38" s="7"/>
      <c r="TSM38" s="7"/>
      <c r="TSN38" s="7"/>
      <c r="TSO38" s="7"/>
      <c r="TSP38" s="7"/>
      <c r="TSQ38" s="7"/>
      <c r="TSR38" s="7"/>
      <c r="TSS38" s="7"/>
      <c r="TST38" s="7"/>
      <c r="TSU38" s="7"/>
      <c r="TSV38" s="7"/>
      <c r="TSW38" s="7"/>
      <c r="TSX38" s="7"/>
      <c r="TSY38" s="7"/>
      <c r="TSZ38" s="7"/>
      <c r="TTA38" s="7"/>
      <c r="TTB38" s="7"/>
      <c r="TTC38" s="7"/>
      <c r="TTD38" s="7"/>
      <c r="TTE38" s="7"/>
      <c r="TTF38" s="7"/>
      <c r="TTG38" s="7"/>
      <c r="TTH38" s="7"/>
      <c r="TTI38" s="7"/>
      <c r="TTJ38" s="7"/>
      <c r="TTK38" s="7"/>
      <c r="TTL38" s="7"/>
      <c r="TTM38" s="7"/>
      <c r="TTN38" s="7"/>
      <c r="TTO38" s="7"/>
      <c r="TTP38" s="7"/>
      <c r="TTQ38" s="7"/>
      <c r="TTR38" s="7"/>
      <c r="TTS38" s="7"/>
      <c r="TTT38" s="7"/>
      <c r="TTU38" s="7"/>
      <c r="TTV38" s="7"/>
      <c r="TTW38" s="7"/>
      <c r="TTX38" s="7"/>
      <c r="TTY38" s="7"/>
      <c r="TTZ38" s="7"/>
      <c r="TUA38" s="7"/>
      <c r="TUB38" s="7"/>
      <c r="TUC38" s="7"/>
      <c r="TUD38" s="7"/>
      <c r="TUE38" s="7"/>
      <c r="TUF38" s="7"/>
      <c r="TUG38" s="7"/>
      <c r="TUH38" s="7"/>
      <c r="TUI38" s="7"/>
      <c r="TUJ38" s="7"/>
      <c r="TUK38" s="7"/>
      <c r="TUL38" s="7"/>
      <c r="TUM38" s="7"/>
      <c r="TUN38" s="7"/>
      <c r="TUO38" s="7"/>
      <c r="TUP38" s="7"/>
      <c r="TUQ38" s="7"/>
      <c r="TUR38" s="7"/>
      <c r="TUS38" s="7"/>
      <c r="TUT38" s="7"/>
      <c r="TUU38" s="7"/>
      <c r="TUV38" s="7"/>
      <c r="TUW38" s="7"/>
      <c r="TUX38" s="7"/>
      <c r="TUY38" s="7"/>
      <c r="TUZ38" s="7"/>
      <c r="TVA38" s="7"/>
      <c r="TVB38" s="7"/>
      <c r="TVC38" s="7"/>
      <c r="TVD38" s="7"/>
      <c r="TVE38" s="7"/>
      <c r="TVF38" s="7"/>
      <c r="TVG38" s="7"/>
      <c r="TVH38" s="7"/>
      <c r="TVI38" s="7"/>
      <c r="TVJ38" s="7"/>
      <c r="TVK38" s="7"/>
      <c r="TVL38" s="7"/>
      <c r="TVM38" s="7"/>
      <c r="TVN38" s="7"/>
      <c r="TVO38" s="7"/>
      <c r="TVP38" s="7"/>
      <c r="TVQ38" s="7"/>
      <c r="TVR38" s="7"/>
      <c r="TVS38" s="7"/>
      <c r="TVT38" s="7"/>
      <c r="TVU38" s="7"/>
      <c r="TVV38" s="7"/>
      <c r="TVW38" s="7"/>
      <c r="TVX38" s="7"/>
      <c r="TVY38" s="7"/>
      <c r="TVZ38" s="7"/>
      <c r="TWA38" s="7"/>
      <c r="TWB38" s="7"/>
      <c r="TWC38" s="7"/>
      <c r="TWD38" s="7"/>
      <c r="TWE38" s="7"/>
      <c r="TWF38" s="7"/>
      <c r="TWG38" s="7"/>
      <c r="TWH38" s="7"/>
      <c r="TWI38" s="7"/>
      <c r="TWJ38" s="7"/>
      <c r="TWK38" s="7"/>
      <c r="TWL38" s="7"/>
      <c r="TWM38" s="7"/>
      <c r="TWN38" s="7"/>
      <c r="TWO38" s="7"/>
      <c r="TWP38" s="7"/>
      <c r="TWQ38" s="7"/>
      <c r="TWR38" s="7"/>
      <c r="TWS38" s="7"/>
      <c r="TWT38" s="7"/>
      <c r="TWU38" s="7"/>
      <c r="TWV38" s="7"/>
      <c r="TWW38" s="7"/>
      <c r="TWX38" s="7"/>
      <c r="TWY38" s="7"/>
      <c r="TWZ38" s="7"/>
      <c r="TXA38" s="7"/>
      <c r="TXB38" s="7"/>
      <c r="TXC38" s="7"/>
      <c r="TXD38" s="7"/>
      <c r="TXE38" s="7"/>
      <c r="TXF38" s="7"/>
      <c r="TXG38" s="7"/>
      <c r="TXH38" s="7"/>
      <c r="TXI38" s="7"/>
      <c r="TXJ38" s="7"/>
      <c r="TXK38" s="7"/>
      <c r="TXL38" s="7"/>
      <c r="TXM38" s="7"/>
      <c r="TXN38" s="7"/>
      <c r="TXO38" s="7"/>
      <c r="TXP38" s="7"/>
      <c r="TXQ38" s="7"/>
      <c r="TXR38" s="7"/>
      <c r="TXS38" s="7"/>
      <c r="TXT38" s="7"/>
      <c r="TXU38" s="7"/>
      <c r="TXV38" s="7"/>
      <c r="TXW38" s="7"/>
      <c r="TXX38" s="7"/>
      <c r="TXY38" s="7"/>
      <c r="TXZ38" s="7"/>
      <c r="TYA38" s="7"/>
      <c r="TYB38" s="7"/>
      <c r="TYC38" s="7"/>
      <c r="TYD38" s="7"/>
      <c r="TYE38" s="7"/>
      <c r="TYF38" s="7"/>
      <c r="TYG38" s="7"/>
      <c r="TYH38" s="7"/>
      <c r="TYI38" s="7"/>
      <c r="TYJ38" s="7"/>
      <c r="TYK38" s="7"/>
      <c r="TYL38" s="7"/>
      <c r="TYM38" s="7"/>
      <c r="TYN38" s="7"/>
      <c r="TYO38" s="7"/>
      <c r="TYP38" s="7"/>
      <c r="TYQ38" s="7"/>
      <c r="TYR38" s="7"/>
      <c r="TYS38" s="7"/>
      <c r="TYT38" s="7"/>
      <c r="TYU38" s="7"/>
      <c r="TYV38" s="7"/>
      <c r="TYW38" s="7"/>
      <c r="TYX38" s="7"/>
      <c r="TYY38" s="7"/>
      <c r="TYZ38" s="7"/>
      <c r="TZA38" s="7"/>
      <c r="TZB38" s="7"/>
      <c r="TZC38" s="7"/>
      <c r="TZD38" s="7"/>
      <c r="TZE38" s="7"/>
      <c r="TZF38" s="7"/>
      <c r="TZG38" s="7"/>
      <c r="TZH38" s="7"/>
      <c r="TZI38" s="7"/>
      <c r="TZJ38" s="7"/>
      <c r="TZK38" s="7"/>
      <c r="TZL38" s="7"/>
      <c r="TZM38" s="7"/>
      <c r="TZN38" s="7"/>
      <c r="TZO38" s="7"/>
      <c r="TZP38" s="7"/>
      <c r="TZQ38" s="7"/>
      <c r="TZR38" s="7"/>
      <c r="TZS38" s="7"/>
      <c r="TZT38" s="7"/>
      <c r="TZU38" s="7"/>
      <c r="TZV38" s="7"/>
      <c r="TZW38" s="7"/>
      <c r="TZX38" s="7"/>
      <c r="TZY38" s="7"/>
      <c r="TZZ38" s="7"/>
      <c r="UAA38" s="7"/>
      <c r="UAB38" s="7"/>
      <c r="UAC38" s="7"/>
      <c r="UAD38" s="7"/>
      <c r="UAE38" s="7"/>
      <c r="UAF38" s="7"/>
      <c r="UAG38" s="7"/>
      <c r="UAH38" s="7"/>
      <c r="UAI38" s="7"/>
      <c r="UAJ38" s="7"/>
      <c r="UAK38" s="7"/>
      <c r="UAL38" s="7"/>
      <c r="UAM38" s="7"/>
      <c r="UAN38" s="7"/>
      <c r="UAO38" s="7"/>
      <c r="UAP38" s="7"/>
      <c r="UAQ38" s="7"/>
      <c r="UAR38" s="7"/>
      <c r="UAS38" s="7"/>
      <c r="UAT38" s="7"/>
      <c r="UAU38" s="7"/>
      <c r="UAV38" s="7"/>
      <c r="UAW38" s="7"/>
      <c r="UAX38" s="7"/>
      <c r="UAY38" s="7"/>
      <c r="UAZ38" s="7"/>
      <c r="UBA38" s="7"/>
      <c r="UBB38" s="7"/>
      <c r="UBC38" s="7"/>
      <c r="UBD38" s="7"/>
      <c r="UBE38" s="7"/>
      <c r="UBF38" s="7"/>
      <c r="UBG38" s="7"/>
      <c r="UBH38" s="7"/>
      <c r="UBI38" s="7"/>
      <c r="UBJ38" s="7"/>
      <c r="UBK38" s="7"/>
      <c r="UBL38" s="7"/>
      <c r="UBM38" s="7"/>
      <c r="UBN38" s="7"/>
      <c r="UBO38" s="7"/>
      <c r="UBP38" s="7"/>
      <c r="UBQ38" s="7"/>
      <c r="UBR38" s="7"/>
      <c r="UBS38" s="7"/>
      <c r="UBT38" s="7"/>
      <c r="UBU38" s="7"/>
      <c r="UBV38" s="7"/>
      <c r="UBW38" s="7"/>
      <c r="UBX38" s="7"/>
      <c r="UBY38" s="7"/>
      <c r="UBZ38" s="7"/>
      <c r="UCA38" s="7"/>
      <c r="UCB38" s="7"/>
      <c r="UCC38" s="7"/>
      <c r="UCD38" s="7"/>
      <c r="UCE38" s="7"/>
      <c r="UCF38" s="7"/>
      <c r="UCG38" s="7"/>
      <c r="UCH38" s="7"/>
      <c r="UCI38" s="7"/>
      <c r="UCJ38" s="7"/>
      <c r="UCK38" s="7"/>
      <c r="UCL38" s="7"/>
      <c r="UCM38" s="7"/>
      <c r="UCN38" s="7"/>
      <c r="UCO38" s="7"/>
      <c r="UCP38" s="7"/>
      <c r="UCQ38" s="7"/>
      <c r="UCR38" s="7"/>
      <c r="UCS38" s="7"/>
      <c r="UCT38" s="7"/>
      <c r="UCU38" s="7"/>
      <c r="UCV38" s="7"/>
      <c r="UCW38" s="7"/>
      <c r="UCX38" s="7"/>
      <c r="UCY38" s="7"/>
      <c r="UCZ38" s="7"/>
      <c r="UDA38" s="7"/>
      <c r="UDB38" s="7"/>
      <c r="UDC38" s="7"/>
      <c r="UDD38" s="7"/>
      <c r="UDE38" s="7"/>
      <c r="UDF38" s="7"/>
      <c r="UDG38" s="7"/>
      <c r="UDH38" s="7"/>
      <c r="UDI38" s="7"/>
      <c r="UDJ38" s="7"/>
      <c r="UDK38" s="7"/>
      <c r="UDL38" s="7"/>
      <c r="UDM38" s="7"/>
      <c r="UDN38" s="7"/>
      <c r="UDO38" s="7"/>
      <c r="UDP38" s="7"/>
      <c r="UDQ38" s="7"/>
      <c r="UDR38" s="7"/>
      <c r="UDS38" s="7"/>
      <c r="UDT38" s="7"/>
      <c r="UDU38" s="7"/>
      <c r="UDV38" s="7"/>
      <c r="UDW38" s="7"/>
      <c r="UDX38" s="7"/>
      <c r="UDY38" s="7"/>
      <c r="UDZ38" s="7"/>
      <c r="UEA38" s="7"/>
      <c r="UEB38" s="7"/>
      <c r="UEC38" s="7"/>
      <c r="UED38" s="7"/>
      <c r="UEE38" s="7"/>
      <c r="UEF38" s="7"/>
      <c r="UEG38" s="7"/>
      <c r="UEH38" s="7"/>
      <c r="UEI38" s="7"/>
      <c r="UEJ38" s="7"/>
      <c r="UEK38" s="7"/>
      <c r="UEL38" s="7"/>
      <c r="UEM38" s="7"/>
      <c r="UEN38" s="7"/>
      <c r="UEO38" s="7"/>
      <c r="UEP38" s="7"/>
      <c r="UEQ38" s="7"/>
      <c r="UER38" s="7"/>
      <c r="UES38" s="7"/>
      <c r="UET38" s="7"/>
      <c r="UEU38" s="7"/>
      <c r="UEV38" s="7"/>
      <c r="UEW38" s="7"/>
      <c r="UEX38" s="7"/>
      <c r="UEY38" s="7"/>
      <c r="UEZ38" s="7"/>
      <c r="UFA38" s="7"/>
      <c r="UFB38" s="7"/>
      <c r="UFC38" s="7"/>
      <c r="UFD38" s="7"/>
      <c r="UFE38" s="7"/>
      <c r="UFF38" s="7"/>
      <c r="UFG38" s="7"/>
      <c r="UFH38" s="7"/>
      <c r="UFI38" s="7"/>
      <c r="UFJ38" s="7"/>
      <c r="UFK38" s="7"/>
      <c r="UFL38" s="7"/>
      <c r="UFM38" s="7"/>
      <c r="UFN38" s="7"/>
      <c r="UFO38" s="7"/>
      <c r="UFP38" s="7"/>
      <c r="UFQ38" s="7"/>
      <c r="UFR38" s="7"/>
      <c r="UFS38" s="7"/>
      <c r="UFT38" s="7"/>
      <c r="UFU38" s="7"/>
      <c r="UFV38" s="7"/>
      <c r="UFW38" s="7"/>
      <c r="UFX38" s="7"/>
      <c r="UFY38" s="7"/>
      <c r="UFZ38" s="7"/>
      <c r="UGA38" s="7"/>
      <c r="UGB38" s="7"/>
      <c r="UGC38" s="7"/>
      <c r="UGD38" s="7"/>
      <c r="UGE38" s="7"/>
      <c r="UGF38" s="7"/>
      <c r="UGG38" s="7"/>
      <c r="UGH38" s="7"/>
      <c r="UGI38" s="7"/>
      <c r="UGJ38" s="7"/>
      <c r="UGK38" s="7"/>
      <c r="UGL38" s="7"/>
      <c r="UGM38" s="7"/>
      <c r="UGN38" s="7"/>
      <c r="UGO38" s="7"/>
      <c r="UGP38" s="7"/>
      <c r="UGQ38" s="7"/>
      <c r="UGR38" s="7"/>
      <c r="UGS38" s="7"/>
      <c r="UGT38" s="7"/>
      <c r="UGU38" s="7"/>
      <c r="UGV38" s="7"/>
      <c r="UGW38" s="7"/>
      <c r="UGX38" s="7"/>
      <c r="UGY38" s="7"/>
      <c r="UGZ38" s="7"/>
      <c r="UHA38" s="7"/>
      <c r="UHB38" s="7"/>
      <c r="UHC38" s="7"/>
      <c r="UHD38" s="7"/>
      <c r="UHE38" s="7"/>
      <c r="UHF38" s="7"/>
      <c r="UHG38" s="7"/>
      <c r="UHH38" s="7"/>
      <c r="UHI38" s="7"/>
      <c r="UHJ38" s="7"/>
      <c r="UHK38" s="7"/>
      <c r="UHL38" s="7"/>
      <c r="UHM38" s="7"/>
      <c r="UHN38" s="7"/>
      <c r="UHO38" s="7"/>
      <c r="UHP38" s="7"/>
      <c r="UHQ38" s="7"/>
      <c r="UHR38" s="7"/>
      <c r="UHS38" s="7"/>
      <c r="UHT38" s="7"/>
      <c r="UHU38" s="7"/>
      <c r="UHV38" s="7"/>
      <c r="UHW38" s="7"/>
      <c r="UHX38" s="7"/>
      <c r="UHY38" s="7"/>
      <c r="UHZ38" s="7"/>
      <c r="UIA38" s="7"/>
      <c r="UIB38" s="7"/>
      <c r="UIC38" s="7"/>
      <c r="UID38" s="7"/>
      <c r="UIE38" s="7"/>
      <c r="UIF38" s="7"/>
      <c r="UIG38" s="7"/>
      <c r="UIH38" s="7"/>
      <c r="UII38" s="7"/>
      <c r="UIJ38" s="7"/>
      <c r="UIK38" s="7"/>
      <c r="UIL38" s="7"/>
      <c r="UIM38" s="7"/>
      <c r="UIN38" s="7"/>
      <c r="UIO38" s="7"/>
      <c r="UIP38" s="7"/>
      <c r="UIQ38" s="7"/>
      <c r="UIR38" s="7"/>
      <c r="UIS38" s="7"/>
      <c r="UIT38" s="7"/>
      <c r="UIU38" s="7"/>
      <c r="UIV38" s="7"/>
      <c r="UIW38" s="7"/>
      <c r="UIX38" s="7"/>
      <c r="UIY38" s="7"/>
      <c r="UIZ38" s="7"/>
      <c r="UJA38" s="7"/>
      <c r="UJB38" s="7"/>
      <c r="UJC38" s="7"/>
      <c r="UJD38" s="7"/>
      <c r="UJE38" s="7"/>
      <c r="UJF38" s="7"/>
      <c r="UJG38" s="7"/>
      <c r="UJH38" s="7"/>
      <c r="UJI38" s="7"/>
      <c r="UJJ38" s="7"/>
      <c r="UJK38" s="7"/>
      <c r="UJL38" s="7"/>
      <c r="UJM38" s="7"/>
      <c r="UJN38" s="7"/>
      <c r="UJO38" s="7"/>
      <c r="UJP38" s="7"/>
      <c r="UJQ38" s="7"/>
      <c r="UJR38" s="7"/>
      <c r="UJS38" s="7"/>
      <c r="UJT38" s="7"/>
      <c r="UJU38" s="7"/>
      <c r="UJV38" s="7"/>
      <c r="UJW38" s="7"/>
      <c r="UJX38" s="7"/>
      <c r="UJY38" s="7"/>
      <c r="UJZ38" s="7"/>
      <c r="UKA38" s="7"/>
      <c r="UKB38" s="7"/>
      <c r="UKC38" s="7"/>
      <c r="UKD38" s="7"/>
      <c r="UKE38" s="7"/>
      <c r="UKF38" s="7"/>
      <c r="UKG38" s="7"/>
      <c r="UKH38" s="7"/>
      <c r="UKI38" s="7"/>
      <c r="UKJ38" s="7"/>
      <c r="UKK38" s="7"/>
      <c r="UKL38" s="7"/>
      <c r="UKM38" s="7"/>
      <c r="UKN38" s="7"/>
      <c r="UKO38" s="7"/>
      <c r="UKP38" s="7"/>
      <c r="UKQ38" s="7"/>
      <c r="UKR38" s="7"/>
      <c r="UKS38" s="7"/>
      <c r="UKT38" s="7"/>
      <c r="UKU38" s="7"/>
      <c r="UKV38" s="7"/>
      <c r="UKW38" s="7"/>
      <c r="UKX38" s="7"/>
      <c r="UKY38" s="7"/>
      <c r="UKZ38" s="7"/>
      <c r="ULA38" s="7"/>
      <c r="ULB38" s="7"/>
      <c r="ULC38" s="7"/>
      <c r="ULD38" s="7"/>
      <c r="ULE38" s="7"/>
      <c r="ULF38" s="7"/>
      <c r="ULG38" s="7"/>
      <c r="ULH38" s="7"/>
      <c r="ULI38" s="7"/>
      <c r="ULJ38" s="7"/>
      <c r="ULK38" s="7"/>
      <c r="ULL38" s="7"/>
      <c r="ULM38" s="7"/>
      <c r="ULN38" s="7"/>
      <c r="ULO38" s="7"/>
      <c r="ULP38" s="7"/>
      <c r="ULQ38" s="7"/>
      <c r="ULR38" s="7"/>
      <c r="ULS38" s="7"/>
      <c r="ULT38" s="7"/>
      <c r="ULU38" s="7"/>
      <c r="ULV38" s="7"/>
      <c r="ULW38" s="7"/>
      <c r="ULX38" s="7"/>
      <c r="ULY38" s="7"/>
      <c r="ULZ38" s="7"/>
      <c r="UMA38" s="7"/>
      <c r="UMB38" s="7"/>
      <c r="UMC38" s="7"/>
      <c r="UMD38" s="7"/>
      <c r="UME38" s="7"/>
      <c r="UMF38" s="7"/>
      <c r="UMG38" s="7"/>
      <c r="UMH38" s="7"/>
      <c r="UMI38" s="7"/>
      <c r="UMJ38" s="7"/>
      <c r="UMK38" s="7"/>
      <c r="UML38" s="7"/>
      <c r="UMM38" s="7"/>
      <c r="UMN38" s="7"/>
      <c r="UMO38" s="7"/>
      <c r="UMP38" s="7"/>
      <c r="UMQ38" s="7"/>
      <c r="UMR38" s="7"/>
      <c r="UMS38" s="7"/>
      <c r="UMT38" s="7"/>
      <c r="UMU38" s="7"/>
      <c r="UMV38" s="7"/>
      <c r="UMW38" s="7"/>
      <c r="UMX38" s="7"/>
      <c r="UMY38" s="7"/>
      <c r="UMZ38" s="7"/>
      <c r="UNA38" s="7"/>
      <c r="UNB38" s="7"/>
      <c r="UNC38" s="7"/>
      <c r="UND38" s="7"/>
      <c r="UNE38" s="7"/>
      <c r="UNF38" s="7"/>
      <c r="UNG38" s="7"/>
      <c r="UNH38" s="7"/>
      <c r="UNI38" s="7"/>
      <c r="UNJ38" s="7"/>
      <c r="UNK38" s="7"/>
      <c r="UNL38" s="7"/>
      <c r="UNM38" s="7"/>
      <c r="UNN38" s="7"/>
      <c r="UNO38" s="7"/>
      <c r="UNP38" s="7"/>
      <c r="UNQ38" s="7"/>
      <c r="UNR38" s="7"/>
      <c r="UNS38" s="7"/>
      <c r="UNT38" s="7"/>
      <c r="UNU38" s="7"/>
      <c r="UNV38" s="7"/>
      <c r="UNW38" s="7"/>
      <c r="UNX38" s="7"/>
      <c r="UNY38" s="7"/>
      <c r="UNZ38" s="7"/>
      <c r="UOA38" s="7"/>
      <c r="UOB38" s="7"/>
      <c r="UOC38" s="7"/>
      <c r="UOD38" s="7"/>
      <c r="UOE38" s="7"/>
      <c r="UOF38" s="7"/>
      <c r="UOG38" s="7"/>
      <c r="UOH38" s="7"/>
      <c r="UOI38" s="7"/>
      <c r="UOJ38" s="7"/>
      <c r="UOK38" s="7"/>
      <c r="UOL38" s="7"/>
      <c r="UOM38" s="7"/>
      <c r="UON38" s="7"/>
      <c r="UOO38" s="7"/>
      <c r="UOP38" s="7"/>
      <c r="UOQ38" s="7"/>
      <c r="UOR38" s="7"/>
      <c r="UOS38" s="7"/>
      <c r="UOT38" s="7"/>
      <c r="UOU38" s="7"/>
      <c r="UOV38" s="7"/>
      <c r="UOW38" s="7"/>
      <c r="UOX38" s="7"/>
      <c r="UOY38" s="7"/>
      <c r="UOZ38" s="7"/>
      <c r="UPA38" s="7"/>
      <c r="UPB38" s="7"/>
      <c r="UPC38" s="7"/>
      <c r="UPD38" s="7"/>
      <c r="UPE38" s="7"/>
      <c r="UPF38" s="7"/>
      <c r="UPG38" s="7"/>
      <c r="UPH38" s="7"/>
      <c r="UPI38" s="7"/>
      <c r="UPJ38" s="7"/>
      <c r="UPK38" s="7"/>
      <c r="UPL38" s="7"/>
      <c r="UPM38" s="7"/>
      <c r="UPN38" s="7"/>
      <c r="UPO38" s="7"/>
      <c r="UPP38" s="7"/>
      <c r="UPQ38" s="7"/>
      <c r="UPR38" s="7"/>
      <c r="UPS38" s="7"/>
      <c r="UPT38" s="7"/>
      <c r="UPU38" s="7"/>
      <c r="UPV38" s="7"/>
      <c r="UPW38" s="7"/>
      <c r="UPX38" s="7"/>
      <c r="UPY38" s="7"/>
      <c r="UPZ38" s="7"/>
      <c r="UQA38" s="7"/>
      <c r="UQB38" s="7"/>
      <c r="UQC38" s="7"/>
      <c r="UQD38" s="7"/>
      <c r="UQE38" s="7"/>
      <c r="UQF38" s="7"/>
      <c r="UQG38" s="7"/>
      <c r="UQH38" s="7"/>
      <c r="UQI38" s="7"/>
      <c r="UQJ38" s="7"/>
      <c r="UQK38" s="7"/>
      <c r="UQL38" s="7"/>
      <c r="UQM38" s="7"/>
      <c r="UQN38" s="7"/>
      <c r="UQO38" s="7"/>
      <c r="UQP38" s="7"/>
      <c r="UQQ38" s="7"/>
      <c r="UQR38" s="7"/>
      <c r="UQS38" s="7"/>
      <c r="UQT38" s="7"/>
      <c r="UQU38" s="7"/>
      <c r="UQV38" s="7"/>
      <c r="UQW38" s="7"/>
      <c r="UQX38" s="7"/>
      <c r="UQY38" s="7"/>
      <c r="UQZ38" s="7"/>
      <c r="URA38" s="7"/>
      <c r="URB38" s="7"/>
      <c r="URC38" s="7"/>
      <c r="URD38" s="7"/>
      <c r="URE38" s="7"/>
      <c r="URF38" s="7"/>
      <c r="URG38" s="7"/>
      <c r="URH38" s="7"/>
      <c r="URI38" s="7"/>
      <c r="URJ38" s="7"/>
      <c r="URK38" s="7"/>
      <c r="URL38" s="7"/>
      <c r="URM38" s="7"/>
      <c r="URN38" s="7"/>
      <c r="URO38" s="7"/>
      <c r="URP38" s="7"/>
      <c r="URQ38" s="7"/>
      <c r="URR38" s="7"/>
      <c r="URS38" s="7"/>
      <c r="URT38" s="7"/>
      <c r="URU38" s="7"/>
      <c r="URV38" s="7"/>
      <c r="URW38" s="7"/>
      <c r="URX38" s="7"/>
      <c r="URY38" s="7"/>
      <c r="URZ38" s="7"/>
      <c r="USA38" s="7"/>
      <c r="USB38" s="7"/>
      <c r="USC38" s="7"/>
      <c r="USD38" s="7"/>
      <c r="USE38" s="7"/>
      <c r="USF38" s="7"/>
      <c r="USG38" s="7"/>
      <c r="USH38" s="7"/>
      <c r="USI38" s="7"/>
      <c r="USJ38" s="7"/>
      <c r="USK38" s="7"/>
      <c r="USL38" s="7"/>
      <c r="USM38" s="7"/>
      <c r="USN38" s="7"/>
      <c r="USO38" s="7"/>
      <c r="USP38" s="7"/>
      <c r="USQ38" s="7"/>
      <c r="USR38" s="7"/>
      <c r="USS38" s="7"/>
      <c r="UST38" s="7"/>
      <c r="USU38" s="7"/>
      <c r="USV38" s="7"/>
      <c r="USW38" s="7"/>
      <c r="USX38" s="7"/>
      <c r="USY38" s="7"/>
      <c r="USZ38" s="7"/>
      <c r="UTA38" s="7"/>
      <c r="UTB38" s="7"/>
      <c r="UTC38" s="7"/>
      <c r="UTD38" s="7"/>
      <c r="UTE38" s="7"/>
      <c r="UTF38" s="7"/>
      <c r="UTG38" s="7"/>
      <c r="UTH38" s="7"/>
      <c r="UTI38" s="7"/>
      <c r="UTJ38" s="7"/>
      <c r="UTK38" s="7"/>
      <c r="UTL38" s="7"/>
      <c r="UTM38" s="7"/>
      <c r="UTN38" s="7"/>
      <c r="UTO38" s="7"/>
      <c r="UTP38" s="7"/>
      <c r="UTQ38" s="7"/>
      <c r="UTR38" s="7"/>
      <c r="UTS38" s="7"/>
      <c r="UTT38" s="7"/>
      <c r="UTU38" s="7"/>
      <c r="UTV38" s="7"/>
      <c r="UTW38" s="7"/>
      <c r="UTX38" s="7"/>
      <c r="UTY38" s="7"/>
      <c r="UTZ38" s="7"/>
      <c r="UUA38" s="7"/>
      <c r="UUB38" s="7"/>
      <c r="UUC38" s="7"/>
      <c r="UUD38" s="7"/>
      <c r="UUE38" s="7"/>
      <c r="UUF38" s="7"/>
      <c r="UUG38" s="7"/>
      <c r="UUH38" s="7"/>
      <c r="UUI38" s="7"/>
      <c r="UUJ38" s="7"/>
      <c r="UUK38" s="7"/>
      <c r="UUL38" s="7"/>
      <c r="UUM38" s="7"/>
      <c r="UUN38" s="7"/>
      <c r="UUO38" s="7"/>
      <c r="UUP38" s="7"/>
      <c r="UUQ38" s="7"/>
      <c r="UUR38" s="7"/>
      <c r="UUS38" s="7"/>
      <c r="UUT38" s="7"/>
      <c r="UUU38" s="7"/>
      <c r="UUV38" s="7"/>
      <c r="UUW38" s="7"/>
      <c r="UUX38" s="7"/>
      <c r="UUY38" s="7"/>
      <c r="UUZ38" s="7"/>
      <c r="UVA38" s="7"/>
      <c r="UVB38" s="7"/>
      <c r="UVC38" s="7"/>
      <c r="UVD38" s="7"/>
      <c r="UVE38" s="7"/>
      <c r="UVF38" s="7"/>
      <c r="UVG38" s="7"/>
      <c r="UVH38" s="7"/>
      <c r="UVI38" s="7"/>
      <c r="UVJ38" s="7"/>
      <c r="UVK38" s="7"/>
      <c r="UVL38" s="7"/>
      <c r="UVM38" s="7"/>
      <c r="UVN38" s="7"/>
      <c r="UVO38" s="7"/>
      <c r="UVP38" s="7"/>
      <c r="UVQ38" s="7"/>
      <c r="UVR38" s="7"/>
      <c r="UVS38" s="7"/>
      <c r="UVT38" s="7"/>
      <c r="UVU38" s="7"/>
      <c r="UVV38" s="7"/>
      <c r="UVW38" s="7"/>
      <c r="UVX38" s="7"/>
      <c r="UVY38" s="7"/>
      <c r="UVZ38" s="7"/>
      <c r="UWA38" s="7"/>
      <c r="UWB38" s="7"/>
      <c r="UWC38" s="7"/>
      <c r="UWD38" s="7"/>
      <c r="UWE38" s="7"/>
      <c r="UWF38" s="7"/>
      <c r="UWG38" s="7"/>
      <c r="UWH38" s="7"/>
      <c r="UWI38" s="7"/>
      <c r="UWJ38" s="7"/>
      <c r="UWK38" s="7"/>
      <c r="UWL38" s="7"/>
      <c r="UWM38" s="7"/>
      <c r="UWN38" s="7"/>
      <c r="UWO38" s="7"/>
      <c r="UWP38" s="7"/>
      <c r="UWQ38" s="7"/>
      <c r="UWR38" s="7"/>
      <c r="UWS38" s="7"/>
      <c r="UWT38" s="7"/>
      <c r="UWU38" s="7"/>
      <c r="UWV38" s="7"/>
      <c r="UWW38" s="7"/>
      <c r="UWX38" s="7"/>
      <c r="UWY38" s="7"/>
      <c r="UWZ38" s="7"/>
      <c r="UXA38" s="7"/>
      <c r="UXB38" s="7"/>
      <c r="UXC38" s="7"/>
      <c r="UXD38" s="7"/>
      <c r="UXE38" s="7"/>
      <c r="UXF38" s="7"/>
      <c r="UXG38" s="7"/>
      <c r="UXH38" s="7"/>
      <c r="UXI38" s="7"/>
      <c r="UXJ38" s="7"/>
      <c r="UXK38" s="7"/>
      <c r="UXL38" s="7"/>
      <c r="UXM38" s="7"/>
      <c r="UXN38" s="7"/>
      <c r="UXO38" s="7"/>
      <c r="UXP38" s="7"/>
      <c r="UXQ38" s="7"/>
      <c r="UXR38" s="7"/>
      <c r="UXS38" s="7"/>
      <c r="UXT38" s="7"/>
      <c r="UXU38" s="7"/>
      <c r="UXV38" s="7"/>
      <c r="UXW38" s="7"/>
      <c r="UXX38" s="7"/>
      <c r="UXY38" s="7"/>
      <c r="UXZ38" s="7"/>
      <c r="UYA38" s="7"/>
      <c r="UYB38" s="7"/>
      <c r="UYC38" s="7"/>
      <c r="UYD38" s="7"/>
      <c r="UYE38" s="7"/>
      <c r="UYF38" s="7"/>
      <c r="UYG38" s="7"/>
      <c r="UYH38" s="7"/>
      <c r="UYI38" s="7"/>
      <c r="UYJ38" s="7"/>
      <c r="UYK38" s="7"/>
      <c r="UYL38" s="7"/>
      <c r="UYM38" s="7"/>
      <c r="UYN38" s="7"/>
      <c r="UYO38" s="7"/>
      <c r="UYP38" s="7"/>
      <c r="UYQ38" s="7"/>
      <c r="UYR38" s="7"/>
      <c r="UYS38" s="7"/>
      <c r="UYT38" s="7"/>
      <c r="UYU38" s="7"/>
      <c r="UYV38" s="7"/>
      <c r="UYW38" s="7"/>
      <c r="UYX38" s="7"/>
      <c r="UYY38" s="7"/>
      <c r="UYZ38" s="7"/>
      <c r="UZA38" s="7"/>
      <c r="UZB38" s="7"/>
      <c r="UZC38" s="7"/>
      <c r="UZD38" s="7"/>
      <c r="UZE38" s="7"/>
      <c r="UZF38" s="7"/>
      <c r="UZG38" s="7"/>
      <c r="UZH38" s="7"/>
      <c r="UZI38" s="7"/>
      <c r="UZJ38" s="7"/>
      <c r="UZK38" s="7"/>
      <c r="UZL38" s="7"/>
      <c r="UZM38" s="7"/>
      <c r="UZN38" s="7"/>
      <c r="UZO38" s="7"/>
      <c r="UZP38" s="7"/>
      <c r="UZQ38" s="7"/>
      <c r="UZR38" s="7"/>
      <c r="UZS38" s="7"/>
      <c r="UZT38" s="7"/>
      <c r="UZU38" s="7"/>
      <c r="UZV38" s="7"/>
      <c r="UZW38" s="7"/>
      <c r="UZX38" s="7"/>
      <c r="UZY38" s="7"/>
      <c r="UZZ38" s="7"/>
      <c r="VAA38" s="7"/>
      <c r="VAB38" s="7"/>
      <c r="VAC38" s="7"/>
      <c r="VAD38" s="7"/>
      <c r="VAE38" s="7"/>
      <c r="VAF38" s="7"/>
      <c r="VAG38" s="7"/>
      <c r="VAH38" s="7"/>
      <c r="VAI38" s="7"/>
      <c r="VAJ38" s="7"/>
      <c r="VAK38" s="7"/>
      <c r="VAL38" s="7"/>
      <c r="VAM38" s="7"/>
      <c r="VAN38" s="7"/>
      <c r="VAO38" s="7"/>
      <c r="VAP38" s="7"/>
      <c r="VAQ38" s="7"/>
      <c r="VAR38" s="7"/>
      <c r="VAS38" s="7"/>
      <c r="VAT38" s="7"/>
      <c r="VAU38" s="7"/>
      <c r="VAV38" s="7"/>
      <c r="VAW38" s="7"/>
      <c r="VAX38" s="7"/>
      <c r="VAY38" s="7"/>
      <c r="VAZ38" s="7"/>
      <c r="VBA38" s="7"/>
      <c r="VBB38" s="7"/>
      <c r="VBC38" s="7"/>
      <c r="VBD38" s="7"/>
      <c r="VBE38" s="7"/>
      <c r="VBF38" s="7"/>
      <c r="VBG38" s="7"/>
      <c r="VBH38" s="7"/>
      <c r="VBI38" s="7"/>
      <c r="VBJ38" s="7"/>
      <c r="VBK38" s="7"/>
      <c r="VBL38" s="7"/>
      <c r="VBM38" s="7"/>
      <c r="VBN38" s="7"/>
      <c r="VBO38" s="7"/>
      <c r="VBP38" s="7"/>
      <c r="VBQ38" s="7"/>
      <c r="VBR38" s="7"/>
      <c r="VBS38" s="7"/>
      <c r="VBT38" s="7"/>
      <c r="VBU38" s="7"/>
      <c r="VBV38" s="7"/>
      <c r="VBW38" s="7"/>
      <c r="VBX38" s="7"/>
      <c r="VBY38" s="7"/>
      <c r="VBZ38" s="7"/>
      <c r="VCA38" s="7"/>
      <c r="VCB38" s="7"/>
      <c r="VCC38" s="7"/>
      <c r="VCD38" s="7"/>
      <c r="VCE38" s="7"/>
      <c r="VCF38" s="7"/>
      <c r="VCG38" s="7"/>
      <c r="VCH38" s="7"/>
      <c r="VCI38" s="7"/>
      <c r="VCJ38" s="7"/>
      <c r="VCK38" s="7"/>
      <c r="VCL38" s="7"/>
      <c r="VCM38" s="7"/>
      <c r="VCN38" s="7"/>
      <c r="VCO38" s="7"/>
      <c r="VCP38" s="7"/>
      <c r="VCQ38" s="7"/>
      <c r="VCR38" s="7"/>
      <c r="VCS38" s="7"/>
      <c r="VCT38" s="7"/>
      <c r="VCU38" s="7"/>
      <c r="VCV38" s="7"/>
      <c r="VCW38" s="7"/>
      <c r="VCX38" s="7"/>
      <c r="VCY38" s="7"/>
      <c r="VCZ38" s="7"/>
      <c r="VDA38" s="7"/>
      <c r="VDB38" s="7"/>
      <c r="VDC38" s="7"/>
      <c r="VDD38" s="7"/>
      <c r="VDE38" s="7"/>
      <c r="VDF38" s="7"/>
      <c r="VDG38" s="7"/>
      <c r="VDH38" s="7"/>
      <c r="VDI38" s="7"/>
      <c r="VDJ38" s="7"/>
      <c r="VDK38" s="7"/>
      <c r="VDL38" s="7"/>
      <c r="VDM38" s="7"/>
      <c r="VDN38" s="7"/>
      <c r="VDO38" s="7"/>
      <c r="VDP38" s="7"/>
      <c r="VDQ38" s="7"/>
      <c r="VDR38" s="7"/>
      <c r="VDS38" s="7"/>
      <c r="VDT38" s="7"/>
      <c r="VDU38" s="7"/>
      <c r="VDV38" s="7"/>
      <c r="VDW38" s="7"/>
      <c r="VDX38" s="7"/>
      <c r="VDY38" s="7"/>
      <c r="VDZ38" s="7"/>
      <c r="VEA38" s="7"/>
      <c r="VEB38" s="7"/>
      <c r="VEC38" s="7"/>
      <c r="VED38" s="7"/>
      <c r="VEE38" s="7"/>
      <c r="VEF38" s="7"/>
      <c r="VEG38" s="7"/>
      <c r="VEH38" s="7"/>
      <c r="VEI38" s="7"/>
      <c r="VEJ38" s="7"/>
      <c r="VEK38" s="7"/>
      <c r="VEL38" s="7"/>
      <c r="VEM38" s="7"/>
      <c r="VEN38" s="7"/>
      <c r="VEO38" s="7"/>
      <c r="VEP38" s="7"/>
      <c r="VEQ38" s="7"/>
      <c r="VER38" s="7"/>
      <c r="VES38" s="7"/>
      <c r="VET38" s="7"/>
      <c r="VEU38" s="7"/>
      <c r="VEV38" s="7"/>
      <c r="VEW38" s="7"/>
      <c r="VEX38" s="7"/>
      <c r="VEY38" s="7"/>
      <c r="VEZ38" s="7"/>
      <c r="VFA38" s="7"/>
      <c r="VFB38" s="7"/>
      <c r="VFC38" s="7"/>
      <c r="VFD38" s="7"/>
      <c r="VFE38" s="7"/>
      <c r="VFF38" s="7"/>
      <c r="VFG38" s="7"/>
      <c r="VFH38" s="7"/>
      <c r="VFI38" s="7"/>
      <c r="VFJ38" s="7"/>
      <c r="VFK38" s="7"/>
      <c r="VFL38" s="7"/>
      <c r="VFM38" s="7"/>
      <c r="VFN38" s="7"/>
      <c r="VFO38" s="7"/>
      <c r="VFP38" s="7"/>
      <c r="VFQ38" s="7"/>
      <c r="VFR38" s="7"/>
      <c r="VFS38" s="7"/>
      <c r="VFT38" s="7"/>
      <c r="VFU38" s="7"/>
      <c r="VFV38" s="7"/>
      <c r="VFW38" s="7"/>
      <c r="VFX38" s="7"/>
      <c r="VFY38" s="7"/>
      <c r="VFZ38" s="7"/>
      <c r="VGA38" s="7"/>
      <c r="VGB38" s="7"/>
      <c r="VGC38" s="7"/>
      <c r="VGD38" s="7"/>
      <c r="VGE38" s="7"/>
      <c r="VGF38" s="7"/>
      <c r="VGG38" s="7"/>
      <c r="VGH38" s="7"/>
      <c r="VGI38" s="7"/>
      <c r="VGJ38" s="7"/>
      <c r="VGK38" s="7"/>
      <c r="VGL38" s="7"/>
      <c r="VGM38" s="7"/>
      <c r="VGN38" s="7"/>
      <c r="VGO38" s="7"/>
      <c r="VGP38" s="7"/>
      <c r="VGQ38" s="7"/>
      <c r="VGR38" s="7"/>
      <c r="VGS38" s="7"/>
      <c r="VGT38" s="7"/>
      <c r="VGU38" s="7"/>
      <c r="VGV38" s="7"/>
      <c r="VGW38" s="7"/>
      <c r="VGX38" s="7"/>
      <c r="VGY38" s="7"/>
      <c r="VGZ38" s="7"/>
      <c r="VHA38" s="7"/>
      <c r="VHB38" s="7"/>
      <c r="VHC38" s="7"/>
      <c r="VHD38" s="7"/>
      <c r="VHE38" s="7"/>
      <c r="VHF38" s="7"/>
      <c r="VHG38" s="7"/>
      <c r="VHH38" s="7"/>
      <c r="VHI38" s="7"/>
      <c r="VHJ38" s="7"/>
      <c r="VHK38" s="7"/>
      <c r="VHL38" s="7"/>
      <c r="VHM38" s="7"/>
      <c r="VHN38" s="7"/>
      <c r="VHO38" s="7"/>
      <c r="VHP38" s="7"/>
      <c r="VHQ38" s="7"/>
      <c r="VHR38" s="7"/>
      <c r="VHS38" s="7"/>
      <c r="VHT38" s="7"/>
      <c r="VHU38" s="7"/>
      <c r="VHV38" s="7"/>
      <c r="VHW38" s="7"/>
      <c r="VHX38" s="7"/>
      <c r="VHY38" s="7"/>
      <c r="VHZ38" s="7"/>
      <c r="VIA38" s="7"/>
      <c r="VIB38" s="7"/>
      <c r="VIC38" s="7"/>
      <c r="VID38" s="7"/>
      <c r="VIE38" s="7"/>
      <c r="VIF38" s="7"/>
      <c r="VIG38" s="7"/>
      <c r="VIH38" s="7"/>
      <c r="VII38" s="7"/>
      <c r="VIJ38" s="7"/>
      <c r="VIK38" s="7"/>
      <c r="VIL38" s="7"/>
      <c r="VIM38" s="7"/>
      <c r="VIN38" s="7"/>
      <c r="VIO38" s="7"/>
      <c r="VIP38" s="7"/>
      <c r="VIQ38" s="7"/>
      <c r="VIR38" s="7"/>
      <c r="VIS38" s="7"/>
      <c r="VIT38" s="7"/>
      <c r="VIU38" s="7"/>
      <c r="VIV38" s="7"/>
      <c r="VIW38" s="7"/>
      <c r="VIX38" s="7"/>
      <c r="VIY38" s="7"/>
      <c r="VIZ38" s="7"/>
      <c r="VJA38" s="7"/>
      <c r="VJB38" s="7"/>
      <c r="VJC38" s="7"/>
      <c r="VJD38" s="7"/>
      <c r="VJE38" s="7"/>
      <c r="VJF38" s="7"/>
      <c r="VJG38" s="7"/>
      <c r="VJH38" s="7"/>
      <c r="VJI38" s="7"/>
      <c r="VJJ38" s="7"/>
      <c r="VJK38" s="7"/>
      <c r="VJL38" s="7"/>
      <c r="VJM38" s="7"/>
      <c r="VJN38" s="7"/>
      <c r="VJO38" s="7"/>
      <c r="VJP38" s="7"/>
      <c r="VJQ38" s="7"/>
      <c r="VJR38" s="7"/>
      <c r="VJS38" s="7"/>
      <c r="VJT38" s="7"/>
      <c r="VJU38" s="7"/>
      <c r="VJV38" s="7"/>
      <c r="VJW38" s="7"/>
      <c r="VJX38" s="7"/>
      <c r="VJY38" s="7"/>
      <c r="VJZ38" s="7"/>
      <c r="VKA38" s="7"/>
      <c r="VKB38" s="7"/>
      <c r="VKC38" s="7"/>
      <c r="VKD38" s="7"/>
      <c r="VKE38" s="7"/>
      <c r="VKF38" s="7"/>
      <c r="VKG38" s="7"/>
      <c r="VKH38" s="7"/>
      <c r="VKI38" s="7"/>
      <c r="VKJ38" s="7"/>
      <c r="VKK38" s="7"/>
      <c r="VKL38" s="7"/>
      <c r="VKM38" s="7"/>
      <c r="VKN38" s="7"/>
      <c r="VKO38" s="7"/>
      <c r="VKP38" s="7"/>
      <c r="VKQ38" s="7"/>
      <c r="VKR38" s="7"/>
      <c r="VKS38" s="7"/>
      <c r="VKT38" s="7"/>
      <c r="VKU38" s="7"/>
      <c r="VKV38" s="7"/>
      <c r="VKW38" s="7"/>
      <c r="VKX38" s="7"/>
      <c r="VKY38" s="7"/>
      <c r="VKZ38" s="7"/>
      <c r="VLA38" s="7"/>
      <c r="VLB38" s="7"/>
      <c r="VLC38" s="7"/>
      <c r="VLD38" s="7"/>
      <c r="VLE38" s="7"/>
      <c r="VLF38" s="7"/>
      <c r="VLG38" s="7"/>
      <c r="VLH38" s="7"/>
      <c r="VLI38" s="7"/>
      <c r="VLJ38" s="7"/>
      <c r="VLK38" s="7"/>
      <c r="VLL38" s="7"/>
      <c r="VLM38" s="7"/>
      <c r="VLN38" s="7"/>
      <c r="VLO38" s="7"/>
      <c r="VLP38" s="7"/>
      <c r="VLQ38" s="7"/>
      <c r="VLR38" s="7"/>
      <c r="VLS38" s="7"/>
      <c r="VLT38" s="7"/>
      <c r="VLU38" s="7"/>
      <c r="VLV38" s="7"/>
      <c r="VLW38" s="7"/>
      <c r="VLX38" s="7"/>
      <c r="VLY38" s="7"/>
      <c r="VLZ38" s="7"/>
      <c r="VMA38" s="7"/>
      <c r="VMB38" s="7"/>
      <c r="VMC38" s="7"/>
      <c r="VMD38" s="7"/>
      <c r="VME38" s="7"/>
      <c r="VMF38" s="7"/>
      <c r="VMG38" s="7"/>
      <c r="VMH38" s="7"/>
      <c r="VMI38" s="7"/>
      <c r="VMJ38" s="7"/>
      <c r="VMK38" s="7"/>
      <c r="VML38" s="7"/>
      <c r="VMM38" s="7"/>
      <c r="VMN38" s="7"/>
      <c r="VMO38" s="7"/>
      <c r="VMP38" s="7"/>
      <c r="VMQ38" s="7"/>
      <c r="VMR38" s="7"/>
      <c r="VMS38" s="7"/>
      <c r="VMT38" s="7"/>
      <c r="VMU38" s="7"/>
      <c r="VMV38" s="7"/>
      <c r="VMW38" s="7"/>
      <c r="VMX38" s="7"/>
      <c r="VMY38" s="7"/>
      <c r="VMZ38" s="7"/>
      <c r="VNA38" s="7"/>
      <c r="VNB38" s="7"/>
      <c r="VNC38" s="7"/>
      <c r="VND38" s="7"/>
      <c r="VNE38" s="7"/>
      <c r="VNF38" s="7"/>
      <c r="VNG38" s="7"/>
      <c r="VNH38" s="7"/>
      <c r="VNI38" s="7"/>
      <c r="VNJ38" s="7"/>
      <c r="VNK38" s="7"/>
      <c r="VNL38" s="7"/>
      <c r="VNM38" s="7"/>
      <c r="VNN38" s="7"/>
      <c r="VNO38" s="7"/>
      <c r="VNP38" s="7"/>
      <c r="VNQ38" s="7"/>
      <c r="VNR38" s="7"/>
      <c r="VNS38" s="7"/>
      <c r="VNT38" s="7"/>
      <c r="VNU38" s="7"/>
      <c r="VNV38" s="7"/>
      <c r="VNW38" s="7"/>
      <c r="VNX38" s="7"/>
      <c r="VNY38" s="7"/>
      <c r="VNZ38" s="7"/>
      <c r="VOA38" s="7"/>
      <c r="VOB38" s="7"/>
      <c r="VOC38" s="7"/>
      <c r="VOD38" s="7"/>
      <c r="VOE38" s="7"/>
      <c r="VOF38" s="7"/>
      <c r="VOG38" s="7"/>
      <c r="VOH38" s="7"/>
      <c r="VOI38" s="7"/>
      <c r="VOJ38" s="7"/>
      <c r="VOK38" s="7"/>
      <c r="VOL38" s="7"/>
      <c r="VOM38" s="7"/>
      <c r="VON38" s="7"/>
      <c r="VOO38" s="7"/>
      <c r="VOP38" s="7"/>
      <c r="VOQ38" s="7"/>
      <c r="VOR38" s="7"/>
      <c r="VOS38" s="7"/>
      <c r="VOT38" s="7"/>
      <c r="VOU38" s="7"/>
      <c r="VOV38" s="7"/>
      <c r="VOW38" s="7"/>
      <c r="VOX38" s="7"/>
      <c r="VOY38" s="7"/>
      <c r="VOZ38" s="7"/>
      <c r="VPA38" s="7"/>
      <c r="VPB38" s="7"/>
      <c r="VPC38" s="7"/>
      <c r="VPD38" s="7"/>
      <c r="VPE38" s="7"/>
      <c r="VPF38" s="7"/>
      <c r="VPG38" s="7"/>
      <c r="VPH38" s="7"/>
      <c r="VPI38" s="7"/>
      <c r="VPJ38" s="7"/>
      <c r="VPK38" s="7"/>
      <c r="VPL38" s="7"/>
      <c r="VPM38" s="7"/>
      <c r="VPN38" s="7"/>
      <c r="VPO38" s="7"/>
      <c r="VPP38" s="7"/>
      <c r="VPQ38" s="7"/>
      <c r="VPR38" s="7"/>
      <c r="VPS38" s="7"/>
      <c r="VPT38" s="7"/>
      <c r="VPU38" s="7"/>
      <c r="VPV38" s="7"/>
      <c r="VPW38" s="7"/>
      <c r="VPX38" s="7"/>
      <c r="VPY38" s="7"/>
      <c r="VPZ38" s="7"/>
      <c r="VQA38" s="7"/>
      <c r="VQB38" s="7"/>
      <c r="VQC38" s="7"/>
      <c r="VQD38" s="7"/>
      <c r="VQE38" s="7"/>
      <c r="VQF38" s="7"/>
      <c r="VQG38" s="7"/>
      <c r="VQH38" s="7"/>
      <c r="VQI38" s="7"/>
      <c r="VQJ38" s="7"/>
      <c r="VQK38" s="7"/>
      <c r="VQL38" s="7"/>
      <c r="VQM38" s="7"/>
      <c r="VQN38" s="7"/>
      <c r="VQO38" s="7"/>
      <c r="VQP38" s="7"/>
      <c r="VQQ38" s="7"/>
      <c r="VQR38" s="7"/>
      <c r="VQS38" s="7"/>
      <c r="VQT38" s="7"/>
      <c r="VQU38" s="7"/>
      <c r="VQV38" s="7"/>
      <c r="VQW38" s="7"/>
      <c r="VQX38" s="7"/>
      <c r="VQY38" s="7"/>
      <c r="VQZ38" s="7"/>
      <c r="VRA38" s="7"/>
      <c r="VRB38" s="7"/>
      <c r="VRC38" s="7"/>
      <c r="VRD38" s="7"/>
      <c r="VRE38" s="7"/>
      <c r="VRF38" s="7"/>
      <c r="VRG38" s="7"/>
      <c r="VRH38" s="7"/>
      <c r="VRI38" s="7"/>
      <c r="VRJ38" s="7"/>
      <c r="VRK38" s="7"/>
      <c r="VRL38" s="7"/>
      <c r="VRM38" s="7"/>
      <c r="VRN38" s="7"/>
      <c r="VRO38" s="7"/>
      <c r="VRP38" s="7"/>
      <c r="VRQ38" s="7"/>
      <c r="VRR38" s="7"/>
      <c r="VRS38" s="7"/>
      <c r="VRT38" s="7"/>
      <c r="VRU38" s="7"/>
      <c r="VRV38" s="7"/>
      <c r="VRW38" s="7"/>
      <c r="VRX38" s="7"/>
      <c r="VRY38" s="7"/>
      <c r="VRZ38" s="7"/>
      <c r="VSA38" s="7"/>
      <c r="VSB38" s="7"/>
      <c r="VSC38" s="7"/>
      <c r="VSD38" s="7"/>
      <c r="VSE38" s="7"/>
      <c r="VSF38" s="7"/>
      <c r="VSG38" s="7"/>
      <c r="VSH38" s="7"/>
      <c r="VSI38" s="7"/>
      <c r="VSJ38" s="7"/>
      <c r="VSK38" s="7"/>
      <c r="VSL38" s="7"/>
      <c r="VSM38" s="7"/>
      <c r="VSN38" s="7"/>
      <c r="VSO38" s="7"/>
      <c r="VSP38" s="7"/>
      <c r="VSQ38" s="7"/>
      <c r="VSR38" s="7"/>
      <c r="VSS38" s="7"/>
      <c r="VST38" s="7"/>
      <c r="VSU38" s="7"/>
      <c r="VSV38" s="7"/>
      <c r="VSW38" s="7"/>
      <c r="VSX38" s="7"/>
      <c r="VSY38" s="7"/>
      <c r="VSZ38" s="7"/>
      <c r="VTA38" s="7"/>
      <c r="VTB38" s="7"/>
      <c r="VTC38" s="7"/>
      <c r="VTD38" s="7"/>
      <c r="VTE38" s="7"/>
      <c r="VTF38" s="7"/>
      <c r="VTG38" s="7"/>
      <c r="VTH38" s="7"/>
      <c r="VTI38" s="7"/>
      <c r="VTJ38" s="7"/>
      <c r="VTK38" s="7"/>
      <c r="VTL38" s="7"/>
      <c r="VTM38" s="7"/>
      <c r="VTN38" s="7"/>
      <c r="VTO38" s="7"/>
      <c r="VTP38" s="7"/>
      <c r="VTQ38" s="7"/>
      <c r="VTR38" s="7"/>
      <c r="VTS38" s="7"/>
      <c r="VTT38" s="7"/>
      <c r="VTU38" s="7"/>
      <c r="VTV38" s="7"/>
      <c r="VTW38" s="7"/>
      <c r="VTX38" s="7"/>
      <c r="VTY38" s="7"/>
      <c r="VTZ38" s="7"/>
      <c r="VUA38" s="7"/>
      <c r="VUB38" s="7"/>
      <c r="VUC38" s="7"/>
      <c r="VUD38" s="7"/>
      <c r="VUE38" s="7"/>
      <c r="VUF38" s="7"/>
      <c r="VUG38" s="7"/>
      <c r="VUH38" s="7"/>
      <c r="VUI38" s="7"/>
      <c r="VUJ38" s="7"/>
      <c r="VUK38" s="7"/>
      <c r="VUL38" s="7"/>
      <c r="VUM38" s="7"/>
      <c r="VUN38" s="7"/>
      <c r="VUO38" s="7"/>
      <c r="VUP38" s="7"/>
      <c r="VUQ38" s="7"/>
      <c r="VUR38" s="7"/>
      <c r="VUS38" s="7"/>
      <c r="VUT38" s="7"/>
      <c r="VUU38" s="7"/>
      <c r="VUV38" s="7"/>
      <c r="VUW38" s="7"/>
      <c r="VUX38" s="7"/>
      <c r="VUY38" s="7"/>
      <c r="VUZ38" s="7"/>
      <c r="VVA38" s="7"/>
      <c r="VVB38" s="7"/>
      <c r="VVC38" s="7"/>
      <c r="VVD38" s="7"/>
      <c r="VVE38" s="7"/>
      <c r="VVF38" s="7"/>
      <c r="VVG38" s="7"/>
      <c r="VVH38" s="7"/>
      <c r="VVI38" s="7"/>
      <c r="VVJ38" s="7"/>
      <c r="VVK38" s="7"/>
      <c r="VVL38" s="7"/>
      <c r="VVM38" s="7"/>
      <c r="VVN38" s="7"/>
      <c r="VVO38" s="7"/>
      <c r="VVP38" s="7"/>
      <c r="VVQ38" s="7"/>
      <c r="VVR38" s="7"/>
      <c r="VVS38" s="7"/>
      <c r="VVT38" s="7"/>
      <c r="VVU38" s="7"/>
      <c r="VVV38" s="7"/>
      <c r="VVW38" s="7"/>
      <c r="VVX38" s="7"/>
      <c r="VVY38" s="7"/>
      <c r="VVZ38" s="7"/>
      <c r="VWA38" s="7"/>
      <c r="VWB38" s="7"/>
      <c r="VWC38" s="7"/>
      <c r="VWD38" s="7"/>
      <c r="VWE38" s="7"/>
      <c r="VWF38" s="7"/>
      <c r="VWG38" s="7"/>
      <c r="VWH38" s="7"/>
      <c r="VWI38" s="7"/>
      <c r="VWJ38" s="7"/>
      <c r="VWK38" s="7"/>
      <c r="VWL38" s="7"/>
      <c r="VWM38" s="7"/>
      <c r="VWN38" s="7"/>
      <c r="VWO38" s="7"/>
      <c r="VWP38" s="7"/>
      <c r="VWQ38" s="7"/>
      <c r="VWR38" s="7"/>
      <c r="VWS38" s="7"/>
      <c r="VWT38" s="7"/>
      <c r="VWU38" s="7"/>
      <c r="VWV38" s="7"/>
      <c r="VWW38" s="7"/>
      <c r="VWX38" s="7"/>
      <c r="VWY38" s="7"/>
      <c r="VWZ38" s="7"/>
      <c r="VXA38" s="7"/>
      <c r="VXB38" s="7"/>
      <c r="VXC38" s="7"/>
      <c r="VXD38" s="7"/>
      <c r="VXE38" s="7"/>
      <c r="VXF38" s="7"/>
      <c r="VXG38" s="7"/>
      <c r="VXH38" s="7"/>
      <c r="VXI38" s="7"/>
      <c r="VXJ38" s="7"/>
      <c r="VXK38" s="7"/>
      <c r="VXL38" s="7"/>
      <c r="VXM38" s="7"/>
      <c r="VXN38" s="7"/>
      <c r="VXO38" s="7"/>
      <c r="VXP38" s="7"/>
      <c r="VXQ38" s="7"/>
      <c r="VXR38" s="7"/>
      <c r="VXS38" s="7"/>
      <c r="VXT38" s="7"/>
      <c r="VXU38" s="7"/>
      <c r="VXV38" s="7"/>
      <c r="VXW38" s="7"/>
      <c r="VXX38" s="7"/>
      <c r="VXY38" s="7"/>
      <c r="VXZ38" s="7"/>
      <c r="VYA38" s="7"/>
      <c r="VYB38" s="7"/>
      <c r="VYC38" s="7"/>
      <c r="VYD38" s="7"/>
      <c r="VYE38" s="7"/>
      <c r="VYF38" s="7"/>
      <c r="VYG38" s="7"/>
      <c r="VYH38" s="7"/>
      <c r="VYI38" s="7"/>
      <c r="VYJ38" s="7"/>
      <c r="VYK38" s="7"/>
      <c r="VYL38" s="7"/>
      <c r="VYM38" s="7"/>
      <c r="VYN38" s="7"/>
      <c r="VYO38" s="7"/>
      <c r="VYP38" s="7"/>
      <c r="VYQ38" s="7"/>
      <c r="VYR38" s="7"/>
      <c r="VYS38" s="7"/>
      <c r="VYT38" s="7"/>
      <c r="VYU38" s="7"/>
      <c r="VYV38" s="7"/>
      <c r="VYW38" s="7"/>
      <c r="VYX38" s="7"/>
      <c r="VYY38" s="7"/>
      <c r="VYZ38" s="7"/>
      <c r="VZA38" s="7"/>
      <c r="VZB38" s="7"/>
      <c r="VZC38" s="7"/>
      <c r="VZD38" s="7"/>
      <c r="VZE38" s="7"/>
      <c r="VZF38" s="7"/>
      <c r="VZG38" s="7"/>
      <c r="VZH38" s="7"/>
      <c r="VZI38" s="7"/>
      <c r="VZJ38" s="7"/>
      <c r="VZK38" s="7"/>
      <c r="VZL38" s="7"/>
      <c r="VZM38" s="7"/>
      <c r="VZN38" s="7"/>
      <c r="VZO38" s="7"/>
      <c r="VZP38" s="7"/>
      <c r="VZQ38" s="7"/>
      <c r="VZR38" s="7"/>
      <c r="VZS38" s="7"/>
      <c r="VZT38" s="7"/>
      <c r="VZU38" s="7"/>
      <c r="VZV38" s="7"/>
      <c r="VZW38" s="7"/>
      <c r="VZX38" s="7"/>
      <c r="VZY38" s="7"/>
      <c r="VZZ38" s="7"/>
      <c r="WAA38" s="7"/>
      <c r="WAB38" s="7"/>
      <c r="WAC38" s="7"/>
      <c r="WAD38" s="7"/>
      <c r="WAE38" s="7"/>
      <c r="WAF38" s="7"/>
      <c r="WAG38" s="7"/>
      <c r="WAH38" s="7"/>
      <c r="WAI38" s="7"/>
      <c r="WAJ38" s="7"/>
      <c r="WAK38" s="7"/>
      <c r="WAL38" s="7"/>
      <c r="WAM38" s="7"/>
      <c r="WAN38" s="7"/>
      <c r="WAO38" s="7"/>
      <c r="WAP38" s="7"/>
      <c r="WAQ38" s="7"/>
      <c r="WAR38" s="7"/>
      <c r="WAS38" s="7"/>
      <c r="WAT38" s="7"/>
      <c r="WAU38" s="7"/>
      <c r="WAV38" s="7"/>
      <c r="WAW38" s="7"/>
      <c r="WAX38" s="7"/>
      <c r="WAY38" s="7"/>
      <c r="WAZ38" s="7"/>
      <c r="WBA38" s="7"/>
      <c r="WBB38" s="7"/>
      <c r="WBC38" s="7"/>
      <c r="WBD38" s="7"/>
      <c r="WBE38" s="7"/>
      <c r="WBF38" s="7"/>
      <c r="WBG38" s="7"/>
      <c r="WBH38" s="7"/>
      <c r="WBI38" s="7"/>
      <c r="WBJ38" s="7"/>
      <c r="WBK38" s="7"/>
      <c r="WBL38" s="7"/>
      <c r="WBM38" s="7"/>
      <c r="WBN38" s="7"/>
      <c r="WBO38" s="7"/>
      <c r="WBP38" s="7"/>
      <c r="WBQ38" s="7"/>
      <c r="WBR38" s="7"/>
      <c r="WBS38" s="7"/>
      <c r="WBT38" s="7"/>
      <c r="WBU38" s="7"/>
      <c r="WBV38" s="7"/>
      <c r="WBW38" s="7"/>
      <c r="WBX38" s="7"/>
      <c r="WBY38" s="7"/>
      <c r="WBZ38" s="7"/>
      <c r="WCA38" s="7"/>
      <c r="WCB38" s="7"/>
      <c r="WCC38" s="7"/>
      <c r="WCD38" s="7"/>
      <c r="WCE38" s="7"/>
      <c r="WCF38" s="7"/>
      <c r="WCG38" s="7"/>
      <c r="WCH38" s="7"/>
      <c r="WCI38" s="7"/>
      <c r="WCJ38" s="7"/>
      <c r="WCK38" s="7"/>
      <c r="WCL38" s="7"/>
      <c r="WCM38" s="7"/>
      <c r="WCN38" s="7"/>
      <c r="WCO38" s="7"/>
      <c r="WCP38" s="7"/>
      <c r="WCQ38" s="7"/>
      <c r="WCR38" s="7"/>
      <c r="WCS38" s="7"/>
      <c r="WCT38" s="7"/>
      <c r="WCU38" s="7"/>
      <c r="WCV38" s="7"/>
      <c r="WCW38" s="7"/>
      <c r="WCX38" s="7"/>
      <c r="WCY38" s="7"/>
      <c r="WCZ38" s="7"/>
      <c r="WDA38" s="7"/>
      <c r="WDB38" s="7"/>
      <c r="WDC38" s="7"/>
      <c r="WDD38" s="7"/>
      <c r="WDE38" s="7"/>
      <c r="WDF38" s="7"/>
      <c r="WDG38" s="7"/>
      <c r="WDH38" s="7"/>
      <c r="WDI38" s="7"/>
      <c r="WDJ38" s="7"/>
      <c r="WDK38" s="7"/>
      <c r="WDL38" s="7"/>
      <c r="WDM38" s="7"/>
      <c r="WDN38" s="7"/>
      <c r="WDO38" s="7"/>
      <c r="WDP38" s="7"/>
      <c r="WDQ38" s="7"/>
      <c r="WDR38" s="7"/>
      <c r="WDS38" s="7"/>
      <c r="WDT38" s="7"/>
      <c r="WDU38" s="7"/>
      <c r="WDV38" s="7"/>
      <c r="WDW38" s="7"/>
      <c r="WDX38" s="7"/>
      <c r="WDY38" s="7"/>
      <c r="WDZ38" s="7"/>
      <c r="WEA38" s="7"/>
      <c r="WEB38" s="7"/>
      <c r="WEC38" s="7"/>
      <c r="WED38" s="7"/>
      <c r="WEE38" s="7"/>
      <c r="WEF38" s="7"/>
      <c r="WEG38" s="7"/>
      <c r="WEH38" s="7"/>
      <c r="WEI38" s="7"/>
      <c r="WEJ38" s="7"/>
      <c r="WEK38" s="7"/>
      <c r="WEL38" s="7"/>
      <c r="WEM38" s="7"/>
      <c r="WEN38" s="7"/>
      <c r="WEO38" s="7"/>
      <c r="WEP38" s="7"/>
      <c r="WEQ38" s="7"/>
      <c r="WER38" s="7"/>
      <c r="WES38" s="7"/>
      <c r="WET38" s="7"/>
      <c r="WEU38" s="7"/>
      <c r="WEV38" s="7"/>
      <c r="WEW38" s="7"/>
      <c r="WEX38" s="7"/>
      <c r="WEY38" s="7"/>
      <c r="WEZ38" s="7"/>
      <c r="WFA38" s="7"/>
      <c r="WFB38" s="7"/>
      <c r="WFC38" s="7"/>
      <c r="WFD38" s="7"/>
      <c r="WFE38" s="7"/>
      <c r="WFF38" s="7"/>
      <c r="WFG38" s="7"/>
      <c r="WFH38" s="7"/>
      <c r="WFI38" s="7"/>
      <c r="WFJ38" s="7"/>
      <c r="WFK38" s="7"/>
      <c r="WFL38" s="7"/>
      <c r="WFM38" s="7"/>
      <c r="WFN38" s="7"/>
      <c r="WFO38" s="7"/>
      <c r="WFP38" s="7"/>
      <c r="WFQ38" s="7"/>
      <c r="WFR38" s="7"/>
      <c r="WFS38" s="7"/>
      <c r="WFT38" s="7"/>
      <c r="WFU38" s="7"/>
      <c r="WFV38" s="7"/>
      <c r="WFW38" s="7"/>
      <c r="WFX38" s="7"/>
      <c r="WFY38" s="7"/>
      <c r="WFZ38" s="7"/>
      <c r="WGA38" s="7"/>
      <c r="WGB38" s="7"/>
      <c r="WGC38" s="7"/>
      <c r="WGD38" s="7"/>
      <c r="WGE38" s="7"/>
      <c r="WGF38" s="7"/>
      <c r="WGG38" s="7"/>
      <c r="WGH38" s="7"/>
      <c r="WGI38" s="7"/>
      <c r="WGJ38" s="7"/>
      <c r="WGK38" s="7"/>
      <c r="WGL38" s="7"/>
      <c r="WGM38" s="7"/>
      <c r="WGN38" s="7"/>
      <c r="WGO38" s="7"/>
      <c r="WGP38" s="7"/>
      <c r="WGQ38" s="7"/>
      <c r="WGR38" s="7"/>
      <c r="WGS38" s="7"/>
      <c r="WGT38" s="7"/>
      <c r="WGU38" s="7"/>
      <c r="WGV38" s="7"/>
      <c r="WGW38" s="7"/>
      <c r="WGX38" s="7"/>
      <c r="WGY38" s="7"/>
      <c r="WGZ38" s="7"/>
      <c r="WHA38" s="7"/>
      <c r="WHB38" s="7"/>
      <c r="WHC38" s="7"/>
      <c r="WHD38" s="7"/>
      <c r="WHE38" s="7"/>
      <c r="WHF38" s="7"/>
      <c r="WHG38" s="7"/>
      <c r="WHH38" s="7"/>
      <c r="WHI38" s="7"/>
      <c r="WHJ38" s="7"/>
      <c r="WHK38" s="7"/>
      <c r="WHL38" s="7"/>
      <c r="WHM38" s="7"/>
      <c r="WHN38" s="7"/>
      <c r="WHO38" s="7"/>
      <c r="WHP38" s="7"/>
      <c r="WHQ38" s="7"/>
      <c r="WHR38" s="7"/>
      <c r="WHS38" s="7"/>
      <c r="WHT38" s="7"/>
      <c r="WHU38" s="7"/>
      <c r="WHV38" s="7"/>
      <c r="WHW38" s="7"/>
      <c r="WHX38" s="7"/>
      <c r="WHY38" s="7"/>
      <c r="WHZ38" s="7"/>
      <c r="WIA38" s="7"/>
      <c r="WIB38" s="7"/>
      <c r="WIC38" s="7"/>
      <c r="WID38" s="7"/>
      <c r="WIE38" s="7"/>
      <c r="WIF38" s="7"/>
      <c r="WIG38" s="7"/>
      <c r="WIH38" s="7"/>
      <c r="WII38" s="7"/>
      <c r="WIJ38" s="7"/>
      <c r="WIK38" s="7"/>
      <c r="WIL38" s="7"/>
      <c r="WIM38" s="7"/>
      <c r="WIN38" s="7"/>
      <c r="WIO38" s="7"/>
      <c r="WIP38" s="7"/>
      <c r="WIQ38" s="7"/>
      <c r="WIR38" s="7"/>
      <c r="WIS38" s="7"/>
      <c r="WIT38" s="7"/>
      <c r="WIU38" s="7"/>
      <c r="WIV38" s="7"/>
      <c r="WIW38" s="7"/>
      <c r="WIX38" s="7"/>
      <c r="WIY38" s="7"/>
      <c r="WIZ38" s="7"/>
      <c r="WJA38" s="7"/>
      <c r="WJB38" s="7"/>
      <c r="WJC38" s="7"/>
      <c r="WJD38" s="7"/>
      <c r="WJE38" s="7"/>
      <c r="WJF38" s="7"/>
      <c r="WJG38" s="7"/>
      <c r="WJH38" s="7"/>
      <c r="WJI38" s="7"/>
      <c r="WJJ38" s="7"/>
      <c r="WJK38" s="7"/>
      <c r="WJL38" s="7"/>
      <c r="WJM38" s="7"/>
      <c r="WJN38" s="7"/>
      <c r="WJO38" s="7"/>
      <c r="WJP38" s="7"/>
      <c r="WJQ38" s="7"/>
      <c r="WJR38" s="7"/>
      <c r="WJS38" s="7"/>
      <c r="WJT38" s="7"/>
      <c r="WJU38" s="7"/>
      <c r="WJV38" s="7"/>
      <c r="WJW38" s="7"/>
      <c r="WJX38" s="7"/>
      <c r="WJY38" s="7"/>
      <c r="WJZ38" s="7"/>
      <c r="WKA38" s="7"/>
      <c r="WKB38" s="7"/>
      <c r="WKC38" s="7"/>
      <c r="WKD38" s="7"/>
      <c r="WKE38" s="7"/>
      <c r="WKF38" s="7"/>
      <c r="WKG38" s="7"/>
      <c r="WKH38" s="7"/>
      <c r="WKI38" s="7"/>
      <c r="WKJ38" s="7"/>
      <c r="WKK38" s="7"/>
      <c r="WKL38" s="7"/>
      <c r="WKM38" s="7"/>
      <c r="WKN38" s="7"/>
      <c r="WKO38" s="7"/>
      <c r="WKP38" s="7"/>
      <c r="WKQ38" s="7"/>
      <c r="WKR38" s="7"/>
      <c r="WKS38" s="7"/>
      <c r="WKT38" s="7"/>
      <c r="WKU38" s="7"/>
      <c r="WKV38" s="7"/>
      <c r="WKW38" s="7"/>
      <c r="WKX38" s="7"/>
      <c r="WKY38" s="7"/>
      <c r="WKZ38" s="7"/>
      <c r="WLA38" s="7"/>
      <c r="WLB38" s="7"/>
      <c r="WLC38" s="7"/>
      <c r="WLD38" s="7"/>
      <c r="WLE38" s="7"/>
      <c r="WLF38" s="7"/>
      <c r="WLG38" s="7"/>
      <c r="WLH38" s="7"/>
      <c r="WLI38" s="7"/>
      <c r="WLJ38" s="7"/>
      <c r="WLK38" s="7"/>
      <c r="WLL38" s="7"/>
      <c r="WLM38" s="7"/>
      <c r="WLN38" s="7"/>
      <c r="WLO38" s="7"/>
      <c r="WLP38" s="7"/>
      <c r="WLQ38" s="7"/>
      <c r="WLR38" s="7"/>
      <c r="WLS38" s="7"/>
      <c r="WLT38" s="7"/>
      <c r="WLU38" s="7"/>
      <c r="WLV38" s="7"/>
      <c r="WLW38" s="7"/>
      <c r="WLX38" s="7"/>
      <c r="WLY38" s="7"/>
      <c r="WLZ38" s="7"/>
      <c r="WMA38" s="7"/>
      <c r="WMB38" s="7"/>
      <c r="WMC38" s="7"/>
      <c r="WMD38" s="7"/>
      <c r="WME38" s="7"/>
      <c r="WMF38" s="7"/>
      <c r="WMG38" s="7"/>
      <c r="WMH38" s="7"/>
      <c r="WMI38" s="7"/>
      <c r="WMJ38" s="7"/>
      <c r="WMK38" s="7"/>
      <c r="WML38" s="7"/>
      <c r="WMM38" s="7"/>
      <c r="WMN38" s="7"/>
      <c r="WMO38" s="7"/>
      <c r="WMP38" s="7"/>
      <c r="WMQ38" s="7"/>
      <c r="WMR38" s="7"/>
      <c r="WMS38" s="7"/>
      <c r="WMT38" s="7"/>
      <c r="WMU38" s="7"/>
      <c r="WMV38" s="7"/>
      <c r="WMW38" s="7"/>
      <c r="WMX38" s="7"/>
      <c r="WMY38" s="7"/>
      <c r="WMZ38" s="7"/>
      <c r="WNA38" s="7"/>
      <c r="WNB38" s="7"/>
      <c r="WNC38" s="7"/>
      <c r="WND38" s="7"/>
      <c r="WNE38" s="7"/>
      <c r="WNF38" s="7"/>
      <c r="WNG38" s="7"/>
      <c r="WNH38" s="7"/>
      <c r="WNI38" s="7"/>
      <c r="WNJ38" s="7"/>
      <c r="WNK38" s="7"/>
      <c r="WNL38" s="7"/>
      <c r="WNM38" s="7"/>
      <c r="WNN38" s="7"/>
      <c r="WNO38" s="7"/>
      <c r="WNP38" s="7"/>
      <c r="WNQ38" s="7"/>
      <c r="WNR38" s="7"/>
      <c r="WNS38" s="7"/>
      <c r="WNT38" s="7"/>
      <c r="WNU38" s="7"/>
      <c r="WNV38" s="7"/>
      <c r="WNW38" s="7"/>
      <c r="WNX38" s="7"/>
      <c r="WNY38" s="7"/>
      <c r="WNZ38" s="7"/>
      <c r="WOA38" s="7"/>
      <c r="WOB38" s="7"/>
      <c r="WOC38" s="7"/>
      <c r="WOD38" s="7"/>
      <c r="WOE38" s="7"/>
      <c r="WOF38" s="7"/>
      <c r="WOG38" s="7"/>
      <c r="WOH38" s="7"/>
      <c r="WOI38" s="7"/>
      <c r="WOJ38" s="7"/>
      <c r="WOK38" s="7"/>
      <c r="WOL38" s="7"/>
      <c r="WOM38" s="7"/>
      <c r="WON38" s="7"/>
      <c r="WOO38" s="7"/>
      <c r="WOP38" s="7"/>
      <c r="WOQ38" s="7"/>
      <c r="WOR38" s="7"/>
      <c r="WOS38" s="7"/>
      <c r="WOT38" s="7"/>
      <c r="WOU38" s="7"/>
      <c r="WOV38" s="7"/>
      <c r="WOW38" s="7"/>
      <c r="WOX38" s="7"/>
      <c r="WOY38" s="7"/>
      <c r="WOZ38" s="7"/>
      <c r="WPA38" s="7"/>
      <c r="WPB38" s="7"/>
      <c r="WPC38" s="7"/>
      <c r="WPD38" s="7"/>
      <c r="WPE38" s="7"/>
      <c r="WPF38" s="7"/>
      <c r="WPG38" s="7"/>
      <c r="WPH38" s="7"/>
      <c r="WPI38" s="7"/>
      <c r="WPJ38" s="7"/>
      <c r="WPK38" s="7"/>
      <c r="WPL38" s="7"/>
      <c r="WPM38" s="7"/>
      <c r="WPN38" s="7"/>
      <c r="WPO38" s="7"/>
      <c r="WPP38" s="7"/>
      <c r="WPQ38" s="7"/>
      <c r="WPR38" s="7"/>
      <c r="WPS38" s="7"/>
      <c r="WPT38" s="7"/>
      <c r="WPU38" s="7"/>
      <c r="WPV38" s="7"/>
      <c r="WPW38" s="7"/>
      <c r="WPX38" s="7"/>
      <c r="WPY38" s="7"/>
      <c r="WPZ38" s="7"/>
      <c r="WQA38" s="7"/>
      <c r="WQB38" s="7"/>
      <c r="WQC38" s="7"/>
      <c r="WQD38" s="7"/>
      <c r="WQE38" s="7"/>
      <c r="WQF38" s="7"/>
      <c r="WQG38" s="7"/>
      <c r="WQH38" s="7"/>
      <c r="WQI38" s="7"/>
      <c r="WQJ38" s="7"/>
      <c r="WQK38" s="7"/>
      <c r="WQL38" s="7"/>
      <c r="WQM38" s="7"/>
      <c r="WQN38" s="7"/>
      <c r="WQO38" s="7"/>
      <c r="WQP38" s="7"/>
      <c r="WQQ38" s="7"/>
      <c r="WQR38" s="7"/>
      <c r="WQS38" s="7"/>
      <c r="WQT38" s="7"/>
      <c r="WQU38" s="7"/>
      <c r="WQV38" s="7"/>
      <c r="WQW38" s="7"/>
      <c r="WQX38" s="7"/>
      <c r="WQY38" s="7"/>
      <c r="WQZ38" s="7"/>
      <c r="WRA38" s="7"/>
      <c r="WRB38" s="7"/>
      <c r="WRC38" s="7"/>
      <c r="WRD38" s="7"/>
      <c r="WRE38" s="7"/>
      <c r="WRF38" s="7"/>
      <c r="WRG38" s="7"/>
      <c r="WRH38" s="7"/>
      <c r="WRI38" s="7"/>
      <c r="WRJ38" s="7"/>
      <c r="WRK38" s="7"/>
      <c r="WRL38" s="7"/>
      <c r="WRM38" s="7"/>
      <c r="WRN38" s="7"/>
      <c r="WRO38" s="7"/>
      <c r="WRP38" s="7"/>
      <c r="WRQ38" s="7"/>
      <c r="WRR38" s="7"/>
      <c r="WRS38" s="7"/>
      <c r="WRT38" s="7"/>
      <c r="WRU38" s="7"/>
      <c r="WRV38" s="7"/>
      <c r="WRW38" s="7"/>
      <c r="WRX38" s="7"/>
      <c r="WRY38" s="7"/>
      <c r="WRZ38" s="7"/>
      <c r="WSA38" s="7"/>
      <c r="WSB38" s="7"/>
      <c r="WSC38" s="7"/>
      <c r="WSD38" s="7"/>
      <c r="WSE38" s="7"/>
      <c r="WSF38" s="7"/>
      <c r="WSG38" s="7"/>
      <c r="WSH38" s="7"/>
      <c r="WSI38" s="7"/>
      <c r="WSJ38" s="7"/>
      <c r="WSK38" s="7"/>
      <c r="WSL38" s="7"/>
      <c r="WSM38" s="7"/>
      <c r="WSN38" s="7"/>
      <c r="WSO38" s="7"/>
      <c r="WSP38" s="7"/>
      <c r="WSQ38" s="7"/>
      <c r="WSR38" s="7"/>
      <c r="WSS38" s="7"/>
      <c r="WST38" s="7"/>
      <c r="WSU38" s="7"/>
      <c r="WSV38" s="7"/>
      <c r="WSW38" s="7"/>
      <c r="WSX38" s="7"/>
      <c r="WSY38" s="7"/>
      <c r="WSZ38" s="7"/>
      <c r="WTA38" s="7"/>
      <c r="WTB38" s="7"/>
      <c r="WTC38" s="7"/>
      <c r="WTD38" s="7"/>
      <c r="WTE38" s="7"/>
      <c r="WTF38" s="7"/>
      <c r="WTG38" s="7"/>
      <c r="WTH38" s="7"/>
      <c r="WTI38" s="7"/>
      <c r="WTJ38" s="7"/>
      <c r="WTK38" s="7"/>
      <c r="WTL38" s="7"/>
      <c r="WTM38" s="7"/>
      <c r="WTN38" s="7"/>
      <c r="WTO38" s="7"/>
      <c r="WTP38" s="7"/>
      <c r="WTQ38" s="7"/>
      <c r="WTR38" s="7"/>
      <c r="WTS38" s="7"/>
      <c r="WTT38" s="7"/>
      <c r="WTU38" s="7"/>
      <c r="WTV38" s="7"/>
      <c r="WTW38" s="7"/>
      <c r="WTX38" s="7"/>
      <c r="WTY38" s="7"/>
      <c r="WTZ38" s="7"/>
      <c r="WUA38" s="7"/>
      <c r="WUB38" s="7"/>
      <c r="WUC38" s="7"/>
      <c r="WUD38" s="7"/>
      <c r="WUE38" s="7"/>
      <c r="WUF38" s="7"/>
      <c r="WUG38" s="7"/>
      <c r="WUH38" s="7"/>
      <c r="WUI38" s="7"/>
      <c r="WUJ38" s="7"/>
      <c r="WUK38" s="7"/>
      <c r="WUL38" s="7"/>
      <c r="WUM38" s="7"/>
      <c r="WUN38" s="7"/>
      <c r="WUO38" s="7"/>
      <c r="WUP38" s="7"/>
      <c r="WUQ38" s="7"/>
      <c r="WUR38" s="7"/>
      <c r="WUS38" s="7"/>
      <c r="WUT38" s="7"/>
      <c r="WUU38" s="7"/>
      <c r="WUV38" s="7"/>
      <c r="WUW38" s="7"/>
      <c r="WUX38" s="7"/>
      <c r="WUY38" s="7"/>
      <c r="WUZ38" s="7"/>
      <c r="WVA38" s="7"/>
      <c r="WVB38" s="7"/>
      <c r="WVC38" s="7"/>
      <c r="WVD38" s="7"/>
      <c r="WVE38" s="7"/>
      <c r="WVF38" s="7"/>
      <c r="WVG38" s="7"/>
      <c r="WVH38" s="7"/>
      <c r="WVI38" s="7"/>
      <c r="WVJ38" s="7"/>
      <c r="WVK38" s="7"/>
      <c r="WVL38" s="7"/>
      <c r="WVM38" s="7"/>
      <c r="WVN38" s="7"/>
      <c r="WVO38" s="7"/>
      <c r="WVP38" s="7"/>
      <c r="WVQ38" s="7"/>
      <c r="WVR38" s="7"/>
      <c r="WVS38" s="7"/>
      <c r="WVT38" s="7"/>
      <c r="WVU38" s="7"/>
      <c r="WVV38" s="7"/>
      <c r="WVW38" s="7"/>
      <c r="WVX38" s="7"/>
      <c r="WVY38" s="7"/>
      <c r="WVZ38" s="7"/>
      <c r="WWA38" s="7"/>
      <c r="WWB38" s="7"/>
      <c r="WWC38" s="7"/>
      <c r="WWD38" s="7"/>
      <c r="WWE38" s="7"/>
      <c r="WWF38" s="7"/>
      <c r="WWG38" s="7"/>
      <c r="WWH38" s="7"/>
      <c r="WWI38" s="7"/>
      <c r="WWJ38" s="7"/>
      <c r="WWK38" s="7"/>
      <c r="WWL38" s="7"/>
      <c r="WWM38" s="7"/>
      <c r="WWN38" s="7"/>
      <c r="WWO38" s="7"/>
      <c r="WWP38" s="7"/>
      <c r="WWQ38" s="7"/>
      <c r="WWR38" s="7"/>
      <c r="WWS38" s="7"/>
      <c r="WWT38" s="7"/>
      <c r="WWU38" s="7"/>
      <c r="WWV38" s="7"/>
      <c r="WWW38" s="7"/>
      <c r="WWX38" s="7"/>
      <c r="WWY38" s="7"/>
      <c r="WWZ38" s="7"/>
      <c r="WXA38" s="7"/>
      <c r="WXB38" s="7"/>
      <c r="WXC38" s="7"/>
      <c r="WXD38" s="7"/>
      <c r="WXE38" s="7"/>
      <c r="WXF38" s="7"/>
      <c r="WXG38" s="7"/>
      <c r="WXH38" s="7"/>
      <c r="WXI38" s="7"/>
      <c r="WXJ38" s="7"/>
      <c r="WXK38" s="7"/>
      <c r="WXL38" s="7"/>
      <c r="WXM38" s="7"/>
      <c r="WXN38" s="7"/>
      <c r="WXO38" s="7"/>
      <c r="WXP38" s="7"/>
      <c r="WXQ38" s="7"/>
      <c r="WXR38" s="7"/>
      <c r="WXS38" s="7"/>
      <c r="WXT38" s="7"/>
      <c r="WXU38" s="7"/>
      <c r="WXV38" s="7"/>
      <c r="WXW38" s="7"/>
      <c r="WXX38" s="7"/>
      <c r="WXY38" s="7"/>
      <c r="WXZ38" s="7"/>
      <c r="WYA38" s="7"/>
      <c r="WYB38" s="7"/>
      <c r="WYC38" s="7"/>
      <c r="WYD38" s="7"/>
      <c r="WYE38" s="7"/>
      <c r="WYF38" s="7"/>
      <c r="WYG38" s="7"/>
      <c r="WYH38" s="7"/>
      <c r="WYI38" s="7"/>
      <c r="WYJ38" s="7"/>
      <c r="WYK38" s="7"/>
      <c r="WYL38" s="7"/>
      <c r="WYM38" s="7"/>
      <c r="WYN38" s="7"/>
      <c r="WYO38" s="7"/>
      <c r="WYP38" s="7"/>
      <c r="WYQ38" s="7"/>
      <c r="WYR38" s="7"/>
      <c r="WYS38" s="7"/>
      <c r="WYT38" s="7"/>
      <c r="WYU38" s="7"/>
      <c r="WYV38" s="7"/>
      <c r="WYW38" s="7"/>
      <c r="WYX38" s="7"/>
      <c r="WYY38" s="7"/>
      <c r="WYZ38" s="7"/>
      <c r="WZA38" s="7"/>
      <c r="WZB38" s="7"/>
      <c r="WZC38" s="7"/>
      <c r="WZD38" s="7"/>
      <c r="WZE38" s="7"/>
      <c r="WZF38" s="7"/>
      <c r="WZG38" s="7"/>
      <c r="WZH38" s="7"/>
      <c r="WZI38" s="7"/>
      <c r="WZJ38" s="7"/>
      <c r="WZK38" s="7"/>
      <c r="WZL38" s="7"/>
      <c r="WZM38" s="7"/>
      <c r="WZN38" s="7"/>
      <c r="WZO38" s="7"/>
      <c r="WZP38" s="7"/>
      <c r="WZQ38" s="7"/>
      <c r="WZR38" s="7"/>
      <c r="WZS38" s="7"/>
      <c r="WZT38" s="7"/>
      <c r="WZU38" s="7"/>
      <c r="WZV38" s="7"/>
      <c r="WZW38" s="7"/>
      <c r="WZX38" s="7"/>
      <c r="WZY38" s="7"/>
      <c r="WZZ38" s="7"/>
      <c r="XAA38" s="7"/>
      <c r="XAB38" s="7"/>
      <c r="XAC38" s="7"/>
      <c r="XAD38" s="7"/>
      <c r="XAE38" s="7"/>
      <c r="XAF38" s="7"/>
      <c r="XAG38" s="7"/>
      <c r="XAH38" s="7"/>
      <c r="XAI38" s="7"/>
      <c r="XAJ38" s="7"/>
      <c r="XAK38" s="7"/>
      <c r="XAL38" s="7"/>
      <c r="XAM38" s="7"/>
      <c r="XAN38" s="7"/>
      <c r="XAO38" s="7"/>
      <c r="XAP38" s="7"/>
      <c r="XAQ38" s="7"/>
      <c r="XAR38" s="7"/>
      <c r="XAS38" s="7"/>
      <c r="XAT38" s="7"/>
      <c r="XAU38" s="7"/>
      <c r="XAV38" s="7"/>
      <c r="XAW38" s="7"/>
      <c r="XAX38" s="7"/>
      <c r="XAY38" s="7"/>
      <c r="XAZ38" s="7"/>
      <c r="XBA38" s="7"/>
      <c r="XBB38" s="7"/>
      <c r="XBC38" s="7"/>
      <c r="XBD38" s="7"/>
      <c r="XBE38" s="7"/>
      <c r="XBF38" s="7"/>
      <c r="XBG38" s="7"/>
      <c r="XBH38" s="7"/>
      <c r="XBI38" s="7"/>
      <c r="XBJ38" s="7"/>
      <c r="XBK38" s="7"/>
      <c r="XBL38" s="7"/>
      <c r="XBM38" s="7"/>
      <c r="XBN38" s="7"/>
      <c r="XBO38" s="7"/>
      <c r="XBP38" s="7"/>
      <c r="XBQ38" s="7"/>
      <c r="XBR38" s="7"/>
      <c r="XBS38" s="7"/>
      <c r="XBT38" s="7"/>
      <c r="XBU38" s="7"/>
      <c r="XBV38" s="7"/>
      <c r="XBW38" s="7"/>
      <c r="XBX38" s="7"/>
      <c r="XBY38" s="7"/>
      <c r="XBZ38" s="7"/>
      <c r="XCA38" s="7"/>
      <c r="XCB38" s="7"/>
      <c r="XCC38" s="7"/>
      <c r="XCD38" s="7"/>
      <c r="XCE38" s="7"/>
      <c r="XCF38" s="7"/>
      <c r="XCG38" s="7"/>
      <c r="XCH38" s="7"/>
      <c r="XCI38" s="7"/>
      <c r="XCJ38" s="7"/>
      <c r="XCK38" s="7"/>
      <c r="XCL38" s="7"/>
      <c r="XCM38" s="7"/>
      <c r="XCN38" s="7"/>
      <c r="XCO38" s="7"/>
      <c r="XCP38" s="7"/>
      <c r="XCQ38" s="7"/>
      <c r="XCR38" s="7"/>
      <c r="XCS38" s="7"/>
      <c r="XCT38" s="7"/>
      <c r="XCU38" s="7"/>
      <c r="XCV38" s="7"/>
      <c r="XCW38" s="7"/>
      <c r="XCX38" s="7"/>
      <c r="XCY38" s="7"/>
      <c r="XCZ38" s="7"/>
      <c r="XDA38" s="7"/>
      <c r="XDB38" s="7"/>
      <c r="XDC38" s="7"/>
      <c r="XDD38" s="7"/>
      <c r="XDE38" s="7"/>
      <c r="XDF38" s="7"/>
      <c r="XDG38" s="7"/>
      <c r="XDH38" s="7"/>
      <c r="XDI38" s="7"/>
      <c r="XDJ38" s="7"/>
      <c r="XDK38" s="7"/>
      <c r="XDL38" s="7"/>
      <c r="XDM38" s="7"/>
      <c r="XDN38" s="7"/>
      <c r="XDO38" s="7"/>
      <c r="XDP38" s="7"/>
      <c r="XDQ38" s="7"/>
      <c r="XDR38" s="7"/>
      <c r="XDS38" s="7"/>
      <c r="XDT38" s="7"/>
      <c r="XDU38" s="7"/>
      <c r="XDV38" s="7"/>
      <c r="XDW38" s="7"/>
      <c r="XDX38" s="7"/>
      <c r="XDY38" s="7"/>
      <c r="XDZ38" s="7"/>
      <c r="XEA38" s="7"/>
      <c r="XEB38" s="7"/>
      <c r="XEC38" s="7"/>
      <c r="XED38" s="7"/>
      <c r="XEE38" s="7"/>
      <c r="XEF38" s="7"/>
      <c r="XEG38" s="7"/>
      <c r="XEH38" s="7"/>
      <c r="XEI38" s="7"/>
      <c r="XEJ38" s="7"/>
      <c r="XEK38" s="7"/>
      <c r="XEL38" s="7"/>
      <c r="XEM38" s="7"/>
      <c r="XEN38" s="7"/>
      <c r="XEO38" s="7"/>
      <c r="XEP38" s="7"/>
      <c r="XEQ38" s="7"/>
      <c r="XER38" s="7"/>
      <c r="XES38" s="7"/>
      <c r="XET38" s="7"/>
      <c r="XEU38" s="7"/>
      <c r="XEV38" s="7"/>
      <c r="XEW38" s="7"/>
      <c r="XEX38" s="7"/>
      <c r="XEY38" s="7"/>
      <c r="XEZ38" s="7"/>
      <c r="XFA38" s="7"/>
      <c r="XFB38" s="7"/>
    </row>
    <row r="39" spans="1:16382" ht="39.75" customHeight="1">
      <c r="A39" s="67" t="s">
        <v>56</v>
      </c>
      <c r="B39" s="67" t="s">
        <v>141</v>
      </c>
      <c r="C39" s="68">
        <v>62.6</v>
      </c>
      <c r="D39" s="68">
        <v>-153.433333333333</v>
      </c>
      <c r="E39" s="67" t="s">
        <v>1021</v>
      </c>
      <c r="F39" s="71" t="s">
        <v>2637</v>
      </c>
      <c r="G39" s="59" t="s">
        <v>2593</v>
      </c>
      <c r="H39" s="59" t="s">
        <v>2441</v>
      </c>
      <c r="I39" s="18"/>
      <c r="J39" s="18" t="s">
        <v>133</v>
      </c>
      <c r="K39" s="18"/>
      <c r="L39" s="18"/>
      <c r="M39" s="18"/>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c r="JI39" s="7"/>
      <c r="JJ39" s="7"/>
      <c r="JK39" s="7"/>
      <c r="JL39" s="7"/>
      <c r="JM39" s="7"/>
      <c r="JN39" s="7"/>
      <c r="JO39" s="7"/>
      <c r="JP39" s="7"/>
      <c r="JQ39" s="7"/>
      <c r="JR39" s="7"/>
      <c r="JS39" s="7"/>
      <c r="JT39" s="7"/>
      <c r="JU39" s="7"/>
      <c r="JV39" s="7"/>
      <c r="JW39" s="7"/>
      <c r="JX39" s="7"/>
      <c r="JY39" s="7"/>
      <c r="JZ39" s="7"/>
      <c r="KA39" s="7"/>
      <c r="KB39" s="7"/>
      <c r="KC39" s="7"/>
      <c r="KD39" s="7"/>
      <c r="KE39" s="7"/>
      <c r="KF39" s="7"/>
      <c r="KG39" s="7"/>
      <c r="KH39" s="7"/>
      <c r="KI39" s="7"/>
      <c r="KJ39" s="7"/>
      <c r="KK39" s="7"/>
      <c r="KL39" s="7"/>
      <c r="KM39" s="7"/>
      <c r="KN39" s="7"/>
      <c r="KO39" s="7"/>
      <c r="KP39" s="7"/>
      <c r="KQ39" s="7"/>
      <c r="KR39" s="7"/>
      <c r="KS39" s="7"/>
      <c r="KT39" s="7"/>
      <c r="KU39" s="7"/>
      <c r="KV39" s="7"/>
      <c r="KW39" s="7"/>
      <c r="KX39" s="7"/>
      <c r="KY39" s="7"/>
      <c r="KZ39" s="7"/>
      <c r="LA39" s="7"/>
      <c r="LB39" s="7"/>
      <c r="LC39" s="7"/>
      <c r="LD39" s="7"/>
      <c r="LE39" s="7"/>
      <c r="LF39" s="7"/>
      <c r="LG39" s="7"/>
      <c r="LH39" s="7"/>
      <c r="LI39" s="7"/>
      <c r="LJ39" s="7"/>
      <c r="LK39" s="7"/>
      <c r="LL39" s="7"/>
      <c r="LM39" s="7"/>
      <c r="LN39" s="7"/>
      <c r="LO39" s="7"/>
      <c r="LP39" s="7"/>
      <c r="LQ39" s="7"/>
      <c r="LR39" s="7"/>
      <c r="LS39" s="7"/>
      <c r="LT39" s="7"/>
      <c r="LU39" s="7"/>
      <c r="LV39" s="7"/>
      <c r="LW39" s="7"/>
      <c r="LX39" s="7"/>
      <c r="LY39" s="7"/>
      <c r="LZ39" s="7"/>
      <c r="MA39" s="7"/>
      <c r="MB39" s="7"/>
      <c r="MC39" s="7"/>
      <c r="MD39" s="7"/>
      <c r="ME39" s="7"/>
      <c r="MF39" s="7"/>
      <c r="MG39" s="7"/>
      <c r="MH39" s="7"/>
      <c r="MI39" s="7"/>
      <c r="MJ39" s="7"/>
      <c r="MK39" s="7"/>
      <c r="ML39" s="7"/>
      <c r="MM39" s="7"/>
      <c r="MN39" s="7"/>
      <c r="MO39" s="7"/>
      <c r="MP39" s="7"/>
      <c r="MQ39" s="7"/>
      <c r="MR39" s="7"/>
      <c r="MS39" s="7"/>
      <c r="MT39" s="7"/>
      <c r="MU39" s="7"/>
      <c r="MV39" s="7"/>
      <c r="MW39" s="7"/>
      <c r="MX39" s="7"/>
      <c r="MY39" s="7"/>
      <c r="MZ39" s="7"/>
      <c r="NA39" s="7"/>
      <c r="NB39" s="7"/>
      <c r="NC39" s="7"/>
      <c r="ND39" s="7"/>
      <c r="NE39" s="7"/>
      <c r="NF39" s="7"/>
      <c r="NG39" s="7"/>
      <c r="NH39" s="7"/>
      <c r="NI39" s="7"/>
      <c r="NJ39" s="7"/>
      <c r="NK39" s="7"/>
      <c r="NL39" s="7"/>
      <c r="NM39" s="7"/>
      <c r="NN39" s="7"/>
      <c r="NO39" s="7"/>
      <c r="NP39" s="7"/>
      <c r="NQ39" s="7"/>
      <c r="NR39" s="7"/>
      <c r="NS39" s="7"/>
      <c r="NT39" s="7"/>
      <c r="NU39" s="7"/>
      <c r="NV39" s="7"/>
      <c r="NW39" s="7"/>
      <c r="NX39" s="7"/>
      <c r="NY39" s="7"/>
      <c r="NZ39" s="7"/>
      <c r="OA39" s="7"/>
      <c r="OB39" s="7"/>
      <c r="OC39" s="7"/>
      <c r="OD39" s="7"/>
      <c r="OE39" s="7"/>
      <c r="OF39" s="7"/>
      <c r="OG39" s="7"/>
      <c r="OH39" s="7"/>
      <c r="OI39" s="7"/>
      <c r="OJ39" s="7"/>
      <c r="OK39" s="7"/>
      <c r="OL39" s="7"/>
      <c r="OM39" s="7"/>
      <c r="ON39" s="7"/>
      <c r="OO39" s="7"/>
      <c r="OP39" s="7"/>
      <c r="OQ39" s="7"/>
      <c r="OR39" s="7"/>
      <c r="OS39" s="7"/>
      <c r="OT39" s="7"/>
      <c r="OU39" s="7"/>
      <c r="OV39" s="7"/>
      <c r="OW39" s="7"/>
      <c r="OX39" s="7"/>
      <c r="OY39" s="7"/>
      <c r="OZ39" s="7"/>
      <c r="PA39" s="7"/>
      <c r="PB39" s="7"/>
      <c r="PC39" s="7"/>
      <c r="PD39" s="7"/>
      <c r="PE39" s="7"/>
      <c r="PF39" s="7"/>
      <c r="PG39" s="7"/>
      <c r="PH39" s="7"/>
      <c r="PI39" s="7"/>
      <c r="PJ39" s="7"/>
      <c r="PK39" s="7"/>
      <c r="PL39" s="7"/>
      <c r="PM39" s="7"/>
      <c r="PN39" s="7"/>
      <c r="PO39" s="7"/>
      <c r="PP39" s="7"/>
      <c r="PQ39" s="7"/>
      <c r="PR39" s="7"/>
      <c r="PS39" s="7"/>
      <c r="PT39" s="7"/>
      <c r="PU39" s="7"/>
      <c r="PV39" s="7"/>
      <c r="PW39" s="7"/>
      <c r="PX39" s="7"/>
      <c r="PY39" s="7"/>
      <c r="PZ39" s="7"/>
      <c r="QA39" s="7"/>
      <c r="QB39" s="7"/>
      <c r="QC39" s="7"/>
      <c r="QD39" s="7"/>
      <c r="QE39" s="7"/>
      <c r="QF39" s="7"/>
      <c r="QG39" s="7"/>
      <c r="QH39" s="7"/>
      <c r="QI39" s="7"/>
      <c r="QJ39" s="7"/>
      <c r="QK39" s="7"/>
      <c r="QL39" s="7"/>
      <c r="QM39" s="7"/>
      <c r="QN39" s="7"/>
      <c r="QO39" s="7"/>
      <c r="QP39" s="7"/>
      <c r="QQ39" s="7"/>
      <c r="QR39" s="7"/>
      <c r="QS39" s="7"/>
      <c r="QT39" s="7"/>
      <c r="QU39" s="7"/>
      <c r="QV39" s="7"/>
      <c r="QW39" s="7"/>
      <c r="QX39" s="7"/>
      <c r="QY39" s="7"/>
      <c r="QZ39" s="7"/>
      <c r="RA39" s="7"/>
      <c r="RB39" s="7"/>
      <c r="RC39" s="7"/>
      <c r="RD39" s="7"/>
      <c r="RE39" s="7"/>
      <c r="RF39" s="7"/>
      <c r="RG39" s="7"/>
      <c r="RH39" s="7"/>
      <c r="RI39" s="7"/>
      <c r="RJ39" s="7"/>
      <c r="RK39" s="7"/>
      <c r="RL39" s="7"/>
      <c r="RM39" s="7"/>
      <c r="RN39" s="7"/>
      <c r="RO39" s="7"/>
      <c r="RP39" s="7"/>
      <c r="RQ39" s="7"/>
      <c r="RR39" s="7"/>
      <c r="RS39" s="7"/>
      <c r="RT39" s="7"/>
      <c r="RU39" s="7"/>
      <c r="RV39" s="7"/>
      <c r="RW39" s="7"/>
      <c r="RX39" s="7"/>
      <c r="RY39" s="7"/>
      <c r="RZ39" s="7"/>
      <c r="SA39" s="7"/>
      <c r="SB39" s="7"/>
      <c r="SC39" s="7"/>
      <c r="SD39" s="7"/>
      <c r="SE39" s="7"/>
      <c r="SF39" s="7"/>
      <c r="SG39" s="7"/>
      <c r="SH39" s="7"/>
      <c r="SI39" s="7"/>
      <c r="SJ39" s="7"/>
      <c r="SK39" s="7"/>
      <c r="SL39" s="7"/>
      <c r="SM39" s="7"/>
      <c r="SN39" s="7"/>
      <c r="SO39" s="7"/>
      <c r="SP39" s="7"/>
      <c r="SQ39" s="7"/>
      <c r="SR39" s="7"/>
      <c r="SS39" s="7"/>
      <c r="ST39" s="7"/>
      <c r="SU39" s="7"/>
      <c r="SV39" s="7"/>
      <c r="SW39" s="7"/>
      <c r="SX39" s="7"/>
      <c r="SY39" s="7"/>
      <c r="SZ39" s="7"/>
      <c r="TA39" s="7"/>
      <c r="TB39" s="7"/>
      <c r="TC39" s="7"/>
      <c r="TD39" s="7"/>
      <c r="TE39" s="7"/>
      <c r="TF39" s="7"/>
      <c r="TG39" s="7"/>
      <c r="TH39" s="7"/>
      <c r="TI39" s="7"/>
      <c r="TJ39" s="7"/>
      <c r="TK39" s="7"/>
      <c r="TL39" s="7"/>
      <c r="TM39" s="7"/>
      <c r="TN39" s="7"/>
      <c r="TO39" s="7"/>
      <c r="TP39" s="7"/>
      <c r="TQ39" s="7"/>
      <c r="TR39" s="7"/>
      <c r="TS39" s="7"/>
      <c r="TT39" s="7"/>
      <c r="TU39" s="7"/>
      <c r="TV39" s="7"/>
      <c r="TW39" s="7"/>
      <c r="TX39" s="7"/>
      <c r="TY39" s="7"/>
      <c r="TZ39" s="7"/>
      <c r="UA39" s="7"/>
      <c r="UB39" s="7"/>
      <c r="UC39" s="7"/>
      <c r="UD39" s="7"/>
      <c r="UE39" s="7"/>
      <c r="UF39" s="7"/>
      <c r="UG39" s="7"/>
      <c r="UH39" s="7"/>
      <c r="UI39" s="7"/>
      <c r="UJ39" s="7"/>
      <c r="UK39" s="7"/>
      <c r="UL39" s="7"/>
      <c r="UM39" s="7"/>
      <c r="UN39" s="7"/>
      <c r="UO39" s="7"/>
      <c r="UP39" s="7"/>
      <c r="UQ39" s="7"/>
      <c r="UR39" s="7"/>
      <c r="US39" s="7"/>
      <c r="UT39" s="7"/>
      <c r="UU39" s="7"/>
      <c r="UV39" s="7"/>
      <c r="UW39" s="7"/>
      <c r="UX39" s="7"/>
      <c r="UY39" s="7"/>
      <c r="UZ39" s="7"/>
      <c r="VA39" s="7"/>
      <c r="VB39" s="7"/>
      <c r="VC39" s="7"/>
      <c r="VD39" s="7"/>
      <c r="VE39" s="7"/>
      <c r="VF39" s="7"/>
      <c r="VG39" s="7"/>
      <c r="VH39" s="7"/>
      <c r="VI39" s="7"/>
      <c r="VJ39" s="7"/>
      <c r="VK39" s="7"/>
      <c r="VL39" s="7"/>
      <c r="VM39" s="7"/>
      <c r="VN39" s="7"/>
      <c r="VO39" s="7"/>
      <c r="VP39" s="7"/>
      <c r="VQ39" s="7"/>
      <c r="VR39" s="7"/>
      <c r="VS39" s="7"/>
      <c r="VT39" s="7"/>
      <c r="VU39" s="7"/>
      <c r="VV39" s="7"/>
      <c r="VW39" s="7"/>
      <c r="VX39" s="7"/>
      <c r="VY39" s="7"/>
      <c r="VZ39" s="7"/>
      <c r="WA39" s="7"/>
      <c r="WB39" s="7"/>
      <c r="WC39" s="7"/>
      <c r="WD39" s="7"/>
      <c r="WE39" s="7"/>
      <c r="WF39" s="7"/>
      <c r="WG39" s="7"/>
      <c r="WH39" s="7"/>
      <c r="WI39" s="7"/>
      <c r="WJ39" s="7"/>
      <c r="WK39" s="7"/>
      <c r="WL39" s="7"/>
      <c r="WM39" s="7"/>
      <c r="WN39" s="7"/>
      <c r="WO39" s="7"/>
      <c r="WP39" s="7"/>
      <c r="WQ39" s="7"/>
      <c r="WR39" s="7"/>
      <c r="WS39" s="7"/>
      <c r="WT39" s="7"/>
      <c r="WU39" s="7"/>
      <c r="WV39" s="7"/>
      <c r="WW39" s="7"/>
      <c r="WX39" s="7"/>
      <c r="WY39" s="7"/>
      <c r="WZ39" s="7"/>
      <c r="XA39" s="7"/>
      <c r="XB39" s="7"/>
      <c r="XC39" s="7"/>
      <c r="XD39" s="7"/>
      <c r="XE39" s="7"/>
      <c r="XF39" s="7"/>
      <c r="XG39" s="7"/>
      <c r="XH39" s="7"/>
      <c r="XI39" s="7"/>
      <c r="XJ39" s="7"/>
      <c r="XK39" s="7"/>
      <c r="XL39" s="7"/>
      <c r="XM39" s="7"/>
      <c r="XN39" s="7"/>
      <c r="XO39" s="7"/>
      <c r="XP39" s="7"/>
      <c r="XQ39" s="7"/>
      <c r="XR39" s="7"/>
      <c r="XS39" s="7"/>
      <c r="XT39" s="7"/>
      <c r="XU39" s="7"/>
      <c r="XV39" s="7"/>
      <c r="XW39" s="7"/>
      <c r="XX39" s="7"/>
      <c r="XY39" s="7"/>
      <c r="XZ39" s="7"/>
      <c r="YA39" s="7"/>
      <c r="YB39" s="7"/>
      <c r="YC39" s="7"/>
      <c r="YD39" s="7"/>
      <c r="YE39" s="7"/>
      <c r="YF39" s="7"/>
      <c r="YG39" s="7"/>
      <c r="YH39" s="7"/>
      <c r="YI39" s="7"/>
      <c r="YJ39" s="7"/>
      <c r="YK39" s="7"/>
      <c r="YL39" s="7"/>
      <c r="YM39" s="7"/>
      <c r="YN39" s="7"/>
      <c r="YO39" s="7"/>
      <c r="YP39" s="7"/>
      <c r="YQ39" s="7"/>
      <c r="YR39" s="7"/>
      <c r="YS39" s="7"/>
      <c r="YT39" s="7"/>
      <c r="YU39" s="7"/>
      <c r="YV39" s="7"/>
      <c r="YW39" s="7"/>
      <c r="YX39" s="7"/>
      <c r="YY39" s="7"/>
      <c r="YZ39" s="7"/>
      <c r="ZA39" s="7"/>
      <c r="ZB39" s="7"/>
      <c r="ZC39" s="7"/>
      <c r="ZD39" s="7"/>
      <c r="ZE39" s="7"/>
      <c r="ZF39" s="7"/>
      <c r="ZG39" s="7"/>
      <c r="ZH39" s="7"/>
      <c r="ZI39" s="7"/>
      <c r="ZJ39" s="7"/>
      <c r="ZK39" s="7"/>
      <c r="ZL39" s="7"/>
      <c r="ZM39" s="7"/>
      <c r="ZN39" s="7"/>
      <c r="ZO39" s="7"/>
      <c r="ZP39" s="7"/>
      <c r="ZQ39" s="7"/>
      <c r="ZR39" s="7"/>
      <c r="ZS39" s="7"/>
      <c r="ZT39" s="7"/>
      <c r="ZU39" s="7"/>
      <c r="ZV39" s="7"/>
      <c r="ZW39" s="7"/>
      <c r="ZX39" s="7"/>
      <c r="ZY39" s="7"/>
      <c r="ZZ39" s="7"/>
      <c r="AAA39" s="7"/>
      <c r="AAB39" s="7"/>
      <c r="AAC39" s="7"/>
      <c r="AAD39" s="7"/>
      <c r="AAE39" s="7"/>
      <c r="AAF39" s="7"/>
      <c r="AAG39" s="7"/>
      <c r="AAH39" s="7"/>
      <c r="AAI39" s="7"/>
      <c r="AAJ39" s="7"/>
      <c r="AAK39" s="7"/>
      <c r="AAL39" s="7"/>
      <c r="AAM39" s="7"/>
      <c r="AAN39" s="7"/>
      <c r="AAO39" s="7"/>
      <c r="AAP39" s="7"/>
      <c r="AAQ39" s="7"/>
      <c r="AAR39" s="7"/>
      <c r="AAS39" s="7"/>
      <c r="AAT39" s="7"/>
      <c r="AAU39" s="7"/>
      <c r="AAV39" s="7"/>
      <c r="AAW39" s="7"/>
      <c r="AAX39" s="7"/>
      <c r="AAY39" s="7"/>
      <c r="AAZ39" s="7"/>
      <c r="ABA39" s="7"/>
      <c r="ABB39" s="7"/>
      <c r="ABC39" s="7"/>
      <c r="ABD39" s="7"/>
      <c r="ABE39" s="7"/>
      <c r="ABF39" s="7"/>
      <c r="ABG39" s="7"/>
      <c r="ABH39" s="7"/>
      <c r="ABI39" s="7"/>
      <c r="ABJ39" s="7"/>
      <c r="ABK39" s="7"/>
      <c r="ABL39" s="7"/>
      <c r="ABM39" s="7"/>
      <c r="ABN39" s="7"/>
      <c r="ABO39" s="7"/>
      <c r="ABP39" s="7"/>
      <c r="ABQ39" s="7"/>
      <c r="ABR39" s="7"/>
      <c r="ABS39" s="7"/>
      <c r="ABT39" s="7"/>
      <c r="ABU39" s="7"/>
      <c r="ABV39" s="7"/>
      <c r="ABW39" s="7"/>
      <c r="ABX39" s="7"/>
      <c r="ABY39" s="7"/>
      <c r="ABZ39" s="7"/>
      <c r="ACA39" s="7"/>
      <c r="ACB39" s="7"/>
      <c r="ACC39" s="7"/>
      <c r="ACD39" s="7"/>
      <c r="ACE39" s="7"/>
      <c r="ACF39" s="7"/>
      <c r="ACG39" s="7"/>
      <c r="ACH39" s="7"/>
      <c r="ACI39" s="7"/>
      <c r="ACJ39" s="7"/>
      <c r="ACK39" s="7"/>
      <c r="ACL39" s="7"/>
      <c r="ACM39" s="7"/>
      <c r="ACN39" s="7"/>
      <c r="ACO39" s="7"/>
      <c r="ACP39" s="7"/>
      <c r="ACQ39" s="7"/>
      <c r="ACR39" s="7"/>
      <c r="ACS39" s="7"/>
      <c r="ACT39" s="7"/>
      <c r="ACU39" s="7"/>
      <c r="ACV39" s="7"/>
      <c r="ACW39" s="7"/>
      <c r="ACX39" s="7"/>
      <c r="ACY39" s="7"/>
      <c r="ACZ39" s="7"/>
      <c r="ADA39" s="7"/>
      <c r="ADB39" s="7"/>
      <c r="ADC39" s="7"/>
      <c r="ADD39" s="7"/>
      <c r="ADE39" s="7"/>
      <c r="ADF39" s="7"/>
      <c r="ADG39" s="7"/>
      <c r="ADH39" s="7"/>
      <c r="ADI39" s="7"/>
      <c r="ADJ39" s="7"/>
      <c r="ADK39" s="7"/>
      <c r="ADL39" s="7"/>
      <c r="ADM39" s="7"/>
      <c r="ADN39" s="7"/>
      <c r="ADO39" s="7"/>
      <c r="ADP39" s="7"/>
      <c r="ADQ39" s="7"/>
      <c r="ADR39" s="7"/>
      <c r="ADS39" s="7"/>
      <c r="ADT39" s="7"/>
      <c r="ADU39" s="7"/>
      <c r="ADV39" s="7"/>
      <c r="ADW39" s="7"/>
      <c r="ADX39" s="7"/>
      <c r="ADY39" s="7"/>
      <c r="ADZ39" s="7"/>
      <c r="AEA39" s="7"/>
      <c r="AEB39" s="7"/>
      <c r="AEC39" s="7"/>
      <c r="AED39" s="7"/>
      <c r="AEE39" s="7"/>
      <c r="AEF39" s="7"/>
      <c r="AEG39" s="7"/>
      <c r="AEH39" s="7"/>
      <c r="AEI39" s="7"/>
      <c r="AEJ39" s="7"/>
      <c r="AEK39" s="7"/>
      <c r="AEL39" s="7"/>
      <c r="AEM39" s="7"/>
      <c r="AEN39" s="7"/>
      <c r="AEO39" s="7"/>
      <c r="AEP39" s="7"/>
      <c r="AEQ39" s="7"/>
      <c r="AER39" s="7"/>
      <c r="AES39" s="7"/>
      <c r="AET39" s="7"/>
      <c r="AEU39" s="7"/>
      <c r="AEV39" s="7"/>
      <c r="AEW39" s="7"/>
      <c r="AEX39" s="7"/>
      <c r="AEY39" s="7"/>
      <c r="AEZ39" s="7"/>
      <c r="AFA39" s="7"/>
      <c r="AFB39" s="7"/>
      <c r="AFC39" s="7"/>
      <c r="AFD39" s="7"/>
      <c r="AFE39" s="7"/>
      <c r="AFF39" s="7"/>
      <c r="AFG39" s="7"/>
      <c r="AFH39" s="7"/>
      <c r="AFI39" s="7"/>
      <c r="AFJ39" s="7"/>
      <c r="AFK39" s="7"/>
      <c r="AFL39" s="7"/>
      <c r="AFM39" s="7"/>
      <c r="AFN39" s="7"/>
      <c r="AFO39" s="7"/>
      <c r="AFP39" s="7"/>
      <c r="AFQ39" s="7"/>
      <c r="AFR39" s="7"/>
      <c r="AFS39" s="7"/>
      <c r="AFT39" s="7"/>
      <c r="AFU39" s="7"/>
      <c r="AFV39" s="7"/>
      <c r="AFW39" s="7"/>
      <c r="AFX39" s="7"/>
      <c r="AFY39" s="7"/>
      <c r="AFZ39" s="7"/>
      <c r="AGA39" s="7"/>
      <c r="AGB39" s="7"/>
      <c r="AGC39" s="7"/>
      <c r="AGD39" s="7"/>
      <c r="AGE39" s="7"/>
      <c r="AGF39" s="7"/>
      <c r="AGG39" s="7"/>
      <c r="AGH39" s="7"/>
      <c r="AGI39" s="7"/>
      <c r="AGJ39" s="7"/>
      <c r="AGK39" s="7"/>
      <c r="AGL39" s="7"/>
      <c r="AGM39" s="7"/>
      <c r="AGN39" s="7"/>
      <c r="AGO39" s="7"/>
      <c r="AGP39" s="7"/>
      <c r="AGQ39" s="7"/>
      <c r="AGR39" s="7"/>
      <c r="AGS39" s="7"/>
      <c r="AGT39" s="7"/>
      <c r="AGU39" s="7"/>
      <c r="AGV39" s="7"/>
      <c r="AGW39" s="7"/>
      <c r="AGX39" s="7"/>
      <c r="AGY39" s="7"/>
      <c r="AGZ39" s="7"/>
      <c r="AHA39" s="7"/>
      <c r="AHB39" s="7"/>
      <c r="AHC39" s="7"/>
      <c r="AHD39" s="7"/>
      <c r="AHE39" s="7"/>
      <c r="AHF39" s="7"/>
      <c r="AHG39" s="7"/>
      <c r="AHH39" s="7"/>
      <c r="AHI39" s="7"/>
      <c r="AHJ39" s="7"/>
      <c r="AHK39" s="7"/>
      <c r="AHL39" s="7"/>
      <c r="AHM39" s="7"/>
      <c r="AHN39" s="7"/>
      <c r="AHO39" s="7"/>
      <c r="AHP39" s="7"/>
      <c r="AHQ39" s="7"/>
      <c r="AHR39" s="7"/>
      <c r="AHS39" s="7"/>
      <c r="AHT39" s="7"/>
      <c r="AHU39" s="7"/>
      <c r="AHV39" s="7"/>
      <c r="AHW39" s="7"/>
      <c r="AHX39" s="7"/>
      <c r="AHY39" s="7"/>
      <c r="AHZ39" s="7"/>
      <c r="AIA39" s="7"/>
      <c r="AIB39" s="7"/>
      <c r="AIC39" s="7"/>
      <c r="AID39" s="7"/>
      <c r="AIE39" s="7"/>
      <c r="AIF39" s="7"/>
      <c r="AIG39" s="7"/>
      <c r="AIH39" s="7"/>
      <c r="AII39" s="7"/>
      <c r="AIJ39" s="7"/>
      <c r="AIK39" s="7"/>
      <c r="AIL39" s="7"/>
      <c r="AIM39" s="7"/>
      <c r="AIN39" s="7"/>
      <c r="AIO39" s="7"/>
      <c r="AIP39" s="7"/>
      <c r="AIQ39" s="7"/>
      <c r="AIR39" s="7"/>
      <c r="AIS39" s="7"/>
      <c r="AIT39" s="7"/>
      <c r="AIU39" s="7"/>
      <c r="AIV39" s="7"/>
      <c r="AIW39" s="7"/>
      <c r="AIX39" s="7"/>
      <c r="AIY39" s="7"/>
      <c r="AIZ39" s="7"/>
      <c r="AJA39" s="7"/>
      <c r="AJB39" s="7"/>
      <c r="AJC39" s="7"/>
      <c r="AJD39" s="7"/>
      <c r="AJE39" s="7"/>
      <c r="AJF39" s="7"/>
      <c r="AJG39" s="7"/>
      <c r="AJH39" s="7"/>
      <c r="AJI39" s="7"/>
      <c r="AJJ39" s="7"/>
      <c r="AJK39" s="7"/>
      <c r="AJL39" s="7"/>
      <c r="AJM39" s="7"/>
      <c r="AJN39" s="7"/>
      <c r="AJO39" s="7"/>
      <c r="AJP39" s="7"/>
      <c r="AJQ39" s="7"/>
      <c r="AJR39" s="7"/>
      <c r="AJS39" s="7"/>
      <c r="AJT39" s="7"/>
      <c r="AJU39" s="7"/>
      <c r="AJV39" s="7"/>
      <c r="AJW39" s="7"/>
      <c r="AJX39" s="7"/>
      <c r="AJY39" s="7"/>
      <c r="AJZ39" s="7"/>
      <c r="AKA39" s="7"/>
      <c r="AKB39" s="7"/>
      <c r="AKC39" s="7"/>
      <c r="AKD39" s="7"/>
      <c r="AKE39" s="7"/>
      <c r="AKF39" s="7"/>
      <c r="AKG39" s="7"/>
      <c r="AKH39" s="7"/>
      <c r="AKI39" s="7"/>
      <c r="AKJ39" s="7"/>
      <c r="AKK39" s="7"/>
      <c r="AKL39" s="7"/>
      <c r="AKM39" s="7"/>
      <c r="AKN39" s="7"/>
      <c r="AKO39" s="7"/>
      <c r="AKP39" s="7"/>
      <c r="AKQ39" s="7"/>
      <c r="AKR39" s="7"/>
      <c r="AKS39" s="7"/>
      <c r="AKT39" s="7"/>
      <c r="AKU39" s="7"/>
      <c r="AKV39" s="7"/>
      <c r="AKW39" s="7"/>
      <c r="AKX39" s="7"/>
      <c r="AKY39" s="7"/>
      <c r="AKZ39" s="7"/>
      <c r="ALA39" s="7"/>
      <c r="ALB39" s="7"/>
      <c r="ALC39" s="7"/>
      <c r="ALD39" s="7"/>
      <c r="ALE39" s="7"/>
      <c r="ALF39" s="7"/>
      <c r="ALG39" s="7"/>
      <c r="ALH39" s="7"/>
      <c r="ALI39" s="7"/>
      <c r="ALJ39" s="7"/>
      <c r="ALK39" s="7"/>
      <c r="ALL39" s="7"/>
      <c r="ALM39" s="7"/>
      <c r="ALN39" s="7"/>
      <c r="ALO39" s="7"/>
      <c r="ALP39" s="7"/>
      <c r="ALQ39" s="7"/>
      <c r="ALR39" s="7"/>
      <c r="ALS39" s="7"/>
      <c r="ALT39" s="7"/>
      <c r="ALU39" s="7"/>
      <c r="ALV39" s="7"/>
      <c r="ALW39" s="7"/>
      <c r="ALX39" s="7"/>
      <c r="ALY39" s="7"/>
      <c r="ALZ39" s="7"/>
      <c r="AMA39" s="7"/>
      <c r="AMB39" s="7"/>
      <c r="AMC39" s="7"/>
      <c r="AMD39" s="7"/>
      <c r="AME39" s="7"/>
      <c r="AMF39" s="7"/>
      <c r="AMG39" s="7"/>
      <c r="AMH39" s="7"/>
      <c r="AMI39" s="7"/>
      <c r="AMJ39" s="7"/>
      <c r="AMK39" s="7"/>
      <c r="AML39" s="7"/>
      <c r="AMM39" s="7"/>
      <c r="AMN39" s="7"/>
      <c r="AMO39" s="7"/>
      <c r="AMP39" s="7"/>
      <c r="AMQ39" s="7"/>
      <c r="AMR39" s="7"/>
      <c r="AMS39" s="7"/>
      <c r="AMT39" s="7"/>
      <c r="AMU39" s="7"/>
      <c r="AMV39" s="7"/>
      <c r="AMW39" s="7"/>
      <c r="AMX39" s="7"/>
      <c r="AMY39" s="7"/>
      <c r="AMZ39" s="7"/>
      <c r="ANA39" s="7"/>
      <c r="ANB39" s="7"/>
      <c r="ANC39" s="7"/>
      <c r="AND39" s="7"/>
      <c r="ANE39" s="7"/>
      <c r="ANF39" s="7"/>
      <c r="ANG39" s="7"/>
      <c r="ANH39" s="7"/>
      <c r="ANI39" s="7"/>
      <c r="ANJ39" s="7"/>
      <c r="ANK39" s="7"/>
      <c r="ANL39" s="7"/>
      <c r="ANM39" s="7"/>
      <c r="ANN39" s="7"/>
      <c r="ANO39" s="7"/>
      <c r="ANP39" s="7"/>
      <c r="ANQ39" s="7"/>
      <c r="ANR39" s="7"/>
      <c r="ANS39" s="7"/>
      <c r="ANT39" s="7"/>
      <c r="ANU39" s="7"/>
      <c r="ANV39" s="7"/>
      <c r="ANW39" s="7"/>
      <c r="ANX39" s="7"/>
      <c r="ANY39" s="7"/>
      <c r="ANZ39" s="7"/>
      <c r="AOA39" s="7"/>
      <c r="AOB39" s="7"/>
      <c r="AOC39" s="7"/>
      <c r="AOD39" s="7"/>
      <c r="AOE39" s="7"/>
      <c r="AOF39" s="7"/>
      <c r="AOG39" s="7"/>
      <c r="AOH39" s="7"/>
      <c r="AOI39" s="7"/>
      <c r="AOJ39" s="7"/>
      <c r="AOK39" s="7"/>
      <c r="AOL39" s="7"/>
      <c r="AOM39" s="7"/>
      <c r="AON39" s="7"/>
      <c r="AOO39" s="7"/>
      <c r="AOP39" s="7"/>
      <c r="AOQ39" s="7"/>
      <c r="AOR39" s="7"/>
      <c r="AOS39" s="7"/>
      <c r="AOT39" s="7"/>
      <c r="AOU39" s="7"/>
      <c r="AOV39" s="7"/>
      <c r="AOW39" s="7"/>
      <c r="AOX39" s="7"/>
      <c r="AOY39" s="7"/>
      <c r="AOZ39" s="7"/>
      <c r="APA39" s="7"/>
      <c r="APB39" s="7"/>
      <c r="APC39" s="7"/>
      <c r="APD39" s="7"/>
      <c r="APE39" s="7"/>
      <c r="APF39" s="7"/>
      <c r="APG39" s="7"/>
      <c r="APH39" s="7"/>
      <c r="API39" s="7"/>
      <c r="APJ39" s="7"/>
      <c r="APK39" s="7"/>
      <c r="APL39" s="7"/>
      <c r="APM39" s="7"/>
      <c r="APN39" s="7"/>
      <c r="APO39" s="7"/>
      <c r="APP39" s="7"/>
      <c r="APQ39" s="7"/>
      <c r="APR39" s="7"/>
      <c r="APS39" s="7"/>
      <c r="APT39" s="7"/>
      <c r="APU39" s="7"/>
      <c r="APV39" s="7"/>
      <c r="APW39" s="7"/>
      <c r="APX39" s="7"/>
      <c r="APY39" s="7"/>
      <c r="APZ39" s="7"/>
      <c r="AQA39" s="7"/>
      <c r="AQB39" s="7"/>
      <c r="AQC39" s="7"/>
      <c r="AQD39" s="7"/>
      <c r="AQE39" s="7"/>
      <c r="AQF39" s="7"/>
      <c r="AQG39" s="7"/>
      <c r="AQH39" s="7"/>
      <c r="AQI39" s="7"/>
      <c r="AQJ39" s="7"/>
      <c r="AQK39" s="7"/>
      <c r="AQL39" s="7"/>
      <c r="AQM39" s="7"/>
      <c r="AQN39" s="7"/>
      <c r="AQO39" s="7"/>
      <c r="AQP39" s="7"/>
      <c r="AQQ39" s="7"/>
      <c r="AQR39" s="7"/>
      <c r="AQS39" s="7"/>
      <c r="AQT39" s="7"/>
      <c r="AQU39" s="7"/>
      <c r="AQV39" s="7"/>
      <c r="AQW39" s="7"/>
      <c r="AQX39" s="7"/>
      <c r="AQY39" s="7"/>
      <c r="AQZ39" s="7"/>
      <c r="ARA39" s="7"/>
      <c r="ARB39" s="7"/>
      <c r="ARC39" s="7"/>
      <c r="ARD39" s="7"/>
      <c r="ARE39" s="7"/>
      <c r="ARF39" s="7"/>
      <c r="ARG39" s="7"/>
      <c r="ARH39" s="7"/>
      <c r="ARI39" s="7"/>
      <c r="ARJ39" s="7"/>
      <c r="ARK39" s="7"/>
      <c r="ARL39" s="7"/>
      <c r="ARM39" s="7"/>
      <c r="ARN39" s="7"/>
      <c r="ARO39" s="7"/>
      <c r="ARP39" s="7"/>
      <c r="ARQ39" s="7"/>
      <c r="ARR39" s="7"/>
      <c r="ARS39" s="7"/>
      <c r="ART39" s="7"/>
      <c r="ARU39" s="7"/>
      <c r="ARV39" s="7"/>
      <c r="ARW39" s="7"/>
      <c r="ARX39" s="7"/>
      <c r="ARY39" s="7"/>
      <c r="ARZ39" s="7"/>
      <c r="ASA39" s="7"/>
      <c r="ASB39" s="7"/>
      <c r="ASC39" s="7"/>
      <c r="ASD39" s="7"/>
      <c r="ASE39" s="7"/>
      <c r="ASF39" s="7"/>
      <c r="ASG39" s="7"/>
      <c r="ASH39" s="7"/>
      <c r="ASI39" s="7"/>
      <c r="ASJ39" s="7"/>
      <c r="ASK39" s="7"/>
      <c r="ASL39" s="7"/>
      <c r="ASM39" s="7"/>
      <c r="ASN39" s="7"/>
      <c r="ASO39" s="7"/>
      <c r="ASP39" s="7"/>
      <c r="ASQ39" s="7"/>
      <c r="ASR39" s="7"/>
      <c r="ASS39" s="7"/>
      <c r="AST39" s="7"/>
      <c r="ASU39" s="7"/>
      <c r="ASV39" s="7"/>
      <c r="ASW39" s="7"/>
      <c r="ASX39" s="7"/>
      <c r="ASY39" s="7"/>
      <c r="ASZ39" s="7"/>
      <c r="ATA39" s="7"/>
      <c r="ATB39" s="7"/>
      <c r="ATC39" s="7"/>
      <c r="ATD39" s="7"/>
      <c r="ATE39" s="7"/>
      <c r="ATF39" s="7"/>
      <c r="ATG39" s="7"/>
      <c r="ATH39" s="7"/>
      <c r="ATI39" s="7"/>
      <c r="ATJ39" s="7"/>
      <c r="ATK39" s="7"/>
      <c r="ATL39" s="7"/>
      <c r="ATM39" s="7"/>
      <c r="ATN39" s="7"/>
      <c r="ATO39" s="7"/>
      <c r="ATP39" s="7"/>
      <c r="ATQ39" s="7"/>
      <c r="ATR39" s="7"/>
      <c r="ATS39" s="7"/>
      <c r="ATT39" s="7"/>
      <c r="ATU39" s="7"/>
      <c r="ATV39" s="7"/>
      <c r="ATW39" s="7"/>
      <c r="ATX39" s="7"/>
      <c r="ATY39" s="7"/>
      <c r="ATZ39" s="7"/>
      <c r="AUA39" s="7"/>
      <c r="AUB39" s="7"/>
      <c r="AUC39" s="7"/>
      <c r="AUD39" s="7"/>
      <c r="AUE39" s="7"/>
      <c r="AUF39" s="7"/>
      <c r="AUG39" s="7"/>
      <c r="AUH39" s="7"/>
      <c r="AUI39" s="7"/>
      <c r="AUJ39" s="7"/>
      <c r="AUK39" s="7"/>
      <c r="AUL39" s="7"/>
      <c r="AUM39" s="7"/>
      <c r="AUN39" s="7"/>
      <c r="AUO39" s="7"/>
      <c r="AUP39" s="7"/>
      <c r="AUQ39" s="7"/>
      <c r="AUR39" s="7"/>
      <c r="AUS39" s="7"/>
      <c r="AUT39" s="7"/>
      <c r="AUU39" s="7"/>
      <c r="AUV39" s="7"/>
      <c r="AUW39" s="7"/>
      <c r="AUX39" s="7"/>
      <c r="AUY39" s="7"/>
      <c r="AUZ39" s="7"/>
      <c r="AVA39" s="7"/>
      <c r="AVB39" s="7"/>
      <c r="AVC39" s="7"/>
      <c r="AVD39" s="7"/>
      <c r="AVE39" s="7"/>
      <c r="AVF39" s="7"/>
      <c r="AVG39" s="7"/>
      <c r="AVH39" s="7"/>
      <c r="AVI39" s="7"/>
      <c r="AVJ39" s="7"/>
      <c r="AVK39" s="7"/>
      <c r="AVL39" s="7"/>
      <c r="AVM39" s="7"/>
      <c r="AVN39" s="7"/>
      <c r="AVO39" s="7"/>
      <c r="AVP39" s="7"/>
      <c r="AVQ39" s="7"/>
      <c r="AVR39" s="7"/>
      <c r="AVS39" s="7"/>
      <c r="AVT39" s="7"/>
      <c r="AVU39" s="7"/>
      <c r="AVV39" s="7"/>
      <c r="AVW39" s="7"/>
      <c r="AVX39" s="7"/>
      <c r="AVY39" s="7"/>
      <c r="AVZ39" s="7"/>
      <c r="AWA39" s="7"/>
      <c r="AWB39" s="7"/>
      <c r="AWC39" s="7"/>
      <c r="AWD39" s="7"/>
      <c r="AWE39" s="7"/>
      <c r="AWF39" s="7"/>
      <c r="AWG39" s="7"/>
      <c r="AWH39" s="7"/>
      <c r="AWI39" s="7"/>
      <c r="AWJ39" s="7"/>
      <c r="AWK39" s="7"/>
      <c r="AWL39" s="7"/>
      <c r="AWM39" s="7"/>
      <c r="AWN39" s="7"/>
      <c r="AWO39" s="7"/>
      <c r="AWP39" s="7"/>
      <c r="AWQ39" s="7"/>
      <c r="AWR39" s="7"/>
      <c r="AWS39" s="7"/>
      <c r="AWT39" s="7"/>
      <c r="AWU39" s="7"/>
      <c r="AWV39" s="7"/>
      <c r="AWW39" s="7"/>
      <c r="AWX39" s="7"/>
      <c r="AWY39" s="7"/>
      <c r="AWZ39" s="7"/>
      <c r="AXA39" s="7"/>
      <c r="AXB39" s="7"/>
      <c r="AXC39" s="7"/>
      <c r="AXD39" s="7"/>
      <c r="AXE39" s="7"/>
      <c r="AXF39" s="7"/>
      <c r="AXG39" s="7"/>
      <c r="AXH39" s="7"/>
      <c r="AXI39" s="7"/>
      <c r="AXJ39" s="7"/>
      <c r="AXK39" s="7"/>
      <c r="AXL39" s="7"/>
      <c r="AXM39" s="7"/>
      <c r="AXN39" s="7"/>
      <c r="AXO39" s="7"/>
      <c r="AXP39" s="7"/>
      <c r="AXQ39" s="7"/>
      <c r="AXR39" s="7"/>
      <c r="AXS39" s="7"/>
      <c r="AXT39" s="7"/>
      <c r="AXU39" s="7"/>
      <c r="AXV39" s="7"/>
      <c r="AXW39" s="7"/>
      <c r="AXX39" s="7"/>
      <c r="AXY39" s="7"/>
      <c r="AXZ39" s="7"/>
      <c r="AYA39" s="7"/>
      <c r="AYB39" s="7"/>
      <c r="AYC39" s="7"/>
      <c r="AYD39" s="7"/>
      <c r="AYE39" s="7"/>
      <c r="AYF39" s="7"/>
      <c r="AYG39" s="7"/>
      <c r="AYH39" s="7"/>
      <c r="AYI39" s="7"/>
      <c r="AYJ39" s="7"/>
      <c r="AYK39" s="7"/>
      <c r="AYL39" s="7"/>
      <c r="AYM39" s="7"/>
      <c r="AYN39" s="7"/>
      <c r="AYO39" s="7"/>
      <c r="AYP39" s="7"/>
      <c r="AYQ39" s="7"/>
      <c r="AYR39" s="7"/>
      <c r="AYS39" s="7"/>
      <c r="AYT39" s="7"/>
      <c r="AYU39" s="7"/>
      <c r="AYV39" s="7"/>
      <c r="AYW39" s="7"/>
      <c r="AYX39" s="7"/>
      <c r="AYY39" s="7"/>
      <c r="AYZ39" s="7"/>
      <c r="AZA39" s="7"/>
      <c r="AZB39" s="7"/>
      <c r="AZC39" s="7"/>
      <c r="AZD39" s="7"/>
      <c r="AZE39" s="7"/>
      <c r="AZF39" s="7"/>
      <c r="AZG39" s="7"/>
      <c r="AZH39" s="7"/>
      <c r="AZI39" s="7"/>
      <c r="AZJ39" s="7"/>
      <c r="AZK39" s="7"/>
      <c r="AZL39" s="7"/>
      <c r="AZM39" s="7"/>
      <c r="AZN39" s="7"/>
      <c r="AZO39" s="7"/>
      <c r="AZP39" s="7"/>
      <c r="AZQ39" s="7"/>
      <c r="AZR39" s="7"/>
      <c r="AZS39" s="7"/>
      <c r="AZT39" s="7"/>
      <c r="AZU39" s="7"/>
      <c r="AZV39" s="7"/>
      <c r="AZW39" s="7"/>
      <c r="AZX39" s="7"/>
      <c r="AZY39" s="7"/>
      <c r="AZZ39" s="7"/>
      <c r="BAA39" s="7"/>
      <c r="BAB39" s="7"/>
      <c r="BAC39" s="7"/>
      <c r="BAD39" s="7"/>
      <c r="BAE39" s="7"/>
      <c r="BAF39" s="7"/>
      <c r="BAG39" s="7"/>
      <c r="BAH39" s="7"/>
      <c r="BAI39" s="7"/>
      <c r="BAJ39" s="7"/>
      <c r="BAK39" s="7"/>
      <c r="BAL39" s="7"/>
      <c r="BAM39" s="7"/>
      <c r="BAN39" s="7"/>
      <c r="BAO39" s="7"/>
      <c r="BAP39" s="7"/>
      <c r="BAQ39" s="7"/>
      <c r="BAR39" s="7"/>
      <c r="BAS39" s="7"/>
      <c r="BAT39" s="7"/>
      <c r="BAU39" s="7"/>
      <c r="BAV39" s="7"/>
      <c r="BAW39" s="7"/>
      <c r="BAX39" s="7"/>
      <c r="BAY39" s="7"/>
      <c r="BAZ39" s="7"/>
      <c r="BBA39" s="7"/>
      <c r="BBB39" s="7"/>
      <c r="BBC39" s="7"/>
      <c r="BBD39" s="7"/>
      <c r="BBE39" s="7"/>
      <c r="BBF39" s="7"/>
      <c r="BBG39" s="7"/>
      <c r="BBH39" s="7"/>
      <c r="BBI39" s="7"/>
      <c r="BBJ39" s="7"/>
      <c r="BBK39" s="7"/>
      <c r="BBL39" s="7"/>
      <c r="BBM39" s="7"/>
      <c r="BBN39" s="7"/>
      <c r="BBO39" s="7"/>
      <c r="BBP39" s="7"/>
      <c r="BBQ39" s="7"/>
      <c r="BBR39" s="7"/>
      <c r="BBS39" s="7"/>
      <c r="BBT39" s="7"/>
      <c r="BBU39" s="7"/>
      <c r="BBV39" s="7"/>
      <c r="BBW39" s="7"/>
      <c r="BBX39" s="7"/>
      <c r="BBY39" s="7"/>
      <c r="BBZ39" s="7"/>
      <c r="BCA39" s="7"/>
      <c r="BCB39" s="7"/>
      <c r="BCC39" s="7"/>
      <c r="BCD39" s="7"/>
      <c r="BCE39" s="7"/>
      <c r="BCF39" s="7"/>
      <c r="BCG39" s="7"/>
      <c r="BCH39" s="7"/>
      <c r="BCI39" s="7"/>
      <c r="BCJ39" s="7"/>
      <c r="BCK39" s="7"/>
      <c r="BCL39" s="7"/>
      <c r="BCM39" s="7"/>
      <c r="BCN39" s="7"/>
      <c r="BCO39" s="7"/>
      <c r="BCP39" s="7"/>
      <c r="BCQ39" s="7"/>
      <c r="BCR39" s="7"/>
      <c r="BCS39" s="7"/>
      <c r="BCT39" s="7"/>
      <c r="BCU39" s="7"/>
      <c r="BCV39" s="7"/>
      <c r="BCW39" s="7"/>
      <c r="BCX39" s="7"/>
      <c r="BCY39" s="7"/>
      <c r="BCZ39" s="7"/>
      <c r="BDA39" s="7"/>
      <c r="BDB39" s="7"/>
      <c r="BDC39" s="7"/>
      <c r="BDD39" s="7"/>
      <c r="BDE39" s="7"/>
      <c r="BDF39" s="7"/>
      <c r="BDG39" s="7"/>
      <c r="BDH39" s="7"/>
      <c r="BDI39" s="7"/>
      <c r="BDJ39" s="7"/>
      <c r="BDK39" s="7"/>
      <c r="BDL39" s="7"/>
      <c r="BDM39" s="7"/>
      <c r="BDN39" s="7"/>
      <c r="BDO39" s="7"/>
      <c r="BDP39" s="7"/>
      <c r="BDQ39" s="7"/>
      <c r="BDR39" s="7"/>
      <c r="BDS39" s="7"/>
      <c r="BDT39" s="7"/>
      <c r="BDU39" s="7"/>
      <c r="BDV39" s="7"/>
      <c r="BDW39" s="7"/>
      <c r="BDX39" s="7"/>
      <c r="BDY39" s="7"/>
      <c r="BDZ39" s="7"/>
      <c r="BEA39" s="7"/>
      <c r="BEB39" s="7"/>
      <c r="BEC39" s="7"/>
      <c r="BED39" s="7"/>
      <c r="BEE39" s="7"/>
      <c r="BEF39" s="7"/>
      <c r="BEG39" s="7"/>
      <c r="BEH39" s="7"/>
      <c r="BEI39" s="7"/>
      <c r="BEJ39" s="7"/>
      <c r="BEK39" s="7"/>
      <c r="BEL39" s="7"/>
      <c r="BEM39" s="7"/>
      <c r="BEN39" s="7"/>
      <c r="BEO39" s="7"/>
      <c r="BEP39" s="7"/>
      <c r="BEQ39" s="7"/>
      <c r="BER39" s="7"/>
      <c r="BES39" s="7"/>
      <c r="BET39" s="7"/>
      <c r="BEU39" s="7"/>
      <c r="BEV39" s="7"/>
      <c r="BEW39" s="7"/>
      <c r="BEX39" s="7"/>
      <c r="BEY39" s="7"/>
      <c r="BEZ39" s="7"/>
      <c r="BFA39" s="7"/>
      <c r="BFB39" s="7"/>
      <c r="BFC39" s="7"/>
      <c r="BFD39" s="7"/>
      <c r="BFE39" s="7"/>
      <c r="BFF39" s="7"/>
      <c r="BFG39" s="7"/>
      <c r="BFH39" s="7"/>
      <c r="BFI39" s="7"/>
      <c r="BFJ39" s="7"/>
      <c r="BFK39" s="7"/>
      <c r="BFL39" s="7"/>
      <c r="BFM39" s="7"/>
      <c r="BFN39" s="7"/>
      <c r="BFO39" s="7"/>
      <c r="BFP39" s="7"/>
      <c r="BFQ39" s="7"/>
      <c r="BFR39" s="7"/>
      <c r="BFS39" s="7"/>
      <c r="BFT39" s="7"/>
      <c r="BFU39" s="7"/>
      <c r="BFV39" s="7"/>
      <c r="BFW39" s="7"/>
      <c r="BFX39" s="7"/>
      <c r="BFY39" s="7"/>
      <c r="BFZ39" s="7"/>
      <c r="BGA39" s="7"/>
      <c r="BGB39" s="7"/>
      <c r="BGC39" s="7"/>
      <c r="BGD39" s="7"/>
      <c r="BGE39" s="7"/>
      <c r="BGF39" s="7"/>
      <c r="BGG39" s="7"/>
      <c r="BGH39" s="7"/>
      <c r="BGI39" s="7"/>
      <c r="BGJ39" s="7"/>
      <c r="BGK39" s="7"/>
      <c r="BGL39" s="7"/>
      <c r="BGM39" s="7"/>
      <c r="BGN39" s="7"/>
      <c r="BGO39" s="7"/>
      <c r="BGP39" s="7"/>
      <c r="BGQ39" s="7"/>
      <c r="BGR39" s="7"/>
      <c r="BGS39" s="7"/>
      <c r="BGT39" s="7"/>
      <c r="BGU39" s="7"/>
      <c r="BGV39" s="7"/>
      <c r="BGW39" s="7"/>
      <c r="BGX39" s="7"/>
      <c r="BGY39" s="7"/>
      <c r="BGZ39" s="7"/>
      <c r="BHA39" s="7"/>
      <c r="BHB39" s="7"/>
      <c r="BHC39" s="7"/>
      <c r="BHD39" s="7"/>
      <c r="BHE39" s="7"/>
      <c r="BHF39" s="7"/>
      <c r="BHG39" s="7"/>
      <c r="BHH39" s="7"/>
      <c r="BHI39" s="7"/>
      <c r="BHJ39" s="7"/>
      <c r="BHK39" s="7"/>
      <c r="BHL39" s="7"/>
      <c r="BHM39" s="7"/>
      <c r="BHN39" s="7"/>
      <c r="BHO39" s="7"/>
      <c r="BHP39" s="7"/>
      <c r="BHQ39" s="7"/>
      <c r="BHR39" s="7"/>
      <c r="BHS39" s="7"/>
      <c r="BHT39" s="7"/>
      <c r="BHU39" s="7"/>
      <c r="BHV39" s="7"/>
      <c r="BHW39" s="7"/>
      <c r="BHX39" s="7"/>
      <c r="BHY39" s="7"/>
      <c r="BHZ39" s="7"/>
      <c r="BIA39" s="7"/>
      <c r="BIB39" s="7"/>
      <c r="BIC39" s="7"/>
      <c r="BID39" s="7"/>
      <c r="BIE39" s="7"/>
      <c r="BIF39" s="7"/>
      <c r="BIG39" s="7"/>
      <c r="BIH39" s="7"/>
      <c r="BII39" s="7"/>
      <c r="BIJ39" s="7"/>
      <c r="BIK39" s="7"/>
      <c r="BIL39" s="7"/>
      <c r="BIM39" s="7"/>
      <c r="BIN39" s="7"/>
      <c r="BIO39" s="7"/>
      <c r="BIP39" s="7"/>
      <c r="BIQ39" s="7"/>
      <c r="BIR39" s="7"/>
      <c r="BIS39" s="7"/>
      <c r="BIT39" s="7"/>
      <c r="BIU39" s="7"/>
      <c r="BIV39" s="7"/>
      <c r="BIW39" s="7"/>
      <c r="BIX39" s="7"/>
      <c r="BIY39" s="7"/>
      <c r="BIZ39" s="7"/>
      <c r="BJA39" s="7"/>
      <c r="BJB39" s="7"/>
      <c r="BJC39" s="7"/>
      <c r="BJD39" s="7"/>
      <c r="BJE39" s="7"/>
      <c r="BJF39" s="7"/>
      <c r="BJG39" s="7"/>
      <c r="BJH39" s="7"/>
      <c r="BJI39" s="7"/>
      <c r="BJJ39" s="7"/>
      <c r="BJK39" s="7"/>
      <c r="BJL39" s="7"/>
      <c r="BJM39" s="7"/>
      <c r="BJN39" s="7"/>
      <c r="BJO39" s="7"/>
      <c r="BJP39" s="7"/>
      <c r="BJQ39" s="7"/>
      <c r="BJR39" s="7"/>
      <c r="BJS39" s="7"/>
      <c r="BJT39" s="7"/>
      <c r="BJU39" s="7"/>
      <c r="BJV39" s="7"/>
      <c r="BJW39" s="7"/>
      <c r="BJX39" s="7"/>
      <c r="BJY39" s="7"/>
      <c r="BJZ39" s="7"/>
      <c r="BKA39" s="7"/>
      <c r="BKB39" s="7"/>
      <c r="BKC39" s="7"/>
      <c r="BKD39" s="7"/>
      <c r="BKE39" s="7"/>
      <c r="BKF39" s="7"/>
      <c r="BKG39" s="7"/>
      <c r="BKH39" s="7"/>
      <c r="BKI39" s="7"/>
      <c r="BKJ39" s="7"/>
      <c r="BKK39" s="7"/>
      <c r="BKL39" s="7"/>
      <c r="BKM39" s="7"/>
      <c r="BKN39" s="7"/>
      <c r="BKO39" s="7"/>
      <c r="BKP39" s="7"/>
      <c r="BKQ39" s="7"/>
      <c r="BKR39" s="7"/>
      <c r="BKS39" s="7"/>
      <c r="BKT39" s="7"/>
      <c r="BKU39" s="7"/>
      <c r="BKV39" s="7"/>
      <c r="BKW39" s="7"/>
      <c r="BKX39" s="7"/>
      <c r="BKY39" s="7"/>
      <c r="BKZ39" s="7"/>
      <c r="BLA39" s="7"/>
      <c r="BLB39" s="7"/>
      <c r="BLC39" s="7"/>
      <c r="BLD39" s="7"/>
      <c r="BLE39" s="7"/>
      <c r="BLF39" s="7"/>
      <c r="BLG39" s="7"/>
      <c r="BLH39" s="7"/>
      <c r="BLI39" s="7"/>
      <c r="BLJ39" s="7"/>
      <c r="BLK39" s="7"/>
      <c r="BLL39" s="7"/>
      <c r="BLM39" s="7"/>
      <c r="BLN39" s="7"/>
      <c r="BLO39" s="7"/>
      <c r="BLP39" s="7"/>
      <c r="BLQ39" s="7"/>
      <c r="BLR39" s="7"/>
      <c r="BLS39" s="7"/>
      <c r="BLT39" s="7"/>
      <c r="BLU39" s="7"/>
      <c r="BLV39" s="7"/>
      <c r="BLW39" s="7"/>
      <c r="BLX39" s="7"/>
      <c r="BLY39" s="7"/>
      <c r="BLZ39" s="7"/>
      <c r="BMA39" s="7"/>
      <c r="BMB39" s="7"/>
      <c r="BMC39" s="7"/>
      <c r="BMD39" s="7"/>
      <c r="BME39" s="7"/>
      <c r="BMF39" s="7"/>
      <c r="BMG39" s="7"/>
      <c r="BMH39" s="7"/>
      <c r="BMI39" s="7"/>
      <c r="BMJ39" s="7"/>
      <c r="BMK39" s="7"/>
      <c r="BML39" s="7"/>
      <c r="BMM39" s="7"/>
      <c r="BMN39" s="7"/>
      <c r="BMO39" s="7"/>
      <c r="BMP39" s="7"/>
      <c r="BMQ39" s="7"/>
      <c r="BMR39" s="7"/>
      <c r="BMS39" s="7"/>
      <c r="BMT39" s="7"/>
      <c r="BMU39" s="7"/>
      <c r="BMV39" s="7"/>
      <c r="BMW39" s="7"/>
      <c r="BMX39" s="7"/>
      <c r="BMY39" s="7"/>
      <c r="BMZ39" s="7"/>
      <c r="BNA39" s="7"/>
      <c r="BNB39" s="7"/>
      <c r="BNC39" s="7"/>
      <c r="BND39" s="7"/>
      <c r="BNE39" s="7"/>
      <c r="BNF39" s="7"/>
      <c r="BNG39" s="7"/>
      <c r="BNH39" s="7"/>
      <c r="BNI39" s="7"/>
      <c r="BNJ39" s="7"/>
      <c r="BNK39" s="7"/>
      <c r="BNL39" s="7"/>
      <c r="BNM39" s="7"/>
      <c r="BNN39" s="7"/>
      <c r="BNO39" s="7"/>
      <c r="BNP39" s="7"/>
      <c r="BNQ39" s="7"/>
      <c r="BNR39" s="7"/>
      <c r="BNS39" s="7"/>
      <c r="BNT39" s="7"/>
      <c r="BNU39" s="7"/>
      <c r="BNV39" s="7"/>
      <c r="BNW39" s="7"/>
      <c r="BNX39" s="7"/>
      <c r="BNY39" s="7"/>
      <c r="BNZ39" s="7"/>
      <c r="BOA39" s="7"/>
      <c r="BOB39" s="7"/>
      <c r="BOC39" s="7"/>
      <c r="BOD39" s="7"/>
      <c r="BOE39" s="7"/>
      <c r="BOF39" s="7"/>
      <c r="BOG39" s="7"/>
      <c r="BOH39" s="7"/>
      <c r="BOI39" s="7"/>
      <c r="BOJ39" s="7"/>
      <c r="BOK39" s="7"/>
      <c r="BOL39" s="7"/>
      <c r="BOM39" s="7"/>
      <c r="BON39" s="7"/>
      <c r="BOO39" s="7"/>
      <c r="BOP39" s="7"/>
      <c r="BOQ39" s="7"/>
      <c r="BOR39" s="7"/>
      <c r="BOS39" s="7"/>
      <c r="BOT39" s="7"/>
      <c r="BOU39" s="7"/>
      <c r="BOV39" s="7"/>
      <c r="BOW39" s="7"/>
      <c r="BOX39" s="7"/>
      <c r="BOY39" s="7"/>
      <c r="BOZ39" s="7"/>
      <c r="BPA39" s="7"/>
      <c r="BPB39" s="7"/>
      <c r="BPC39" s="7"/>
      <c r="BPD39" s="7"/>
      <c r="BPE39" s="7"/>
      <c r="BPF39" s="7"/>
      <c r="BPG39" s="7"/>
      <c r="BPH39" s="7"/>
      <c r="BPI39" s="7"/>
      <c r="BPJ39" s="7"/>
      <c r="BPK39" s="7"/>
      <c r="BPL39" s="7"/>
      <c r="BPM39" s="7"/>
      <c r="BPN39" s="7"/>
      <c r="BPO39" s="7"/>
      <c r="BPP39" s="7"/>
      <c r="BPQ39" s="7"/>
      <c r="BPR39" s="7"/>
      <c r="BPS39" s="7"/>
      <c r="BPT39" s="7"/>
      <c r="BPU39" s="7"/>
      <c r="BPV39" s="7"/>
      <c r="BPW39" s="7"/>
      <c r="BPX39" s="7"/>
      <c r="BPY39" s="7"/>
      <c r="BPZ39" s="7"/>
      <c r="BQA39" s="7"/>
      <c r="BQB39" s="7"/>
      <c r="BQC39" s="7"/>
      <c r="BQD39" s="7"/>
      <c r="BQE39" s="7"/>
      <c r="BQF39" s="7"/>
      <c r="BQG39" s="7"/>
      <c r="BQH39" s="7"/>
      <c r="BQI39" s="7"/>
      <c r="BQJ39" s="7"/>
      <c r="BQK39" s="7"/>
      <c r="BQL39" s="7"/>
      <c r="BQM39" s="7"/>
      <c r="BQN39" s="7"/>
      <c r="BQO39" s="7"/>
      <c r="BQP39" s="7"/>
      <c r="BQQ39" s="7"/>
      <c r="BQR39" s="7"/>
      <c r="BQS39" s="7"/>
      <c r="BQT39" s="7"/>
      <c r="BQU39" s="7"/>
      <c r="BQV39" s="7"/>
      <c r="BQW39" s="7"/>
      <c r="BQX39" s="7"/>
      <c r="BQY39" s="7"/>
      <c r="BQZ39" s="7"/>
      <c r="BRA39" s="7"/>
      <c r="BRB39" s="7"/>
      <c r="BRC39" s="7"/>
      <c r="BRD39" s="7"/>
      <c r="BRE39" s="7"/>
      <c r="BRF39" s="7"/>
      <c r="BRG39" s="7"/>
      <c r="BRH39" s="7"/>
      <c r="BRI39" s="7"/>
      <c r="BRJ39" s="7"/>
      <c r="BRK39" s="7"/>
      <c r="BRL39" s="7"/>
      <c r="BRM39" s="7"/>
      <c r="BRN39" s="7"/>
      <c r="BRO39" s="7"/>
      <c r="BRP39" s="7"/>
      <c r="BRQ39" s="7"/>
      <c r="BRR39" s="7"/>
      <c r="BRS39" s="7"/>
      <c r="BRT39" s="7"/>
      <c r="BRU39" s="7"/>
      <c r="BRV39" s="7"/>
      <c r="BRW39" s="7"/>
      <c r="BRX39" s="7"/>
      <c r="BRY39" s="7"/>
      <c r="BRZ39" s="7"/>
      <c r="BSA39" s="7"/>
      <c r="BSB39" s="7"/>
      <c r="BSC39" s="7"/>
      <c r="BSD39" s="7"/>
      <c r="BSE39" s="7"/>
      <c r="BSF39" s="7"/>
      <c r="BSG39" s="7"/>
      <c r="BSH39" s="7"/>
      <c r="BSI39" s="7"/>
      <c r="BSJ39" s="7"/>
      <c r="BSK39" s="7"/>
      <c r="BSL39" s="7"/>
      <c r="BSM39" s="7"/>
      <c r="BSN39" s="7"/>
      <c r="BSO39" s="7"/>
      <c r="BSP39" s="7"/>
      <c r="BSQ39" s="7"/>
      <c r="BSR39" s="7"/>
      <c r="BSS39" s="7"/>
      <c r="BST39" s="7"/>
      <c r="BSU39" s="7"/>
      <c r="BSV39" s="7"/>
      <c r="BSW39" s="7"/>
      <c r="BSX39" s="7"/>
      <c r="BSY39" s="7"/>
      <c r="BSZ39" s="7"/>
      <c r="BTA39" s="7"/>
      <c r="BTB39" s="7"/>
      <c r="BTC39" s="7"/>
      <c r="BTD39" s="7"/>
      <c r="BTE39" s="7"/>
      <c r="BTF39" s="7"/>
      <c r="BTG39" s="7"/>
      <c r="BTH39" s="7"/>
      <c r="BTI39" s="7"/>
      <c r="BTJ39" s="7"/>
      <c r="BTK39" s="7"/>
      <c r="BTL39" s="7"/>
      <c r="BTM39" s="7"/>
      <c r="BTN39" s="7"/>
      <c r="BTO39" s="7"/>
      <c r="BTP39" s="7"/>
      <c r="BTQ39" s="7"/>
      <c r="BTR39" s="7"/>
      <c r="BTS39" s="7"/>
      <c r="BTT39" s="7"/>
      <c r="BTU39" s="7"/>
      <c r="BTV39" s="7"/>
      <c r="BTW39" s="7"/>
      <c r="BTX39" s="7"/>
      <c r="BTY39" s="7"/>
      <c r="BTZ39" s="7"/>
      <c r="BUA39" s="7"/>
      <c r="BUB39" s="7"/>
      <c r="BUC39" s="7"/>
      <c r="BUD39" s="7"/>
      <c r="BUE39" s="7"/>
      <c r="BUF39" s="7"/>
      <c r="BUG39" s="7"/>
      <c r="BUH39" s="7"/>
      <c r="BUI39" s="7"/>
      <c r="BUJ39" s="7"/>
      <c r="BUK39" s="7"/>
      <c r="BUL39" s="7"/>
      <c r="BUM39" s="7"/>
      <c r="BUN39" s="7"/>
      <c r="BUO39" s="7"/>
      <c r="BUP39" s="7"/>
      <c r="BUQ39" s="7"/>
      <c r="BUR39" s="7"/>
      <c r="BUS39" s="7"/>
      <c r="BUT39" s="7"/>
      <c r="BUU39" s="7"/>
      <c r="BUV39" s="7"/>
      <c r="BUW39" s="7"/>
      <c r="BUX39" s="7"/>
      <c r="BUY39" s="7"/>
      <c r="BUZ39" s="7"/>
      <c r="BVA39" s="7"/>
      <c r="BVB39" s="7"/>
      <c r="BVC39" s="7"/>
      <c r="BVD39" s="7"/>
      <c r="BVE39" s="7"/>
      <c r="BVF39" s="7"/>
      <c r="BVG39" s="7"/>
      <c r="BVH39" s="7"/>
      <c r="BVI39" s="7"/>
      <c r="BVJ39" s="7"/>
      <c r="BVK39" s="7"/>
      <c r="BVL39" s="7"/>
      <c r="BVM39" s="7"/>
      <c r="BVN39" s="7"/>
      <c r="BVO39" s="7"/>
      <c r="BVP39" s="7"/>
      <c r="BVQ39" s="7"/>
      <c r="BVR39" s="7"/>
      <c r="BVS39" s="7"/>
      <c r="BVT39" s="7"/>
      <c r="BVU39" s="7"/>
      <c r="BVV39" s="7"/>
      <c r="BVW39" s="7"/>
      <c r="BVX39" s="7"/>
      <c r="BVY39" s="7"/>
      <c r="BVZ39" s="7"/>
      <c r="BWA39" s="7"/>
      <c r="BWB39" s="7"/>
      <c r="BWC39" s="7"/>
      <c r="BWD39" s="7"/>
      <c r="BWE39" s="7"/>
      <c r="BWF39" s="7"/>
      <c r="BWG39" s="7"/>
      <c r="BWH39" s="7"/>
      <c r="BWI39" s="7"/>
      <c r="BWJ39" s="7"/>
      <c r="BWK39" s="7"/>
      <c r="BWL39" s="7"/>
      <c r="BWM39" s="7"/>
      <c r="BWN39" s="7"/>
      <c r="BWO39" s="7"/>
      <c r="BWP39" s="7"/>
      <c r="BWQ39" s="7"/>
      <c r="BWR39" s="7"/>
      <c r="BWS39" s="7"/>
      <c r="BWT39" s="7"/>
      <c r="BWU39" s="7"/>
      <c r="BWV39" s="7"/>
      <c r="BWW39" s="7"/>
      <c r="BWX39" s="7"/>
      <c r="BWY39" s="7"/>
      <c r="BWZ39" s="7"/>
      <c r="BXA39" s="7"/>
      <c r="BXB39" s="7"/>
      <c r="BXC39" s="7"/>
      <c r="BXD39" s="7"/>
      <c r="BXE39" s="7"/>
      <c r="BXF39" s="7"/>
      <c r="BXG39" s="7"/>
      <c r="BXH39" s="7"/>
      <c r="BXI39" s="7"/>
      <c r="BXJ39" s="7"/>
      <c r="BXK39" s="7"/>
      <c r="BXL39" s="7"/>
      <c r="BXM39" s="7"/>
      <c r="BXN39" s="7"/>
      <c r="BXO39" s="7"/>
      <c r="BXP39" s="7"/>
      <c r="BXQ39" s="7"/>
      <c r="BXR39" s="7"/>
      <c r="BXS39" s="7"/>
      <c r="BXT39" s="7"/>
      <c r="BXU39" s="7"/>
      <c r="BXV39" s="7"/>
      <c r="BXW39" s="7"/>
      <c r="BXX39" s="7"/>
      <c r="BXY39" s="7"/>
      <c r="BXZ39" s="7"/>
      <c r="BYA39" s="7"/>
      <c r="BYB39" s="7"/>
      <c r="BYC39" s="7"/>
      <c r="BYD39" s="7"/>
      <c r="BYE39" s="7"/>
      <c r="BYF39" s="7"/>
      <c r="BYG39" s="7"/>
      <c r="BYH39" s="7"/>
      <c r="BYI39" s="7"/>
      <c r="BYJ39" s="7"/>
      <c r="BYK39" s="7"/>
      <c r="BYL39" s="7"/>
      <c r="BYM39" s="7"/>
      <c r="BYN39" s="7"/>
      <c r="BYO39" s="7"/>
      <c r="BYP39" s="7"/>
      <c r="BYQ39" s="7"/>
      <c r="BYR39" s="7"/>
      <c r="BYS39" s="7"/>
      <c r="BYT39" s="7"/>
      <c r="BYU39" s="7"/>
      <c r="BYV39" s="7"/>
      <c r="BYW39" s="7"/>
      <c r="BYX39" s="7"/>
      <c r="BYY39" s="7"/>
      <c r="BYZ39" s="7"/>
      <c r="BZA39" s="7"/>
      <c r="BZB39" s="7"/>
      <c r="BZC39" s="7"/>
      <c r="BZD39" s="7"/>
      <c r="BZE39" s="7"/>
      <c r="BZF39" s="7"/>
      <c r="BZG39" s="7"/>
      <c r="BZH39" s="7"/>
      <c r="BZI39" s="7"/>
      <c r="BZJ39" s="7"/>
      <c r="BZK39" s="7"/>
      <c r="BZL39" s="7"/>
      <c r="BZM39" s="7"/>
      <c r="BZN39" s="7"/>
      <c r="BZO39" s="7"/>
      <c r="BZP39" s="7"/>
      <c r="BZQ39" s="7"/>
      <c r="BZR39" s="7"/>
      <c r="BZS39" s="7"/>
      <c r="BZT39" s="7"/>
      <c r="BZU39" s="7"/>
      <c r="BZV39" s="7"/>
      <c r="BZW39" s="7"/>
      <c r="BZX39" s="7"/>
      <c r="BZY39" s="7"/>
      <c r="BZZ39" s="7"/>
      <c r="CAA39" s="7"/>
      <c r="CAB39" s="7"/>
      <c r="CAC39" s="7"/>
      <c r="CAD39" s="7"/>
      <c r="CAE39" s="7"/>
      <c r="CAF39" s="7"/>
      <c r="CAG39" s="7"/>
      <c r="CAH39" s="7"/>
      <c r="CAI39" s="7"/>
      <c r="CAJ39" s="7"/>
      <c r="CAK39" s="7"/>
      <c r="CAL39" s="7"/>
      <c r="CAM39" s="7"/>
      <c r="CAN39" s="7"/>
      <c r="CAO39" s="7"/>
      <c r="CAP39" s="7"/>
      <c r="CAQ39" s="7"/>
      <c r="CAR39" s="7"/>
      <c r="CAS39" s="7"/>
      <c r="CAT39" s="7"/>
      <c r="CAU39" s="7"/>
      <c r="CAV39" s="7"/>
      <c r="CAW39" s="7"/>
      <c r="CAX39" s="7"/>
      <c r="CAY39" s="7"/>
      <c r="CAZ39" s="7"/>
      <c r="CBA39" s="7"/>
      <c r="CBB39" s="7"/>
      <c r="CBC39" s="7"/>
      <c r="CBD39" s="7"/>
      <c r="CBE39" s="7"/>
      <c r="CBF39" s="7"/>
      <c r="CBG39" s="7"/>
      <c r="CBH39" s="7"/>
      <c r="CBI39" s="7"/>
      <c r="CBJ39" s="7"/>
      <c r="CBK39" s="7"/>
      <c r="CBL39" s="7"/>
      <c r="CBM39" s="7"/>
      <c r="CBN39" s="7"/>
      <c r="CBO39" s="7"/>
      <c r="CBP39" s="7"/>
      <c r="CBQ39" s="7"/>
      <c r="CBR39" s="7"/>
      <c r="CBS39" s="7"/>
      <c r="CBT39" s="7"/>
      <c r="CBU39" s="7"/>
      <c r="CBV39" s="7"/>
      <c r="CBW39" s="7"/>
      <c r="CBX39" s="7"/>
      <c r="CBY39" s="7"/>
      <c r="CBZ39" s="7"/>
      <c r="CCA39" s="7"/>
      <c r="CCB39" s="7"/>
      <c r="CCC39" s="7"/>
      <c r="CCD39" s="7"/>
      <c r="CCE39" s="7"/>
      <c r="CCF39" s="7"/>
      <c r="CCG39" s="7"/>
      <c r="CCH39" s="7"/>
      <c r="CCI39" s="7"/>
      <c r="CCJ39" s="7"/>
      <c r="CCK39" s="7"/>
      <c r="CCL39" s="7"/>
      <c r="CCM39" s="7"/>
      <c r="CCN39" s="7"/>
      <c r="CCO39" s="7"/>
      <c r="CCP39" s="7"/>
      <c r="CCQ39" s="7"/>
      <c r="CCR39" s="7"/>
      <c r="CCS39" s="7"/>
      <c r="CCT39" s="7"/>
      <c r="CCU39" s="7"/>
      <c r="CCV39" s="7"/>
      <c r="CCW39" s="7"/>
      <c r="CCX39" s="7"/>
      <c r="CCY39" s="7"/>
      <c r="CCZ39" s="7"/>
      <c r="CDA39" s="7"/>
      <c r="CDB39" s="7"/>
      <c r="CDC39" s="7"/>
      <c r="CDD39" s="7"/>
      <c r="CDE39" s="7"/>
      <c r="CDF39" s="7"/>
      <c r="CDG39" s="7"/>
      <c r="CDH39" s="7"/>
      <c r="CDI39" s="7"/>
      <c r="CDJ39" s="7"/>
      <c r="CDK39" s="7"/>
      <c r="CDL39" s="7"/>
      <c r="CDM39" s="7"/>
      <c r="CDN39" s="7"/>
      <c r="CDO39" s="7"/>
      <c r="CDP39" s="7"/>
      <c r="CDQ39" s="7"/>
      <c r="CDR39" s="7"/>
      <c r="CDS39" s="7"/>
      <c r="CDT39" s="7"/>
      <c r="CDU39" s="7"/>
      <c r="CDV39" s="7"/>
      <c r="CDW39" s="7"/>
      <c r="CDX39" s="7"/>
      <c r="CDY39" s="7"/>
      <c r="CDZ39" s="7"/>
      <c r="CEA39" s="7"/>
      <c r="CEB39" s="7"/>
      <c r="CEC39" s="7"/>
      <c r="CED39" s="7"/>
      <c r="CEE39" s="7"/>
      <c r="CEF39" s="7"/>
      <c r="CEG39" s="7"/>
      <c r="CEH39" s="7"/>
      <c r="CEI39" s="7"/>
      <c r="CEJ39" s="7"/>
      <c r="CEK39" s="7"/>
      <c r="CEL39" s="7"/>
      <c r="CEM39" s="7"/>
      <c r="CEN39" s="7"/>
      <c r="CEO39" s="7"/>
      <c r="CEP39" s="7"/>
      <c r="CEQ39" s="7"/>
      <c r="CER39" s="7"/>
      <c r="CES39" s="7"/>
      <c r="CET39" s="7"/>
      <c r="CEU39" s="7"/>
      <c r="CEV39" s="7"/>
      <c r="CEW39" s="7"/>
      <c r="CEX39" s="7"/>
      <c r="CEY39" s="7"/>
      <c r="CEZ39" s="7"/>
      <c r="CFA39" s="7"/>
      <c r="CFB39" s="7"/>
      <c r="CFC39" s="7"/>
      <c r="CFD39" s="7"/>
      <c r="CFE39" s="7"/>
      <c r="CFF39" s="7"/>
      <c r="CFG39" s="7"/>
      <c r="CFH39" s="7"/>
      <c r="CFI39" s="7"/>
      <c r="CFJ39" s="7"/>
      <c r="CFK39" s="7"/>
      <c r="CFL39" s="7"/>
      <c r="CFM39" s="7"/>
      <c r="CFN39" s="7"/>
      <c r="CFO39" s="7"/>
      <c r="CFP39" s="7"/>
      <c r="CFQ39" s="7"/>
      <c r="CFR39" s="7"/>
      <c r="CFS39" s="7"/>
      <c r="CFT39" s="7"/>
      <c r="CFU39" s="7"/>
      <c r="CFV39" s="7"/>
      <c r="CFW39" s="7"/>
      <c r="CFX39" s="7"/>
      <c r="CFY39" s="7"/>
      <c r="CFZ39" s="7"/>
      <c r="CGA39" s="7"/>
      <c r="CGB39" s="7"/>
      <c r="CGC39" s="7"/>
      <c r="CGD39" s="7"/>
      <c r="CGE39" s="7"/>
      <c r="CGF39" s="7"/>
      <c r="CGG39" s="7"/>
      <c r="CGH39" s="7"/>
      <c r="CGI39" s="7"/>
      <c r="CGJ39" s="7"/>
      <c r="CGK39" s="7"/>
      <c r="CGL39" s="7"/>
      <c r="CGM39" s="7"/>
      <c r="CGN39" s="7"/>
      <c r="CGO39" s="7"/>
      <c r="CGP39" s="7"/>
      <c r="CGQ39" s="7"/>
      <c r="CGR39" s="7"/>
      <c r="CGS39" s="7"/>
      <c r="CGT39" s="7"/>
      <c r="CGU39" s="7"/>
      <c r="CGV39" s="7"/>
      <c r="CGW39" s="7"/>
      <c r="CGX39" s="7"/>
      <c r="CGY39" s="7"/>
      <c r="CGZ39" s="7"/>
      <c r="CHA39" s="7"/>
      <c r="CHB39" s="7"/>
      <c r="CHC39" s="7"/>
      <c r="CHD39" s="7"/>
      <c r="CHE39" s="7"/>
      <c r="CHF39" s="7"/>
      <c r="CHG39" s="7"/>
      <c r="CHH39" s="7"/>
      <c r="CHI39" s="7"/>
      <c r="CHJ39" s="7"/>
      <c r="CHK39" s="7"/>
      <c r="CHL39" s="7"/>
      <c r="CHM39" s="7"/>
      <c r="CHN39" s="7"/>
      <c r="CHO39" s="7"/>
      <c r="CHP39" s="7"/>
      <c r="CHQ39" s="7"/>
      <c r="CHR39" s="7"/>
      <c r="CHS39" s="7"/>
      <c r="CHT39" s="7"/>
      <c r="CHU39" s="7"/>
      <c r="CHV39" s="7"/>
      <c r="CHW39" s="7"/>
      <c r="CHX39" s="7"/>
      <c r="CHY39" s="7"/>
      <c r="CHZ39" s="7"/>
      <c r="CIA39" s="7"/>
      <c r="CIB39" s="7"/>
      <c r="CIC39" s="7"/>
      <c r="CID39" s="7"/>
      <c r="CIE39" s="7"/>
      <c r="CIF39" s="7"/>
      <c r="CIG39" s="7"/>
      <c r="CIH39" s="7"/>
      <c r="CII39" s="7"/>
      <c r="CIJ39" s="7"/>
      <c r="CIK39" s="7"/>
      <c r="CIL39" s="7"/>
      <c r="CIM39" s="7"/>
      <c r="CIN39" s="7"/>
      <c r="CIO39" s="7"/>
      <c r="CIP39" s="7"/>
      <c r="CIQ39" s="7"/>
      <c r="CIR39" s="7"/>
      <c r="CIS39" s="7"/>
      <c r="CIT39" s="7"/>
      <c r="CIU39" s="7"/>
      <c r="CIV39" s="7"/>
      <c r="CIW39" s="7"/>
      <c r="CIX39" s="7"/>
      <c r="CIY39" s="7"/>
      <c r="CIZ39" s="7"/>
      <c r="CJA39" s="7"/>
      <c r="CJB39" s="7"/>
      <c r="CJC39" s="7"/>
      <c r="CJD39" s="7"/>
      <c r="CJE39" s="7"/>
      <c r="CJF39" s="7"/>
      <c r="CJG39" s="7"/>
      <c r="CJH39" s="7"/>
      <c r="CJI39" s="7"/>
      <c r="CJJ39" s="7"/>
      <c r="CJK39" s="7"/>
      <c r="CJL39" s="7"/>
      <c r="CJM39" s="7"/>
      <c r="CJN39" s="7"/>
      <c r="CJO39" s="7"/>
      <c r="CJP39" s="7"/>
      <c r="CJQ39" s="7"/>
      <c r="CJR39" s="7"/>
      <c r="CJS39" s="7"/>
      <c r="CJT39" s="7"/>
      <c r="CJU39" s="7"/>
      <c r="CJV39" s="7"/>
      <c r="CJW39" s="7"/>
      <c r="CJX39" s="7"/>
      <c r="CJY39" s="7"/>
      <c r="CJZ39" s="7"/>
      <c r="CKA39" s="7"/>
      <c r="CKB39" s="7"/>
      <c r="CKC39" s="7"/>
      <c r="CKD39" s="7"/>
      <c r="CKE39" s="7"/>
      <c r="CKF39" s="7"/>
      <c r="CKG39" s="7"/>
      <c r="CKH39" s="7"/>
      <c r="CKI39" s="7"/>
      <c r="CKJ39" s="7"/>
      <c r="CKK39" s="7"/>
      <c r="CKL39" s="7"/>
      <c r="CKM39" s="7"/>
      <c r="CKN39" s="7"/>
      <c r="CKO39" s="7"/>
      <c r="CKP39" s="7"/>
      <c r="CKQ39" s="7"/>
      <c r="CKR39" s="7"/>
      <c r="CKS39" s="7"/>
      <c r="CKT39" s="7"/>
      <c r="CKU39" s="7"/>
      <c r="CKV39" s="7"/>
      <c r="CKW39" s="7"/>
      <c r="CKX39" s="7"/>
      <c r="CKY39" s="7"/>
      <c r="CKZ39" s="7"/>
      <c r="CLA39" s="7"/>
      <c r="CLB39" s="7"/>
      <c r="CLC39" s="7"/>
      <c r="CLD39" s="7"/>
      <c r="CLE39" s="7"/>
      <c r="CLF39" s="7"/>
      <c r="CLG39" s="7"/>
      <c r="CLH39" s="7"/>
      <c r="CLI39" s="7"/>
      <c r="CLJ39" s="7"/>
      <c r="CLK39" s="7"/>
      <c r="CLL39" s="7"/>
      <c r="CLM39" s="7"/>
      <c r="CLN39" s="7"/>
      <c r="CLO39" s="7"/>
      <c r="CLP39" s="7"/>
      <c r="CLQ39" s="7"/>
      <c r="CLR39" s="7"/>
      <c r="CLS39" s="7"/>
      <c r="CLT39" s="7"/>
      <c r="CLU39" s="7"/>
      <c r="CLV39" s="7"/>
      <c r="CLW39" s="7"/>
      <c r="CLX39" s="7"/>
      <c r="CLY39" s="7"/>
      <c r="CLZ39" s="7"/>
      <c r="CMA39" s="7"/>
      <c r="CMB39" s="7"/>
      <c r="CMC39" s="7"/>
      <c r="CMD39" s="7"/>
      <c r="CME39" s="7"/>
      <c r="CMF39" s="7"/>
      <c r="CMG39" s="7"/>
      <c r="CMH39" s="7"/>
      <c r="CMI39" s="7"/>
      <c r="CMJ39" s="7"/>
      <c r="CMK39" s="7"/>
      <c r="CML39" s="7"/>
      <c r="CMM39" s="7"/>
      <c r="CMN39" s="7"/>
      <c r="CMO39" s="7"/>
      <c r="CMP39" s="7"/>
      <c r="CMQ39" s="7"/>
      <c r="CMR39" s="7"/>
      <c r="CMS39" s="7"/>
      <c r="CMT39" s="7"/>
      <c r="CMU39" s="7"/>
      <c r="CMV39" s="7"/>
      <c r="CMW39" s="7"/>
      <c r="CMX39" s="7"/>
      <c r="CMY39" s="7"/>
      <c r="CMZ39" s="7"/>
      <c r="CNA39" s="7"/>
      <c r="CNB39" s="7"/>
      <c r="CNC39" s="7"/>
      <c r="CND39" s="7"/>
      <c r="CNE39" s="7"/>
      <c r="CNF39" s="7"/>
      <c r="CNG39" s="7"/>
      <c r="CNH39" s="7"/>
      <c r="CNI39" s="7"/>
      <c r="CNJ39" s="7"/>
      <c r="CNK39" s="7"/>
      <c r="CNL39" s="7"/>
      <c r="CNM39" s="7"/>
      <c r="CNN39" s="7"/>
      <c r="CNO39" s="7"/>
      <c r="CNP39" s="7"/>
      <c r="CNQ39" s="7"/>
      <c r="CNR39" s="7"/>
      <c r="CNS39" s="7"/>
      <c r="CNT39" s="7"/>
      <c r="CNU39" s="7"/>
      <c r="CNV39" s="7"/>
      <c r="CNW39" s="7"/>
      <c r="CNX39" s="7"/>
      <c r="CNY39" s="7"/>
      <c r="CNZ39" s="7"/>
      <c r="COA39" s="7"/>
      <c r="COB39" s="7"/>
      <c r="COC39" s="7"/>
      <c r="COD39" s="7"/>
      <c r="COE39" s="7"/>
      <c r="COF39" s="7"/>
      <c r="COG39" s="7"/>
      <c r="COH39" s="7"/>
      <c r="COI39" s="7"/>
      <c r="COJ39" s="7"/>
      <c r="COK39" s="7"/>
      <c r="COL39" s="7"/>
      <c r="COM39" s="7"/>
      <c r="CON39" s="7"/>
      <c r="COO39" s="7"/>
      <c r="COP39" s="7"/>
      <c r="COQ39" s="7"/>
      <c r="COR39" s="7"/>
      <c r="COS39" s="7"/>
      <c r="COT39" s="7"/>
      <c r="COU39" s="7"/>
      <c r="COV39" s="7"/>
      <c r="COW39" s="7"/>
      <c r="COX39" s="7"/>
      <c r="COY39" s="7"/>
      <c r="COZ39" s="7"/>
      <c r="CPA39" s="7"/>
      <c r="CPB39" s="7"/>
      <c r="CPC39" s="7"/>
      <c r="CPD39" s="7"/>
      <c r="CPE39" s="7"/>
      <c r="CPF39" s="7"/>
      <c r="CPG39" s="7"/>
      <c r="CPH39" s="7"/>
      <c r="CPI39" s="7"/>
      <c r="CPJ39" s="7"/>
      <c r="CPK39" s="7"/>
      <c r="CPL39" s="7"/>
      <c r="CPM39" s="7"/>
      <c r="CPN39" s="7"/>
      <c r="CPO39" s="7"/>
      <c r="CPP39" s="7"/>
      <c r="CPQ39" s="7"/>
      <c r="CPR39" s="7"/>
      <c r="CPS39" s="7"/>
      <c r="CPT39" s="7"/>
      <c r="CPU39" s="7"/>
      <c r="CPV39" s="7"/>
      <c r="CPW39" s="7"/>
      <c r="CPX39" s="7"/>
      <c r="CPY39" s="7"/>
      <c r="CPZ39" s="7"/>
      <c r="CQA39" s="7"/>
      <c r="CQB39" s="7"/>
      <c r="CQC39" s="7"/>
      <c r="CQD39" s="7"/>
      <c r="CQE39" s="7"/>
      <c r="CQF39" s="7"/>
      <c r="CQG39" s="7"/>
      <c r="CQH39" s="7"/>
      <c r="CQI39" s="7"/>
      <c r="CQJ39" s="7"/>
      <c r="CQK39" s="7"/>
      <c r="CQL39" s="7"/>
      <c r="CQM39" s="7"/>
      <c r="CQN39" s="7"/>
      <c r="CQO39" s="7"/>
      <c r="CQP39" s="7"/>
      <c r="CQQ39" s="7"/>
      <c r="CQR39" s="7"/>
      <c r="CQS39" s="7"/>
      <c r="CQT39" s="7"/>
      <c r="CQU39" s="7"/>
      <c r="CQV39" s="7"/>
      <c r="CQW39" s="7"/>
      <c r="CQX39" s="7"/>
      <c r="CQY39" s="7"/>
      <c r="CQZ39" s="7"/>
      <c r="CRA39" s="7"/>
      <c r="CRB39" s="7"/>
      <c r="CRC39" s="7"/>
      <c r="CRD39" s="7"/>
      <c r="CRE39" s="7"/>
      <c r="CRF39" s="7"/>
      <c r="CRG39" s="7"/>
      <c r="CRH39" s="7"/>
      <c r="CRI39" s="7"/>
      <c r="CRJ39" s="7"/>
      <c r="CRK39" s="7"/>
      <c r="CRL39" s="7"/>
      <c r="CRM39" s="7"/>
      <c r="CRN39" s="7"/>
      <c r="CRO39" s="7"/>
      <c r="CRP39" s="7"/>
      <c r="CRQ39" s="7"/>
      <c r="CRR39" s="7"/>
      <c r="CRS39" s="7"/>
      <c r="CRT39" s="7"/>
      <c r="CRU39" s="7"/>
      <c r="CRV39" s="7"/>
      <c r="CRW39" s="7"/>
      <c r="CRX39" s="7"/>
      <c r="CRY39" s="7"/>
      <c r="CRZ39" s="7"/>
      <c r="CSA39" s="7"/>
      <c r="CSB39" s="7"/>
      <c r="CSC39" s="7"/>
      <c r="CSD39" s="7"/>
      <c r="CSE39" s="7"/>
      <c r="CSF39" s="7"/>
      <c r="CSG39" s="7"/>
      <c r="CSH39" s="7"/>
      <c r="CSI39" s="7"/>
      <c r="CSJ39" s="7"/>
      <c r="CSK39" s="7"/>
      <c r="CSL39" s="7"/>
      <c r="CSM39" s="7"/>
      <c r="CSN39" s="7"/>
      <c r="CSO39" s="7"/>
      <c r="CSP39" s="7"/>
      <c r="CSQ39" s="7"/>
      <c r="CSR39" s="7"/>
      <c r="CSS39" s="7"/>
      <c r="CST39" s="7"/>
      <c r="CSU39" s="7"/>
      <c r="CSV39" s="7"/>
      <c r="CSW39" s="7"/>
      <c r="CSX39" s="7"/>
      <c r="CSY39" s="7"/>
      <c r="CSZ39" s="7"/>
      <c r="CTA39" s="7"/>
      <c r="CTB39" s="7"/>
      <c r="CTC39" s="7"/>
      <c r="CTD39" s="7"/>
      <c r="CTE39" s="7"/>
      <c r="CTF39" s="7"/>
      <c r="CTG39" s="7"/>
      <c r="CTH39" s="7"/>
      <c r="CTI39" s="7"/>
      <c r="CTJ39" s="7"/>
      <c r="CTK39" s="7"/>
      <c r="CTL39" s="7"/>
      <c r="CTM39" s="7"/>
      <c r="CTN39" s="7"/>
      <c r="CTO39" s="7"/>
      <c r="CTP39" s="7"/>
      <c r="CTQ39" s="7"/>
      <c r="CTR39" s="7"/>
      <c r="CTS39" s="7"/>
      <c r="CTT39" s="7"/>
      <c r="CTU39" s="7"/>
      <c r="CTV39" s="7"/>
      <c r="CTW39" s="7"/>
      <c r="CTX39" s="7"/>
      <c r="CTY39" s="7"/>
      <c r="CTZ39" s="7"/>
      <c r="CUA39" s="7"/>
      <c r="CUB39" s="7"/>
      <c r="CUC39" s="7"/>
      <c r="CUD39" s="7"/>
      <c r="CUE39" s="7"/>
      <c r="CUF39" s="7"/>
      <c r="CUG39" s="7"/>
      <c r="CUH39" s="7"/>
      <c r="CUI39" s="7"/>
      <c r="CUJ39" s="7"/>
      <c r="CUK39" s="7"/>
      <c r="CUL39" s="7"/>
      <c r="CUM39" s="7"/>
      <c r="CUN39" s="7"/>
      <c r="CUO39" s="7"/>
      <c r="CUP39" s="7"/>
      <c r="CUQ39" s="7"/>
      <c r="CUR39" s="7"/>
      <c r="CUS39" s="7"/>
      <c r="CUT39" s="7"/>
      <c r="CUU39" s="7"/>
      <c r="CUV39" s="7"/>
      <c r="CUW39" s="7"/>
      <c r="CUX39" s="7"/>
      <c r="CUY39" s="7"/>
      <c r="CUZ39" s="7"/>
      <c r="CVA39" s="7"/>
      <c r="CVB39" s="7"/>
      <c r="CVC39" s="7"/>
      <c r="CVD39" s="7"/>
      <c r="CVE39" s="7"/>
      <c r="CVF39" s="7"/>
      <c r="CVG39" s="7"/>
      <c r="CVH39" s="7"/>
      <c r="CVI39" s="7"/>
      <c r="CVJ39" s="7"/>
      <c r="CVK39" s="7"/>
      <c r="CVL39" s="7"/>
      <c r="CVM39" s="7"/>
      <c r="CVN39" s="7"/>
      <c r="CVO39" s="7"/>
      <c r="CVP39" s="7"/>
      <c r="CVQ39" s="7"/>
      <c r="CVR39" s="7"/>
      <c r="CVS39" s="7"/>
      <c r="CVT39" s="7"/>
      <c r="CVU39" s="7"/>
      <c r="CVV39" s="7"/>
      <c r="CVW39" s="7"/>
      <c r="CVX39" s="7"/>
      <c r="CVY39" s="7"/>
      <c r="CVZ39" s="7"/>
      <c r="CWA39" s="7"/>
      <c r="CWB39" s="7"/>
      <c r="CWC39" s="7"/>
      <c r="CWD39" s="7"/>
      <c r="CWE39" s="7"/>
      <c r="CWF39" s="7"/>
      <c r="CWG39" s="7"/>
      <c r="CWH39" s="7"/>
      <c r="CWI39" s="7"/>
      <c r="CWJ39" s="7"/>
      <c r="CWK39" s="7"/>
      <c r="CWL39" s="7"/>
      <c r="CWM39" s="7"/>
      <c r="CWN39" s="7"/>
      <c r="CWO39" s="7"/>
      <c r="CWP39" s="7"/>
      <c r="CWQ39" s="7"/>
      <c r="CWR39" s="7"/>
      <c r="CWS39" s="7"/>
      <c r="CWT39" s="7"/>
      <c r="CWU39" s="7"/>
      <c r="CWV39" s="7"/>
      <c r="CWW39" s="7"/>
      <c r="CWX39" s="7"/>
      <c r="CWY39" s="7"/>
      <c r="CWZ39" s="7"/>
      <c r="CXA39" s="7"/>
      <c r="CXB39" s="7"/>
      <c r="CXC39" s="7"/>
      <c r="CXD39" s="7"/>
      <c r="CXE39" s="7"/>
      <c r="CXF39" s="7"/>
      <c r="CXG39" s="7"/>
      <c r="CXH39" s="7"/>
      <c r="CXI39" s="7"/>
      <c r="CXJ39" s="7"/>
      <c r="CXK39" s="7"/>
      <c r="CXL39" s="7"/>
      <c r="CXM39" s="7"/>
      <c r="CXN39" s="7"/>
      <c r="CXO39" s="7"/>
      <c r="CXP39" s="7"/>
      <c r="CXQ39" s="7"/>
      <c r="CXR39" s="7"/>
      <c r="CXS39" s="7"/>
      <c r="CXT39" s="7"/>
      <c r="CXU39" s="7"/>
      <c r="CXV39" s="7"/>
      <c r="CXW39" s="7"/>
      <c r="CXX39" s="7"/>
      <c r="CXY39" s="7"/>
      <c r="CXZ39" s="7"/>
      <c r="CYA39" s="7"/>
      <c r="CYB39" s="7"/>
      <c r="CYC39" s="7"/>
      <c r="CYD39" s="7"/>
      <c r="CYE39" s="7"/>
      <c r="CYF39" s="7"/>
      <c r="CYG39" s="7"/>
      <c r="CYH39" s="7"/>
      <c r="CYI39" s="7"/>
      <c r="CYJ39" s="7"/>
      <c r="CYK39" s="7"/>
      <c r="CYL39" s="7"/>
      <c r="CYM39" s="7"/>
      <c r="CYN39" s="7"/>
      <c r="CYO39" s="7"/>
      <c r="CYP39" s="7"/>
      <c r="CYQ39" s="7"/>
      <c r="CYR39" s="7"/>
      <c r="CYS39" s="7"/>
      <c r="CYT39" s="7"/>
      <c r="CYU39" s="7"/>
      <c r="CYV39" s="7"/>
      <c r="CYW39" s="7"/>
      <c r="CYX39" s="7"/>
      <c r="CYY39" s="7"/>
      <c r="CYZ39" s="7"/>
      <c r="CZA39" s="7"/>
      <c r="CZB39" s="7"/>
      <c r="CZC39" s="7"/>
      <c r="CZD39" s="7"/>
      <c r="CZE39" s="7"/>
      <c r="CZF39" s="7"/>
      <c r="CZG39" s="7"/>
      <c r="CZH39" s="7"/>
      <c r="CZI39" s="7"/>
      <c r="CZJ39" s="7"/>
      <c r="CZK39" s="7"/>
      <c r="CZL39" s="7"/>
      <c r="CZM39" s="7"/>
      <c r="CZN39" s="7"/>
      <c r="CZO39" s="7"/>
      <c r="CZP39" s="7"/>
      <c r="CZQ39" s="7"/>
      <c r="CZR39" s="7"/>
      <c r="CZS39" s="7"/>
      <c r="CZT39" s="7"/>
      <c r="CZU39" s="7"/>
      <c r="CZV39" s="7"/>
      <c r="CZW39" s="7"/>
      <c r="CZX39" s="7"/>
      <c r="CZY39" s="7"/>
      <c r="CZZ39" s="7"/>
      <c r="DAA39" s="7"/>
      <c r="DAB39" s="7"/>
      <c r="DAC39" s="7"/>
      <c r="DAD39" s="7"/>
      <c r="DAE39" s="7"/>
      <c r="DAF39" s="7"/>
      <c r="DAG39" s="7"/>
      <c r="DAH39" s="7"/>
      <c r="DAI39" s="7"/>
      <c r="DAJ39" s="7"/>
      <c r="DAK39" s="7"/>
      <c r="DAL39" s="7"/>
      <c r="DAM39" s="7"/>
      <c r="DAN39" s="7"/>
      <c r="DAO39" s="7"/>
      <c r="DAP39" s="7"/>
      <c r="DAQ39" s="7"/>
      <c r="DAR39" s="7"/>
      <c r="DAS39" s="7"/>
      <c r="DAT39" s="7"/>
      <c r="DAU39" s="7"/>
      <c r="DAV39" s="7"/>
      <c r="DAW39" s="7"/>
      <c r="DAX39" s="7"/>
      <c r="DAY39" s="7"/>
      <c r="DAZ39" s="7"/>
      <c r="DBA39" s="7"/>
      <c r="DBB39" s="7"/>
      <c r="DBC39" s="7"/>
      <c r="DBD39" s="7"/>
      <c r="DBE39" s="7"/>
      <c r="DBF39" s="7"/>
      <c r="DBG39" s="7"/>
      <c r="DBH39" s="7"/>
      <c r="DBI39" s="7"/>
      <c r="DBJ39" s="7"/>
      <c r="DBK39" s="7"/>
      <c r="DBL39" s="7"/>
      <c r="DBM39" s="7"/>
      <c r="DBN39" s="7"/>
      <c r="DBO39" s="7"/>
      <c r="DBP39" s="7"/>
      <c r="DBQ39" s="7"/>
      <c r="DBR39" s="7"/>
      <c r="DBS39" s="7"/>
      <c r="DBT39" s="7"/>
      <c r="DBU39" s="7"/>
      <c r="DBV39" s="7"/>
      <c r="DBW39" s="7"/>
      <c r="DBX39" s="7"/>
      <c r="DBY39" s="7"/>
      <c r="DBZ39" s="7"/>
      <c r="DCA39" s="7"/>
      <c r="DCB39" s="7"/>
      <c r="DCC39" s="7"/>
      <c r="DCD39" s="7"/>
      <c r="DCE39" s="7"/>
      <c r="DCF39" s="7"/>
      <c r="DCG39" s="7"/>
      <c r="DCH39" s="7"/>
      <c r="DCI39" s="7"/>
      <c r="DCJ39" s="7"/>
      <c r="DCK39" s="7"/>
      <c r="DCL39" s="7"/>
      <c r="DCM39" s="7"/>
      <c r="DCN39" s="7"/>
      <c r="DCO39" s="7"/>
      <c r="DCP39" s="7"/>
      <c r="DCQ39" s="7"/>
      <c r="DCR39" s="7"/>
      <c r="DCS39" s="7"/>
      <c r="DCT39" s="7"/>
      <c r="DCU39" s="7"/>
      <c r="DCV39" s="7"/>
      <c r="DCW39" s="7"/>
      <c r="DCX39" s="7"/>
      <c r="DCY39" s="7"/>
      <c r="DCZ39" s="7"/>
      <c r="DDA39" s="7"/>
      <c r="DDB39" s="7"/>
      <c r="DDC39" s="7"/>
      <c r="DDD39" s="7"/>
      <c r="DDE39" s="7"/>
      <c r="DDF39" s="7"/>
      <c r="DDG39" s="7"/>
      <c r="DDH39" s="7"/>
      <c r="DDI39" s="7"/>
      <c r="DDJ39" s="7"/>
      <c r="DDK39" s="7"/>
      <c r="DDL39" s="7"/>
      <c r="DDM39" s="7"/>
      <c r="DDN39" s="7"/>
      <c r="DDO39" s="7"/>
      <c r="DDP39" s="7"/>
      <c r="DDQ39" s="7"/>
      <c r="DDR39" s="7"/>
      <c r="DDS39" s="7"/>
      <c r="DDT39" s="7"/>
      <c r="DDU39" s="7"/>
      <c r="DDV39" s="7"/>
      <c r="DDW39" s="7"/>
      <c r="DDX39" s="7"/>
      <c r="DDY39" s="7"/>
      <c r="DDZ39" s="7"/>
      <c r="DEA39" s="7"/>
      <c r="DEB39" s="7"/>
      <c r="DEC39" s="7"/>
      <c r="DED39" s="7"/>
      <c r="DEE39" s="7"/>
      <c r="DEF39" s="7"/>
      <c r="DEG39" s="7"/>
      <c r="DEH39" s="7"/>
      <c r="DEI39" s="7"/>
      <c r="DEJ39" s="7"/>
      <c r="DEK39" s="7"/>
      <c r="DEL39" s="7"/>
      <c r="DEM39" s="7"/>
      <c r="DEN39" s="7"/>
      <c r="DEO39" s="7"/>
      <c r="DEP39" s="7"/>
      <c r="DEQ39" s="7"/>
      <c r="DER39" s="7"/>
      <c r="DES39" s="7"/>
      <c r="DET39" s="7"/>
      <c r="DEU39" s="7"/>
      <c r="DEV39" s="7"/>
      <c r="DEW39" s="7"/>
      <c r="DEX39" s="7"/>
      <c r="DEY39" s="7"/>
      <c r="DEZ39" s="7"/>
      <c r="DFA39" s="7"/>
      <c r="DFB39" s="7"/>
      <c r="DFC39" s="7"/>
      <c r="DFD39" s="7"/>
      <c r="DFE39" s="7"/>
      <c r="DFF39" s="7"/>
      <c r="DFG39" s="7"/>
      <c r="DFH39" s="7"/>
      <c r="DFI39" s="7"/>
      <c r="DFJ39" s="7"/>
      <c r="DFK39" s="7"/>
      <c r="DFL39" s="7"/>
      <c r="DFM39" s="7"/>
      <c r="DFN39" s="7"/>
      <c r="DFO39" s="7"/>
      <c r="DFP39" s="7"/>
      <c r="DFQ39" s="7"/>
      <c r="DFR39" s="7"/>
      <c r="DFS39" s="7"/>
      <c r="DFT39" s="7"/>
      <c r="DFU39" s="7"/>
      <c r="DFV39" s="7"/>
      <c r="DFW39" s="7"/>
      <c r="DFX39" s="7"/>
      <c r="DFY39" s="7"/>
      <c r="DFZ39" s="7"/>
      <c r="DGA39" s="7"/>
      <c r="DGB39" s="7"/>
      <c r="DGC39" s="7"/>
      <c r="DGD39" s="7"/>
      <c r="DGE39" s="7"/>
      <c r="DGF39" s="7"/>
      <c r="DGG39" s="7"/>
      <c r="DGH39" s="7"/>
      <c r="DGI39" s="7"/>
      <c r="DGJ39" s="7"/>
      <c r="DGK39" s="7"/>
      <c r="DGL39" s="7"/>
      <c r="DGM39" s="7"/>
      <c r="DGN39" s="7"/>
      <c r="DGO39" s="7"/>
      <c r="DGP39" s="7"/>
      <c r="DGQ39" s="7"/>
      <c r="DGR39" s="7"/>
      <c r="DGS39" s="7"/>
      <c r="DGT39" s="7"/>
      <c r="DGU39" s="7"/>
      <c r="DGV39" s="7"/>
      <c r="DGW39" s="7"/>
      <c r="DGX39" s="7"/>
      <c r="DGY39" s="7"/>
      <c r="DGZ39" s="7"/>
      <c r="DHA39" s="7"/>
      <c r="DHB39" s="7"/>
      <c r="DHC39" s="7"/>
      <c r="DHD39" s="7"/>
      <c r="DHE39" s="7"/>
      <c r="DHF39" s="7"/>
      <c r="DHG39" s="7"/>
      <c r="DHH39" s="7"/>
      <c r="DHI39" s="7"/>
      <c r="DHJ39" s="7"/>
      <c r="DHK39" s="7"/>
      <c r="DHL39" s="7"/>
      <c r="DHM39" s="7"/>
      <c r="DHN39" s="7"/>
      <c r="DHO39" s="7"/>
      <c r="DHP39" s="7"/>
      <c r="DHQ39" s="7"/>
      <c r="DHR39" s="7"/>
      <c r="DHS39" s="7"/>
      <c r="DHT39" s="7"/>
      <c r="DHU39" s="7"/>
      <c r="DHV39" s="7"/>
      <c r="DHW39" s="7"/>
      <c r="DHX39" s="7"/>
      <c r="DHY39" s="7"/>
      <c r="DHZ39" s="7"/>
      <c r="DIA39" s="7"/>
      <c r="DIB39" s="7"/>
      <c r="DIC39" s="7"/>
      <c r="DID39" s="7"/>
      <c r="DIE39" s="7"/>
      <c r="DIF39" s="7"/>
      <c r="DIG39" s="7"/>
      <c r="DIH39" s="7"/>
      <c r="DII39" s="7"/>
      <c r="DIJ39" s="7"/>
      <c r="DIK39" s="7"/>
      <c r="DIL39" s="7"/>
      <c r="DIM39" s="7"/>
      <c r="DIN39" s="7"/>
      <c r="DIO39" s="7"/>
      <c r="DIP39" s="7"/>
      <c r="DIQ39" s="7"/>
      <c r="DIR39" s="7"/>
      <c r="DIS39" s="7"/>
      <c r="DIT39" s="7"/>
      <c r="DIU39" s="7"/>
      <c r="DIV39" s="7"/>
      <c r="DIW39" s="7"/>
      <c r="DIX39" s="7"/>
      <c r="DIY39" s="7"/>
      <c r="DIZ39" s="7"/>
      <c r="DJA39" s="7"/>
      <c r="DJB39" s="7"/>
      <c r="DJC39" s="7"/>
      <c r="DJD39" s="7"/>
      <c r="DJE39" s="7"/>
      <c r="DJF39" s="7"/>
      <c r="DJG39" s="7"/>
      <c r="DJH39" s="7"/>
      <c r="DJI39" s="7"/>
      <c r="DJJ39" s="7"/>
      <c r="DJK39" s="7"/>
      <c r="DJL39" s="7"/>
      <c r="DJM39" s="7"/>
      <c r="DJN39" s="7"/>
      <c r="DJO39" s="7"/>
      <c r="DJP39" s="7"/>
      <c r="DJQ39" s="7"/>
      <c r="DJR39" s="7"/>
      <c r="DJS39" s="7"/>
      <c r="DJT39" s="7"/>
      <c r="DJU39" s="7"/>
      <c r="DJV39" s="7"/>
      <c r="DJW39" s="7"/>
      <c r="DJX39" s="7"/>
      <c r="DJY39" s="7"/>
      <c r="DJZ39" s="7"/>
      <c r="DKA39" s="7"/>
      <c r="DKB39" s="7"/>
      <c r="DKC39" s="7"/>
      <c r="DKD39" s="7"/>
      <c r="DKE39" s="7"/>
      <c r="DKF39" s="7"/>
      <c r="DKG39" s="7"/>
      <c r="DKH39" s="7"/>
      <c r="DKI39" s="7"/>
      <c r="DKJ39" s="7"/>
      <c r="DKK39" s="7"/>
      <c r="DKL39" s="7"/>
      <c r="DKM39" s="7"/>
      <c r="DKN39" s="7"/>
      <c r="DKO39" s="7"/>
      <c r="DKP39" s="7"/>
      <c r="DKQ39" s="7"/>
      <c r="DKR39" s="7"/>
      <c r="DKS39" s="7"/>
      <c r="DKT39" s="7"/>
      <c r="DKU39" s="7"/>
      <c r="DKV39" s="7"/>
      <c r="DKW39" s="7"/>
      <c r="DKX39" s="7"/>
      <c r="DKY39" s="7"/>
      <c r="DKZ39" s="7"/>
      <c r="DLA39" s="7"/>
      <c r="DLB39" s="7"/>
      <c r="DLC39" s="7"/>
      <c r="DLD39" s="7"/>
      <c r="DLE39" s="7"/>
      <c r="DLF39" s="7"/>
      <c r="DLG39" s="7"/>
      <c r="DLH39" s="7"/>
      <c r="DLI39" s="7"/>
      <c r="DLJ39" s="7"/>
      <c r="DLK39" s="7"/>
      <c r="DLL39" s="7"/>
      <c r="DLM39" s="7"/>
      <c r="DLN39" s="7"/>
      <c r="DLO39" s="7"/>
      <c r="DLP39" s="7"/>
      <c r="DLQ39" s="7"/>
      <c r="DLR39" s="7"/>
      <c r="DLS39" s="7"/>
      <c r="DLT39" s="7"/>
      <c r="DLU39" s="7"/>
      <c r="DLV39" s="7"/>
      <c r="DLW39" s="7"/>
      <c r="DLX39" s="7"/>
      <c r="DLY39" s="7"/>
      <c r="DLZ39" s="7"/>
      <c r="DMA39" s="7"/>
      <c r="DMB39" s="7"/>
      <c r="DMC39" s="7"/>
      <c r="DMD39" s="7"/>
      <c r="DME39" s="7"/>
      <c r="DMF39" s="7"/>
      <c r="DMG39" s="7"/>
      <c r="DMH39" s="7"/>
      <c r="DMI39" s="7"/>
      <c r="DMJ39" s="7"/>
      <c r="DMK39" s="7"/>
      <c r="DML39" s="7"/>
      <c r="DMM39" s="7"/>
      <c r="DMN39" s="7"/>
      <c r="DMO39" s="7"/>
      <c r="DMP39" s="7"/>
      <c r="DMQ39" s="7"/>
      <c r="DMR39" s="7"/>
      <c r="DMS39" s="7"/>
      <c r="DMT39" s="7"/>
      <c r="DMU39" s="7"/>
      <c r="DMV39" s="7"/>
      <c r="DMW39" s="7"/>
      <c r="DMX39" s="7"/>
      <c r="DMY39" s="7"/>
      <c r="DMZ39" s="7"/>
      <c r="DNA39" s="7"/>
      <c r="DNB39" s="7"/>
      <c r="DNC39" s="7"/>
      <c r="DND39" s="7"/>
      <c r="DNE39" s="7"/>
      <c r="DNF39" s="7"/>
      <c r="DNG39" s="7"/>
      <c r="DNH39" s="7"/>
      <c r="DNI39" s="7"/>
      <c r="DNJ39" s="7"/>
      <c r="DNK39" s="7"/>
      <c r="DNL39" s="7"/>
      <c r="DNM39" s="7"/>
      <c r="DNN39" s="7"/>
      <c r="DNO39" s="7"/>
      <c r="DNP39" s="7"/>
      <c r="DNQ39" s="7"/>
      <c r="DNR39" s="7"/>
      <c r="DNS39" s="7"/>
      <c r="DNT39" s="7"/>
      <c r="DNU39" s="7"/>
      <c r="DNV39" s="7"/>
      <c r="DNW39" s="7"/>
      <c r="DNX39" s="7"/>
      <c r="DNY39" s="7"/>
      <c r="DNZ39" s="7"/>
      <c r="DOA39" s="7"/>
      <c r="DOB39" s="7"/>
      <c r="DOC39" s="7"/>
      <c r="DOD39" s="7"/>
      <c r="DOE39" s="7"/>
      <c r="DOF39" s="7"/>
      <c r="DOG39" s="7"/>
      <c r="DOH39" s="7"/>
      <c r="DOI39" s="7"/>
      <c r="DOJ39" s="7"/>
      <c r="DOK39" s="7"/>
      <c r="DOL39" s="7"/>
      <c r="DOM39" s="7"/>
      <c r="DON39" s="7"/>
      <c r="DOO39" s="7"/>
      <c r="DOP39" s="7"/>
      <c r="DOQ39" s="7"/>
      <c r="DOR39" s="7"/>
      <c r="DOS39" s="7"/>
      <c r="DOT39" s="7"/>
      <c r="DOU39" s="7"/>
      <c r="DOV39" s="7"/>
      <c r="DOW39" s="7"/>
      <c r="DOX39" s="7"/>
      <c r="DOY39" s="7"/>
      <c r="DOZ39" s="7"/>
      <c r="DPA39" s="7"/>
      <c r="DPB39" s="7"/>
      <c r="DPC39" s="7"/>
      <c r="DPD39" s="7"/>
      <c r="DPE39" s="7"/>
      <c r="DPF39" s="7"/>
      <c r="DPG39" s="7"/>
      <c r="DPH39" s="7"/>
      <c r="DPI39" s="7"/>
      <c r="DPJ39" s="7"/>
      <c r="DPK39" s="7"/>
      <c r="DPL39" s="7"/>
      <c r="DPM39" s="7"/>
      <c r="DPN39" s="7"/>
      <c r="DPO39" s="7"/>
      <c r="DPP39" s="7"/>
      <c r="DPQ39" s="7"/>
      <c r="DPR39" s="7"/>
      <c r="DPS39" s="7"/>
      <c r="DPT39" s="7"/>
      <c r="DPU39" s="7"/>
      <c r="DPV39" s="7"/>
      <c r="DPW39" s="7"/>
      <c r="DPX39" s="7"/>
      <c r="DPY39" s="7"/>
      <c r="DPZ39" s="7"/>
      <c r="DQA39" s="7"/>
      <c r="DQB39" s="7"/>
      <c r="DQC39" s="7"/>
      <c r="DQD39" s="7"/>
      <c r="DQE39" s="7"/>
      <c r="DQF39" s="7"/>
      <c r="DQG39" s="7"/>
      <c r="DQH39" s="7"/>
      <c r="DQI39" s="7"/>
      <c r="DQJ39" s="7"/>
      <c r="DQK39" s="7"/>
      <c r="DQL39" s="7"/>
      <c r="DQM39" s="7"/>
      <c r="DQN39" s="7"/>
      <c r="DQO39" s="7"/>
      <c r="DQP39" s="7"/>
      <c r="DQQ39" s="7"/>
      <c r="DQR39" s="7"/>
      <c r="DQS39" s="7"/>
      <c r="DQT39" s="7"/>
      <c r="DQU39" s="7"/>
      <c r="DQV39" s="7"/>
      <c r="DQW39" s="7"/>
      <c r="DQX39" s="7"/>
      <c r="DQY39" s="7"/>
      <c r="DQZ39" s="7"/>
      <c r="DRA39" s="7"/>
      <c r="DRB39" s="7"/>
      <c r="DRC39" s="7"/>
      <c r="DRD39" s="7"/>
      <c r="DRE39" s="7"/>
      <c r="DRF39" s="7"/>
      <c r="DRG39" s="7"/>
      <c r="DRH39" s="7"/>
      <c r="DRI39" s="7"/>
      <c r="DRJ39" s="7"/>
      <c r="DRK39" s="7"/>
      <c r="DRL39" s="7"/>
      <c r="DRM39" s="7"/>
      <c r="DRN39" s="7"/>
      <c r="DRO39" s="7"/>
      <c r="DRP39" s="7"/>
      <c r="DRQ39" s="7"/>
      <c r="DRR39" s="7"/>
      <c r="DRS39" s="7"/>
      <c r="DRT39" s="7"/>
      <c r="DRU39" s="7"/>
      <c r="DRV39" s="7"/>
      <c r="DRW39" s="7"/>
      <c r="DRX39" s="7"/>
      <c r="DRY39" s="7"/>
      <c r="DRZ39" s="7"/>
      <c r="DSA39" s="7"/>
      <c r="DSB39" s="7"/>
      <c r="DSC39" s="7"/>
      <c r="DSD39" s="7"/>
      <c r="DSE39" s="7"/>
      <c r="DSF39" s="7"/>
      <c r="DSG39" s="7"/>
      <c r="DSH39" s="7"/>
      <c r="DSI39" s="7"/>
      <c r="DSJ39" s="7"/>
      <c r="DSK39" s="7"/>
      <c r="DSL39" s="7"/>
      <c r="DSM39" s="7"/>
      <c r="DSN39" s="7"/>
      <c r="DSO39" s="7"/>
      <c r="DSP39" s="7"/>
      <c r="DSQ39" s="7"/>
      <c r="DSR39" s="7"/>
      <c r="DSS39" s="7"/>
      <c r="DST39" s="7"/>
      <c r="DSU39" s="7"/>
      <c r="DSV39" s="7"/>
      <c r="DSW39" s="7"/>
      <c r="DSX39" s="7"/>
      <c r="DSY39" s="7"/>
      <c r="DSZ39" s="7"/>
      <c r="DTA39" s="7"/>
      <c r="DTB39" s="7"/>
      <c r="DTC39" s="7"/>
      <c r="DTD39" s="7"/>
      <c r="DTE39" s="7"/>
      <c r="DTF39" s="7"/>
      <c r="DTG39" s="7"/>
      <c r="DTH39" s="7"/>
      <c r="DTI39" s="7"/>
      <c r="DTJ39" s="7"/>
      <c r="DTK39" s="7"/>
      <c r="DTL39" s="7"/>
      <c r="DTM39" s="7"/>
      <c r="DTN39" s="7"/>
      <c r="DTO39" s="7"/>
      <c r="DTP39" s="7"/>
      <c r="DTQ39" s="7"/>
      <c r="DTR39" s="7"/>
      <c r="DTS39" s="7"/>
      <c r="DTT39" s="7"/>
      <c r="DTU39" s="7"/>
      <c r="DTV39" s="7"/>
      <c r="DTW39" s="7"/>
      <c r="DTX39" s="7"/>
      <c r="DTY39" s="7"/>
      <c r="DTZ39" s="7"/>
      <c r="DUA39" s="7"/>
      <c r="DUB39" s="7"/>
      <c r="DUC39" s="7"/>
      <c r="DUD39" s="7"/>
      <c r="DUE39" s="7"/>
      <c r="DUF39" s="7"/>
      <c r="DUG39" s="7"/>
      <c r="DUH39" s="7"/>
      <c r="DUI39" s="7"/>
      <c r="DUJ39" s="7"/>
      <c r="DUK39" s="7"/>
      <c r="DUL39" s="7"/>
      <c r="DUM39" s="7"/>
      <c r="DUN39" s="7"/>
      <c r="DUO39" s="7"/>
      <c r="DUP39" s="7"/>
      <c r="DUQ39" s="7"/>
      <c r="DUR39" s="7"/>
      <c r="DUS39" s="7"/>
      <c r="DUT39" s="7"/>
      <c r="DUU39" s="7"/>
      <c r="DUV39" s="7"/>
      <c r="DUW39" s="7"/>
      <c r="DUX39" s="7"/>
      <c r="DUY39" s="7"/>
      <c r="DUZ39" s="7"/>
      <c r="DVA39" s="7"/>
      <c r="DVB39" s="7"/>
      <c r="DVC39" s="7"/>
      <c r="DVD39" s="7"/>
      <c r="DVE39" s="7"/>
      <c r="DVF39" s="7"/>
      <c r="DVG39" s="7"/>
      <c r="DVH39" s="7"/>
      <c r="DVI39" s="7"/>
      <c r="DVJ39" s="7"/>
      <c r="DVK39" s="7"/>
      <c r="DVL39" s="7"/>
      <c r="DVM39" s="7"/>
      <c r="DVN39" s="7"/>
      <c r="DVO39" s="7"/>
      <c r="DVP39" s="7"/>
      <c r="DVQ39" s="7"/>
      <c r="DVR39" s="7"/>
      <c r="DVS39" s="7"/>
      <c r="DVT39" s="7"/>
      <c r="DVU39" s="7"/>
      <c r="DVV39" s="7"/>
      <c r="DVW39" s="7"/>
      <c r="DVX39" s="7"/>
      <c r="DVY39" s="7"/>
      <c r="DVZ39" s="7"/>
      <c r="DWA39" s="7"/>
      <c r="DWB39" s="7"/>
      <c r="DWC39" s="7"/>
      <c r="DWD39" s="7"/>
      <c r="DWE39" s="7"/>
      <c r="DWF39" s="7"/>
      <c r="DWG39" s="7"/>
      <c r="DWH39" s="7"/>
      <c r="DWI39" s="7"/>
      <c r="DWJ39" s="7"/>
      <c r="DWK39" s="7"/>
      <c r="DWL39" s="7"/>
      <c r="DWM39" s="7"/>
      <c r="DWN39" s="7"/>
      <c r="DWO39" s="7"/>
      <c r="DWP39" s="7"/>
      <c r="DWQ39" s="7"/>
      <c r="DWR39" s="7"/>
      <c r="DWS39" s="7"/>
      <c r="DWT39" s="7"/>
      <c r="DWU39" s="7"/>
      <c r="DWV39" s="7"/>
      <c r="DWW39" s="7"/>
      <c r="DWX39" s="7"/>
      <c r="DWY39" s="7"/>
      <c r="DWZ39" s="7"/>
      <c r="DXA39" s="7"/>
      <c r="DXB39" s="7"/>
      <c r="DXC39" s="7"/>
      <c r="DXD39" s="7"/>
      <c r="DXE39" s="7"/>
      <c r="DXF39" s="7"/>
      <c r="DXG39" s="7"/>
      <c r="DXH39" s="7"/>
      <c r="DXI39" s="7"/>
      <c r="DXJ39" s="7"/>
      <c r="DXK39" s="7"/>
      <c r="DXL39" s="7"/>
      <c r="DXM39" s="7"/>
      <c r="DXN39" s="7"/>
      <c r="DXO39" s="7"/>
      <c r="DXP39" s="7"/>
      <c r="DXQ39" s="7"/>
      <c r="DXR39" s="7"/>
      <c r="DXS39" s="7"/>
      <c r="DXT39" s="7"/>
      <c r="DXU39" s="7"/>
      <c r="DXV39" s="7"/>
      <c r="DXW39" s="7"/>
      <c r="DXX39" s="7"/>
      <c r="DXY39" s="7"/>
      <c r="DXZ39" s="7"/>
      <c r="DYA39" s="7"/>
      <c r="DYB39" s="7"/>
      <c r="DYC39" s="7"/>
      <c r="DYD39" s="7"/>
      <c r="DYE39" s="7"/>
      <c r="DYF39" s="7"/>
      <c r="DYG39" s="7"/>
      <c r="DYH39" s="7"/>
      <c r="DYI39" s="7"/>
      <c r="DYJ39" s="7"/>
      <c r="DYK39" s="7"/>
      <c r="DYL39" s="7"/>
      <c r="DYM39" s="7"/>
      <c r="DYN39" s="7"/>
      <c r="DYO39" s="7"/>
      <c r="DYP39" s="7"/>
      <c r="DYQ39" s="7"/>
      <c r="DYR39" s="7"/>
      <c r="DYS39" s="7"/>
      <c r="DYT39" s="7"/>
      <c r="DYU39" s="7"/>
      <c r="DYV39" s="7"/>
      <c r="DYW39" s="7"/>
      <c r="DYX39" s="7"/>
      <c r="DYY39" s="7"/>
      <c r="DYZ39" s="7"/>
      <c r="DZA39" s="7"/>
      <c r="DZB39" s="7"/>
      <c r="DZC39" s="7"/>
      <c r="DZD39" s="7"/>
      <c r="DZE39" s="7"/>
      <c r="DZF39" s="7"/>
      <c r="DZG39" s="7"/>
      <c r="DZH39" s="7"/>
      <c r="DZI39" s="7"/>
      <c r="DZJ39" s="7"/>
      <c r="DZK39" s="7"/>
      <c r="DZL39" s="7"/>
      <c r="DZM39" s="7"/>
      <c r="DZN39" s="7"/>
      <c r="DZO39" s="7"/>
      <c r="DZP39" s="7"/>
      <c r="DZQ39" s="7"/>
      <c r="DZR39" s="7"/>
      <c r="DZS39" s="7"/>
      <c r="DZT39" s="7"/>
      <c r="DZU39" s="7"/>
      <c r="DZV39" s="7"/>
      <c r="DZW39" s="7"/>
      <c r="DZX39" s="7"/>
      <c r="DZY39" s="7"/>
      <c r="DZZ39" s="7"/>
      <c r="EAA39" s="7"/>
      <c r="EAB39" s="7"/>
      <c r="EAC39" s="7"/>
      <c r="EAD39" s="7"/>
      <c r="EAE39" s="7"/>
      <c r="EAF39" s="7"/>
      <c r="EAG39" s="7"/>
      <c r="EAH39" s="7"/>
      <c r="EAI39" s="7"/>
      <c r="EAJ39" s="7"/>
      <c r="EAK39" s="7"/>
      <c r="EAL39" s="7"/>
      <c r="EAM39" s="7"/>
      <c r="EAN39" s="7"/>
      <c r="EAO39" s="7"/>
      <c r="EAP39" s="7"/>
      <c r="EAQ39" s="7"/>
      <c r="EAR39" s="7"/>
      <c r="EAS39" s="7"/>
      <c r="EAT39" s="7"/>
      <c r="EAU39" s="7"/>
      <c r="EAV39" s="7"/>
      <c r="EAW39" s="7"/>
      <c r="EAX39" s="7"/>
      <c r="EAY39" s="7"/>
      <c r="EAZ39" s="7"/>
      <c r="EBA39" s="7"/>
      <c r="EBB39" s="7"/>
      <c r="EBC39" s="7"/>
      <c r="EBD39" s="7"/>
      <c r="EBE39" s="7"/>
      <c r="EBF39" s="7"/>
      <c r="EBG39" s="7"/>
      <c r="EBH39" s="7"/>
      <c r="EBI39" s="7"/>
      <c r="EBJ39" s="7"/>
      <c r="EBK39" s="7"/>
      <c r="EBL39" s="7"/>
      <c r="EBM39" s="7"/>
      <c r="EBN39" s="7"/>
      <c r="EBO39" s="7"/>
      <c r="EBP39" s="7"/>
      <c r="EBQ39" s="7"/>
      <c r="EBR39" s="7"/>
      <c r="EBS39" s="7"/>
      <c r="EBT39" s="7"/>
      <c r="EBU39" s="7"/>
      <c r="EBV39" s="7"/>
      <c r="EBW39" s="7"/>
      <c r="EBX39" s="7"/>
      <c r="EBY39" s="7"/>
      <c r="EBZ39" s="7"/>
      <c r="ECA39" s="7"/>
      <c r="ECB39" s="7"/>
      <c r="ECC39" s="7"/>
      <c r="ECD39" s="7"/>
      <c r="ECE39" s="7"/>
      <c r="ECF39" s="7"/>
      <c r="ECG39" s="7"/>
      <c r="ECH39" s="7"/>
      <c r="ECI39" s="7"/>
      <c r="ECJ39" s="7"/>
      <c r="ECK39" s="7"/>
      <c r="ECL39" s="7"/>
      <c r="ECM39" s="7"/>
      <c r="ECN39" s="7"/>
      <c r="ECO39" s="7"/>
      <c r="ECP39" s="7"/>
      <c r="ECQ39" s="7"/>
      <c r="ECR39" s="7"/>
      <c r="ECS39" s="7"/>
      <c r="ECT39" s="7"/>
      <c r="ECU39" s="7"/>
      <c r="ECV39" s="7"/>
      <c r="ECW39" s="7"/>
      <c r="ECX39" s="7"/>
      <c r="ECY39" s="7"/>
      <c r="ECZ39" s="7"/>
      <c r="EDA39" s="7"/>
      <c r="EDB39" s="7"/>
      <c r="EDC39" s="7"/>
      <c r="EDD39" s="7"/>
      <c r="EDE39" s="7"/>
      <c r="EDF39" s="7"/>
      <c r="EDG39" s="7"/>
      <c r="EDH39" s="7"/>
      <c r="EDI39" s="7"/>
      <c r="EDJ39" s="7"/>
      <c r="EDK39" s="7"/>
      <c r="EDL39" s="7"/>
      <c r="EDM39" s="7"/>
      <c r="EDN39" s="7"/>
      <c r="EDO39" s="7"/>
      <c r="EDP39" s="7"/>
      <c r="EDQ39" s="7"/>
      <c r="EDR39" s="7"/>
      <c r="EDS39" s="7"/>
      <c r="EDT39" s="7"/>
      <c r="EDU39" s="7"/>
      <c r="EDV39" s="7"/>
      <c r="EDW39" s="7"/>
      <c r="EDX39" s="7"/>
      <c r="EDY39" s="7"/>
      <c r="EDZ39" s="7"/>
      <c r="EEA39" s="7"/>
      <c r="EEB39" s="7"/>
      <c r="EEC39" s="7"/>
      <c r="EED39" s="7"/>
      <c r="EEE39" s="7"/>
      <c r="EEF39" s="7"/>
      <c r="EEG39" s="7"/>
      <c r="EEH39" s="7"/>
      <c r="EEI39" s="7"/>
      <c r="EEJ39" s="7"/>
      <c r="EEK39" s="7"/>
      <c r="EEL39" s="7"/>
      <c r="EEM39" s="7"/>
      <c r="EEN39" s="7"/>
      <c r="EEO39" s="7"/>
      <c r="EEP39" s="7"/>
      <c r="EEQ39" s="7"/>
      <c r="EER39" s="7"/>
      <c r="EES39" s="7"/>
      <c r="EET39" s="7"/>
      <c r="EEU39" s="7"/>
      <c r="EEV39" s="7"/>
      <c r="EEW39" s="7"/>
      <c r="EEX39" s="7"/>
      <c r="EEY39" s="7"/>
      <c r="EEZ39" s="7"/>
      <c r="EFA39" s="7"/>
      <c r="EFB39" s="7"/>
      <c r="EFC39" s="7"/>
      <c r="EFD39" s="7"/>
      <c r="EFE39" s="7"/>
      <c r="EFF39" s="7"/>
      <c r="EFG39" s="7"/>
      <c r="EFH39" s="7"/>
      <c r="EFI39" s="7"/>
      <c r="EFJ39" s="7"/>
      <c r="EFK39" s="7"/>
      <c r="EFL39" s="7"/>
      <c r="EFM39" s="7"/>
      <c r="EFN39" s="7"/>
      <c r="EFO39" s="7"/>
      <c r="EFP39" s="7"/>
      <c r="EFQ39" s="7"/>
      <c r="EFR39" s="7"/>
      <c r="EFS39" s="7"/>
      <c r="EFT39" s="7"/>
      <c r="EFU39" s="7"/>
      <c r="EFV39" s="7"/>
      <c r="EFW39" s="7"/>
      <c r="EFX39" s="7"/>
      <c r="EFY39" s="7"/>
      <c r="EFZ39" s="7"/>
      <c r="EGA39" s="7"/>
      <c r="EGB39" s="7"/>
      <c r="EGC39" s="7"/>
      <c r="EGD39" s="7"/>
      <c r="EGE39" s="7"/>
      <c r="EGF39" s="7"/>
      <c r="EGG39" s="7"/>
      <c r="EGH39" s="7"/>
      <c r="EGI39" s="7"/>
      <c r="EGJ39" s="7"/>
      <c r="EGK39" s="7"/>
      <c r="EGL39" s="7"/>
      <c r="EGM39" s="7"/>
      <c r="EGN39" s="7"/>
      <c r="EGO39" s="7"/>
      <c r="EGP39" s="7"/>
      <c r="EGQ39" s="7"/>
      <c r="EGR39" s="7"/>
      <c r="EGS39" s="7"/>
      <c r="EGT39" s="7"/>
      <c r="EGU39" s="7"/>
      <c r="EGV39" s="7"/>
      <c r="EGW39" s="7"/>
      <c r="EGX39" s="7"/>
      <c r="EGY39" s="7"/>
      <c r="EGZ39" s="7"/>
      <c r="EHA39" s="7"/>
      <c r="EHB39" s="7"/>
      <c r="EHC39" s="7"/>
      <c r="EHD39" s="7"/>
      <c r="EHE39" s="7"/>
      <c r="EHF39" s="7"/>
      <c r="EHG39" s="7"/>
      <c r="EHH39" s="7"/>
      <c r="EHI39" s="7"/>
      <c r="EHJ39" s="7"/>
      <c r="EHK39" s="7"/>
      <c r="EHL39" s="7"/>
      <c r="EHM39" s="7"/>
      <c r="EHN39" s="7"/>
      <c r="EHO39" s="7"/>
      <c r="EHP39" s="7"/>
      <c r="EHQ39" s="7"/>
      <c r="EHR39" s="7"/>
      <c r="EHS39" s="7"/>
      <c r="EHT39" s="7"/>
      <c r="EHU39" s="7"/>
      <c r="EHV39" s="7"/>
      <c r="EHW39" s="7"/>
      <c r="EHX39" s="7"/>
      <c r="EHY39" s="7"/>
      <c r="EHZ39" s="7"/>
      <c r="EIA39" s="7"/>
      <c r="EIB39" s="7"/>
      <c r="EIC39" s="7"/>
      <c r="EID39" s="7"/>
      <c r="EIE39" s="7"/>
      <c r="EIF39" s="7"/>
      <c r="EIG39" s="7"/>
      <c r="EIH39" s="7"/>
      <c r="EII39" s="7"/>
      <c r="EIJ39" s="7"/>
      <c r="EIK39" s="7"/>
      <c r="EIL39" s="7"/>
      <c r="EIM39" s="7"/>
      <c r="EIN39" s="7"/>
      <c r="EIO39" s="7"/>
      <c r="EIP39" s="7"/>
      <c r="EIQ39" s="7"/>
      <c r="EIR39" s="7"/>
      <c r="EIS39" s="7"/>
      <c r="EIT39" s="7"/>
      <c r="EIU39" s="7"/>
      <c r="EIV39" s="7"/>
      <c r="EIW39" s="7"/>
      <c r="EIX39" s="7"/>
      <c r="EIY39" s="7"/>
      <c r="EIZ39" s="7"/>
      <c r="EJA39" s="7"/>
      <c r="EJB39" s="7"/>
      <c r="EJC39" s="7"/>
      <c r="EJD39" s="7"/>
      <c r="EJE39" s="7"/>
      <c r="EJF39" s="7"/>
      <c r="EJG39" s="7"/>
      <c r="EJH39" s="7"/>
      <c r="EJI39" s="7"/>
      <c r="EJJ39" s="7"/>
      <c r="EJK39" s="7"/>
      <c r="EJL39" s="7"/>
      <c r="EJM39" s="7"/>
      <c r="EJN39" s="7"/>
      <c r="EJO39" s="7"/>
      <c r="EJP39" s="7"/>
      <c r="EJQ39" s="7"/>
      <c r="EJR39" s="7"/>
      <c r="EJS39" s="7"/>
      <c r="EJT39" s="7"/>
      <c r="EJU39" s="7"/>
      <c r="EJV39" s="7"/>
      <c r="EJW39" s="7"/>
      <c r="EJX39" s="7"/>
      <c r="EJY39" s="7"/>
      <c r="EJZ39" s="7"/>
      <c r="EKA39" s="7"/>
      <c r="EKB39" s="7"/>
      <c r="EKC39" s="7"/>
      <c r="EKD39" s="7"/>
      <c r="EKE39" s="7"/>
      <c r="EKF39" s="7"/>
      <c r="EKG39" s="7"/>
      <c r="EKH39" s="7"/>
      <c r="EKI39" s="7"/>
      <c r="EKJ39" s="7"/>
      <c r="EKK39" s="7"/>
      <c r="EKL39" s="7"/>
      <c r="EKM39" s="7"/>
      <c r="EKN39" s="7"/>
      <c r="EKO39" s="7"/>
      <c r="EKP39" s="7"/>
      <c r="EKQ39" s="7"/>
      <c r="EKR39" s="7"/>
      <c r="EKS39" s="7"/>
      <c r="EKT39" s="7"/>
      <c r="EKU39" s="7"/>
      <c r="EKV39" s="7"/>
      <c r="EKW39" s="7"/>
      <c r="EKX39" s="7"/>
      <c r="EKY39" s="7"/>
      <c r="EKZ39" s="7"/>
      <c r="ELA39" s="7"/>
      <c r="ELB39" s="7"/>
      <c r="ELC39" s="7"/>
      <c r="ELD39" s="7"/>
      <c r="ELE39" s="7"/>
      <c r="ELF39" s="7"/>
      <c r="ELG39" s="7"/>
      <c r="ELH39" s="7"/>
      <c r="ELI39" s="7"/>
      <c r="ELJ39" s="7"/>
      <c r="ELK39" s="7"/>
      <c r="ELL39" s="7"/>
      <c r="ELM39" s="7"/>
      <c r="ELN39" s="7"/>
      <c r="ELO39" s="7"/>
      <c r="ELP39" s="7"/>
      <c r="ELQ39" s="7"/>
      <c r="ELR39" s="7"/>
      <c r="ELS39" s="7"/>
      <c r="ELT39" s="7"/>
      <c r="ELU39" s="7"/>
      <c r="ELV39" s="7"/>
      <c r="ELW39" s="7"/>
      <c r="ELX39" s="7"/>
      <c r="ELY39" s="7"/>
      <c r="ELZ39" s="7"/>
      <c r="EMA39" s="7"/>
      <c r="EMB39" s="7"/>
      <c r="EMC39" s="7"/>
      <c r="EMD39" s="7"/>
      <c r="EME39" s="7"/>
      <c r="EMF39" s="7"/>
      <c r="EMG39" s="7"/>
      <c r="EMH39" s="7"/>
      <c r="EMI39" s="7"/>
      <c r="EMJ39" s="7"/>
      <c r="EMK39" s="7"/>
      <c r="EML39" s="7"/>
      <c r="EMM39" s="7"/>
      <c r="EMN39" s="7"/>
      <c r="EMO39" s="7"/>
      <c r="EMP39" s="7"/>
      <c r="EMQ39" s="7"/>
      <c r="EMR39" s="7"/>
      <c r="EMS39" s="7"/>
      <c r="EMT39" s="7"/>
      <c r="EMU39" s="7"/>
      <c r="EMV39" s="7"/>
      <c r="EMW39" s="7"/>
      <c r="EMX39" s="7"/>
      <c r="EMY39" s="7"/>
      <c r="EMZ39" s="7"/>
      <c r="ENA39" s="7"/>
      <c r="ENB39" s="7"/>
      <c r="ENC39" s="7"/>
      <c r="END39" s="7"/>
      <c r="ENE39" s="7"/>
      <c r="ENF39" s="7"/>
      <c r="ENG39" s="7"/>
      <c r="ENH39" s="7"/>
      <c r="ENI39" s="7"/>
      <c r="ENJ39" s="7"/>
      <c r="ENK39" s="7"/>
      <c r="ENL39" s="7"/>
      <c r="ENM39" s="7"/>
      <c r="ENN39" s="7"/>
      <c r="ENO39" s="7"/>
      <c r="ENP39" s="7"/>
      <c r="ENQ39" s="7"/>
      <c r="ENR39" s="7"/>
      <c r="ENS39" s="7"/>
      <c r="ENT39" s="7"/>
      <c r="ENU39" s="7"/>
      <c r="ENV39" s="7"/>
      <c r="ENW39" s="7"/>
      <c r="ENX39" s="7"/>
      <c r="ENY39" s="7"/>
      <c r="ENZ39" s="7"/>
      <c r="EOA39" s="7"/>
      <c r="EOB39" s="7"/>
      <c r="EOC39" s="7"/>
      <c r="EOD39" s="7"/>
      <c r="EOE39" s="7"/>
      <c r="EOF39" s="7"/>
      <c r="EOG39" s="7"/>
      <c r="EOH39" s="7"/>
      <c r="EOI39" s="7"/>
      <c r="EOJ39" s="7"/>
      <c r="EOK39" s="7"/>
      <c r="EOL39" s="7"/>
      <c r="EOM39" s="7"/>
      <c r="EON39" s="7"/>
      <c r="EOO39" s="7"/>
      <c r="EOP39" s="7"/>
      <c r="EOQ39" s="7"/>
      <c r="EOR39" s="7"/>
      <c r="EOS39" s="7"/>
      <c r="EOT39" s="7"/>
      <c r="EOU39" s="7"/>
      <c r="EOV39" s="7"/>
      <c r="EOW39" s="7"/>
      <c r="EOX39" s="7"/>
      <c r="EOY39" s="7"/>
      <c r="EOZ39" s="7"/>
      <c r="EPA39" s="7"/>
      <c r="EPB39" s="7"/>
      <c r="EPC39" s="7"/>
      <c r="EPD39" s="7"/>
      <c r="EPE39" s="7"/>
      <c r="EPF39" s="7"/>
      <c r="EPG39" s="7"/>
      <c r="EPH39" s="7"/>
      <c r="EPI39" s="7"/>
      <c r="EPJ39" s="7"/>
      <c r="EPK39" s="7"/>
      <c r="EPL39" s="7"/>
      <c r="EPM39" s="7"/>
      <c r="EPN39" s="7"/>
      <c r="EPO39" s="7"/>
      <c r="EPP39" s="7"/>
      <c r="EPQ39" s="7"/>
      <c r="EPR39" s="7"/>
      <c r="EPS39" s="7"/>
      <c r="EPT39" s="7"/>
      <c r="EPU39" s="7"/>
      <c r="EPV39" s="7"/>
      <c r="EPW39" s="7"/>
      <c r="EPX39" s="7"/>
      <c r="EPY39" s="7"/>
      <c r="EPZ39" s="7"/>
      <c r="EQA39" s="7"/>
      <c r="EQB39" s="7"/>
      <c r="EQC39" s="7"/>
      <c r="EQD39" s="7"/>
      <c r="EQE39" s="7"/>
      <c r="EQF39" s="7"/>
      <c r="EQG39" s="7"/>
      <c r="EQH39" s="7"/>
      <c r="EQI39" s="7"/>
      <c r="EQJ39" s="7"/>
      <c r="EQK39" s="7"/>
      <c r="EQL39" s="7"/>
      <c r="EQM39" s="7"/>
      <c r="EQN39" s="7"/>
      <c r="EQO39" s="7"/>
      <c r="EQP39" s="7"/>
      <c r="EQQ39" s="7"/>
      <c r="EQR39" s="7"/>
      <c r="EQS39" s="7"/>
      <c r="EQT39" s="7"/>
      <c r="EQU39" s="7"/>
      <c r="EQV39" s="7"/>
      <c r="EQW39" s="7"/>
      <c r="EQX39" s="7"/>
      <c r="EQY39" s="7"/>
      <c r="EQZ39" s="7"/>
      <c r="ERA39" s="7"/>
      <c r="ERB39" s="7"/>
      <c r="ERC39" s="7"/>
      <c r="ERD39" s="7"/>
      <c r="ERE39" s="7"/>
      <c r="ERF39" s="7"/>
      <c r="ERG39" s="7"/>
      <c r="ERH39" s="7"/>
      <c r="ERI39" s="7"/>
      <c r="ERJ39" s="7"/>
      <c r="ERK39" s="7"/>
      <c r="ERL39" s="7"/>
      <c r="ERM39" s="7"/>
      <c r="ERN39" s="7"/>
      <c r="ERO39" s="7"/>
      <c r="ERP39" s="7"/>
      <c r="ERQ39" s="7"/>
      <c r="ERR39" s="7"/>
      <c r="ERS39" s="7"/>
      <c r="ERT39" s="7"/>
      <c r="ERU39" s="7"/>
      <c r="ERV39" s="7"/>
      <c r="ERW39" s="7"/>
      <c r="ERX39" s="7"/>
      <c r="ERY39" s="7"/>
      <c r="ERZ39" s="7"/>
      <c r="ESA39" s="7"/>
      <c r="ESB39" s="7"/>
      <c r="ESC39" s="7"/>
      <c r="ESD39" s="7"/>
      <c r="ESE39" s="7"/>
      <c r="ESF39" s="7"/>
      <c r="ESG39" s="7"/>
      <c r="ESH39" s="7"/>
      <c r="ESI39" s="7"/>
      <c r="ESJ39" s="7"/>
      <c r="ESK39" s="7"/>
      <c r="ESL39" s="7"/>
      <c r="ESM39" s="7"/>
      <c r="ESN39" s="7"/>
      <c r="ESO39" s="7"/>
      <c r="ESP39" s="7"/>
      <c r="ESQ39" s="7"/>
      <c r="ESR39" s="7"/>
      <c r="ESS39" s="7"/>
      <c r="EST39" s="7"/>
      <c r="ESU39" s="7"/>
      <c r="ESV39" s="7"/>
      <c r="ESW39" s="7"/>
      <c r="ESX39" s="7"/>
      <c r="ESY39" s="7"/>
      <c r="ESZ39" s="7"/>
      <c r="ETA39" s="7"/>
      <c r="ETB39" s="7"/>
      <c r="ETC39" s="7"/>
      <c r="ETD39" s="7"/>
      <c r="ETE39" s="7"/>
      <c r="ETF39" s="7"/>
      <c r="ETG39" s="7"/>
      <c r="ETH39" s="7"/>
      <c r="ETI39" s="7"/>
      <c r="ETJ39" s="7"/>
      <c r="ETK39" s="7"/>
      <c r="ETL39" s="7"/>
      <c r="ETM39" s="7"/>
      <c r="ETN39" s="7"/>
      <c r="ETO39" s="7"/>
      <c r="ETP39" s="7"/>
      <c r="ETQ39" s="7"/>
      <c r="ETR39" s="7"/>
      <c r="ETS39" s="7"/>
      <c r="ETT39" s="7"/>
      <c r="ETU39" s="7"/>
      <c r="ETV39" s="7"/>
      <c r="ETW39" s="7"/>
      <c r="ETX39" s="7"/>
      <c r="ETY39" s="7"/>
      <c r="ETZ39" s="7"/>
      <c r="EUA39" s="7"/>
      <c r="EUB39" s="7"/>
      <c r="EUC39" s="7"/>
      <c r="EUD39" s="7"/>
      <c r="EUE39" s="7"/>
      <c r="EUF39" s="7"/>
      <c r="EUG39" s="7"/>
      <c r="EUH39" s="7"/>
      <c r="EUI39" s="7"/>
      <c r="EUJ39" s="7"/>
      <c r="EUK39" s="7"/>
      <c r="EUL39" s="7"/>
      <c r="EUM39" s="7"/>
      <c r="EUN39" s="7"/>
      <c r="EUO39" s="7"/>
      <c r="EUP39" s="7"/>
      <c r="EUQ39" s="7"/>
      <c r="EUR39" s="7"/>
      <c r="EUS39" s="7"/>
      <c r="EUT39" s="7"/>
      <c r="EUU39" s="7"/>
      <c r="EUV39" s="7"/>
      <c r="EUW39" s="7"/>
      <c r="EUX39" s="7"/>
      <c r="EUY39" s="7"/>
      <c r="EUZ39" s="7"/>
      <c r="EVA39" s="7"/>
      <c r="EVB39" s="7"/>
      <c r="EVC39" s="7"/>
      <c r="EVD39" s="7"/>
      <c r="EVE39" s="7"/>
      <c r="EVF39" s="7"/>
      <c r="EVG39" s="7"/>
      <c r="EVH39" s="7"/>
      <c r="EVI39" s="7"/>
      <c r="EVJ39" s="7"/>
      <c r="EVK39" s="7"/>
      <c r="EVL39" s="7"/>
      <c r="EVM39" s="7"/>
      <c r="EVN39" s="7"/>
      <c r="EVO39" s="7"/>
      <c r="EVP39" s="7"/>
      <c r="EVQ39" s="7"/>
      <c r="EVR39" s="7"/>
      <c r="EVS39" s="7"/>
      <c r="EVT39" s="7"/>
      <c r="EVU39" s="7"/>
      <c r="EVV39" s="7"/>
      <c r="EVW39" s="7"/>
      <c r="EVX39" s="7"/>
      <c r="EVY39" s="7"/>
      <c r="EVZ39" s="7"/>
      <c r="EWA39" s="7"/>
      <c r="EWB39" s="7"/>
      <c r="EWC39" s="7"/>
      <c r="EWD39" s="7"/>
      <c r="EWE39" s="7"/>
      <c r="EWF39" s="7"/>
      <c r="EWG39" s="7"/>
      <c r="EWH39" s="7"/>
      <c r="EWI39" s="7"/>
      <c r="EWJ39" s="7"/>
      <c r="EWK39" s="7"/>
      <c r="EWL39" s="7"/>
      <c r="EWM39" s="7"/>
      <c r="EWN39" s="7"/>
      <c r="EWO39" s="7"/>
      <c r="EWP39" s="7"/>
      <c r="EWQ39" s="7"/>
      <c r="EWR39" s="7"/>
      <c r="EWS39" s="7"/>
      <c r="EWT39" s="7"/>
      <c r="EWU39" s="7"/>
      <c r="EWV39" s="7"/>
      <c r="EWW39" s="7"/>
      <c r="EWX39" s="7"/>
      <c r="EWY39" s="7"/>
      <c r="EWZ39" s="7"/>
      <c r="EXA39" s="7"/>
      <c r="EXB39" s="7"/>
      <c r="EXC39" s="7"/>
      <c r="EXD39" s="7"/>
      <c r="EXE39" s="7"/>
      <c r="EXF39" s="7"/>
      <c r="EXG39" s="7"/>
      <c r="EXH39" s="7"/>
      <c r="EXI39" s="7"/>
      <c r="EXJ39" s="7"/>
      <c r="EXK39" s="7"/>
      <c r="EXL39" s="7"/>
      <c r="EXM39" s="7"/>
      <c r="EXN39" s="7"/>
      <c r="EXO39" s="7"/>
      <c r="EXP39" s="7"/>
      <c r="EXQ39" s="7"/>
      <c r="EXR39" s="7"/>
      <c r="EXS39" s="7"/>
      <c r="EXT39" s="7"/>
      <c r="EXU39" s="7"/>
      <c r="EXV39" s="7"/>
      <c r="EXW39" s="7"/>
      <c r="EXX39" s="7"/>
      <c r="EXY39" s="7"/>
      <c r="EXZ39" s="7"/>
      <c r="EYA39" s="7"/>
      <c r="EYB39" s="7"/>
      <c r="EYC39" s="7"/>
      <c r="EYD39" s="7"/>
      <c r="EYE39" s="7"/>
      <c r="EYF39" s="7"/>
      <c r="EYG39" s="7"/>
      <c r="EYH39" s="7"/>
      <c r="EYI39" s="7"/>
      <c r="EYJ39" s="7"/>
      <c r="EYK39" s="7"/>
      <c r="EYL39" s="7"/>
      <c r="EYM39" s="7"/>
      <c r="EYN39" s="7"/>
      <c r="EYO39" s="7"/>
      <c r="EYP39" s="7"/>
      <c r="EYQ39" s="7"/>
      <c r="EYR39" s="7"/>
      <c r="EYS39" s="7"/>
      <c r="EYT39" s="7"/>
      <c r="EYU39" s="7"/>
      <c r="EYV39" s="7"/>
      <c r="EYW39" s="7"/>
      <c r="EYX39" s="7"/>
      <c r="EYY39" s="7"/>
      <c r="EYZ39" s="7"/>
      <c r="EZA39" s="7"/>
      <c r="EZB39" s="7"/>
      <c r="EZC39" s="7"/>
      <c r="EZD39" s="7"/>
      <c r="EZE39" s="7"/>
      <c r="EZF39" s="7"/>
      <c r="EZG39" s="7"/>
      <c r="EZH39" s="7"/>
      <c r="EZI39" s="7"/>
      <c r="EZJ39" s="7"/>
      <c r="EZK39" s="7"/>
      <c r="EZL39" s="7"/>
      <c r="EZM39" s="7"/>
      <c r="EZN39" s="7"/>
      <c r="EZO39" s="7"/>
      <c r="EZP39" s="7"/>
      <c r="EZQ39" s="7"/>
      <c r="EZR39" s="7"/>
      <c r="EZS39" s="7"/>
      <c r="EZT39" s="7"/>
      <c r="EZU39" s="7"/>
      <c r="EZV39" s="7"/>
      <c r="EZW39" s="7"/>
      <c r="EZX39" s="7"/>
      <c r="EZY39" s="7"/>
      <c r="EZZ39" s="7"/>
      <c r="FAA39" s="7"/>
      <c r="FAB39" s="7"/>
      <c r="FAC39" s="7"/>
      <c r="FAD39" s="7"/>
      <c r="FAE39" s="7"/>
      <c r="FAF39" s="7"/>
      <c r="FAG39" s="7"/>
      <c r="FAH39" s="7"/>
      <c r="FAI39" s="7"/>
      <c r="FAJ39" s="7"/>
      <c r="FAK39" s="7"/>
      <c r="FAL39" s="7"/>
      <c r="FAM39" s="7"/>
      <c r="FAN39" s="7"/>
      <c r="FAO39" s="7"/>
      <c r="FAP39" s="7"/>
      <c r="FAQ39" s="7"/>
      <c r="FAR39" s="7"/>
      <c r="FAS39" s="7"/>
      <c r="FAT39" s="7"/>
      <c r="FAU39" s="7"/>
      <c r="FAV39" s="7"/>
      <c r="FAW39" s="7"/>
      <c r="FAX39" s="7"/>
      <c r="FAY39" s="7"/>
      <c r="FAZ39" s="7"/>
      <c r="FBA39" s="7"/>
      <c r="FBB39" s="7"/>
      <c r="FBC39" s="7"/>
      <c r="FBD39" s="7"/>
      <c r="FBE39" s="7"/>
      <c r="FBF39" s="7"/>
      <c r="FBG39" s="7"/>
      <c r="FBH39" s="7"/>
      <c r="FBI39" s="7"/>
      <c r="FBJ39" s="7"/>
      <c r="FBK39" s="7"/>
      <c r="FBL39" s="7"/>
      <c r="FBM39" s="7"/>
      <c r="FBN39" s="7"/>
      <c r="FBO39" s="7"/>
      <c r="FBP39" s="7"/>
      <c r="FBQ39" s="7"/>
      <c r="FBR39" s="7"/>
      <c r="FBS39" s="7"/>
      <c r="FBT39" s="7"/>
      <c r="FBU39" s="7"/>
      <c r="FBV39" s="7"/>
      <c r="FBW39" s="7"/>
      <c r="FBX39" s="7"/>
      <c r="FBY39" s="7"/>
      <c r="FBZ39" s="7"/>
      <c r="FCA39" s="7"/>
      <c r="FCB39" s="7"/>
      <c r="FCC39" s="7"/>
      <c r="FCD39" s="7"/>
      <c r="FCE39" s="7"/>
      <c r="FCF39" s="7"/>
      <c r="FCG39" s="7"/>
      <c r="FCH39" s="7"/>
      <c r="FCI39" s="7"/>
      <c r="FCJ39" s="7"/>
      <c r="FCK39" s="7"/>
      <c r="FCL39" s="7"/>
      <c r="FCM39" s="7"/>
      <c r="FCN39" s="7"/>
      <c r="FCO39" s="7"/>
      <c r="FCP39" s="7"/>
      <c r="FCQ39" s="7"/>
      <c r="FCR39" s="7"/>
      <c r="FCS39" s="7"/>
      <c r="FCT39" s="7"/>
      <c r="FCU39" s="7"/>
      <c r="FCV39" s="7"/>
      <c r="FCW39" s="7"/>
      <c r="FCX39" s="7"/>
      <c r="FCY39" s="7"/>
      <c r="FCZ39" s="7"/>
      <c r="FDA39" s="7"/>
      <c r="FDB39" s="7"/>
      <c r="FDC39" s="7"/>
      <c r="FDD39" s="7"/>
      <c r="FDE39" s="7"/>
      <c r="FDF39" s="7"/>
      <c r="FDG39" s="7"/>
      <c r="FDH39" s="7"/>
      <c r="FDI39" s="7"/>
      <c r="FDJ39" s="7"/>
      <c r="FDK39" s="7"/>
      <c r="FDL39" s="7"/>
      <c r="FDM39" s="7"/>
      <c r="FDN39" s="7"/>
      <c r="FDO39" s="7"/>
      <c r="FDP39" s="7"/>
      <c r="FDQ39" s="7"/>
      <c r="FDR39" s="7"/>
      <c r="FDS39" s="7"/>
      <c r="FDT39" s="7"/>
      <c r="FDU39" s="7"/>
      <c r="FDV39" s="7"/>
      <c r="FDW39" s="7"/>
      <c r="FDX39" s="7"/>
      <c r="FDY39" s="7"/>
      <c r="FDZ39" s="7"/>
      <c r="FEA39" s="7"/>
      <c r="FEB39" s="7"/>
      <c r="FEC39" s="7"/>
      <c r="FED39" s="7"/>
      <c r="FEE39" s="7"/>
      <c r="FEF39" s="7"/>
      <c r="FEG39" s="7"/>
      <c r="FEH39" s="7"/>
      <c r="FEI39" s="7"/>
      <c r="FEJ39" s="7"/>
      <c r="FEK39" s="7"/>
      <c r="FEL39" s="7"/>
      <c r="FEM39" s="7"/>
      <c r="FEN39" s="7"/>
      <c r="FEO39" s="7"/>
      <c r="FEP39" s="7"/>
      <c r="FEQ39" s="7"/>
      <c r="FER39" s="7"/>
      <c r="FES39" s="7"/>
      <c r="FET39" s="7"/>
      <c r="FEU39" s="7"/>
      <c r="FEV39" s="7"/>
      <c r="FEW39" s="7"/>
      <c r="FEX39" s="7"/>
      <c r="FEY39" s="7"/>
      <c r="FEZ39" s="7"/>
      <c r="FFA39" s="7"/>
      <c r="FFB39" s="7"/>
      <c r="FFC39" s="7"/>
      <c r="FFD39" s="7"/>
      <c r="FFE39" s="7"/>
      <c r="FFF39" s="7"/>
      <c r="FFG39" s="7"/>
      <c r="FFH39" s="7"/>
      <c r="FFI39" s="7"/>
      <c r="FFJ39" s="7"/>
      <c r="FFK39" s="7"/>
      <c r="FFL39" s="7"/>
      <c r="FFM39" s="7"/>
      <c r="FFN39" s="7"/>
      <c r="FFO39" s="7"/>
      <c r="FFP39" s="7"/>
      <c r="FFQ39" s="7"/>
      <c r="FFR39" s="7"/>
      <c r="FFS39" s="7"/>
      <c r="FFT39" s="7"/>
      <c r="FFU39" s="7"/>
      <c r="FFV39" s="7"/>
      <c r="FFW39" s="7"/>
      <c r="FFX39" s="7"/>
      <c r="FFY39" s="7"/>
      <c r="FFZ39" s="7"/>
      <c r="FGA39" s="7"/>
      <c r="FGB39" s="7"/>
      <c r="FGC39" s="7"/>
      <c r="FGD39" s="7"/>
      <c r="FGE39" s="7"/>
      <c r="FGF39" s="7"/>
      <c r="FGG39" s="7"/>
      <c r="FGH39" s="7"/>
      <c r="FGI39" s="7"/>
      <c r="FGJ39" s="7"/>
      <c r="FGK39" s="7"/>
      <c r="FGL39" s="7"/>
      <c r="FGM39" s="7"/>
      <c r="FGN39" s="7"/>
      <c r="FGO39" s="7"/>
      <c r="FGP39" s="7"/>
      <c r="FGQ39" s="7"/>
      <c r="FGR39" s="7"/>
      <c r="FGS39" s="7"/>
      <c r="FGT39" s="7"/>
      <c r="FGU39" s="7"/>
      <c r="FGV39" s="7"/>
      <c r="FGW39" s="7"/>
      <c r="FGX39" s="7"/>
      <c r="FGY39" s="7"/>
      <c r="FGZ39" s="7"/>
      <c r="FHA39" s="7"/>
      <c r="FHB39" s="7"/>
      <c r="FHC39" s="7"/>
      <c r="FHD39" s="7"/>
      <c r="FHE39" s="7"/>
      <c r="FHF39" s="7"/>
      <c r="FHG39" s="7"/>
      <c r="FHH39" s="7"/>
      <c r="FHI39" s="7"/>
      <c r="FHJ39" s="7"/>
      <c r="FHK39" s="7"/>
      <c r="FHL39" s="7"/>
      <c r="FHM39" s="7"/>
      <c r="FHN39" s="7"/>
      <c r="FHO39" s="7"/>
      <c r="FHP39" s="7"/>
      <c r="FHQ39" s="7"/>
      <c r="FHR39" s="7"/>
      <c r="FHS39" s="7"/>
      <c r="FHT39" s="7"/>
      <c r="FHU39" s="7"/>
      <c r="FHV39" s="7"/>
      <c r="FHW39" s="7"/>
      <c r="FHX39" s="7"/>
      <c r="FHY39" s="7"/>
      <c r="FHZ39" s="7"/>
      <c r="FIA39" s="7"/>
      <c r="FIB39" s="7"/>
      <c r="FIC39" s="7"/>
      <c r="FID39" s="7"/>
      <c r="FIE39" s="7"/>
      <c r="FIF39" s="7"/>
      <c r="FIG39" s="7"/>
      <c r="FIH39" s="7"/>
      <c r="FII39" s="7"/>
      <c r="FIJ39" s="7"/>
      <c r="FIK39" s="7"/>
      <c r="FIL39" s="7"/>
      <c r="FIM39" s="7"/>
      <c r="FIN39" s="7"/>
      <c r="FIO39" s="7"/>
      <c r="FIP39" s="7"/>
      <c r="FIQ39" s="7"/>
      <c r="FIR39" s="7"/>
      <c r="FIS39" s="7"/>
      <c r="FIT39" s="7"/>
      <c r="FIU39" s="7"/>
      <c r="FIV39" s="7"/>
      <c r="FIW39" s="7"/>
      <c r="FIX39" s="7"/>
      <c r="FIY39" s="7"/>
      <c r="FIZ39" s="7"/>
      <c r="FJA39" s="7"/>
      <c r="FJB39" s="7"/>
      <c r="FJC39" s="7"/>
      <c r="FJD39" s="7"/>
      <c r="FJE39" s="7"/>
      <c r="FJF39" s="7"/>
      <c r="FJG39" s="7"/>
      <c r="FJH39" s="7"/>
      <c r="FJI39" s="7"/>
      <c r="FJJ39" s="7"/>
      <c r="FJK39" s="7"/>
      <c r="FJL39" s="7"/>
      <c r="FJM39" s="7"/>
      <c r="FJN39" s="7"/>
      <c r="FJO39" s="7"/>
      <c r="FJP39" s="7"/>
      <c r="FJQ39" s="7"/>
      <c r="FJR39" s="7"/>
      <c r="FJS39" s="7"/>
      <c r="FJT39" s="7"/>
      <c r="FJU39" s="7"/>
      <c r="FJV39" s="7"/>
      <c r="FJW39" s="7"/>
      <c r="FJX39" s="7"/>
      <c r="FJY39" s="7"/>
      <c r="FJZ39" s="7"/>
      <c r="FKA39" s="7"/>
      <c r="FKB39" s="7"/>
      <c r="FKC39" s="7"/>
      <c r="FKD39" s="7"/>
      <c r="FKE39" s="7"/>
      <c r="FKF39" s="7"/>
      <c r="FKG39" s="7"/>
      <c r="FKH39" s="7"/>
      <c r="FKI39" s="7"/>
      <c r="FKJ39" s="7"/>
      <c r="FKK39" s="7"/>
      <c r="FKL39" s="7"/>
      <c r="FKM39" s="7"/>
      <c r="FKN39" s="7"/>
      <c r="FKO39" s="7"/>
      <c r="FKP39" s="7"/>
      <c r="FKQ39" s="7"/>
      <c r="FKR39" s="7"/>
      <c r="FKS39" s="7"/>
      <c r="FKT39" s="7"/>
      <c r="FKU39" s="7"/>
      <c r="FKV39" s="7"/>
      <c r="FKW39" s="7"/>
      <c r="FKX39" s="7"/>
      <c r="FKY39" s="7"/>
      <c r="FKZ39" s="7"/>
      <c r="FLA39" s="7"/>
      <c r="FLB39" s="7"/>
      <c r="FLC39" s="7"/>
      <c r="FLD39" s="7"/>
      <c r="FLE39" s="7"/>
      <c r="FLF39" s="7"/>
      <c r="FLG39" s="7"/>
      <c r="FLH39" s="7"/>
      <c r="FLI39" s="7"/>
      <c r="FLJ39" s="7"/>
      <c r="FLK39" s="7"/>
      <c r="FLL39" s="7"/>
      <c r="FLM39" s="7"/>
      <c r="FLN39" s="7"/>
      <c r="FLO39" s="7"/>
      <c r="FLP39" s="7"/>
      <c r="FLQ39" s="7"/>
      <c r="FLR39" s="7"/>
      <c r="FLS39" s="7"/>
      <c r="FLT39" s="7"/>
      <c r="FLU39" s="7"/>
      <c r="FLV39" s="7"/>
      <c r="FLW39" s="7"/>
      <c r="FLX39" s="7"/>
      <c r="FLY39" s="7"/>
      <c r="FLZ39" s="7"/>
      <c r="FMA39" s="7"/>
      <c r="FMB39" s="7"/>
      <c r="FMC39" s="7"/>
      <c r="FMD39" s="7"/>
      <c r="FME39" s="7"/>
      <c r="FMF39" s="7"/>
      <c r="FMG39" s="7"/>
      <c r="FMH39" s="7"/>
      <c r="FMI39" s="7"/>
      <c r="FMJ39" s="7"/>
      <c r="FMK39" s="7"/>
      <c r="FML39" s="7"/>
      <c r="FMM39" s="7"/>
      <c r="FMN39" s="7"/>
      <c r="FMO39" s="7"/>
      <c r="FMP39" s="7"/>
      <c r="FMQ39" s="7"/>
      <c r="FMR39" s="7"/>
      <c r="FMS39" s="7"/>
      <c r="FMT39" s="7"/>
      <c r="FMU39" s="7"/>
      <c r="FMV39" s="7"/>
      <c r="FMW39" s="7"/>
      <c r="FMX39" s="7"/>
      <c r="FMY39" s="7"/>
      <c r="FMZ39" s="7"/>
      <c r="FNA39" s="7"/>
      <c r="FNB39" s="7"/>
      <c r="FNC39" s="7"/>
      <c r="FND39" s="7"/>
      <c r="FNE39" s="7"/>
      <c r="FNF39" s="7"/>
      <c r="FNG39" s="7"/>
      <c r="FNH39" s="7"/>
      <c r="FNI39" s="7"/>
      <c r="FNJ39" s="7"/>
      <c r="FNK39" s="7"/>
      <c r="FNL39" s="7"/>
      <c r="FNM39" s="7"/>
      <c r="FNN39" s="7"/>
      <c r="FNO39" s="7"/>
      <c r="FNP39" s="7"/>
      <c r="FNQ39" s="7"/>
      <c r="FNR39" s="7"/>
      <c r="FNS39" s="7"/>
      <c r="FNT39" s="7"/>
      <c r="FNU39" s="7"/>
      <c r="FNV39" s="7"/>
      <c r="FNW39" s="7"/>
      <c r="FNX39" s="7"/>
      <c r="FNY39" s="7"/>
      <c r="FNZ39" s="7"/>
      <c r="FOA39" s="7"/>
      <c r="FOB39" s="7"/>
      <c r="FOC39" s="7"/>
      <c r="FOD39" s="7"/>
      <c r="FOE39" s="7"/>
      <c r="FOF39" s="7"/>
      <c r="FOG39" s="7"/>
      <c r="FOH39" s="7"/>
      <c r="FOI39" s="7"/>
      <c r="FOJ39" s="7"/>
      <c r="FOK39" s="7"/>
      <c r="FOL39" s="7"/>
      <c r="FOM39" s="7"/>
      <c r="FON39" s="7"/>
      <c r="FOO39" s="7"/>
      <c r="FOP39" s="7"/>
      <c r="FOQ39" s="7"/>
      <c r="FOR39" s="7"/>
      <c r="FOS39" s="7"/>
      <c r="FOT39" s="7"/>
      <c r="FOU39" s="7"/>
      <c r="FOV39" s="7"/>
      <c r="FOW39" s="7"/>
      <c r="FOX39" s="7"/>
      <c r="FOY39" s="7"/>
      <c r="FOZ39" s="7"/>
      <c r="FPA39" s="7"/>
      <c r="FPB39" s="7"/>
      <c r="FPC39" s="7"/>
      <c r="FPD39" s="7"/>
      <c r="FPE39" s="7"/>
      <c r="FPF39" s="7"/>
      <c r="FPG39" s="7"/>
      <c r="FPH39" s="7"/>
      <c r="FPI39" s="7"/>
      <c r="FPJ39" s="7"/>
      <c r="FPK39" s="7"/>
      <c r="FPL39" s="7"/>
      <c r="FPM39" s="7"/>
      <c r="FPN39" s="7"/>
      <c r="FPO39" s="7"/>
      <c r="FPP39" s="7"/>
      <c r="FPQ39" s="7"/>
      <c r="FPR39" s="7"/>
      <c r="FPS39" s="7"/>
      <c r="FPT39" s="7"/>
      <c r="FPU39" s="7"/>
      <c r="FPV39" s="7"/>
      <c r="FPW39" s="7"/>
      <c r="FPX39" s="7"/>
      <c r="FPY39" s="7"/>
      <c r="FPZ39" s="7"/>
      <c r="FQA39" s="7"/>
      <c r="FQB39" s="7"/>
      <c r="FQC39" s="7"/>
      <c r="FQD39" s="7"/>
      <c r="FQE39" s="7"/>
      <c r="FQF39" s="7"/>
      <c r="FQG39" s="7"/>
      <c r="FQH39" s="7"/>
      <c r="FQI39" s="7"/>
      <c r="FQJ39" s="7"/>
      <c r="FQK39" s="7"/>
      <c r="FQL39" s="7"/>
      <c r="FQM39" s="7"/>
      <c r="FQN39" s="7"/>
      <c r="FQO39" s="7"/>
      <c r="FQP39" s="7"/>
      <c r="FQQ39" s="7"/>
      <c r="FQR39" s="7"/>
      <c r="FQS39" s="7"/>
      <c r="FQT39" s="7"/>
      <c r="FQU39" s="7"/>
      <c r="FQV39" s="7"/>
      <c r="FQW39" s="7"/>
      <c r="FQX39" s="7"/>
      <c r="FQY39" s="7"/>
      <c r="FQZ39" s="7"/>
      <c r="FRA39" s="7"/>
      <c r="FRB39" s="7"/>
      <c r="FRC39" s="7"/>
      <c r="FRD39" s="7"/>
      <c r="FRE39" s="7"/>
      <c r="FRF39" s="7"/>
      <c r="FRG39" s="7"/>
      <c r="FRH39" s="7"/>
      <c r="FRI39" s="7"/>
      <c r="FRJ39" s="7"/>
      <c r="FRK39" s="7"/>
      <c r="FRL39" s="7"/>
      <c r="FRM39" s="7"/>
      <c r="FRN39" s="7"/>
      <c r="FRO39" s="7"/>
      <c r="FRP39" s="7"/>
      <c r="FRQ39" s="7"/>
      <c r="FRR39" s="7"/>
      <c r="FRS39" s="7"/>
      <c r="FRT39" s="7"/>
      <c r="FRU39" s="7"/>
      <c r="FRV39" s="7"/>
      <c r="FRW39" s="7"/>
      <c r="FRX39" s="7"/>
      <c r="FRY39" s="7"/>
      <c r="FRZ39" s="7"/>
      <c r="FSA39" s="7"/>
      <c r="FSB39" s="7"/>
      <c r="FSC39" s="7"/>
      <c r="FSD39" s="7"/>
      <c r="FSE39" s="7"/>
      <c r="FSF39" s="7"/>
      <c r="FSG39" s="7"/>
      <c r="FSH39" s="7"/>
      <c r="FSI39" s="7"/>
      <c r="FSJ39" s="7"/>
      <c r="FSK39" s="7"/>
      <c r="FSL39" s="7"/>
      <c r="FSM39" s="7"/>
      <c r="FSN39" s="7"/>
      <c r="FSO39" s="7"/>
      <c r="FSP39" s="7"/>
      <c r="FSQ39" s="7"/>
      <c r="FSR39" s="7"/>
      <c r="FSS39" s="7"/>
      <c r="FST39" s="7"/>
      <c r="FSU39" s="7"/>
      <c r="FSV39" s="7"/>
      <c r="FSW39" s="7"/>
      <c r="FSX39" s="7"/>
      <c r="FSY39" s="7"/>
      <c r="FSZ39" s="7"/>
      <c r="FTA39" s="7"/>
      <c r="FTB39" s="7"/>
      <c r="FTC39" s="7"/>
      <c r="FTD39" s="7"/>
      <c r="FTE39" s="7"/>
      <c r="FTF39" s="7"/>
      <c r="FTG39" s="7"/>
      <c r="FTH39" s="7"/>
      <c r="FTI39" s="7"/>
      <c r="FTJ39" s="7"/>
      <c r="FTK39" s="7"/>
      <c r="FTL39" s="7"/>
      <c r="FTM39" s="7"/>
      <c r="FTN39" s="7"/>
      <c r="FTO39" s="7"/>
      <c r="FTP39" s="7"/>
      <c r="FTQ39" s="7"/>
      <c r="FTR39" s="7"/>
      <c r="FTS39" s="7"/>
      <c r="FTT39" s="7"/>
      <c r="FTU39" s="7"/>
      <c r="FTV39" s="7"/>
      <c r="FTW39" s="7"/>
      <c r="FTX39" s="7"/>
      <c r="FTY39" s="7"/>
      <c r="FTZ39" s="7"/>
      <c r="FUA39" s="7"/>
      <c r="FUB39" s="7"/>
      <c r="FUC39" s="7"/>
      <c r="FUD39" s="7"/>
      <c r="FUE39" s="7"/>
      <c r="FUF39" s="7"/>
      <c r="FUG39" s="7"/>
      <c r="FUH39" s="7"/>
      <c r="FUI39" s="7"/>
      <c r="FUJ39" s="7"/>
      <c r="FUK39" s="7"/>
      <c r="FUL39" s="7"/>
      <c r="FUM39" s="7"/>
      <c r="FUN39" s="7"/>
      <c r="FUO39" s="7"/>
      <c r="FUP39" s="7"/>
      <c r="FUQ39" s="7"/>
      <c r="FUR39" s="7"/>
      <c r="FUS39" s="7"/>
      <c r="FUT39" s="7"/>
      <c r="FUU39" s="7"/>
      <c r="FUV39" s="7"/>
      <c r="FUW39" s="7"/>
      <c r="FUX39" s="7"/>
      <c r="FUY39" s="7"/>
      <c r="FUZ39" s="7"/>
      <c r="FVA39" s="7"/>
      <c r="FVB39" s="7"/>
      <c r="FVC39" s="7"/>
      <c r="FVD39" s="7"/>
      <c r="FVE39" s="7"/>
      <c r="FVF39" s="7"/>
      <c r="FVG39" s="7"/>
      <c r="FVH39" s="7"/>
      <c r="FVI39" s="7"/>
      <c r="FVJ39" s="7"/>
      <c r="FVK39" s="7"/>
      <c r="FVL39" s="7"/>
      <c r="FVM39" s="7"/>
      <c r="FVN39" s="7"/>
      <c r="FVO39" s="7"/>
      <c r="FVP39" s="7"/>
      <c r="FVQ39" s="7"/>
      <c r="FVR39" s="7"/>
      <c r="FVS39" s="7"/>
      <c r="FVT39" s="7"/>
      <c r="FVU39" s="7"/>
      <c r="FVV39" s="7"/>
      <c r="FVW39" s="7"/>
      <c r="FVX39" s="7"/>
      <c r="FVY39" s="7"/>
      <c r="FVZ39" s="7"/>
      <c r="FWA39" s="7"/>
      <c r="FWB39" s="7"/>
      <c r="FWC39" s="7"/>
      <c r="FWD39" s="7"/>
      <c r="FWE39" s="7"/>
      <c r="FWF39" s="7"/>
      <c r="FWG39" s="7"/>
      <c r="FWH39" s="7"/>
      <c r="FWI39" s="7"/>
      <c r="FWJ39" s="7"/>
      <c r="FWK39" s="7"/>
      <c r="FWL39" s="7"/>
      <c r="FWM39" s="7"/>
      <c r="FWN39" s="7"/>
      <c r="FWO39" s="7"/>
      <c r="FWP39" s="7"/>
      <c r="FWQ39" s="7"/>
      <c r="FWR39" s="7"/>
      <c r="FWS39" s="7"/>
      <c r="FWT39" s="7"/>
      <c r="FWU39" s="7"/>
      <c r="FWV39" s="7"/>
      <c r="FWW39" s="7"/>
      <c r="FWX39" s="7"/>
      <c r="FWY39" s="7"/>
      <c r="FWZ39" s="7"/>
      <c r="FXA39" s="7"/>
      <c r="FXB39" s="7"/>
      <c r="FXC39" s="7"/>
      <c r="FXD39" s="7"/>
      <c r="FXE39" s="7"/>
      <c r="FXF39" s="7"/>
      <c r="FXG39" s="7"/>
      <c r="FXH39" s="7"/>
      <c r="FXI39" s="7"/>
      <c r="FXJ39" s="7"/>
      <c r="FXK39" s="7"/>
      <c r="FXL39" s="7"/>
      <c r="FXM39" s="7"/>
      <c r="FXN39" s="7"/>
      <c r="FXO39" s="7"/>
      <c r="FXP39" s="7"/>
      <c r="FXQ39" s="7"/>
      <c r="FXR39" s="7"/>
      <c r="FXS39" s="7"/>
      <c r="FXT39" s="7"/>
      <c r="FXU39" s="7"/>
      <c r="FXV39" s="7"/>
      <c r="FXW39" s="7"/>
      <c r="FXX39" s="7"/>
      <c r="FXY39" s="7"/>
      <c r="FXZ39" s="7"/>
      <c r="FYA39" s="7"/>
      <c r="FYB39" s="7"/>
      <c r="FYC39" s="7"/>
      <c r="FYD39" s="7"/>
      <c r="FYE39" s="7"/>
      <c r="FYF39" s="7"/>
      <c r="FYG39" s="7"/>
      <c r="FYH39" s="7"/>
      <c r="FYI39" s="7"/>
      <c r="FYJ39" s="7"/>
      <c r="FYK39" s="7"/>
      <c r="FYL39" s="7"/>
      <c r="FYM39" s="7"/>
      <c r="FYN39" s="7"/>
      <c r="FYO39" s="7"/>
      <c r="FYP39" s="7"/>
      <c r="FYQ39" s="7"/>
      <c r="FYR39" s="7"/>
      <c r="FYS39" s="7"/>
      <c r="FYT39" s="7"/>
      <c r="FYU39" s="7"/>
      <c r="FYV39" s="7"/>
      <c r="FYW39" s="7"/>
      <c r="FYX39" s="7"/>
      <c r="FYY39" s="7"/>
      <c r="FYZ39" s="7"/>
      <c r="FZA39" s="7"/>
      <c r="FZB39" s="7"/>
      <c r="FZC39" s="7"/>
      <c r="FZD39" s="7"/>
      <c r="FZE39" s="7"/>
      <c r="FZF39" s="7"/>
      <c r="FZG39" s="7"/>
      <c r="FZH39" s="7"/>
      <c r="FZI39" s="7"/>
      <c r="FZJ39" s="7"/>
      <c r="FZK39" s="7"/>
      <c r="FZL39" s="7"/>
      <c r="FZM39" s="7"/>
      <c r="FZN39" s="7"/>
      <c r="FZO39" s="7"/>
      <c r="FZP39" s="7"/>
      <c r="FZQ39" s="7"/>
      <c r="FZR39" s="7"/>
      <c r="FZS39" s="7"/>
      <c r="FZT39" s="7"/>
      <c r="FZU39" s="7"/>
      <c r="FZV39" s="7"/>
      <c r="FZW39" s="7"/>
      <c r="FZX39" s="7"/>
      <c r="FZY39" s="7"/>
      <c r="FZZ39" s="7"/>
      <c r="GAA39" s="7"/>
      <c r="GAB39" s="7"/>
      <c r="GAC39" s="7"/>
      <c r="GAD39" s="7"/>
      <c r="GAE39" s="7"/>
      <c r="GAF39" s="7"/>
      <c r="GAG39" s="7"/>
      <c r="GAH39" s="7"/>
      <c r="GAI39" s="7"/>
      <c r="GAJ39" s="7"/>
      <c r="GAK39" s="7"/>
      <c r="GAL39" s="7"/>
      <c r="GAM39" s="7"/>
      <c r="GAN39" s="7"/>
      <c r="GAO39" s="7"/>
      <c r="GAP39" s="7"/>
      <c r="GAQ39" s="7"/>
      <c r="GAR39" s="7"/>
      <c r="GAS39" s="7"/>
      <c r="GAT39" s="7"/>
      <c r="GAU39" s="7"/>
      <c r="GAV39" s="7"/>
      <c r="GAW39" s="7"/>
      <c r="GAX39" s="7"/>
      <c r="GAY39" s="7"/>
      <c r="GAZ39" s="7"/>
      <c r="GBA39" s="7"/>
      <c r="GBB39" s="7"/>
      <c r="GBC39" s="7"/>
      <c r="GBD39" s="7"/>
      <c r="GBE39" s="7"/>
      <c r="GBF39" s="7"/>
      <c r="GBG39" s="7"/>
      <c r="GBH39" s="7"/>
      <c r="GBI39" s="7"/>
      <c r="GBJ39" s="7"/>
      <c r="GBK39" s="7"/>
      <c r="GBL39" s="7"/>
      <c r="GBM39" s="7"/>
      <c r="GBN39" s="7"/>
      <c r="GBO39" s="7"/>
      <c r="GBP39" s="7"/>
      <c r="GBQ39" s="7"/>
      <c r="GBR39" s="7"/>
      <c r="GBS39" s="7"/>
      <c r="GBT39" s="7"/>
      <c r="GBU39" s="7"/>
      <c r="GBV39" s="7"/>
      <c r="GBW39" s="7"/>
      <c r="GBX39" s="7"/>
      <c r="GBY39" s="7"/>
      <c r="GBZ39" s="7"/>
      <c r="GCA39" s="7"/>
      <c r="GCB39" s="7"/>
      <c r="GCC39" s="7"/>
      <c r="GCD39" s="7"/>
      <c r="GCE39" s="7"/>
      <c r="GCF39" s="7"/>
      <c r="GCG39" s="7"/>
      <c r="GCH39" s="7"/>
      <c r="GCI39" s="7"/>
      <c r="GCJ39" s="7"/>
      <c r="GCK39" s="7"/>
      <c r="GCL39" s="7"/>
      <c r="GCM39" s="7"/>
      <c r="GCN39" s="7"/>
      <c r="GCO39" s="7"/>
      <c r="GCP39" s="7"/>
      <c r="GCQ39" s="7"/>
      <c r="GCR39" s="7"/>
      <c r="GCS39" s="7"/>
      <c r="GCT39" s="7"/>
      <c r="GCU39" s="7"/>
      <c r="GCV39" s="7"/>
      <c r="GCW39" s="7"/>
      <c r="GCX39" s="7"/>
      <c r="GCY39" s="7"/>
      <c r="GCZ39" s="7"/>
      <c r="GDA39" s="7"/>
      <c r="GDB39" s="7"/>
      <c r="GDC39" s="7"/>
      <c r="GDD39" s="7"/>
      <c r="GDE39" s="7"/>
      <c r="GDF39" s="7"/>
      <c r="GDG39" s="7"/>
      <c r="GDH39" s="7"/>
      <c r="GDI39" s="7"/>
      <c r="GDJ39" s="7"/>
      <c r="GDK39" s="7"/>
      <c r="GDL39" s="7"/>
      <c r="GDM39" s="7"/>
      <c r="GDN39" s="7"/>
      <c r="GDO39" s="7"/>
      <c r="GDP39" s="7"/>
      <c r="GDQ39" s="7"/>
      <c r="GDR39" s="7"/>
      <c r="GDS39" s="7"/>
      <c r="GDT39" s="7"/>
      <c r="GDU39" s="7"/>
      <c r="GDV39" s="7"/>
      <c r="GDW39" s="7"/>
      <c r="GDX39" s="7"/>
      <c r="GDY39" s="7"/>
      <c r="GDZ39" s="7"/>
      <c r="GEA39" s="7"/>
      <c r="GEB39" s="7"/>
      <c r="GEC39" s="7"/>
      <c r="GED39" s="7"/>
      <c r="GEE39" s="7"/>
      <c r="GEF39" s="7"/>
      <c r="GEG39" s="7"/>
      <c r="GEH39" s="7"/>
      <c r="GEI39" s="7"/>
      <c r="GEJ39" s="7"/>
      <c r="GEK39" s="7"/>
      <c r="GEL39" s="7"/>
      <c r="GEM39" s="7"/>
      <c r="GEN39" s="7"/>
      <c r="GEO39" s="7"/>
      <c r="GEP39" s="7"/>
      <c r="GEQ39" s="7"/>
      <c r="GER39" s="7"/>
      <c r="GES39" s="7"/>
      <c r="GET39" s="7"/>
      <c r="GEU39" s="7"/>
      <c r="GEV39" s="7"/>
      <c r="GEW39" s="7"/>
      <c r="GEX39" s="7"/>
      <c r="GEY39" s="7"/>
      <c r="GEZ39" s="7"/>
      <c r="GFA39" s="7"/>
      <c r="GFB39" s="7"/>
      <c r="GFC39" s="7"/>
      <c r="GFD39" s="7"/>
      <c r="GFE39" s="7"/>
      <c r="GFF39" s="7"/>
      <c r="GFG39" s="7"/>
      <c r="GFH39" s="7"/>
      <c r="GFI39" s="7"/>
      <c r="GFJ39" s="7"/>
      <c r="GFK39" s="7"/>
      <c r="GFL39" s="7"/>
      <c r="GFM39" s="7"/>
      <c r="GFN39" s="7"/>
      <c r="GFO39" s="7"/>
      <c r="GFP39" s="7"/>
      <c r="GFQ39" s="7"/>
      <c r="GFR39" s="7"/>
      <c r="GFS39" s="7"/>
      <c r="GFT39" s="7"/>
      <c r="GFU39" s="7"/>
      <c r="GFV39" s="7"/>
      <c r="GFW39" s="7"/>
      <c r="GFX39" s="7"/>
      <c r="GFY39" s="7"/>
      <c r="GFZ39" s="7"/>
      <c r="GGA39" s="7"/>
      <c r="GGB39" s="7"/>
      <c r="GGC39" s="7"/>
      <c r="GGD39" s="7"/>
      <c r="GGE39" s="7"/>
      <c r="GGF39" s="7"/>
      <c r="GGG39" s="7"/>
      <c r="GGH39" s="7"/>
      <c r="GGI39" s="7"/>
      <c r="GGJ39" s="7"/>
      <c r="GGK39" s="7"/>
      <c r="GGL39" s="7"/>
      <c r="GGM39" s="7"/>
      <c r="GGN39" s="7"/>
      <c r="GGO39" s="7"/>
      <c r="GGP39" s="7"/>
      <c r="GGQ39" s="7"/>
      <c r="GGR39" s="7"/>
      <c r="GGS39" s="7"/>
      <c r="GGT39" s="7"/>
      <c r="GGU39" s="7"/>
      <c r="GGV39" s="7"/>
      <c r="GGW39" s="7"/>
      <c r="GGX39" s="7"/>
      <c r="GGY39" s="7"/>
      <c r="GGZ39" s="7"/>
      <c r="GHA39" s="7"/>
      <c r="GHB39" s="7"/>
      <c r="GHC39" s="7"/>
      <c r="GHD39" s="7"/>
      <c r="GHE39" s="7"/>
      <c r="GHF39" s="7"/>
      <c r="GHG39" s="7"/>
      <c r="GHH39" s="7"/>
      <c r="GHI39" s="7"/>
      <c r="GHJ39" s="7"/>
      <c r="GHK39" s="7"/>
      <c r="GHL39" s="7"/>
      <c r="GHM39" s="7"/>
      <c r="GHN39" s="7"/>
      <c r="GHO39" s="7"/>
      <c r="GHP39" s="7"/>
      <c r="GHQ39" s="7"/>
      <c r="GHR39" s="7"/>
      <c r="GHS39" s="7"/>
      <c r="GHT39" s="7"/>
      <c r="GHU39" s="7"/>
      <c r="GHV39" s="7"/>
      <c r="GHW39" s="7"/>
      <c r="GHX39" s="7"/>
      <c r="GHY39" s="7"/>
      <c r="GHZ39" s="7"/>
      <c r="GIA39" s="7"/>
      <c r="GIB39" s="7"/>
      <c r="GIC39" s="7"/>
      <c r="GID39" s="7"/>
      <c r="GIE39" s="7"/>
      <c r="GIF39" s="7"/>
      <c r="GIG39" s="7"/>
      <c r="GIH39" s="7"/>
      <c r="GII39" s="7"/>
      <c r="GIJ39" s="7"/>
      <c r="GIK39" s="7"/>
      <c r="GIL39" s="7"/>
      <c r="GIM39" s="7"/>
      <c r="GIN39" s="7"/>
      <c r="GIO39" s="7"/>
      <c r="GIP39" s="7"/>
      <c r="GIQ39" s="7"/>
      <c r="GIR39" s="7"/>
      <c r="GIS39" s="7"/>
      <c r="GIT39" s="7"/>
      <c r="GIU39" s="7"/>
      <c r="GIV39" s="7"/>
      <c r="GIW39" s="7"/>
      <c r="GIX39" s="7"/>
      <c r="GIY39" s="7"/>
      <c r="GIZ39" s="7"/>
      <c r="GJA39" s="7"/>
      <c r="GJB39" s="7"/>
      <c r="GJC39" s="7"/>
      <c r="GJD39" s="7"/>
      <c r="GJE39" s="7"/>
      <c r="GJF39" s="7"/>
      <c r="GJG39" s="7"/>
      <c r="GJH39" s="7"/>
      <c r="GJI39" s="7"/>
      <c r="GJJ39" s="7"/>
      <c r="GJK39" s="7"/>
      <c r="GJL39" s="7"/>
      <c r="GJM39" s="7"/>
      <c r="GJN39" s="7"/>
      <c r="GJO39" s="7"/>
      <c r="GJP39" s="7"/>
      <c r="GJQ39" s="7"/>
      <c r="GJR39" s="7"/>
      <c r="GJS39" s="7"/>
      <c r="GJT39" s="7"/>
      <c r="GJU39" s="7"/>
      <c r="GJV39" s="7"/>
      <c r="GJW39" s="7"/>
      <c r="GJX39" s="7"/>
      <c r="GJY39" s="7"/>
      <c r="GJZ39" s="7"/>
      <c r="GKA39" s="7"/>
      <c r="GKB39" s="7"/>
      <c r="GKC39" s="7"/>
      <c r="GKD39" s="7"/>
      <c r="GKE39" s="7"/>
      <c r="GKF39" s="7"/>
      <c r="GKG39" s="7"/>
      <c r="GKH39" s="7"/>
      <c r="GKI39" s="7"/>
      <c r="GKJ39" s="7"/>
      <c r="GKK39" s="7"/>
      <c r="GKL39" s="7"/>
      <c r="GKM39" s="7"/>
      <c r="GKN39" s="7"/>
      <c r="GKO39" s="7"/>
      <c r="GKP39" s="7"/>
      <c r="GKQ39" s="7"/>
      <c r="GKR39" s="7"/>
      <c r="GKS39" s="7"/>
      <c r="GKT39" s="7"/>
      <c r="GKU39" s="7"/>
      <c r="GKV39" s="7"/>
      <c r="GKW39" s="7"/>
      <c r="GKX39" s="7"/>
      <c r="GKY39" s="7"/>
      <c r="GKZ39" s="7"/>
      <c r="GLA39" s="7"/>
      <c r="GLB39" s="7"/>
      <c r="GLC39" s="7"/>
      <c r="GLD39" s="7"/>
      <c r="GLE39" s="7"/>
      <c r="GLF39" s="7"/>
      <c r="GLG39" s="7"/>
      <c r="GLH39" s="7"/>
      <c r="GLI39" s="7"/>
      <c r="GLJ39" s="7"/>
      <c r="GLK39" s="7"/>
      <c r="GLL39" s="7"/>
      <c r="GLM39" s="7"/>
      <c r="GLN39" s="7"/>
      <c r="GLO39" s="7"/>
      <c r="GLP39" s="7"/>
      <c r="GLQ39" s="7"/>
      <c r="GLR39" s="7"/>
      <c r="GLS39" s="7"/>
      <c r="GLT39" s="7"/>
      <c r="GLU39" s="7"/>
      <c r="GLV39" s="7"/>
      <c r="GLW39" s="7"/>
      <c r="GLX39" s="7"/>
      <c r="GLY39" s="7"/>
      <c r="GLZ39" s="7"/>
      <c r="GMA39" s="7"/>
      <c r="GMB39" s="7"/>
      <c r="GMC39" s="7"/>
      <c r="GMD39" s="7"/>
      <c r="GME39" s="7"/>
      <c r="GMF39" s="7"/>
      <c r="GMG39" s="7"/>
      <c r="GMH39" s="7"/>
      <c r="GMI39" s="7"/>
      <c r="GMJ39" s="7"/>
      <c r="GMK39" s="7"/>
      <c r="GML39" s="7"/>
      <c r="GMM39" s="7"/>
      <c r="GMN39" s="7"/>
      <c r="GMO39" s="7"/>
      <c r="GMP39" s="7"/>
      <c r="GMQ39" s="7"/>
      <c r="GMR39" s="7"/>
      <c r="GMS39" s="7"/>
      <c r="GMT39" s="7"/>
      <c r="GMU39" s="7"/>
      <c r="GMV39" s="7"/>
      <c r="GMW39" s="7"/>
      <c r="GMX39" s="7"/>
      <c r="GMY39" s="7"/>
      <c r="GMZ39" s="7"/>
      <c r="GNA39" s="7"/>
      <c r="GNB39" s="7"/>
      <c r="GNC39" s="7"/>
      <c r="GND39" s="7"/>
      <c r="GNE39" s="7"/>
      <c r="GNF39" s="7"/>
      <c r="GNG39" s="7"/>
      <c r="GNH39" s="7"/>
      <c r="GNI39" s="7"/>
      <c r="GNJ39" s="7"/>
      <c r="GNK39" s="7"/>
      <c r="GNL39" s="7"/>
      <c r="GNM39" s="7"/>
      <c r="GNN39" s="7"/>
      <c r="GNO39" s="7"/>
      <c r="GNP39" s="7"/>
      <c r="GNQ39" s="7"/>
      <c r="GNR39" s="7"/>
      <c r="GNS39" s="7"/>
      <c r="GNT39" s="7"/>
      <c r="GNU39" s="7"/>
      <c r="GNV39" s="7"/>
      <c r="GNW39" s="7"/>
      <c r="GNX39" s="7"/>
      <c r="GNY39" s="7"/>
      <c r="GNZ39" s="7"/>
      <c r="GOA39" s="7"/>
      <c r="GOB39" s="7"/>
      <c r="GOC39" s="7"/>
      <c r="GOD39" s="7"/>
      <c r="GOE39" s="7"/>
      <c r="GOF39" s="7"/>
      <c r="GOG39" s="7"/>
      <c r="GOH39" s="7"/>
      <c r="GOI39" s="7"/>
      <c r="GOJ39" s="7"/>
      <c r="GOK39" s="7"/>
      <c r="GOL39" s="7"/>
      <c r="GOM39" s="7"/>
      <c r="GON39" s="7"/>
      <c r="GOO39" s="7"/>
      <c r="GOP39" s="7"/>
      <c r="GOQ39" s="7"/>
      <c r="GOR39" s="7"/>
      <c r="GOS39" s="7"/>
      <c r="GOT39" s="7"/>
      <c r="GOU39" s="7"/>
      <c r="GOV39" s="7"/>
      <c r="GOW39" s="7"/>
      <c r="GOX39" s="7"/>
      <c r="GOY39" s="7"/>
      <c r="GOZ39" s="7"/>
      <c r="GPA39" s="7"/>
      <c r="GPB39" s="7"/>
      <c r="GPC39" s="7"/>
      <c r="GPD39" s="7"/>
      <c r="GPE39" s="7"/>
      <c r="GPF39" s="7"/>
      <c r="GPG39" s="7"/>
      <c r="GPH39" s="7"/>
      <c r="GPI39" s="7"/>
      <c r="GPJ39" s="7"/>
      <c r="GPK39" s="7"/>
      <c r="GPL39" s="7"/>
      <c r="GPM39" s="7"/>
      <c r="GPN39" s="7"/>
      <c r="GPO39" s="7"/>
      <c r="GPP39" s="7"/>
      <c r="GPQ39" s="7"/>
      <c r="GPR39" s="7"/>
      <c r="GPS39" s="7"/>
      <c r="GPT39" s="7"/>
      <c r="GPU39" s="7"/>
      <c r="GPV39" s="7"/>
      <c r="GPW39" s="7"/>
      <c r="GPX39" s="7"/>
      <c r="GPY39" s="7"/>
      <c r="GPZ39" s="7"/>
      <c r="GQA39" s="7"/>
      <c r="GQB39" s="7"/>
      <c r="GQC39" s="7"/>
      <c r="GQD39" s="7"/>
      <c r="GQE39" s="7"/>
      <c r="GQF39" s="7"/>
      <c r="GQG39" s="7"/>
      <c r="GQH39" s="7"/>
      <c r="GQI39" s="7"/>
      <c r="GQJ39" s="7"/>
      <c r="GQK39" s="7"/>
      <c r="GQL39" s="7"/>
      <c r="GQM39" s="7"/>
      <c r="GQN39" s="7"/>
      <c r="GQO39" s="7"/>
      <c r="GQP39" s="7"/>
      <c r="GQQ39" s="7"/>
      <c r="GQR39" s="7"/>
      <c r="GQS39" s="7"/>
      <c r="GQT39" s="7"/>
      <c r="GQU39" s="7"/>
      <c r="GQV39" s="7"/>
      <c r="GQW39" s="7"/>
      <c r="GQX39" s="7"/>
      <c r="GQY39" s="7"/>
      <c r="GQZ39" s="7"/>
      <c r="GRA39" s="7"/>
      <c r="GRB39" s="7"/>
      <c r="GRC39" s="7"/>
      <c r="GRD39" s="7"/>
      <c r="GRE39" s="7"/>
      <c r="GRF39" s="7"/>
      <c r="GRG39" s="7"/>
      <c r="GRH39" s="7"/>
      <c r="GRI39" s="7"/>
      <c r="GRJ39" s="7"/>
      <c r="GRK39" s="7"/>
      <c r="GRL39" s="7"/>
      <c r="GRM39" s="7"/>
      <c r="GRN39" s="7"/>
      <c r="GRO39" s="7"/>
      <c r="GRP39" s="7"/>
      <c r="GRQ39" s="7"/>
      <c r="GRR39" s="7"/>
      <c r="GRS39" s="7"/>
      <c r="GRT39" s="7"/>
      <c r="GRU39" s="7"/>
      <c r="GRV39" s="7"/>
      <c r="GRW39" s="7"/>
      <c r="GRX39" s="7"/>
      <c r="GRY39" s="7"/>
      <c r="GRZ39" s="7"/>
      <c r="GSA39" s="7"/>
      <c r="GSB39" s="7"/>
      <c r="GSC39" s="7"/>
      <c r="GSD39" s="7"/>
      <c r="GSE39" s="7"/>
      <c r="GSF39" s="7"/>
      <c r="GSG39" s="7"/>
      <c r="GSH39" s="7"/>
      <c r="GSI39" s="7"/>
      <c r="GSJ39" s="7"/>
      <c r="GSK39" s="7"/>
      <c r="GSL39" s="7"/>
      <c r="GSM39" s="7"/>
      <c r="GSN39" s="7"/>
      <c r="GSO39" s="7"/>
      <c r="GSP39" s="7"/>
      <c r="GSQ39" s="7"/>
      <c r="GSR39" s="7"/>
      <c r="GSS39" s="7"/>
      <c r="GST39" s="7"/>
      <c r="GSU39" s="7"/>
      <c r="GSV39" s="7"/>
      <c r="GSW39" s="7"/>
      <c r="GSX39" s="7"/>
      <c r="GSY39" s="7"/>
      <c r="GSZ39" s="7"/>
      <c r="GTA39" s="7"/>
      <c r="GTB39" s="7"/>
      <c r="GTC39" s="7"/>
      <c r="GTD39" s="7"/>
      <c r="GTE39" s="7"/>
      <c r="GTF39" s="7"/>
      <c r="GTG39" s="7"/>
      <c r="GTH39" s="7"/>
      <c r="GTI39" s="7"/>
      <c r="GTJ39" s="7"/>
      <c r="GTK39" s="7"/>
      <c r="GTL39" s="7"/>
      <c r="GTM39" s="7"/>
      <c r="GTN39" s="7"/>
      <c r="GTO39" s="7"/>
      <c r="GTP39" s="7"/>
      <c r="GTQ39" s="7"/>
      <c r="GTR39" s="7"/>
      <c r="GTS39" s="7"/>
      <c r="GTT39" s="7"/>
      <c r="GTU39" s="7"/>
      <c r="GTV39" s="7"/>
      <c r="GTW39" s="7"/>
      <c r="GTX39" s="7"/>
      <c r="GTY39" s="7"/>
      <c r="GTZ39" s="7"/>
      <c r="GUA39" s="7"/>
      <c r="GUB39" s="7"/>
      <c r="GUC39" s="7"/>
      <c r="GUD39" s="7"/>
      <c r="GUE39" s="7"/>
      <c r="GUF39" s="7"/>
      <c r="GUG39" s="7"/>
      <c r="GUH39" s="7"/>
      <c r="GUI39" s="7"/>
      <c r="GUJ39" s="7"/>
      <c r="GUK39" s="7"/>
      <c r="GUL39" s="7"/>
      <c r="GUM39" s="7"/>
      <c r="GUN39" s="7"/>
      <c r="GUO39" s="7"/>
      <c r="GUP39" s="7"/>
      <c r="GUQ39" s="7"/>
      <c r="GUR39" s="7"/>
      <c r="GUS39" s="7"/>
      <c r="GUT39" s="7"/>
      <c r="GUU39" s="7"/>
      <c r="GUV39" s="7"/>
      <c r="GUW39" s="7"/>
      <c r="GUX39" s="7"/>
      <c r="GUY39" s="7"/>
      <c r="GUZ39" s="7"/>
      <c r="GVA39" s="7"/>
      <c r="GVB39" s="7"/>
      <c r="GVC39" s="7"/>
      <c r="GVD39" s="7"/>
      <c r="GVE39" s="7"/>
      <c r="GVF39" s="7"/>
      <c r="GVG39" s="7"/>
      <c r="GVH39" s="7"/>
      <c r="GVI39" s="7"/>
      <c r="GVJ39" s="7"/>
      <c r="GVK39" s="7"/>
      <c r="GVL39" s="7"/>
      <c r="GVM39" s="7"/>
      <c r="GVN39" s="7"/>
      <c r="GVO39" s="7"/>
      <c r="GVP39" s="7"/>
      <c r="GVQ39" s="7"/>
      <c r="GVR39" s="7"/>
      <c r="GVS39" s="7"/>
      <c r="GVT39" s="7"/>
      <c r="GVU39" s="7"/>
      <c r="GVV39" s="7"/>
      <c r="GVW39" s="7"/>
      <c r="GVX39" s="7"/>
      <c r="GVY39" s="7"/>
      <c r="GVZ39" s="7"/>
      <c r="GWA39" s="7"/>
      <c r="GWB39" s="7"/>
      <c r="GWC39" s="7"/>
      <c r="GWD39" s="7"/>
      <c r="GWE39" s="7"/>
      <c r="GWF39" s="7"/>
      <c r="GWG39" s="7"/>
      <c r="GWH39" s="7"/>
      <c r="GWI39" s="7"/>
      <c r="GWJ39" s="7"/>
      <c r="GWK39" s="7"/>
      <c r="GWL39" s="7"/>
      <c r="GWM39" s="7"/>
      <c r="GWN39" s="7"/>
      <c r="GWO39" s="7"/>
      <c r="GWP39" s="7"/>
      <c r="GWQ39" s="7"/>
      <c r="GWR39" s="7"/>
      <c r="GWS39" s="7"/>
      <c r="GWT39" s="7"/>
      <c r="GWU39" s="7"/>
      <c r="GWV39" s="7"/>
      <c r="GWW39" s="7"/>
      <c r="GWX39" s="7"/>
      <c r="GWY39" s="7"/>
      <c r="GWZ39" s="7"/>
      <c r="GXA39" s="7"/>
      <c r="GXB39" s="7"/>
      <c r="GXC39" s="7"/>
      <c r="GXD39" s="7"/>
      <c r="GXE39" s="7"/>
      <c r="GXF39" s="7"/>
      <c r="GXG39" s="7"/>
      <c r="GXH39" s="7"/>
      <c r="GXI39" s="7"/>
      <c r="GXJ39" s="7"/>
      <c r="GXK39" s="7"/>
      <c r="GXL39" s="7"/>
      <c r="GXM39" s="7"/>
      <c r="GXN39" s="7"/>
      <c r="GXO39" s="7"/>
      <c r="GXP39" s="7"/>
      <c r="GXQ39" s="7"/>
      <c r="GXR39" s="7"/>
      <c r="GXS39" s="7"/>
      <c r="GXT39" s="7"/>
      <c r="GXU39" s="7"/>
      <c r="GXV39" s="7"/>
      <c r="GXW39" s="7"/>
      <c r="GXX39" s="7"/>
      <c r="GXY39" s="7"/>
      <c r="GXZ39" s="7"/>
      <c r="GYA39" s="7"/>
      <c r="GYB39" s="7"/>
      <c r="GYC39" s="7"/>
      <c r="GYD39" s="7"/>
      <c r="GYE39" s="7"/>
      <c r="GYF39" s="7"/>
      <c r="GYG39" s="7"/>
      <c r="GYH39" s="7"/>
      <c r="GYI39" s="7"/>
      <c r="GYJ39" s="7"/>
      <c r="GYK39" s="7"/>
      <c r="GYL39" s="7"/>
      <c r="GYM39" s="7"/>
      <c r="GYN39" s="7"/>
      <c r="GYO39" s="7"/>
      <c r="GYP39" s="7"/>
      <c r="GYQ39" s="7"/>
      <c r="GYR39" s="7"/>
      <c r="GYS39" s="7"/>
      <c r="GYT39" s="7"/>
      <c r="GYU39" s="7"/>
      <c r="GYV39" s="7"/>
      <c r="GYW39" s="7"/>
      <c r="GYX39" s="7"/>
      <c r="GYY39" s="7"/>
      <c r="GYZ39" s="7"/>
      <c r="GZA39" s="7"/>
      <c r="GZB39" s="7"/>
      <c r="GZC39" s="7"/>
      <c r="GZD39" s="7"/>
      <c r="GZE39" s="7"/>
      <c r="GZF39" s="7"/>
      <c r="GZG39" s="7"/>
      <c r="GZH39" s="7"/>
      <c r="GZI39" s="7"/>
      <c r="GZJ39" s="7"/>
      <c r="GZK39" s="7"/>
      <c r="GZL39" s="7"/>
      <c r="GZM39" s="7"/>
      <c r="GZN39" s="7"/>
      <c r="GZO39" s="7"/>
      <c r="GZP39" s="7"/>
      <c r="GZQ39" s="7"/>
      <c r="GZR39" s="7"/>
      <c r="GZS39" s="7"/>
      <c r="GZT39" s="7"/>
      <c r="GZU39" s="7"/>
      <c r="GZV39" s="7"/>
      <c r="GZW39" s="7"/>
      <c r="GZX39" s="7"/>
      <c r="GZY39" s="7"/>
      <c r="GZZ39" s="7"/>
      <c r="HAA39" s="7"/>
      <c r="HAB39" s="7"/>
      <c r="HAC39" s="7"/>
      <c r="HAD39" s="7"/>
      <c r="HAE39" s="7"/>
      <c r="HAF39" s="7"/>
      <c r="HAG39" s="7"/>
      <c r="HAH39" s="7"/>
      <c r="HAI39" s="7"/>
      <c r="HAJ39" s="7"/>
      <c r="HAK39" s="7"/>
      <c r="HAL39" s="7"/>
      <c r="HAM39" s="7"/>
      <c r="HAN39" s="7"/>
      <c r="HAO39" s="7"/>
      <c r="HAP39" s="7"/>
      <c r="HAQ39" s="7"/>
      <c r="HAR39" s="7"/>
      <c r="HAS39" s="7"/>
      <c r="HAT39" s="7"/>
      <c r="HAU39" s="7"/>
      <c r="HAV39" s="7"/>
      <c r="HAW39" s="7"/>
      <c r="HAX39" s="7"/>
      <c r="HAY39" s="7"/>
      <c r="HAZ39" s="7"/>
      <c r="HBA39" s="7"/>
      <c r="HBB39" s="7"/>
      <c r="HBC39" s="7"/>
      <c r="HBD39" s="7"/>
      <c r="HBE39" s="7"/>
      <c r="HBF39" s="7"/>
      <c r="HBG39" s="7"/>
      <c r="HBH39" s="7"/>
      <c r="HBI39" s="7"/>
      <c r="HBJ39" s="7"/>
      <c r="HBK39" s="7"/>
      <c r="HBL39" s="7"/>
      <c r="HBM39" s="7"/>
      <c r="HBN39" s="7"/>
      <c r="HBO39" s="7"/>
      <c r="HBP39" s="7"/>
      <c r="HBQ39" s="7"/>
      <c r="HBR39" s="7"/>
      <c r="HBS39" s="7"/>
      <c r="HBT39" s="7"/>
      <c r="HBU39" s="7"/>
      <c r="HBV39" s="7"/>
      <c r="HBW39" s="7"/>
      <c r="HBX39" s="7"/>
      <c r="HBY39" s="7"/>
      <c r="HBZ39" s="7"/>
      <c r="HCA39" s="7"/>
      <c r="HCB39" s="7"/>
      <c r="HCC39" s="7"/>
      <c r="HCD39" s="7"/>
      <c r="HCE39" s="7"/>
      <c r="HCF39" s="7"/>
      <c r="HCG39" s="7"/>
      <c r="HCH39" s="7"/>
      <c r="HCI39" s="7"/>
      <c r="HCJ39" s="7"/>
      <c r="HCK39" s="7"/>
      <c r="HCL39" s="7"/>
      <c r="HCM39" s="7"/>
      <c r="HCN39" s="7"/>
      <c r="HCO39" s="7"/>
      <c r="HCP39" s="7"/>
      <c r="HCQ39" s="7"/>
      <c r="HCR39" s="7"/>
      <c r="HCS39" s="7"/>
      <c r="HCT39" s="7"/>
      <c r="HCU39" s="7"/>
      <c r="HCV39" s="7"/>
      <c r="HCW39" s="7"/>
      <c r="HCX39" s="7"/>
      <c r="HCY39" s="7"/>
      <c r="HCZ39" s="7"/>
      <c r="HDA39" s="7"/>
      <c r="HDB39" s="7"/>
      <c r="HDC39" s="7"/>
      <c r="HDD39" s="7"/>
      <c r="HDE39" s="7"/>
      <c r="HDF39" s="7"/>
      <c r="HDG39" s="7"/>
      <c r="HDH39" s="7"/>
      <c r="HDI39" s="7"/>
      <c r="HDJ39" s="7"/>
      <c r="HDK39" s="7"/>
      <c r="HDL39" s="7"/>
      <c r="HDM39" s="7"/>
      <c r="HDN39" s="7"/>
      <c r="HDO39" s="7"/>
      <c r="HDP39" s="7"/>
      <c r="HDQ39" s="7"/>
      <c r="HDR39" s="7"/>
      <c r="HDS39" s="7"/>
      <c r="HDT39" s="7"/>
      <c r="HDU39" s="7"/>
      <c r="HDV39" s="7"/>
      <c r="HDW39" s="7"/>
      <c r="HDX39" s="7"/>
      <c r="HDY39" s="7"/>
      <c r="HDZ39" s="7"/>
      <c r="HEA39" s="7"/>
      <c r="HEB39" s="7"/>
      <c r="HEC39" s="7"/>
      <c r="HED39" s="7"/>
      <c r="HEE39" s="7"/>
      <c r="HEF39" s="7"/>
      <c r="HEG39" s="7"/>
      <c r="HEH39" s="7"/>
      <c r="HEI39" s="7"/>
      <c r="HEJ39" s="7"/>
      <c r="HEK39" s="7"/>
      <c r="HEL39" s="7"/>
      <c r="HEM39" s="7"/>
      <c r="HEN39" s="7"/>
      <c r="HEO39" s="7"/>
      <c r="HEP39" s="7"/>
      <c r="HEQ39" s="7"/>
      <c r="HER39" s="7"/>
      <c r="HES39" s="7"/>
      <c r="HET39" s="7"/>
      <c r="HEU39" s="7"/>
      <c r="HEV39" s="7"/>
      <c r="HEW39" s="7"/>
      <c r="HEX39" s="7"/>
      <c r="HEY39" s="7"/>
      <c r="HEZ39" s="7"/>
      <c r="HFA39" s="7"/>
      <c r="HFB39" s="7"/>
      <c r="HFC39" s="7"/>
      <c r="HFD39" s="7"/>
      <c r="HFE39" s="7"/>
      <c r="HFF39" s="7"/>
      <c r="HFG39" s="7"/>
      <c r="HFH39" s="7"/>
      <c r="HFI39" s="7"/>
      <c r="HFJ39" s="7"/>
      <c r="HFK39" s="7"/>
      <c r="HFL39" s="7"/>
      <c r="HFM39" s="7"/>
      <c r="HFN39" s="7"/>
      <c r="HFO39" s="7"/>
      <c r="HFP39" s="7"/>
      <c r="HFQ39" s="7"/>
      <c r="HFR39" s="7"/>
      <c r="HFS39" s="7"/>
      <c r="HFT39" s="7"/>
      <c r="HFU39" s="7"/>
      <c r="HFV39" s="7"/>
      <c r="HFW39" s="7"/>
      <c r="HFX39" s="7"/>
      <c r="HFY39" s="7"/>
      <c r="HFZ39" s="7"/>
      <c r="HGA39" s="7"/>
      <c r="HGB39" s="7"/>
      <c r="HGC39" s="7"/>
      <c r="HGD39" s="7"/>
      <c r="HGE39" s="7"/>
      <c r="HGF39" s="7"/>
      <c r="HGG39" s="7"/>
      <c r="HGH39" s="7"/>
      <c r="HGI39" s="7"/>
      <c r="HGJ39" s="7"/>
      <c r="HGK39" s="7"/>
      <c r="HGL39" s="7"/>
      <c r="HGM39" s="7"/>
      <c r="HGN39" s="7"/>
      <c r="HGO39" s="7"/>
      <c r="HGP39" s="7"/>
      <c r="HGQ39" s="7"/>
      <c r="HGR39" s="7"/>
      <c r="HGS39" s="7"/>
      <c r="HGT39" s="7"/>
      <c r="HGU39" s="7"/>
      <c r="HGV39" s="7"/>
      <c r="HGW39" s="7"/>
      <c r="HGX39" s="7"/>
      <c r="HGY39" s="7"/>
      <c r="HGZ39" s="7"/>
      <c r="HHA39" s="7"/>
      <c r="HHB39" s="7"/>
      <c r="HHC39" s="7"/>
      <c r="HHD39" s="7"/>
      <c r="HHE39" s="7"/>
      <c r="HHF39" s="7"/>
      <c r="HHG39" s="7"/>
      <c r="HHH39" s="7"/>
      <c r="HHI39" s="7"/>
      <c r="HHJ39" s="7"/>
      <c r="HHK39" s="7"/>
      <c r="HHL39" s="7"/>
      <c r="HHM39" s="7"/>
      <c r="HHN39" s="7"/>
      <c r="HHO39" s="7"/>
      <c r="HHP39" s="7"/>
      <c r="HHQ39" s="7"/>
      <c r="HHR39" s="7"/>
      <c r="HHS39" s="7"/>
      <c r="HHT39" s="7"/>
      <c r="HHU39" s="7"/>
      <c r="HHV39" s="7"/>
      <c r="HHW39" s="7"/>
      <c r="HHX39" s="7"/>
      <c r="HHY39" s="7"/>
      <c r="HHZ39" s="7"/>
      <c r="HIA39" s="7"/>
      <c r="HIB39" s="7"/>
      <c r="HIC39" s="7"/>
      <c r="HID39" s="7"/>
      <c r="HIE39" s="7"/>
      <c r="HIF39" s="7"/>
      <c r="HIG39" s="7"/>
      <c r="HIH39" s="7"/>
      <c r="HII39" s="7"/>
      <c r="HIJ39" s="7"/>
      <c r="HIK39" s="7"/>
      <c r="HIL39" s="7"/>
      <c r="HIM39" s="7"/>
      <c r="HIN39" s="7"/>
      <c r="HIO39" s="7"/>
      <c r="HIP39" s="7"/>
      <c r="HIQ39" s="7"/>
      <c r="HIR39" s="7"/>
      <c r="HIS39" s="7"/>
      <c r="HIT39" s="7"/>
      <c r="HIU39" s="7"/>
      <c r="HIV39" s="7"/>
      <c r="HIW39" s="7"/>
      <c r="HIX39" s="7"/>
      <c r="HIY39" s="7"/>
      <c r="HIZ39" s="7"/>
      <c r="HJA39" s="7"/>
      <c r="HJB39" s="7"/>
      <c r="HJC39" s="7"/>
      <c r="HJD39" s="7"/>
      <c r="HJE39" s="7"/>
      <c r="HJF39" s="7"/>
      <c r="HJG39" s="7"/>
      <c r="HJH39" s="7"/>
      <c r="HJI39" s="7"/>
      <c r="HJJ39" s="7"/>
      <c r="HJK39" s="7"/>
      <c r="HJL39" s="7"/>
      <c r="HJM39" s="7"/>
      <c r="HJN39" s="7"/>
      <c r="HJO39" s="7"/>
      <c r="HJP39" s="7"/>
      <c r="HJQ39" s="7"/>
      <c r="HJR39" s="7"/>
      <c r="HJS39" s="7"/>
      <c r="HJT39" s="7"/>
      <c r="HJU39" s="7"/>
      <c r="HJV39" s="7"/>
      <c r="HJW39" s="7"/>
      <c r="HJX39" s="7"/>
      <c r="HJY39" s="7"/>
      <c r="HJZ39" s="7"/>
      <c r="HKA39" s="7"/>
      <c r="HKB39" s="7"/>
      <c r="HKC39" s="7"/>
      <c r="HKD39" s="7"/>
      <c r="HKE39" s="7"/>
      <c r="HKF39" s="7"/>
      <c r="HKG39" s="7"/>
      <c r="HKH39" s="7"/>
      <c r="HKI39" s="7"/>
      <c r="HKJ39" s="7"/>
      <c r="HKK39" s="7"/>
      <c r="HKL39" s="7"/>
      <c r="HKM39" s="7"/>
      <c r="HKN39" s="7"/>
      <c r="HKO39" s="7"/>
      <c r="HKP39" s="7"/>
      <c r="HKQ39" s="7"/>
      <c r="HKR39" s="7"/>
      <c r="HKS39" s="7"/>
      <c r="HKT39" s="7"/>
      <c r="HKU39" s="7"/>
      <c r="HKV39" s="7"/>
      <c r="HKW39" s="7"/>
      <c r="HKX39" s="7"/>
      <c r="HKY39" s="7"/>
      <c r="HKZ39" s="7"/>
      <c r="HLA39" s="7"/>
      <c r="HLB39" s="7"/>
      <c r="HLC39" s="7"/>
      <c r="HLD39" s="7"/>
      <c r="HLE39" s="7"/>
      <c r="HLF39" s="7"/>
      <c r="HLG39" s="7"/>
      <c r="HLH39" s="7"/>
      <c r="HLI39" s="7"/>
      <c r="HLJ39" s="7"/>
      <c r="HLK39" s="7"/>
      <c r="HLL39" s="7"/>
      <c r="HLM39" s="7"/>
      <c r="HLN39" s="7"/>
      <c r="HLO39" s="7"/>
      <c r="HLP39" s="7"/>
      <c r="HLQ39" s="7"/>
      <c r="HLR39" s="7"/>
      <c r="HLS39" s="7"/>
      <c r="HLT39" s="7"/>
      <c r="HLU39" s="7"/>
      <c r="HLV39" s="7"/>
      <c r="HLW39" s="7"/>
      <c r="HLX39" s="7"/>
      <c r="HLY39" s="7"/>
      <c r="HLZ39" s="7"/>
      <c r="HMA39" s="7"/>
      <c r="HMB39" s="7"/>
      <c r="HMC39" s="7"/>
      <c r="HMD39" s="7"/>
      <c r="HME39" s="7"/>
      <c r="HMF39" s="7"/>
      <c r="HMG39" s="7"/>
      <c r="HMH39" s="7"/>
      <c r="HMI39" s="7"/>
      <c r="HMJ39" s="7"/>
      <c r="HMK39" s="7"/>
      <c r="HML39" s="7"/>
      <c r="HMM39" s="7"/>
      <c r="HMN39" s="7"/>
      <c r="HMO39" s="7"/>
      <c r="HMP39" s="7"/>
      <c r="HMQ39" s="7"/>
      <c r="HMR39" s="7"/>
      <c r="HMS39" s="7"/>
      <c r="HMT39" s="7"/>
      <c r="HMU39" s="7"/>
      <c r="HMV39" s="7"/>
      <c r="HMW39" s="7"/>
      <c r="HMX39" s="7"/>
      <c r="HMY39" s="7"/>
      <c r="HMZ39" s="7"/>
      <c r="HNA39" s="7"/>
      <c r="HNB39" s="7"/>
      <c r="HNC39" s="7"/>
      <c r="HND39" s="7"/>
      <c r="HNE39" s="7"/>
      <c r="HNF39" s="7"/>
      <c r="HNG39" s="7"/>
      <c r="HNH39" s="7"/>
      <c r="HNI39" s="7"/>
      <c r="HNJ39" s="7"/>
      <c r="HNK39" s="7"/>
      <c r="HNL39" s="7"/>
      <c r="HNM39" s="7"/>
      <c r="HNN39" s="7"/>
      <c r="HNO39" s="7"/>
      <c r="HNP39" s="7"/>
      <c r="HNQ39" s="7"/>
      <c r="HNR39" s="7"/>
      <c r="HNS39" s="7"/>
      <c r="HNT39" s="7"/>
      <c r="HNU39" s="7"/>
      <c r="HNV39" s="7"/>
      <c r="HNW39" s="7"/>
      <c r="HNX39" s="7"/>
      <c r="HNY39" s="7"/>
      <c r="HNZ39" s="7"/>
      <c r="HOA39" s="7"/>
      <c r="HOB39" s="7"/>
      <c r="HOC39" s="7"/>
      <c r="HOD39" s="7"/>
      <c r="HOE39" s="7"/>
      <c r="HOF39" s="7"/>
      <c r="HOG39" s="7"/>
      <c r="HOH39" s="7"/>
      <c r="HOI39" s="7"/>
      <c r="HOJ39" s="7"/>
      <c r="HOK39" s="7"/>
      <c r="HOL39" s="7"/>
      <c r="HOM39" s="7"/>
      <c r="HON39" s="7"/>
      <c r="HOO39" s="7"/>
      <c r="HOP39" s="7"/>
      <c r="HOQ39" s="7"/>
      <c r="HOR39" s="7"/>
      <c r="HOS39" s="7"/>
      <c r="HOT39" s="7"/>
      <c r="HOU39" s="7"/>
      <c r="HOV39" s="7"/>
      <c r="HOW39" s="7"/>
      <c r="HOX39" s="7"/>
      <c r="HOY39" s="7"/>
      <c r="HOZ39" s="7"/>
      <c r="HPA39" s="7"/>
      <c r="HPB39" s="7"/>
      <c r="HPC39" s="7"/>
      <c r="HPD39" s="7"/>
      <c r="HPE39" s="7"/>
      <c r="HPF39" s="7"/>
      <c r="HPG39" s="7"/>
      <c r="HPH39" s="7"/>
      <c r="HPI39" s="7"/>
      <c r="HPJ39" s="7"/>
      <c r="HPK39" s="7"/>
      <c r="HPL39" s="7"/>
      <c r="HPM39" s="7"/>
      <c r="HPN39" s="7"/>
      <c r="HPO39" s="7"/>
      <c r="HPP39" s="7"/>
      <c r="HPQ39" s="7"/>
      <c r="HPR39" s="7"/>
      <c r="HPS39" s="7"/>
      <c r="HPT39" s="7"/>
      <c r="HPU39" s="7"/>
      <c r="HPV39" s="7"/>
      <c r="HPW39" s="7"/>
      <c r="HPX39" s="7"/>
      <c r="HPY39" s="7"/>
      <c r="HPZ39" s="7"/>
      <c r="HQA39" s="7"/>
      <c r="HQB39" s="7"/>
      <c r="HQC39" s="7"/>
      <c r="HQD39" s="7"/>
      <c r="HQE39" s="7"/>
      <c r="HQF39" s="7"/>
      <c r="HQG39" s="7"/>
      <c r="HQH39" s="7"/>
      <c r="HQI39" s="7"/>
      <c r="HQJ39" s="7"/>
      <c r="HQK39" s="7"/>
      <c r="HQL39" s="7"/>
      <c r="HQM39" s="7"/>
      <c r="HQN39" s="7"/>
      <c r="HQO39" s="7"/>
      <c r="HQP39" s="7"/>
      <c r="HQQ39" s="7"/>
      <c r="HQR39" s="7"/>
      <c r="HQS39" s="7"/>
      <c r="HQT39" s="7"/>
      <c r="HQU39" s="7"/>
      <c r="HQV39" s="7"/>
      <c r="HQW39" s="7"/>
      <c r="HQX39" s="7"/>
      <c r="HQY39" s="7"/>
      <c r="HQZ39" s="7"/>
      <c r="HRA39" s="7"/>
      <c r="HRB39" s="7"/>
      <c r="HRC39" s="7"/>
      <c r="HRD39" s="7"/>
      <c r="HRE39" s="7"/>
      <c r="HRF39" s="7"/>
      <c r="HRG39" s="7"/>
      <c r="HRH39" s="7"/>
      <c r="HRI39" s="7"/>
      <c r="HRJ39" s="7"/>
      <c r="HRK39" s="7"/>
      <c r="HRL39" s="7"/>
      <c r="HRM39" s="7"/>
      <c r="HRN39" s="7"/>
      <c r="HRO39" s="7"/>
      <c r="HRP39" s="7"/>
      <c r="HRQ39" s="7"/>
      <c r="HRR39" s="7"/>
      <c r="HRS39" s="7"/>
      <c r="HRT39" s="7"/>
      <c r="HRU39" s="7"/>
      <c r="HRV39" s="7"/>
      <c r="HRW39" s="7"/>
      <c r="HRX39" s="7"/>
      <c r="HRY39" s="7"/>
      <c r="HRZ39" s="7"/>
      <c r="HSA39" s="7"/>
      <c r="HSB39" s="7"/>
      <c r="HSC39" s="7"/>
      <c r="HSD39" s="7"/>
      <c r="HSE39" s="7"/>
      <c r="HSF39" s="7"/>
      <c r="HSG39" s="7"/>
      <c r="HSH39" s="7"/>
      <c r="HSI39" s="7"/>
      <c r="HSJ39" s="7"/>
      <c r="HSK39" s="7"/>
      <c r="HSL39" s="7"/>
      <c r="HSM39" s="7"/>
      <c r="HSN39" s="7"/>
      <c r="HSO39" s="7"/>
      <c r="HSP39" s="7"/>
      <c r="HSQ39" s="7"/>
      <c r="HSR39" s="7"/>
      <c r="HSS39" s="7"/>
      <c r="HST39" s="7"/>
      <c r="HSU39" s="7"/>
      <c r="HSV39" s="7"/>
      <c r="HSW39" s="7"/>
      <c r="HSX39" s="7"/>
      <c r="HSY39" s="7"/>
      <c r="HSZ39" s="7"/>
      <c r="HTA39" s="7"/>
      <c r="HTB39" s="7"/>
      <c r="HTC39" s="7"/>
      <c r="HTD39" s="7"/>
      <c r="HTE39" s="7"/>
      <c r="HTF39" s="7"/>
      <c r="HTG39" s="7"/>
      <c r="HTH39" s="7"/>
      <c r="HTI39" s="7"/>
      <c r="HTJ39" s="7"/>
      <c r="HTK39" s="7"/>
      <c r="HTL39" s="7"/>
      <c r="HTM39" s="7"/>
      <c r="HTN39" s="7"/>
      <c r="HTO39" s="7"/>
      <c r="HTP39" s="7"/>
      <c r="HTQ39" s="7"/>
      <c r="HTR39" s="7"/>
      <c r="HTS39" s="7"/>
      <c r="HTT39" s="7"/>
      <c r="HTU39" s="7"/>
      <c r="HTV39" s="7"/>
      <c r="HTW39" s="7"/>
      <c r="HTX39" s="7"/>
      <c r="HTY39" s="7"/>
      <c r="HTZ39" s="7"/>
      <c r="HUA39" s="7"/>
      <c r="HUB39" s="7"/>
      <c r="HUC39" s="7"/>
      <c r="HUD39" s="7"/>
      <c r="HUE39" s="7"/>
      <c r="HUF39" s="7"/>
      <c r="HUG39" s="7"/>
      <c r="HUH39" s="7"/>
      <c r="HUI39" s="7"/>
      <c r="HUJ39" s="7"/>
      <c r="HUK39" s="7"/>
      <c r="HUL39" s="7"/>
      <c r="HUM39" s="7"/>
      <c r="HUN39" s="7"/>
      <c r="HUO39" s="7"/>
      <c r="HUP39" s="7"/>
      <c r="HUQ39" s="7"/>
      <c r="HUR39" s="7"/>
      <c r="HUS39" s="7"/>
      <c r="HUT39" s="7"/>
      <c r="HUU39" s="7"/>
      <c r="HUV39" s="7"/>
      <c r="HUW39" s="7"/>
      <c r="HUX39" s="7"/>
      <c r="HUY39" s="7"/>
      <c r="HUZ39" s="7"/>
      <c r="HVA39" s="7"/>
      <c r="HVB39" s="7"/>
      <c r="HVC39" s="7"/>
      <c r="HVD39" s="7"/>
      <c r="HVE39" s="7"/>
      <c r="HVF39" s="7"/>
      <c r="HVG39" s="7"/>
      <c r="HVH39" s="7"/>
      <c r="HVI39" s="7"/>
      <c r="HVJ39" s="7"/>
      <c r="HVK39" s="7"/>
      <c r="HVL39" s="7"/>
      <c r="HVM39" s="7"/>
      <c r="HVN39" s="7"/>
      <c r="HVO39" s="7"/>
      <c r="HVP39" s="7"/>
      <c r="HVQ39" s="7"/>
      <c r="HVR39" s="7"/>
      <c r="HVS39" s="7"/>
      <c r="HVT39" s="7"/>
      <c r="HVU39" s="7"/>
      <c r="HVV39" s="7"/>
      <c r="HVW39" s="7"/>
      <c r="HVX39" s="7"/>
      <c r="HVY39" s="7"/>
      <c r="HVZ39" s="7"/>
      <c r="HWA39" s="7"/>
      <c r="HWB39" s="7"/>
      <c r="HWC39" s="7"/>
      <c r="HWD39" s="7"/>
      <c r="HWE39" s="7"/>
      <c r="HWF39" s="7"/>
      <c r="HWG39" s="7"/>
      <c r="HWH39" s="7"/>
      <c r="HWI39" s="7"/>
      <c r="HWJ39" s="7"/>
      <c r="HWK39" s="7"/>
      <c r="HWL39" s="7"/>
      <c r="HWM39" s="7"/>
      <c r="HWN39" s="7"/>
      <c r="HWO39" s="7"/>
      <c r="HWP39" s="7"/>
      <c r="HWQ39" s="7"/>
      <c r="HWR39" s="7"/>
      <c r="HWS39" s="7"/>
      <c r="HWT39" s="7"/>
      <c r="HWU39" s="7"/>
      <c r="HWV39" s="7"/>
      <c r="HWW39" s="7"/>
      <c r="HWX39" s="7"/>
      <c r="HWY39" s="7"/>
      <c r="HWZ39" s="7"/>
      <c r="HXA39" s="7"/>
      <c r="HXB39" s="7"/>
      <c r="HXC39" s="7"/>
      <c r="HXD39" s="7"/>
      <c r="HXE39" s="7"/>
      <c r="HXF39" s="7"/>
      <c r="HXG39" s="7"/>
      <c r="HXH39" s="7"/>
      <c r="HXI39" s="7"/>
      <c r="HXJ39" s="7"/>
      <c r="HXK39" s="7"/>
      <c r="HXL39" s="7"/>
      <c r="HXM39" s="7"/>
      <c r="HXN39" s="7"/>
      <c r="HXO39" s="7"/>
      <c r="HXP39" s="7"/>
      <c r="HXQ39" s="7"/>
      <c r="HXR39" s="7"/>
      <c r="HXS39" s="7"/>
      <c r="HXT39" s="7"/>
      <c r="HXU39" s="7"/>
      <c r="HXV39" s="7"/>
      <c r="HXW39" s="7"/>
      <c r="HXX39" s="7"/>
      <c r="HXY39" s="7"/>
      <c r="HXZ39" s="7"/>
      <c r="HYA39" s="7"/>
      <c r="HYB39" s="7"/>
      <c r="HYC39" s="7"/>
      <c r="HYD39" s="7"/>
      <c r="HYE39" s="7"/>
      <c r="HYF39" s="7"/>
      <c r="HYG39" s="7"/>
      <c r="HYH39" s="7"/>
      <c r="HYI39" s="7"/>
      <c r="HYJ39" s="7"/>
      <c r="HYK39" s="7"/>
      <c r="HYL39" s="7"/>
      <c r="HYM39" s="7"/>
      <c r="HYN39" s="7"/>
      <c r="HYO39" s="7"/>
      <c r="HYP39" s="7"/>
      <c r="HYQ39" s="7"/>
      <c r="HYR39" s="7"/>
      <c r="HYS39" s="7"/>
      <c r="HYT39" s="7"/>
      <c r="HYU39" s="7"/>
      <c r="HYV39" s="7"/>
      <c r="HYW39" s="7"/>
      <c r="HYX39" s="7"/>
      <c r="HYY39" s="7"/>
      <c r="HYZ39" s="7"/>
      <c r="HZA39" s="7"/>
      <c r="HZB39" s="7"/>
      <c r="HZC39" s="7"/>
      <c r="HZD39" s="7"/>
      <c r="HZE39" s="7"/>
      <c r="HZF39" s="7"/>
      <c r="HZG39" s="7"/>
      <c r="HZH39" s="7"/>
      <c r="HZI39" s="7"/>
      <c r="HZJ39" s="7"/>
      <c r="HZK39" s="7"/>
      <c r="HZL39" s="7"/>
      <c r="HZM39" s="7"/>
      <c r="HZN39" s="7"/>
      <c r="HZO39" s="7"/>
      <c r="HZP39" s="7"/>
      <c r="HZQ39" s="7"/>
      <c r="HZR39" s="7"/>
      <c r="HZS39" s="7"/>
      <c r="HZT39" s="7"/>
      <c r="HZU39" s="7"/>
      <c r="HZV39" s="7"/>
      <c r="HZW39" s="7"/>
      <c r="HZX39" s="7"/>
      <c r="HZY39" s="7"/>
      <c r="HZZ39" s="7"/>
      <c r="IAA39" s="7"/>
      <c r="IAB39" s="7"/>
      <c r="IAC39" s="7"/>
      <c r="IAD39" s="7"/>
      <c r="IAE39" s="7"/>
      <c r="IAF39" s="7"/>
      <c r="IAG39" s="7"/>
      <c r="IAH39" s="7"/>
      <c r="IAI39" s="7"/>
      <c r="IAJ39" s="7"/>
      <c r="IAK39" s="7"/>
      <c r="IAL39" s="7"/>
      <c r="IAM39" s="7"/>
      <c r="IAN39" s="7"/>
      <c r="IAO39" s="7"/>
      <c r="IAP39" s="7"/>
      <c r="IAQ39" s="7"/>
      <c r="IAR39" s="7"/>
      <c r="IAS39" s="7"/>
      <c r="IAT39" s="7"/>
      <c r="IAU39" s="7"/>
      <c r="IAV39" s="7"/>
      <c r="IAW39" s="7"/>
      <c r="IAX39" s="7"/>
      <c r="IAY39" s="7"/>
      <c r="IAZ39" s="7"/>
      <c r="IBA39" s="7"/>
      <c r="IBB39" s="7"/>
      <c r="IBC39" s="7"/>
      <c r="IBD39" s="7"/>
      <c r="IBE39" s="7"/>
      <c r="IBF39" s="7"/>
      <c r="IBG39" s="7"/>
      <c r="IBH39" s="7"/>
      <c r="IBI39" s="7"/>
      <c r="IBJ39" s="7"/>
      <c r="IBK39" s="7"/>
      <c r="IBL39" s="7"/>
      <c r="IBM39" s="7"/>
      <c r="IBN39" s="7"/>
      <c r="IBO39" s="7"/>
      <c r="IBP39" s="7"/>
      <c r="IBQ39" s="7"/>
      <c r="IBR39" s="7"/>
      <c r="IBS39" s="7"/>
      <c r="IBT39" s="7"/>
      <c r="IBU39" s="7"/>
      <c r="IBV39" s="7"/>
      <c r="IBW39" s="7"/>
      <c r="IBX39" s="7"/>
      <c r="IBY39" s="7"/>
      <c r="IBZ39" s="7"/>
      <c r="ICA39" s="7"/>
      <c r="ICB39" s="7"/>
      <c r="ICC39" s="7"/>
      <c r="ICD39" s="7"/>
      <c r="ICE39" s="7"/>
      <c r="ICF39" s="7"/>
      <c r="ICG39" s="7"/>
      <c r="ICH39" s="7"/>
      <c r="ICI39" s="7"/>
      <c r="ICJ39" s="7"/>
      <c r="ICK39" s="7"/>
      <c r="ICL39" s="7"/>
      <c r="ICM39" s="7"/>
      <c r="ICN39" s="7"/>
      <c r="ICO39" s="7"/>
      <c r="ICP39" s="7"/>
      <c r="ICQ39" s="7"/>
      <c r="ICR39" s="7"/>
      <c r="ICS39" s="7"/>
      <c r="ICT39" s="7"/>
      <c r="ICU39" s="7"/>
      <c r="ICV39" s="7"/>
      <c r="ICW39" s="7"/>
      <c r="ICX39" s="7"/>
      <c r="ICY39" s="7"/>
      <c r="ICZ39" s="7"/>
      <c r="IDA39" s="7"/>
      <c r="IDB39" s="7"/>
      <c r="IDC39" s="7"/>
      <c r="IDD39" s="7"/>
      <c r="IDE39" s="7"/>
      <c r="IDF39" s="7"/>
      <c r="IDG39" s="7"/>
      <c r="IDH39" s="7"/>
      <c r="IDI39" s="7"/>
      <c r="IDJ39" s="7"/>
      <c r="IDK39" s="7"/>
      <c r="IDL39" s="7"/>
      <c r="IDM39" s="7"/>
      <c r="IDN39" s="7"/>
      <c r="IDO39" s="7"/>
      <c r="IDP39" s="7"/>
      <c r="IDQ39" s="7"/>
      <c r="IDR39" s="7"/>
      <c r="IDS39" s="7"/>
      <c r="IDT39" s="7"/>
      <c r="IDU39" s="7"/>
      <c r="IDV39" s="7"/>
      <c r="IDW39" s="7"/>
      <c r="IDX39" s="7"/>
      <c r="IDY39" s="7"/>
      <c r="IDZ39" s="7"/>
      <c r="IEA39" s="7"/>
      <c r="IEB39" s="7"/>
      <c r="IEC39" s="7"/>
      <c r="IED39" s="7"/>
      <c r="IEE39" s="7"/>
      <c r="IEF39" s="7"/>
      <c r="IEG39" s="7"/>
      <c r="IEH39" s="7"/>
      <c r="IEI39" s="7"/>
      <c r="IEJ39" s="7"/>
      <c r="IEK39" s="7"/>
      <c r="IEL39" s="7"/>
      <c r="IEM39" s="7"/>
      <c r="IEN39" s="7"/>
      <c r="IEO39" s="7"/>
      <c r="IEP39" s="7"/>
      <c r="IEQ39" s="7"/>
      <c r="IER39" s="7"/>
      <c r="IES39" s="7"/>
      <c r="IET39" s="7"/>
      <c r="IEU39" s="7"/>
      <c r="IEV39" s="7"/>
      <c r="IEW39" s="7"/>
      <c r="IEX39" s="7"/>
      <c r="IEY39" s="7"/>
      <c r="IEZ39" s="7"/>
      <c r="IFA39" s="7"/>
      <c r="IFB39" s="7"/>
      <c r="IFC39" s="7"/>
      <c r="IFD39" s="7"/>
      <c r="IFE39" s="7"/>
      <c r="IFF39" s="7"/>
      <c r="IFG39" s="7"/>
      <c r="IFH39" s="7"/>
      <c r="IFI39" s="7"/>
      <c r="IFJ39" s="7"/>
      <c r="IFK39" s="7"/>
      <c r="IFL39" s="7"/>
      <c r="IFM39" s="7"/>
      <c r="IFN39" s="7"/>
      <c r="IFO39" s="7"/>
      <c r="IFP39" s="7"/>
      <c r="IFQ39" s="7"/>
      <c r="IFR39" s="7"/>
      <c r="IFS39" s="7"/>
      <c r="IFT39" s="7"/>
      <c r="IFU39" s="7"/>
      <c r="IFV39" s="7"/>
      <c r="IFW39" s="7"/>
      <c r="IFX39" s="7"/>
      <c r="IFY39" s="7"/>
      <c r="IFZ39" s="7"/>
      <c r="IGA39" s="7"/>
      <c r="IGB39" s="7"/>
      <c r="IGC39" s="7"/>
      <c r="IGD39" s="7"/>
      <c r="IGE39" s="7"/>
      <c r="IGF39" s="7"/>
      <c r="IGG39" s="7"/>
      <c r="IGH39" s="7"/>
      <c r="IGI39" s="7"/>
      <c r="IGJ39" s="7"/>
      <c r="IGK39" s="7"/>
      <c r="IGL39" s="7"/>
      <c r="IGM39" s="7"/>
      <c r="IGN39" s="7"/>
      <c r="IGO39" s="7"/>
      <c r="IGP39" s="7"/>
      <c r="IGQ39" s="7"/>
      <c r="IGR39" s="7"/>
      <c r="IGS39" s="7"/>
      <c r="IGT39" s="7"/>
      <c r="IGU39" s="7"/>
      <c r="IGV39" s="7"/>
      <c r="IGW39" s="7"/>
      <c r="IGX39" s="7"/>
      <c r="IGY39" s="7"/>
      <c r="IGZ39" s="7"/>
      <c r="IHA39" s="7"/>
      <c r="IHB39" s="7"/>
      <c r="IHC39" s="7"/>
      <c r="IHD39" s="7"/>
      <c r="IHE39" s="7"/>
      <c r="IHF39" s="7"/>
      <c r="IHG39" s="7"/>
      <c r="IHH39" s="7"/>
      <c r="IHI39" s="7"/>
      <c r="IHJ39" s="7"/>
      <c r="IHK39" s="7"/>
      <c r="IHL39" s="7"/>
      <c r="IHM39" s="7"/>
      <c r="IHN39" s="7"/>
      <c r="IHO39" s="7"/>
      <c r="IHP39" s="7"/>
      <c r="IHQ39" s="7"/>
      <c r="IHR39" s="7"/>
      <c r="IHS39" s="7"/>
      <c r="IHT39" s="7"/>
      <c r="IHU39" s="7"/>
      <c r="IHV39" s="7"/>
      <c r="IHW39" s="7"/>
      <c r="IHX39" s="7"/>
      <c r="IHY39" s="7"/>
      <c r="IHZ39" s="7"/>
      <c r="IIA39" s="7"/>
      <c r="IIB39" s="7"/>
      <c r="IIC39" s="7"/>
      <c r="IID39" s="7"/>
      <c r="IIE39" s="7"/>
      <c r="IIF39" s="7"/>
      <c r="IIG39" s="7"/>
      <c r="IIH39" s="7"/>
      <c r="III39" s="7"/>
      <c r="IIJ39" s="7"/>
      <c r="IIK39" s="7"/>
      <c r="IIL39" s="7"/>
      <c r="IIM39" s="7"/>
      <c r="IIN39" s="7"/>
      <c r="IIO39" s="7"/>
      <c r="IIP39" s="7"/>
      <c r="IIQ39" s="7"/>
      <c r="IIR39" s="7"/>
      <c r="IIS39" s="7"/>
      <c r="IIT39" s="7"/>
      <c r="IIU39" s="7"/>
      <c r="IIV39" s="7"/>
      <c r="IIW39" s="7"/>
      <c r="IIX39" s="7"/>
      <c r="IIY39" s="7"/>
      <c r="IIZ39" s="7"/>
      <c r="IJA39" s="7"/>
      <c r="IJB39" s="7"/>
      <c r="IJC39" s="7"/>
      <c r="IJD39" s="7"/>
      <c r="IJE39" s="7"/>
      <c r="IJF39" s="7"/>
      <c r="IJG39" s="7"/>
      <c r="IJH39" s="7"/>
      <c r="IJI39" s="7"/>
      <c r="IJJ39" s="7"/>
      <c r="IJK39" s="7"/>
      <c r="IJL39" s="7"/>
      <c r="IJM39" s="7"/>
      <c r="IJN39" s="7"/>
      <c r="IJO39" s="7"/>
      <c r="IJP39" s="7"/>
      <c r="IJQ39" s="7"/>
      <c r="IJR39" s="7"/>
      <c r="IJS39" s="7"/>
      <c r="IJT39" s="7"/>
      <c r="IJU39" s="7"/>
      <c r="IJV39" s="7"/>
      <c r="IJW39" s="7"/>
      <c r="IJX39" s="7"/>
      <c r="IJY39" s="7"/>
      <c r="IJZ39" s="7"/>
      <c r="IKA39" s="7"/>
      <c r="IKB39" s="7"/>
      <c r="IKC39" s="7"/>
      <c r="IKD39" s="7"/>
      <c r="IKE39" s="7"/>
      <c r="IKF39" s="7"/>
      <c r="IKG39" s="7"/>
      <c r="IKH39" s="7"/>
      <c r="IKI39" s="7"/>
      <c r="IKJ39" s="7"/>
      <c r="IKK39" s="7"/>
      <c r="IKL39" s="7"/>
      <c r="IKM39" s="7"/>
      <c r="IKN39" s="7"/>
      <c r="IKO39" s="7"/>
      <c r="IKP39" s="7"/>
      <c r="IKQ39" s="7"/>
      <c r="IKR39" s="7"/>
      <c r="IKS39" s="7"/>
      <c r="IKT39" s="7"/>
      <c r="IKU39" s="7"/>
      <c r="IKV39" s="7"/>
      <c r="IKW39" s="7"/>
      <c r="IKX39" s="7"/>
      <c r="IKY39" s="7"/>
      <c r="IKZ39" s="7"/>
      <c r="ILA39" s="7"/>
      <c r="ILB39" s="7"/>
      <c r="ILC39" s="7"/>
      <c r="ILD39" s="7"/>
      <c r="ILE39" s="7"/>
      <c r="ILF39" s="7"/>
      <c r="ILG39" s="7"/>
      <c r="ILH39" s="7"/>
      <c r="ILI39" s="7"/>
      <c r="ILJ39" s="7"/>
      <c r="ILK39" s="7"/>
      <c r="ILL39" s="7"/>
      <c r="ILM39" s="7"/>
      <c r="ILN39" s="7"/>
      <c r="ILO39" s="7"/>
      <c r="ILP39" s="7"/>
      <c r="ILQ39" s="7"/>
      <c r="ILR39" s="7"/>
      <c r="ILS39" s="7"/>
      <c r="ILT39" s="7"/>
      <c r="ILU39" s="7"/>
      <c r="ILV39" s="7"/>
      <c r="ILW39" s="7"/>
      <c r="ILX39" s="7"/>
      <c r="ILY39" s="7"/>
      <c r="ILZ39" s="7"/>
      <c r="IMA39" s="7"/>
      <c r="IMB39" s="7"/>
      <c r="IMC39" s="7"/>
      <c r="IMD39" s="7"/>
      <c r="IME39" s="7"/>
      <c r="IMF39" s="7"/>
      <c r="IMG39" s="7"/>
      <c r="IMH39" s="7"/>
      <c r="IMI39" s="7"/>
      <c r="IMJ39" s="7"/>
      <c r="IMK39" s="7"/>
      <c r="IML39" s="7"/>
      <c r="IMM39" s="7"/>
      <c r="IMN39" s="7"/>
      <c r="IMO39" s="7"/>
      <c r="IMP39" s="7"/>
      <c r="IMQ39" s="7"/>
      <c r="IMR39" s="7"/>
      <c r="IMS39" s="7"/>
      <c r="IMT39" s="7"/>
      <c r="IMU39" s="7"/>
      <c r="IMV39" s="7"/>
      <c r="IMW39" s="7"/>
      <c r="IMX39" s="7"/>
      <c r="IMY39" s="7"/>
      <c r="IMZ39" s="7"/>
      <c r="INA39" s="7"/>
      <c r="INB39" s="7"/>
      <c r="INC39" s="7"/>
      <c r="IND39" s="7"/>
      <c r="INE39" s="7"/>
      <c r="INF39" s="7"/>
      <c r="ING39" s="7"/>
      <c r="INH39" s="7"/>
      <c r="INI39" s="7"/>
      <c r="INJ39" s="7"/>
      <c r="INK39" s="7"/>
      <c r="INL39" s="7"/>
      <c r="INM39" s="7"/>
      <c r="INN39" s="7"/>
      <c r="INO39" s="7"/>
      <c r="INP39" s="7"/>
      <c r="INQ39" s="7"/>
      <c r="INR39" s="7"/>
      <c r="INS39" s="7"/>
      <c r="INT39" s="7"/>
      <c r="INU39" s="7"/>
      <c r="INV39" s="7"/>
      <c r="INW39" s="7"/>
      <c r="INX39" s="7"/>
      <c r="INY39" s="7"/>
      <c r="INZ39" s="7"/>
      <c r="IOA39" s="7"/>
      <c r="IOB39" s="7"/>
      <c r="IOC39" s="7"/>
      <c r="IOD39" s="7"/>
      <c r="IOE39" s="7"/>
      <c r="IOF39" s="7"/>
      <c r="IOG39" s="7"/>
      <c r="IOH39" s="7"/>
      <c r="IOI39" s="7"/>
      <c r="IOJ39" s="7"/>
      <c r="IOK39" s="7"/>
      <c r="IOL39" s="7"/>
      <c r="IOM39" s="7"/>
      <c r="ION39" s="7"/>
      <c r="IOO39" s="7"/>
      <c r="IOP39" s="7"/>
      <c r="IOQ39" s="7"/>
      <c r="IOR39" s="7"/>
      <c r="IOS39" s="7"/>
      <c r="IOT39" s="7"/>
      <c r="IOU39" s="7"/>
      <c r="IOV39" s="7"/>
      <c r="IOW39" s="7"/>
      <c r="IOX39" s="7"/>
      <c r="IOY39" s="7"/>
      <c r="IOZ39" s="7"/>
      <c r="IPA39" s="7"/>
      <c r="IPB39" s="7"/>
      <c r="IPC39" s="7"/>
      <c r="IPD39" s="7"/>
      <c r="IPE39" s="7"/>
      <c r="IPF39" s="7"/>
      <c r="IPG39" s="7"/>
      <c r="IPH39" s="7"/>
      <c r="IPI39" s="7"/>
      <c r="IPJ39" s="7"/>
      <c r="IPK39" s="7"/>
      <c r="IPL39" s="7"/>
      <c r="IPM39" s="7"/>
      <c r="IPN39" s="7"/>
      <c r="IPO39" s="7"/>
      <c r="IPP39" s="7"/>
      <c r="IPQ39" s="7"/>
      <c r="IPR39" s="7"/>
      <c r="IPS39" s="7"/>
      <c r="IPT39" s="7"/>
      <c r="IPU39" s="7"/>
      <c r="IPV39" s="7"/>
      <c r="IPW39" s="7"/>
      <c r="IPX39" s="7"/>
      <c r="IPY39" s="7"/>
      <c r="IPZ39" s="7"/>
      <c r="IQA39" s="7"/>
      <c r="IQB39" s="7"/>
      <c r="IQC39" s="7"/>
      <c r="IQD39" s="7"/>
      <c r="IQE39" s="7"/>
      <c r="IQF39" s="7"/>
      <c r="IQG39" s="7"/>
      <c r="IQH39" s="7"/>
      <c r="IQI39" s="7"/>
      <c r="IQJ39" s="7"/>
      <c r="IQK39" s="7"/>
      <c r="IQL39" s="7"/>
      <c r="IQM39" s="7"/>
      <c r="IQN39" s="7"/>
      <c r="IQO39" s="7"/>
      <c r="IQP39" s="7"/>
      <c r="IQQ39" s="7"/>
      <c r="IQR39" s="7"/>
      <c r="IQS39" s="7"/>
      <c r="IQT39" s="7"/>
      <c r="IQU39" s="7"/>
      <c r="IQV39" s="7"/>
      <c r="IQW39" s="7"/>
      <c r="IQX39" s="7"/>
      <c r="IQY39" s="7"/>
      <c r="IQZ39" s="7"/>
      <c r="IRA39" s="7"/>
      <c r="IRB39" s="7"/>
      <c r="IRC39" s="7"/>
      <c r="IRD39" s="7"/>
      <c r="IRE39" s="7"/>
      <c r="IRF39" s="7"/>
      <c r="IRG39" s="7"/>
      <c r="IRH39" s="7"/>
      <c r="IRI39" s="7"/>
      <c r="IRJ39" s="7"/>
      <c r="IRK39" s="7"/>
      <c r="IRL39" s="7"/>
      <c r="IRM39" s="7"/>
      <c r="IRN39" s="7"/>
      <c r="IRO39" s="7"/>
      <c r="IRP39" s="7"/>
      <c r="IRQ39" s="7"/>
      <c r="IRR39" s="7"/>
      <c r="IRS39" s="7"/>
      <c r="IRT39" s="7"/>
      <c r="IRU39" s="7"/>
      <c r="IRV39" s="7"/>
      <c r="IRW39" s="7"/>
      <c r="IRX39" s="7"/>
      <c r="IRY39" s="7"/>
      <c r="IRZ39" s="7"/>
      <c r="ISA39" s="7"/>
      <c r="ISB39" s="7"/>
      <c r="ISC39" s="7"/>
      <c r="ISD39" s="7"/>
      <c r="ISE39" s="7"/>
      <c r="ISF39" s="7"/>
      <c r="ISG39" s="7"/>
      <c r="ISH39" s="7"/>
      <c r="ISI39" s="7"/>
      <c r="ISJ39" s="7"/>
      <c r="ISK39" s="7"/>
      <c r="ISL39" s="7"/>
      <c r="ISM39" s="7"/>
      <c r="ISN39" s="7"/>
      <c r="ISO39" s="7"/>
      <c r="ISP39" s="7"/>
      <c r="ISQ39" s="7"/>
      <c r="ISR39" s="7"/>
      <c r="ISS39" s="7"/>
      <c r="IST39" s="7"/>
      <c r="ISU39" s="7"/>
      <c r="ISV39" s="7"/>
      <c r="ISW39" s="7"/>
      <c r="ISX39" s="7"/>
      <c r="ISY39" s="7"/>
      <c r="ISZ39" s="7"/>
      <c r="ITA39" s="7"/>
      <c r="ITB39" s="7"/>
      <c r="ITC39" s="7"/>
      <c r="ITD39" s="7"/>
      <c r="ITE39" s="7"/>
      <c r="ITF39" s="7"/>
      <c r="ITG39" s="7"/>
      <c r="ITH39" s="7"/>
      <c r="ITI39" s="7"/>
      <c r="ITJ39" s="7"/>
      <c r="ITK39" s="7"/>
      <c r="ITL39" s="7"/>
      <c r="ITM39" s="7"/>
      <c r="ITN39" s="7"/>
      <c r="ITO39" s="7"/>
      <c r="ITP39" s="7"/>
      <c r="ITQ39" s="7"/>
      <c r="ITR39" s="7"/>
      <c r="ITS39" s="7"/>
      <c r="ITT39" s="7"/>
      <c r="ITU39" s="7"/>
      <c r="ITV39" s="7"/>
      <c r="ITW39" s="7"/>
      <c r="ITX39" s="7"/>
      <c r="ITY39" s="7"/>
      <c r="ITZ39" s="7"/>
      <c r="IUA39" s="7"/>
      <c r="IUB39" s="7"/>
      <c r="IUC39" s="7"/>
      <c r="IUD39" s="7"/>
      <c r="IUE39" s="7"/>
      <c r="IUF39" s="7"/>
      <c r="IUG39" s="7"/>
      <c r="IUH39" s="7"/>
      <c r="IUI39" s="7"/>
      <c r="IUJ39" s="7"/>
      <c r="IUK39" s="7"/>
      <c r="IUL39" s="7"/>
      <c r="IUM39" s="7"/>
      <c r="IUN39" s="7"/>
      <c r="IUO39" s="7"/>
      <c r="IUP39" s="7"/>
      <c r="IUQ39" s="7"/>
      <c r="IUR39" s="7"/>
      <c r="IUS39" s="7"/>
      <c r="IUT39" s="7"/>
      <c r="IUU39" s="7"/>
      <c r="IUV39" s="7"/>
      <c r="IUW39" s="7"/>
      <c r="IUX39" s="7"/>
      <c r="IUY39" s="7"/>
      <c r="IUZ39" s="7"/>
      <c r="IVA39" s="7"/>
      <c r="IVB39" s="7"/>
      <c r="IVC39" s="7"/>
      <c r="IVD39" s="7"/>
      <c r="IVE39" s="7"/>
      <c r="IVF39" s="7"/>
      <c r="IVG39" s="7"/>
      <c r="IVH39" s="7"/>
      <c r="IVI39" s="7"/>
      <c r="IVJ39" s="7"/>
      <c r="IVK39" s="7"/>
      <c r="IVL39" s="7"/>
      <c r="IVM39" s="7"/>
      <c r="IVN39" s="7"/>
      <c r="IVO39" s="7"/>
      <c r="IVP39" s="7"/>
      <c r="IVQ39" s="7"/>
      <c r="IVR39" s="7"/>
      <c r="IVS39" s="7"/>
      <c r="IVT39" s="7"/>
      <c r="IVU39" s="7"/>
      <c r="IVV39" s="7"/>
      <c r="IVW39" s="7"/>
      <c r="IVX39" s="7"/>
      <c r="IVY39" s="7"/>
      <c r="IVZ39" s="7"/>
      <c r="IWA39" s="7"/>
      <c r="IWB39" s="7"/>
      <c r="IWC39" s="7"/>
      <c r="IWD39" s="7"/>
      <c r="IWE39" s="7"/>
      <c r="IWF39" s="7"/>
      <c r="IWG39" s="7"/>
      <c r="IWH39" s="7"/>
      <c r="IWI39" s="7"/>
      <c r="IWJ39" s="7"/>
      <c r="IWK39" s="7"/>
      <c r="IWL39" s="7"/>
      <c r="IWM39" s="7"/>
      <c r="IWN39" s="7"/>
      <c r="IWO39" s="7"/>
      <c r="IWP39" s="7"/>
      <c r="IWQ39" s="7"/>
      <c r="IWR39" s="7"/>
      <c r="IWS39" s="7"/>
      <c r="IWT39" s="7"/>
      <c r="IWU39" s="7"/>
      <c r="IWV39" s="7"/>
      <c r="IWW39" s="7"/>
      <c r="IWX39" s="7"/>
      <c r="IWY39" s="7"/>
      <c r="IWZ39" s="7"/>
      <c r="IXA39" s="7"/>
      <c r="IXB39" s="7"/>
      <c r="IXC39" s="7"/>
      <c r="IXD39" s="7"/>
      <c r="IXE39" s="7"/>
      <c r="IXF39" s="7"/>
      <c r="IXG39" s="7"/>
      <c r="IXH39" s="7"/>
      <c r="IXI39" s="7"/>
      <c r="IXJ39" s="7"/>
      <c r="IXK39" s="7"/>
      <c r="IXL39" s="7"/>
      <c r="IXM39" s="7"/>
      <c r="IXN39" s="7"/>
      <c r="IXO39" s="7"/>
      <c r="IXP39" s="7"/>
      <c r="IXQ39" s="7"/>
      <c r="IXR39" s="7"/>
      <c r="IXS39" s="7"/>
      <c r="IXT39" s="7"/>
      <c r="IXU39" s="7"/>
      <c r="IXV39" s="7"/>
      <c r="IXW39" s="7"/>
      <c r="IXX39" s="7"/>
      <c r="IXY39" s="7"/>
      <c r="IXZ39" s="7"/>
      <c r="IYA39" s="7"/>
      <c r="IYB39" s="7"/>
      <c r="IYC39" s="7"/>
      <c r="IYD39" s="7"/>
      <c r="IYE39" s="7"/>
      <c r="IYF39" s="7"/>
      <c r="IYG39" s="7"/>
      <c r="IYH39" s="7"/>
      <c r="IYI39" s="7"/>
      <c r="IYJ39" s="7"/>
      <c r="IYK39" s="7"/>
      <c r="IYL39" s="7"/>
      <c r="IYM39" s="7"/>
      <c r="IYN39" s="7"/>
      <c r="IYO39" s="7"/>
      <c r="IYP39" s="7"/>
      <c r="IYQ39" s="7"/>
      <c r="IYR39" s="7"/>
      <c r="IYS39" s="7"/>
      <c r="IYT39" s="7"/>
      <c r="IYU39" s="7"/>
      <c r="IYV39" s="7"/>
      <c r="IYW39" s="7"/>
      <c r="IYX39" s="7"/>
      <c r="IYY39" s="7"/>
      <c r="IYZ39" s="7"/>
      <c r="IZA39" s="7"/>
      <c r="IZB39" s="7"/>
      <c r="IZC39" s="7"/>
      <c r="IZD39" s="7"/>
      <c r="IZE39" s="7"/>
      <c r="IZF39" s="7"/>
      <c r="IZG39" s="7"/>
      <c r="IZH39" s="7"/>
      <c r="IZI39" s="7"/>
      <c r="IZJ39" s="7"/>
      <c r="IZK39" s="7"/>
      <c r="IZL39" s="7"/>
      <c r="IZM39" s="7"/>
      <c r="IZN39" s="7"/>
      <c r="IZO39" s="7"/>
      <c r="IZP39" s="7"/>
      <c r="IZQ39" s="7"/>
      <c r="IZR39" s="7"/>
      <c r="IZS39" s="7"/>
      <c r="IZT39" s="7"/>
      <c r="IZU39" s="7"/>
      <c r="IZV39" s="7"/>
      <c r="IZW39" s="7"/>
      <c r="IZX39" s="7"/>
      <c r="IZY39" s="7"/>
      <c r="IZZ39" s="7"/>
      <c r="JAA39" s="7"/>
      <c r="JAB39" s="7"/>
      <c r="JAC39" s="7"/>
      <c r="JAD39" s="7"/>
      <c r="JAE39" s="7"/>
      <c r="JAF39" s="7"/>
      <c r="JAG39" s="7"/>
      <c r="JAH39" s="7"/>
      <c r="JAI39" s="7"/>
      <c r="JAJ39" s="7"/>
      <c r="JAK39" s="7"/>
      <c r="JAL39" s="7"/>
      <c r="JAM39" s="7"/>
      <c r="JAN39" s="7"/>
      <c r="JAO39" s="7"/>
      <c r="JAP39" s="7"/>
      <c r="JAQ39" s="7"/>
      <c r="JAR39" s="7"/>
      <c r="JAS39" s="7"/>
      <c r="JAT39" s="7"/>
      <c r="JAU39" s="7"/>
      <c r="JAV39" s="7"/>
      <c r="JAW39" s="7"/>
      <c r="JAX39" s="7"/>
      <c r="JAY39" s="7"/>
      <c r="JAZ39" s="7"/>
      <c r="JBA39" s="7"/>
      <c r="JBB39" s="7"/>
      <c r="JBC39" s="7"/>
      <c r="JBD39" s="7"/>
      <c r="JBE39" s="7"/>
      <c r="JBF39" s="7"/>
      <c r="JBG39" s="7"/>
      <c r="JBH39" s="7"/>
      <c r="JBI39" s="7"/>
      <c r="JBJ39" s="7"/>
      <c r="JBK39" s="7"/>
      <c r="JBL39" s="7"/>
      <c r="JBM39" s="7"/>
      <c r="JBN39" s="7"/>
      <c r="JBO39" s="7"/>
      <c r="JBP39" s="7"/>
      <c r="JBQ39" s="7"/>
      <c r="JBR39" s="7"/>
      <c r="JBS39" s="7"/>
      <c r="JBT39" s="7"/>
      <c r="JBU39" s="7"/>
      <c r="JBV39" s="7"/>
      <c r="JBW39" s="7"/>
      <c r="JBX39" s="7"/>
      <c r="JBY39" s="7"/>
      <c r="JBZ39" s="7"/>
      <c r="JCA39" s="7"/>
      <c r="JCB39" s="7"/>
      <c r="JCC39" s="7"/>
      <c r="JCD39" s="7"/>
      <c r="JCE39" s="7"/>
      <c r="JCF39" s="7"/>
      <c r="JCG39" s="7"/>
      <c r="JCH39" s="7"/>
      <c r="JCI39" s="7"/>
      <c r="JCJ39" s="7"/>
      <c r="JCK39" s="7"/>
      <c r="JCL39" s="7"/>
      <c r="JCM39" s="7"/>
      <c r="JCN39" s="7"/>
      <c r="JCO39" s="7"/>
      <c r="JCP39" s="7"/>
      <c r="JCQ39" s="7"/>
      <c r="JCR39" s="7"/>
      <c r="JCS39" s="7"/>
      <c r="JCT39" s="7"/>
      <c r="JCU39" s="7"/>
      <c r="JCV39" s="7"/>
      <c r="JCW39" s="7"/>
      <c r="JCX39" s="7"/>
      <c r="JCY39" s="7"/>
      <c r="JCZ39" s="7"/>
      <c r="JDA39" s="7"/>
      <c r="JDB39" s="7"/>
      <c r="JDC39" s="7"/>
      <c r="JDD39" s="7"/>
      <c r="JDE39" s="7"/>
      <c r="JDF39" s="7"/>
      <c r="JDG39" s="7"/>
      <c r="JDH39" s="7"/>
      <c r="JDI39" s="7"/>
      <c r="JDJ39" s="7"/>
      <c r="JDK39" s="7"/>
      <c r="JDL39" s="7"/>
      <c r="JDM39" s="7"/>
      <c r="JDN39" s="7"/>
      <c r="JDO39" s="7"/>
      <c r="JDP39" s="7"/>
      <c r="JDQ39" s="7"/>
      <c r="JDR39" s="7"/>
      <c r="JDS39" s="7"/>
      <c r="JDT39" s="7"/>
      <c r="JDU39" s="7"/>
      <c r="JDV39" s="7"/>
      <c r="JDW39" s="7"/>
      <c r="JDX39" s="7"/>
      <c r="JDY39" s="7"/>
      <c r="JDZ39" s="7"/>
      <c r="JEA39" s="7"/>
      <c r="JEB39" s="7"/>
      <c r="JEC39" s="7"/>
      <c r="JED39" s="7"/>
      <c r="JEE39" s="7"/>
      <c r="JEF39" s="7"/>
      <c r="JEG39" s="7"/>
      <c r="JEH39" s="7"/>
      <c r="JEI39" s="7"/>
      <c r="JEJ39" s="7"/>
      <c r="JEK39" s="7"/>
      <c r="JEL39" s="7"/>
      <c r="JEM39" s="7"/>
      <c r="JEN39" s="7"/>
      <c r="JEO39" s="7"/>
      <c r="JEP39" s="7"/>
      <c r="JEQ39" s="7"/>
      <c r="JER39" s="7"/>
      <c r="JES39" s="7"/>
      <c r="JET39" s="7"/>
      <c r="JEU39" s="7"/>
      <c r="JEV39" s="7"/>
      <c r="JEW39" s="7"/>
      <c r="JEX39" s="7"/>
      <c r="JEY39" s="7"/>
      <c r="JEZ39" s="7"/>
      <c r="JFA39" s="7"/>
      <c r="JFB39" s="7"/>
      <c r="JFC39" s="7"/>
      <c r="JFD39" s="7"/>
      <c r="JFE39" s="7"/>
      <c r="JFF39" s="7"/>
      <c r="JFG39" s="7"/>
      <c r="JFH39" s="7"/>
      <c r="JFI39" s="7"/>
      <c r="JFJ39" s="7"/>
      <c r="JFK39" s="7"/>
      <c r="JFL39" s="7"/>
      <c r="JFM39" s="7"/>
      <c r="JFN39" s="7"/>
      <c r="JFO39" s="7"/>
      <c r="JFP39" s="7"/>
      <c r="JFQ39" s="7"/>
      <c r="JFR39" s="7"/>
      <c r="JFS39" s="7"/>
      <c r="JFT39" s="7"/>
      <c r="JFU39" s="7"/>
      <c r="JFV39" s="7"/>
      <c r="JFW39" s="7"/>
      <c r="JFX39" s="7"/>
      <c r="JFY39" s="7"/>
      <c r="JFZ39" s="7"/>
      <c r="JGA39" s="7"/>
      <c r="JGB39" s="7"/>
      <c r="JGC39" s="7"/>
      <c r="JGD39" s="7"/>
      <c r="JGE39" s="7"/>
      <c r="JGF39" s="7"/>
      <c r="JGG39" s="7"/>
      <c r="JGH39" s="7"/>
      <c r="JGI39" s="7"/>
      <c r="JGJ39" s="7"/>
      <c r="JGK39" s="7"/>
      <c r="JGL39" s="7"/>
      <c r="JGM39" s="7"/>
      <c r="JGN39" s="7"/>
      <c r="JGO39" s="7"/>
      <c r="JGP39" s="7"/>
      <c r="JGQ39" s="7"/>
      <c r="JGR39" s="7"/>
      <c r="JGS39" s="7"/>
      <c r="JGT39" s="7"/>
      <c r="JGU39" s="7"/>
      <c r="JGV39" s="7"/>
      <c r="JGW39" s="7"/>
      <c r="JGX39" s="7"/>
      <c r="JGY39" s="7"/>
      <c r="JGZ39" s="7"/>
      <c r="JHA39" s="7"/>
      <c r="JHB39" s="7"/>
      <c r="JHC39" s="7"/>
      <c r="JHD39" s="7"/>
      <c r="JHE39" s="7"/>
      <c r="JHF39" s="7"/>
      <c r="JHG39" s="7"/>
      <c r="JHH39" s="7"/>
      <c r="JHI39" s="7"/>
      <c r="JHJ39" s="7"/>
      <c r="JHK39" s="7"/>
      <c r="JHL39" s="7"/>
      <c r="JHM39" s="7"/>
      <c r="JHN39" s="7"/>
      <c r="JHO39" s="7"/>
      <c r="JHP39" s="7"/>
      <c r="JHQ39" s="7"/>
      <c r="JHR39" s="7"/>
      <c r="JHS39" s="7"/>
      <c r="JHT39" s="7"/>
      <c r="JHU39" s="7"/>
      <c r="JHV39" s="7"/>
      <c r="JHW39" s="7"/>
      <c r="JHX39" s="7"/>
      <c r="JHY39" s="7"/>
      <c r="JHZ39" s="7"/>
      <c r="JIA39" s="7"/>
      <c r="JIB39" s="7"/>
      <c r="JIC39" s="7"/>
      <c r="JID39" s="7"/>
      <c r="JIE39" s="7"/>
      <c r="JIF39" s="7"/>
      <c r="JIG39" s="7"/>
      <c r="JIH39" s="7"/>
      <c r="JII39" s="7"/>
      <c r="JIJ39" s="7"/>
      <c r="JIK39" s="7"/>
      <c r="JIL39" s="7"/>
      <c r="JIM39" s="7"/>
      <c r="JIN39" s="7"/>
      <c r="JIO39" s="7"/>
      <c r="JIP39" s="7"/>
      <c r="JIQ39" s="7"/>
      <c r="JIR39" s="7"/>
      <c r="JIS39" s="7"/>
      <c r="JIT39" s="7"/>
      <c r="JIU39" s="7"/>
      <c r="JIV39" s="7"/>
      <c r="JIW39" s="7"/>
      <c r="JIX39" s="7"/>
      <c r="JIY39" s="7"/>
      <c r="JIZ39" s="7"/>
      <c r="JJA39" s="7"/>
      <c r="JJB39" s="7"/>
      <c r="JJC39" s="7"/>
      <c r="JJD39" s="7"/>
      <c r="JJE39" s="7"/>
      <c r="JJF39" s="7"/>
      <c r="JJG39" s="7"/>
      <c r="JJH39" s="7"/>
      <c r="JJI39" s="7"/>
      <c r="JJJ39" s="7"/>
      <c r="JJK39" s="7"/>
      <c r="JJL39" s="7"/>
      <c r="JJM39" s="7"/>
      <c r="JJN39" s="7"/>
      <c r="JJO39" s="7"/>
      <c r="JJP39" s="7"/>
      <c r="JJQ39" s="7"/>
      <c r="JJR39" s="7"/>
      <c r="JJS39" s="7"/>
      <c r="JJT39" s="7"/>
      <c r="JJU39" s="7"/>
      <c r="JJV39" s="7"/>
      <c r="JJW39" s="7"/>
      <c r="JJX39" s="7"/>
      <c r="JJY39" s="7"/>
      <c r="JJZ39" s="7"/>
      <c r="JKA39" s="7"/>
      <c r="JKB39" s="7"/>
      <c r="JKC39" s="7"/>
      <c r="JKD39" s="7"/>
      <c r="JKE39" s="7"/>
      <c r="JKF39" s="7"/>
      <c r="JKG39" s="7"/>
      <c r="JKH39" s="7"/>
      <c r="JKI39" s="7"/>
      <c r="JKJ39" s="7"/>
      <c r="JKK39" s="7"/>
      <c r="JKL39" s="7"/>
      <c r="JKM39" s="7"/>
      <c r="JKN39" s="7"/>
      <c r="JKO39" s="7"/>
      <c r="JKP39" s="7"/>
      <c r="JKQ39" s="7"/>
      <c r="JKR39" s="7"/>
      <c r="JKS39" s="7"/>
      <c r="JKT39" s="7"/>
      <c r="JKU39" s="7"/>
      <c r="JKV39" s="7"/>
      <c r="JKW39" s="7"/>
      <c r="JKX39" s="7"/>
      <c r="JKY39" s="7"/>
      <c r="JKZ39" s="7"/>
      <c r="JLA39" s="7"/>
      <c r="JLB39" s="7"/>
      <c r="JLC39" s="7"/>
      <c r="JLD39" s="7"/>
      <c r="JLE39" s="7"/>
      <c r="JLF39" s="7"/>
      <c r="JLG39" s="7"/>
      <c r="JLH39" s="7"/>
      <c r="JLI39" s="7"/>
      <c r="JLJ39" s="7"/>
      <c r="JLK39" s="7"/>
      <c r="JLL39" s="7"/>
      <c r="JLM39" s="7"/>
      <c r="JLN39" s="7"/>
      <c r="JLO39" s="7"/>
      <c r="JLP39" s="7"/>
      <c r="JLQ39" s="7"/>
      <c r="JLR39" s="7"/>
      <c r="JLS39" s="7"/>
      <c r="JLT39" s="7"/>
      <c r="JLU39" s="7"/>
      <c r="JLV39" s="7"/>
      <c r="JLW39" s="7"/>
      <c r="JLX39" s="7"/>
      <c r="JLY39" s="7"/>
      <c r="JLZ39" s="7"/>
      <c r="JMA39" s="7"/>
      <c r="JMB39" s="7"/>
      <c r="JMC39" s="7"/>
      <c r="JMD39" s="7"/>
      <c r="JME39" s="7"/>
      <c r="JMF39" s="7"/>
      <c r="JMG39" s="7"/>
      <c r="JMH39" s="7"/>
      <c r="JMI39" s="7"/>
      <c r="JMJ39" s="7"/>
      <c r="JMK39" s="7"/>
      <c r="JML39" s="7"/>
      <c r="JMM39" s="7"/>
      <c r="JMN39" s="7"/>
      <c r="JMO39" s="7"/>
      <c r="JMP39" s="7"/>
      <c r="JMQ39" s="7"/>
      <c r="JMR39" s="7"/>
      <c r="JMS39" s="7"/>
      <c r="JMT39" s="7"/>
      <c r="JMU39" s="7"/>
      <c r="JMV39" s="7"/>
      <c r="JMW39" s="7"/>
      <c r="JMX39" s="7"/>
      <c r="JMY39" s="7"/>
      <c r="JMZ39" s="7"/>
      <c r="JNA39" s="7"/>
      <c r="JNB39" s="7"/>
      <c r="JNC39" s="7"/>
      <c r="JND39" s="7"/>
      <c r="JNE39" s="7"/>
      <c r="JNF39" s="7"/>
      <c r="JNG39" s="7"/>
      <c r="JNH39" s="7"/>
      <c r="JNI39" s="7"/>
      <c r="JNJ39" s="7"/>
      <c r="JNK39" s="7"/>
      <c r="JNL39" s="7"/>
      <c r="JNM39" s="7"/>
      <c r="JNN39" s="7"/>
      <c r="JNO39" s="7"/>
      <c r="JNP39" s="7"/>
      <c r="JNQ39" s="7"/>
      <c r="JNR39" s="7"/>
      <c r="JNS39" s="7"/>
      <c r="JNT39" s="7"/>
      <c r="JNU39" s="7"/>
      <c r="JNV39" s="7"/>
      <c r="JNW39" s="7"/>
      <c r="JNX39" s="7"/>
      <c r="JNY39" s="7"/>
      <c r="JNZ39" s="7"/>
      <c r="JOA39" s="7"/>
      <c r="JOB39" s="7"/>
      <c r="JOC39" s="7"/>
      <c r="JOD39" s="7"/>
      <c r="JOE39" s="7"/>
      <c r="JOF39" s="7"/>
      <c r="JOG39" s="7"/>
      <c r="JOH39" s="7"/>
      <c r="JOI39" s="7"/>
      <c r="JOJ39" s="7"/>
      <c r="JOK39" s="7"/>
      <c r="JOL39" s="7"/>
      <c r="JOM39" s="7"/>
      <c r="JON39" s="7"/>
      <c r="JOO39" s="7"/>
      <c r="JOP39" s="7"/>
      <c r="JOQ39" s="7"/>
      <c r="JOR39" s="7"/>
      <c r="JOS39" s="7"/>
      <c r="JOT39" s="7"/>
      <c r="JOU39" s="7"/>
      <c r="JOV39" s="7"/>
      <c r="JOW39" s="7"/>
      <c r="JOX39" s="7"/>
      <c r="JOY39" s="7"/>
      <c r="JOZ39" s="7"/>
      <c r="JPA39" s="7"/>
      <c r="JPB39" s="7"/>
      <c r="JPC39" s="7"/>
      <c r="JPD39" s="7"/>
      <c r="JPE39" s="7"/>
      <c r="JPF39" s="7"/>
      <c r="JPG39" s="7"/>
      <c r="JPH39" s="7"/>
      <c r="JPI39" s="7"/>
      <c r="JPJ39" s="7"/>
      <c r="JPK39" s="7"/>
      <c r="JPL39" s="7"/>
      <c r="JPM39" s="7"/>
      <c r="JPN39" s="7"/>
      <c r="JPO39" s="7"/>
      <c r="JPP39" s="7"/>
      <c r="JPQ39" s="7"/>
      <c r="JPR39" s="7"/>
      <c r="JPS39" s="7"/>
      <c r="JPT39" s="7"/>
      <c r="JPU39" s="7"/>
      <c r="JPV39" s="7"/>
      <c r="JPW39" s="7"/>
      <c r="JPX39" s="7"/>
      <c r="JPY39" s="7"/>
      <c r="JPZ39" s="7"/>
      <c r="JQA39" s="7"/>
      <c r="JQB39" s="7"/>
      <c r="JQC39" s="7"/>
      <c r="JQD39" s="7"/>
      <c r="JQE39" s="7"/>
      <c r="JQF39" s="7"/>
      <c r="JQG39" s="7"/>
      <c r="JQH39" s="7"/>
      <c r="JQI39" s="7"/>
      <c r="JQJ39" s="7"/>
      <c r="JQK39" s="7"/>
      <c r="JQL39" s="7"/>
      <c r="JQM39" s="7"/>
      <c r="JQN39" s="7"/>
      <c r="JQO39" s="7"/>
      <c r="JQP39" s="7"/>
      <c r="JQQ39" s="7"/>
      <c r="JQR39" s="7"/>
      <c r="JQS39" s="7"/>
      <c r="JQT39" s="7"/>
      <c r="JQU39" s="7"/>
      <c r="JQV39" s="7"/>
      <c r="JQW39" s="7"/>
      <c r="JQX39" s="7"/>
      <c r="JQY39" s="7"/>
      <c r="JQZ39" s="7"/>
      <c r="JRA39" s="7"/>
      <c r="JRB39" s="7"/>
      <c r="JRC39" s="7"/>
      <c r="JRD39" s="7"/>
      <c r="JRE39" s="7"/>
      <c r="JRF39" s="7"/>
      <c r="JRG39" s="7"/>
      <c r="JRH39" s="7"/>
      <c r="JRI39" s="7"/>
      <c r="JRJ39" s="7"/>
      <c r="JRK39" s="7"/>
      <c r="JRL39" s="7"/>
      <c r="JRM39" s="7"/>
      <c r="JRN39" s="7"/>
      <c r="JRO39" s="7"/>
      <c r="JRP39" s="7"/>
      <c r="JRQ39" s="7"/>
      <c r="JRR39" s="7"/>
      <c r="JRS39" s="7"/>
      <c r="JRT39" s="7"/>
      <c r="JRU39" s="7"/>
      <c r="JRV39" s="7"/>
      <c r="JRW39" s="7"/>
      <c r="JRX39" s="7"/>
      <c r="JRY39" s="7"/>
      <c r="JRZ39" s="7"/>
      <c r="JSA39" s="7"/>
      <c r="JSB39" s="7"/>
      <c r="JSC39" s="7"/>
      <c r="JSD39" s="7"/>
      <c r="JSE39" s="7"/>
      <c r="JSF39" s="7"/>
      <c r="JSG39" s="7"/>
      <c r="JSH39" s="7"/>
      <c r="JSI39" s="7"/>
      <c r="JSJ39" s="7"/>
      <c r="JSK39" s="7"/>
      <c r="JSL39" s="7"/>
      <c r="JSM39" s="7"/>
      <c r="JSN39" s="7"/>
      <c r="JSO39" s="7"/>
      <c r="JSP39" s="7"/>
      <c r="JSQ39" s="7"/>
      <c r="JSR39" s="7"/>
      <c r="JSS39" s="7"/>
      <c r="JST39" s="7"/>
      <c r="JSU39" s="7"/>
      <c r="JSV39" s="7"/>
      <c r="JSW39" s="7"/>
      <c r="JSX39" s="7"/>
      <c r="JSY39" s="7"/>
      <c r="JSZ39" s="7"/>
      <c r="JTA39" s="7"/>
      <c r="JTB39" s="7"/>
      <c r="JTC39" s="7"/>
      <c r="JTD39" s="7"/>
      <c r="JTE39" s="7"/>
      <c r="JTF39" s="7"/>
      <c r="JTG39" s="7"/>
      <c r="JTH39" s="7"/>
      <c r="JTI39" s="7"/>
      <c r="JTJ39" s="7"/>
      <c r="JTK39" s="7"/>
      <c r="JTL39" s="7"/>
      <c r="JTM39" s="7"/>
      <c r="JTN39" s="7"/>
      <c r="JTO39" s="7"/>
      <c r="JTP39" s="7"/>
      <c r="JTQ39" s="7"/>
      <c r="JTR39" s="7"/>
      <c r="JTS39" s="7"/>
      <c r="JTT39" s="7"/>
      <c r="JTU39" s="7"/>
      <c r="JTV39" s="7"/>
      <c r="JTW39" s="7"/>
      <c r="JTX39" s="7"/>
      <c r="JTY39" s="7"/>
      <c r="JTZ39" s="7"/>
      <c r="JUA39" s="7"/>
      <c r="JUB39" s="7"/>
      <c r="JUC39" s="7"/>
      <c r="JUD39" s="7"/>
      <c r="JUE39" s="7"/>
      <c r="JUF39" s="7"/>
      <c r="JUG39" s="7"/>
      <c r="JUH39" s="7"/>
      <c r="JUI39" s="7"/>
      <c r="JUJ39" s="7"/>
      <c r="JUK39" s="7"/>
      <c r="JUL39" s="7"/>
      <c r="JUM39" s="7"/>
      <c r="JUN39" s="7"/>
      <c r="JUO39" s="7"/>
      <c r="JUP39" s="7"/>
      <c r="JUQ39" s="7"/>
      <c r="JUR39" s="7"/>
      <c r="JUS39" s="7"/>
      <c r="JUT39" s="7"/>
      <c r="JUU39" s="7"/>
      <c r="JUV39" s="7"/>
      <c r="JUW39" s="7"/>
      <c r="JUX39" s="7"/>
      <c r="JUY39" s="7"/>
      <c r="JUZ39" s="7"/>
      <c r="JVA39" s="7"/>
      <c r="JVB39" s="7"/>
      <c r="JVC39" s="7"/>
      <c r="JVD39" s="7"/>
      <c r="JVE39" s="7"/>
      <c r="JVF39" s="7"/>
      <c r="JVG39" s="7"/>
      <c r="JVH39" s="7"/>
      <c r="JVI39" s="7"/>
      <c r="JVJ39" s="7"/>
      <c r="JVK39" s="7"/>
      <c r="JVL39" s="7"/>
      <c r="JVM39" s="7"/>
      <c r="JVN39" s="7"/>
      <c r="JVO39" s="7"/>
      <c r="JVP39" s="7"/>
      <c r="JVQ39" s="7"/>
      <c r="JVR39" s="7"/>
      <c r="JVS39" s="7"/>
      <c r="JVT39" s="7"/>
      <c r="JVU39" s="7"/>
      <c r="JVV39" s="7"/>
      <c r="JVW39" s="7"/>
      <c r="JVX39" s="7"/>
      <c r="JVY39" s="7"/>
      <c r="JVZ39" s="7"/>
      <c r="JWA39" s="7"/>
      <c r="JWB39" s="7"/>
      <c r="JWC39" s="7"/>
      <c r="JWD39" s="7"/>
      <c r="JWE39" s="7"/>
      <c r="JWF39" s="7"/>
      <c r="JWG39" s="7"/>
      <c r="JWH39" s="7"/>
      <c r="JWI39" s="7"/>
      <c r="JWJ39" s="7"/>
      <c r="JWK39" s="7"/>
      <c r="JWL39" s="7"/>
      <c r="JWM39" s="7"/>
      <c r="JWN39" s="7"/>
      <c r="JWO39" s="7"/>
      <c r="JWP39" s="7"/>
      <c r="JWQ39" s="7"/>
      <c r="JWR39" s="7"/>
      <c r="JWS39" s="7"/>
      <c r="JWT39" s="7"/>
      <c r="JWU39" s="7"/>
      <c r="JWV39" s="7"/>
      <c r="JWW39" s="7"/>
      <c r="JWX39" s="7"/>
      <c r="JWY39" s="7"/>
      <c r="JWZ39" s="7"/>
      <c r="JXA39" s="7"/>
      <c r="JXB39" s="7"/>
      <c r="JXC39" s="7"/>
      <c r="JXD39" s="7"/>
      <c r="JXE39" s="7"/>
      <c r="JXF39" s="7"/>
      <c r="JXG39" s="7"/>
      <c r="JXH39" s="7"/>
      <c r="JXI39" s="7"/>
      <c r="JXJ39" s="7"/>
      <c r="JXK39" s="7"/>
      <c r="JXL39" s="7"/>
      <c r="JXM39" s="7"/>
      <c r="JXN39" s="7"/>
      <c r="JXO39" s="7"/>
      <c r="JXP39" s="7"/>
      <c r="JXQ39" s="7"/>
      <c r="JXR39" s="7"/>
      <c r="JXS39" s="7"/>
      <c r="JXT39" s="7"/>
      <c r="JXU39" s="7"/>
      <c r="JXV39" s="7"/>
      <c r="JXW39" s="7"/>
      <c r="JXX39" s="7"/>
      <c r="JXY39" s="7"/>
      <c r="JXZ39" s="7"/>
      <c r="JYA39" s="7"/>
      <c r="JYB39" s="7"/>
      <c r="JYC39" s="7"/>
      <c r="JYD39" s="7"/>
      <c r="JYE39" s="7"/>
      <c r="JYF39" s="7"/>
      <c r="JYG39" s="7"/>
      <c r="JYH39" s="7"/>
      <c r="JYI39" s="7"/>
      <c r="JYJ39" s="7"/>
      <c r="JYK39" s="7"/>
      <c r="JYL39" s="7"/>
      <c r="JYM39" s="7"/>
      <c r="JYN39" s="7"/>
      <c r="JYO39" s="7"/>
      <c r="JYP39" s="7"/>
      <c r="JYQ39" s="7"/>
      <c r="JYR39" s="7"/>
      <c r="JYS39" s="7"/>
      <c r="JYT39" s="7"/>
      <c r="JYU39" s="7"/>
      <c r="JYV39" s="7"/>
      <c r="JYW39" s="7"/>
      <c r="JYX39" s="7"/>
      <c r="JYY39" s="7"/>
      <c r="JYZ39" s="7"/>
      <c r="JZA39" s="7"/>
      <c r="JZB39" s="7"/>
      <c r="JZC39" s="7"/>
      <c r="JZD39" s="7"/>
      <c r="JZE39" s="7"/>
      <c r="JZF39" s="7"/>
      <c r="JZG39" s="7"/>
      <c r="JZH39" s="7"/>
      <c r="JZI39" s="7"/>
      <c r="JZJ39" s="7"/>
      <c r="JZK39" s="7"/>
      <c r="JZL39" s="7"/>
      <c r="JZM39" s="7"/>
      <c r="JZN39" s="7"/>
      <c r="JZO39" s="7"/>
      <c r="JZP39" s="7"/>
      <c r="JZQ39" s="7"/>
      <c r="JZR39" s="7"/>
      <c r="JZS39" s="7"/>
      <c r="JZT39" s="7"/>
      <c r="JZU39" s="7"/>
      <c r="JZV39" s="7"/>
      <c r="JZW39" s="7"/>
      <c r="JZX39" s="7"/>
      <c r="JZY39" s="7"/>
      <c r="JZZ39" s="7"/>
      <c r="KAA39" s="7"/>
      <c r="KAB39" s="7"/>
      <c r="KAC39" s="7"/>
      <c r="KAD39" s="7"/>
      <c r="KAE39" s="7"/>
      <c r="KAF39" s="7"/>
      <c r="KAG39" s="7"/>
      <c r="KAH39" s="7"/>
      <c r="KAI39" s="7"/>
      <c r="KAJ39" s="7"/>
      <c r="KAK39" s="7"/>
      <c r="KAL39" s="7"/>
      <c r="KAM39" s="7"/>
      <c r="KAN39" s="7"/>
      <c r="KAO39" s="7"/>
      <c r="KAP39" s="7"/>
      <c r="KAQ39" s="7"/>
      <c r="KAR39" s="7"/>
      <c r="KAS39" s="7"/>
      <c r="KAT39" s="7"/>
      <c r="KAU39" s="7"/>
      <c r="KAV39" s="7"/>
      <c r="KAW39" s="7"/>
      <c r="KAX39" s="7"/>
      <c r="KAY39" s="7"/>
      <c r="KAZ39" s="7"/>
      <c r="KBA39" s="7"/>
      <c r="KBB39" s="7"/>
      <c r="KBC39" s="7"/>
      <c r="KBD39" s="7"/>
      <c r="KBE39" s="7"/>
      <c r="KBF39" s="7"/>
      <c r="KBG39" s="7"/>
      <c r="KBH39" s="7"/>
      <c r="KBI39" s="7"/>
      <c r="KBJ39" s="7"/>
      <c r="KBK39" s="7"/>
      <c r="KBL39" s="7"/>
      <c r="KBM39" s="7"/>
      <c r="KBN39" s="7"/>
      <c r="KBO39" s="7"/>
      <c r="KBP39" s="7"/>
      <c r="KBQ39" s="7"/>
      <c r="KBR39" s="7"/>
      <c r="KBS39" s="7"/>
      <c r="KBT39" s="7"/>
      <c r="KBU39" s="7"/>
      <c r="KBV39" s="7"/>
      <c r="KBW39" s="7"/>
      <c r="KBX39" s="7"/>
      <c r="KBY39" s="7"/>
      <c r="KBZ39" s="7"/>
      <c r="KCA39" s="7"/>
      <c r="KCB39" s="7"/>
      <c r="KCC39" s="7"/>
      <c r="KCD39" s="7"/>
      <c r="KCE39" s="7"/>
      <c r="KCF39" s="7"/>
      <c r="KCG39" s="7"/>
      <c r="KCH39" s="7"/>
      <c r="KCI39" s="7"/>
      <c r="KCJ39" s="7"/>
      <c r="KCK39" s="7"/>
      <c r="KCL39" s="7"/>
      <c r="KCM39" s="7"/>
      <c r="KCN39" s="7"/>
      <c r="KCO39" s="7"/>
      <c r="KCP39" s="7"/>
      <c r="KCQ39" s="7"/>
      <c r="KCR39" s="7"/>
      <c r="KCS39" s="7"/>
      <c r="KCT39" s="7"/>
      <c r="KCU39" s="7"/>
      <c r="KCV39" s="7"/>
      <c r="KCW39" s="7"/>
      <c r="KCX39" s="7"/>
      <c r="KCY39" s="7"/>
      <c r="KCZ39" s="7"/>
      <c r="KDA39" s="7"/>
      <c r="KDB39" s="7"/>
      <c r="KDC39" s="7"/>
      <c r="KDD39" s="7"/>
      <c r="KDE39" s="7"/>
      <c r="KDF39" s="7"/>
      <c r="KDG39" s="7"/>
      <c r="KDH39" s="7"/>
      <c r="KDI39" s="7"/>
      <c r="KDJ39" s="7"/>
      <c r="KDK39" s="7"/>
      <c r="KDL39" s="7"/>
      <c r="KDM39" s="7"/>
      <c r="KDN39" s="7"/>
      <c r="KDO39" s="7"/>
      <c r="KDP39" s="7"/>
      <c r="KDQ39" s="7"/>
      <c r="KDR39" s="7"/>
      <c r="KDS39" s="7"/>
      <c r="KDT39" s="7"/>
      <c r="KDU39" s="7"/>
      <c r="KDV39" s="7"/>
      <c r="KDW39" s="7"/>
      <c r="KDX39" s="7"/>
      <c r="KDY39" s="7"/>
      <c r="KDZ39" s="7"/>
      <c r="KEA39" s="7"/>
      <c r="KEB39" s="7"/>
      <c r="KEC39" s="7"/>
      <c r="KED39" s="7"/>
      <c r="KEE39" s="7"/>
      <c r="KEF39" s="7"/>
      <c r="KEG39" s="7"/>
      <c r="KEH39" s="7"/>
      <c r="KEI39" s="7"/>
      <c r="KEJ39" s="7"/>
      <c r="KEK39" s="7"/>
      <c r="KEL39" s="7"/>
      <c r="KEM39" s="7"/>
      <c r="KEN39" s="7"/>
      <c r="KEO39" s="7"/>
      <c r="KEP39" s="7"/>
      <c r="KEQ39" s="7"/>
      <c r="KER39" s="7"/>
      <c r="KES39" s="7"/>
      <c r="KET39" s="7"/>
      <c r="KEU39" s="7"/>
      <c r="KEV39" s="7"/>
      <c r="KEW39" s="7"/>
      <c r="KEX39" s="7"/>
      <c r="KEY39" s="7"/>
      <c r="KEZ39" s="7"/>
      <c r="KFA39" s="7"/>
      <c r="KFB39" s="7"/>
      <c r="KFC39" s="7"/>
      <c r="KFD39" s="7"/>
      <c r="KFE39" s="7"/>
      <c r="KFF39" s="7"/>
      <c r="KFG39" s="7"/>
      <c r="KFH39" s="7"/>
      <c r="KFI39" s="7"/>
      <c r="KFJ39" s="7"/>
      <c r="KFK39" s="7"/>
      <c r="KFL39" s="7"/>
      <c r="KFM39" s="7"/>
      <c r="KFN39" s="7"/>
      <c r="KFO39" s="7"/>
      <c r="KFP39" s="7"/>
      <c r="KFQ39" s="7"/>
      <c r="KFR39" s="7"/>
      <c r="KFS39" s="7"/>
      <c r="KFT39" s="7"/>
      <c r="KFU39" s="7"/>
      <c r="KFV39" s="7"/>
      <c r="KFW39" s="7"/>
      <c r="KFX39" s="7"/>
      <c r="KFY39" s="7"/>
      <c r="KFZ39" s="7"/>
      <c r="KGA39" s="7"/>
      <c r="KGB39" s="7"/>
      <c r="KGC39" s="7"/>
      <c r="KGD39" s="7"/>
      <c r="KGE39" s="7"/>
      <c r="KGF39" s="7"/>
      <c r="KGG39" s="7"/>
      <c r="KGH39" s="7"/>
      <c r="KGI39" s="7"/>
      <c r="KGJ39" s="7"/>
      <c r="KGK39" s="7"/>
      <c r="KGL39" s="7"/>
      <c r="KGM39" s="7"/>
      <c r="KGN39" s="7"/>
      <c r="KGO39" s="7"/>
      <c r="KGP39" s="7"/>
      <c r="KGQ39" s="7"/>
      <c r="KGR39" s="7"/>
      <c r="KGS39" s="7"/>
      <c r="KGT39" s="7"/>
      <c r="KGU39" s="7"/>
      <c r="KGV39" s="7"/>
      <c r="KGW39" s="7"/>
      <c r="KGX39" s="7"/>
      <c r="KGY39" s="7"/>
      <c r="KGZ39" s="7"/>
      <c r="KHA39" s="7"/>
      <c r="KHB39" s="7"/>
      <c r="KHC39" s="7"/>
      <c r="KHD39" s="7"/>
      <c r="KHE39" s="7"/>
      <c r="KHF39" s="7"/>
      <c r="KHG39" s="7"/>
      <c r="KHH39" s="7"/>
      <c r="KHI39" s="7"/>
      <c r="KHJ39" s="7"/>
      <c r="KHK39" s="7"/>
      <c r="KHL39" s="7"/>
      <c r="KHM39" s="7"/>
      <c r="KHN39" s="7"/>
      <c r="KHO39" s="7"/>
      <c r="KHP39" s="7"/>
      <c r="KHQ39" s="7"/>
      <c r="KHR39" s="7"/>
      <c r="KHS39" s="7"/>
      <c r="KHT39" s="7"/>
      <c r="KHU39" s="7"/>
      <c r="KHV39" s="7"/>
      <c r="KHW39" s="7"/>
      <c r="KHX39" s="7"/>
      <c r="KHY39" s="7"/>
      <c r="KHZ39" s="7"/>
      <c r="KIA39" s="7"/>
      <c r="KIB39" s="7"/>
      <c r="KIC39" s="7"/>
      <c r="KID39" s="7"/>
      <c r="KIE39" s="7"/>
      <c r="KIF39" s="7"/>
      <c r="KIG39" s="7"/>
      <c r="KIH39" s="7"/>
      <c r="KII39" s="7"/>
      <c r="KIJ39" s="7"/>
      <c r="KIK39" s="7"/>
      <c r="KIL39" s="7"/>
      <c r="KIM39" s="7"/>
      <c r="KIN39" s="7"/>
      <c r="KIO39" s="7"/>
      <c r="KIP39" s="7"/>
      <c r="KIQ39" s="7"/>
      <c r="KIR39" s="7"/>
      <c r="KIS39" s="7"/>
      <c r="KIT39" s="7"/>
      <c r="KIU39" s="7"/>
      <c r="KIV39" s="7"/>
      <c r="KIW39" s="7"/>
      <c r="KIX39" s="7"/>
      <c r="KIY39" s="7"/>
      <c r="KIZ39" s="7"/>
      <c r="KJA39" s="7"/>
      <c r="KJB39" s="7"/>
      <c r="KJC39" s="7"/>
      <c r="KJD39" s="7"/>
      <c r="KJE39" s="7"/>
      <c r="KJF39" s="7"/>
      <c r="KJG39" s="7"/>
      <c r="KJH39" s="7"/>
      <c r="KJI39" s="7"/>
      <c r="KJJ39" s="7"/>
      <c r="KJK39" s="7"/>
      <c r="KJL39" s="7"/>
      <c r="KJM39" s="7"/>
      <c r="KJN39" s="7"/>
      <c r="KJO39" s="7"/>
      <c r="KJP39" s="7"/>
      <c r="KJQ39" s="7"/>
      <c r="KJR39" s="7"/>
      <c r="KJS39" s="7"/>
      <c r="KJT39" s="7"/>
      <c r="KJU39" s="7"/>
      <c r="KJV39" s="7"/>
      <c r="KJW39" s="7"/>
      <c r="KJX39" s="7"/>
      <c r="KJY39" s="7"/>
      <c r="KJZ39" s="7"/>
      <c r="KKA39" s="7"/>
      <c r="KKB39" s="7"/>
      <c r="KKC39" s="7"/>
      <c r="KKD39" s="7"/>
      <c r="KKE39" s="7"/>
      <c r="KKF39" s="7"/>
      <c r="KKG39" s="7"/>
      <c r="KKH39" s="7"/>
      <c r="KKI39" s="7"/>
      <c r="KKJ39" s="7"/>
      <c r="KKK39" s="7"/>
      <c r="KKL39" s="7"/>
      <c r="KKM39" s="7"/>
      <c r="KKN39" s="7"/>
      <c r="KKO39" s="7"/>
      <c r="KKP39" s="7"/>
      <c r="KKQ39" s="7"/>
      <c r="KKR39" s="7"/>
      <c r="KKS39" s="7"/>
      <c r="KKT39" s="7"/>
      <c r="KKU39" s="7"/>
      <c r="KKV39" s="7"/>
      <c r="KKW39" s="7"/>
      <c r="KKX39" s="7"/>
      <c r="KKY39" s="7"/>
      <c r="KKZ39" s="7"/>
      <c r="KLA39" s="7"/>
      <c r="KLB39" s="7"/>
      <c r="KLC39" s="7"/>
      <c r="KLD39" s="7"/>
      <c r="KLE39" s="7"/>
      <c r="KLF39" s="7"/>
      <c r="KLG39" s="7"/>
      <c r="KLH39" s="7"/>
      <c r="KLI39" s="7"/>
      <c r="KLJ39" s="7"/>
      <c r="KLK39" s="7"/>
      <c r="KLL39" s="7"/>
      <c r="KLM39" s="7"/>
      <c r="KLN39" s="7"/>
      <c r="KLO39" s="7"/>
      <c r="KLP39" s="7"/>
      <c r="KLQ39" s="7"/>
      <c r="KLR39" s="7"/>
      <c r="KLS39" s="7"/>
      <c r="KLT39" s="7"/>
      <c r="KLU39" s="7"/>
      <c r="KLV39" s="7"/>
      <c r="KLW39" s="7"/>
      <c r="KLX39" s="7"/>
      <c r="KLY39" s="7"/>
      <c r="KLZ39" s="7"/>
      <c r="KMA39" s="7"/>
      <c r="KMB39" s="7"/>
      <c r="KMC39" s="7"/>
      <c r="KMD39" s="7"/>
      <c r="KME39" s="7"/>
      <c r="KMF39" s="7"/>
      <c r="KMG39" s="7"/>
      <c r="KMH39" s="7"/>
      <c r="KMI39" s="7"/>
      <c r="KMJ39" s="7"/>
      <c r="KMK39" s="7"/>
      <c r="KML39" s="7"/>
      <c r="KMM39" s="7"/>
      <c r="KMN39" s="7"/>
      <c r="KMO39" s="7"/>
      <c r="KMP39" s="7"/>
      <c r="KMQ39" s="7"/>
      <c r="KMR39" s="7"/>
      <c r="KMS39" s="7"/>
      <c r="KMT39" s="7"/>
      <c r="KMU39" s="7"/>
      <c r="KMV39" s="7"/>
      <c r="KMW39" s="7"/>
      <c r="KMX39" s="7"/>
      <c r="KMY39" s="7"/>
      <c r="KMZ39" s="7"/>
      <c r="KNA39" s="7"/>
      <c r="KNB39" s="7"/>
      <c r="KNC39" s="7"/>
      <c r="KND39" s="7"/>
      <c r="KNE39" s="7"/>
      <c r="KNF39" s="7"/>
      <c r="KNG39" s="7"/>
      <c r="KNH39" s="7"/>
      <c r="KNI39" s="7"/>
      <c r="KNJ39" s="7"/>
      <c r="KNK39" s="7"/>
      <c r="KNL39" s="7"/>
      <c r="KNM39" s="7"/>
      <c r="KNN39" s="7"/>
      <c r="KNO39" s="7"/>
      <c r="KNP39" s="7"/>
      <c r="KNQ39" s="7"/>
      <c r="KNR39" s="7"/>
      <c r="KNS39" s="7"/>
      <c r="KNT39" s="7"/>
      <c r="KNU39" s="7"/>
      <c r="KNV39" s="7"/>
      <c r="KNW39" s="7"/>
      <c r="KNX39" s="7"/>
      <c r="KNY39" s="7"/>
      <c r="KNZ39" s="7"/>
      <c r="KOA39" s="7"/>
      <c r="KOB39" s="7"/>
      <c r="KOC39" s="7"/>
      <c r="KOD39" s="7"/>
      <c r="KOE39" s="7"/>
      <c r="KOF39" s="7"/>
      <c r="KOG39" s="7"/>
      <c r="KOH39" s="7"/>
      <c r="KOI39" s="7"/>
      <c r="KOJ39" s="7"/>
      <c r="KOK39" s="7"/>
      <c r="KOL39" s="7"/>
      <c r="KOM39" s="7"/>
      <c r="KON39" s="7"/>
      <c r="KOO39" s="7"/>
      <c r="KOP39" s="7"/>
      <c r="KOQ39" s="7"/>
      <c r="KOR39" s="7"/>
      <c r="KOS39" s="7"/>
      <c r="KOT39" s="7"/>
      <c r="KOU39" s="7"/>
      <c r="KOV39" s="7"/>
      <c r="KOW39" s="7"/>
      <c r="KOX39" s="7"/>
      <c r="KOY39" s="7"/>
      <c r="KOZ39" s="7"/>
      <c r="KPA39" s="7"/>
      <c r="KPB39" s="7"/>
      <c r="KPC39" s="7"/>
      <c r="KPD39" s="7"/>
      <c r="KPE39" s="7"/>
      <c r="KPF39" s="7"/>
      <c r="KPG39" s="7"/>
      <c r="KPH39" s="7"/>
      <c r="KPI39" s="7"/>
      <c r="KPJ39" s="7"/>
      <c r="KPK39" s="7"/>
      <c r="KPL39" s="7"/>
      <c r="KPM39" s="7"/>
      <c r="KPN39" s="7"/>
      <c r="KPO39" s="7"/>
      <c r="KPP39" s="7"/>
      <c r="KPQ39" s="7"/>
      <c r="KPR39" s="7"/>
      <c r="KPS39" s="7"/>
      <c r="KPT39" s="7"/>
      <c r="KPU39" s="7"/>
      <c r="KPV39" s="7"/>
      <c r="KPW39" s="7"/>
      <c r="KPX39" s="7"/>
      <c r="KPY39" s="7"/>
      <c r="KPZ39" s="7"/>
      <c r="KQA39" s="7"/>
      <c r="KQB39" s="7"/>
      <c r="KQC39" s="7"/>
      <c r="KQD39" s="7"/>
      <c r="KQE39" s="7"/>
      <c r="KQF39" s="7"/>
      <c r="KQG39" s="7"/>
      <c r="KQH39" s="7"/>
      <c r="KQI39" s="7"/>
      <c r="KQJ39" s="7"/>
      <c r="KQK39" s="7"/>
      <c r="KQL39" s="7"/>
      <c r="KQM39" s="7"/>
      <c r="KQN39" s="7"/>
      <c r="KQO39" s="7"/>
      <c r="KQP39" s="7"/>
      <c r="KQQ39" s="7"/>
      <c r="KQR39" s="7"/>
      <c r="KQS39" s="7"/>
      <c r="KQT39" s="7"/>
      <c r="KQU39" s="7"/>
      <c r="KQV39" s="7"/>
      <c r="KQW39" s="7"/>
      <c r="KQX39" s="7"/>
      <c r="KQY39" s="7"/>
      <c r="KQZ39" s="7"/>
      <c r="KRA39" s="7"/>
      <c r="KRB39" s="7"/>
      <c r="KRC39" s="7"/>
      <c r="KRD39" s="7"/>
      <c r="KRE39" s="7"/>
      <c r="KRF39" s="7"/>
      <c r="KRG39" s="7"/>
      <c r="KRH39" s="7"/>
      <c r="KRI39" s="7"/>
      <c r="KRJ39" s="7"/>
      <c r="KRK39" s="7"/>
      <c r="KRL39" s="7"/>
      <c r="KRM39" s="7"/>
      <c r="KRN39" s="7"/>
      <c r="KRO39" s="7"/>
      <c r="KRP39" s="7"/>
      <c r="KRQ39" s="7"/>
      <c r="KRR39" s="7"/>
      <c r="KRS39" s="7"/>
      <c r="KRT39" s="7"/>
      <c r="KRU39" s="7"/>
      <c r="KRV39" s="7"/>
      <c r="KRW39" s="7"/>
      <c r="KRX39" s="7"/>
      <c r="KRY39" s="7"/>
      <c r="KRZ39" s="7"/>
      <c r="KSA39" s="7"/>
      <c r="KSB39" s="7"/>
      <c r="KSC39" s="7"/>
      <c r="KSD39" s="7"/>
      <c r="KSE39" s="7"/>
      <c r="KSF39" s="7"/>
      <c r="KSG39" s="7"/>
      <c r="KSH39" s="7"/>
      <c r="KSI39" s="7"/>
      <c r="KSJ39" s="7"/>
      <c r="KSK39" s="7"/>
      <c r="KSL39" s="7"/>
      <c r="KSM39" s="7"/>
      <c r="KSN39" s="7"/>
      <c r="KSO39" s="7"/>
      <c r="KSP39" s="7"/>
      <c r="KSQ39" s="7"/>
      <c r="KSR39" s="7"/>
      <c r="KSS39" s="7"/>
      <c r="KST39" s="7"/>
      <c r="KSU39" s="7"/>
      <c r="KSV39" s="7"/>
      <c r="KSW39" s="7"/>
      <c r="KSX39" s="7"/>
      <c r="KSY39" s="7"/>
      <c r="KSZ39" s="7"/>
      <c r="KTA39" s="7"/>
      <c r="KTB39" s="7"/>
      <c r="KTC39" s="7"/>
      <c r="KTD39" s="7"/>
      <c r="KTE39" s="7"/>
      <c r="KTF39" s="7"/>
      <c r="KTG39" s="7"/>
      <c r="KTH39" s="7"/>
      <c r="KTI39" s="7"/>
      <c r="KTJ39" s="7"/>
      <c r="KTK39" s="7"/>
      <c r="KTL39" s="7"/>
      <c r="KTM39" s="7"/>
      <c r="KTN39" s="7"/>
      <c r="KTO39" s="7"/>
      <c r="KTP39" s="7"/>
      <c r="KTQ39" s="7"/>
      <c r="KTR39" s="7"/>
      <c r="KTS39" s="7"/>
      <c r="KTT39" s="7"/>
      <c r="KTU39" s="7"/>
      <c r="KTV39" s="7"/>
      <c r="KTW39" s="7"/>
      <c r="KTX39" s="7"/>
      <c r="KTY39" s="7"/>
      <c r="KTZ39" s="7"/>
      <c r="KUA39" s="7"/>
      <c r="KUB39" s="7"/>
      <c r="KUC39" s="7"/>
      <c r="KUD39" s="7"/>
      <c r="KUE39" s="7"/>
      <c r="KUF39" s="7"/>
      <c r="KUG39" s="7"/>
      <c r="KUH39" s="7"/>
      <c r="KUI39" s="7"/>
      <c r="KUJ39" s="7"/>
      <c r="KUK39" s="7"/>
      <c r="KUL39" s="7"/>
      <c r="KUM39" s="7"/>
      <c r="KUN39" s="7"/>
      <c r="KUO39" s="7"/>
      <c r="KUP39" s="7"/>
      <c r="KUQ39" s="7"/>
      <c r="KUR39" s="7"/>
      <c r="KUS39" s="7"/>
      <c r="KUT39" s="7"/>
      <c r="KUU39" s="7"/>
      <c r="KUV39" s="7"/>
      <c r="KUW39" s="7"/>
      <c r="KUX39" s="7"/>
      <c r="KUY39" s="7"/>
      <c r="KUZ39" s="7"/>
      <c r="KVA39" s="7"/>
      <c r="KVB39" s="7"/>
      <c r="KVC39" s="7"/>
      <c r="KVD39" s="7"/>
      <c r="KVE39" s="7"/>
      <c r="KVF39" s="7"/>
      <c r="KVG39" s="7"/>
      <c r="KVH39" s="7"/>
      <c r="KVI39" s="7"/>
      <c r="KVJ39" s="7"/>
      <c r="KVK39" s="7"/>
      <c r="KVL39" s="7"/>
      <c r="KVM39" s="7"/>
      <c r="KVN39" s="7"/>
      <c r="KVO39" s="7"/>
      <c r="KVP39" s="7"/>
      <c r="KVQ39" s="7"/>
      <c r="KVR39" s="7"/>
      <c r="KVS39" s="7"/>
      <c r="KVT39" s="7"/>
      <c r="KVU39" s="7"/>
      <c r="KVV39" s="7"/>
      <c r="KVW39" s="7"/>
      <c r="KVX39" s="7"/>
      <c r="KVY39" s="7"/>
      <c r="KVZ39" s="7"/>
      <c r="KWA39" s="7"/>
      <c r="KWB39" s="7"/>
      <c r="KWC39" s="7"/>
      <c r="KWD39" s="7"/>
      <c r="KWE39" s="7"/>
      <c r="KWF39" s="7"/>
      <c r="KWG39" s="7"/>
      <c r="KWH39" s="7"/>
      <c r="KWI39" s="7"/>
      <c r="KWJ39" s="7"/>
      <c r="KWK39" s="7"/>
      <c r="KWL39" s="7"/>
      <c r="KWM39" s="7"/>
      <c r="KWN39" s="7"/>
      <c r="KWO39" s="7"/>
      <c r="KWP39" s="7"/>
      <c r="KWQ39" s="7"/>
      <c r="KWR39" s="7"/>
      <c r="KWS39" s="7"/>
      <c r="KWT39" s="7"/>
      <c r="KWU39" s="7"/>
      <c r="KWV39" s="7"/>
      <c r="KWW39" s="7"/>
      <c r="KWX39" s="7"/>
      <c r="KWY39" s="7"/>
      <c r="KWZ39" s="7"/>
      <c r="KXA39" s="7"/>
      <c r="KXB39" s="7"/>
      <c r="KXC39" s="7"/>
      <c r="KXD39" s="7"/>
      <c r="KXE39" s="7"/>
      <c r="KXF39" s="7"/>
      <c r="KXG39" s="7"/>
      <c r="KXH39" s="7"/>
      <c r="KXI39" s="7"/>
      <c r="KXJ39" s="7"/>
      <c r="KXK39" s="7"/>
      <c r="KXL39" s="7"/>
      <c r="KXM39" s="7"/>
      <c r="KXN39" s="7"/>
      <c r="KXO39" s="7"/>
      <c r="KXP39" s="7"/>
      <c r="KXQ39" s="7"/>
      <c r="KXR39" s="7"/>
      <c r="KXS39" s="7"/>
      <c r="KXT39" s="7"/>
      <c r="KXU39" s="7"/>
      <c r="KXV39" s="7"/>
      <c r="KXW39" s="7"/>
      <c r="KXX39" s="7"/>
      <c r="KXY39" s="7"/>
      <c r="KXZ39" s="7"/>
      <c r="KYA39" s="7"/>
      <c r="KYB39" s="7"/>
      <c r="KYC39" s="7"/>
      <c r="KYD39" s="7"/>
      <c r="KYE39" s="7"/>
      <c r="KYF39" s="7"/>
      <c r="KYG39" s="7"/>
      <c r="KYH39" s="7"/>
      <c r="KYI39" s="7"/>
      <c r="KYJ39" s="7"/>
      <c r="KYK39" s="7"/>
      <c r="KYL39" s="7"/>
      <c r="KYM39" s="7"/>
      <c r="KYN39" s="7"/>
      <c r="KYO39" s="7"/>
      <c r="KYP39" s="7"/>
      <c r="KYQ39" s="7"/>
      <c r="KYR39" s="7"/>
      <c r="KYS39" s="7"/>
      <c r="KYT39" s="7"/>
      <c r="KYU39" s="7"/>
      <c r="KYV39" s="7"/>
      <c r="KYW39" s="7"/>
      <c r="KYX39" s="7"/>
      <c r="KYY39" s="7"/>
      <c r="KYZ39" s="7"/>
      <c r="KZA39" s="7"/>
      <c r="KZB39" s="7"/>
      <c r="KZC39" s="7"/>
      <c r="KZD39" s="7"/>
      <c r="KZE39" s="7"/>
      <c r="KZF39" s="7"/>
      <c r="KZG39" s="7"/>
      <c r="KZH39" s="7"/>
      <c r="KZI39" s="7"/>
      <c r="KZJ39" s="7"/>
      <c r="KZK39" s="7"/>
      <c r="KZL39" s="7"/>
      <c r="KZM39" s="7"/>
      <c r="KZN39" s="7"/>
      <c r="KZO39" s="7"/>
      <c r="KZP39" s="7"/>
      <c r="KZQ39" s="7"/>
      <c r="KZR39" s="7"/>
      <c r="KZS39" s="7"/>
      <c r="KZT39" s="7"/>
      <c r="KZU39" s="7"/>
      <c r="KZV39" s="7"/>
      <c r="KZW39" s="7"/>
      <c r="KZX39" s="7"/>
      <c r="KZY39" s="7"/>
      <c r="KZZ39" s="7"/>
      <c r="LAA39" s="7"/>
      <c r="LAB39" s="7"/>
      <c r="LAC39" s="7"/>
      <c r="LAD39" s="7"/>
      <c r="LAE39" s="7"/>
      <c r="LAF39" s="7"/>
      <c r="LAG39" s="7"/>
      <c r="LAH39" s="7"/>
      <c r="LAI39" s="7"/>
      <c r="LAJ39" s="7"/>
      <c r="LAK39" s="7"/>
      <c r="LAL39" s="7"/>
      <c r="LAM39" s="7"/>
      <c r="LAN39" s="7"/>
      <c r="LAO39" s="7"/>
      <c r="LAP39" s="7"/>
      <c r="LAQ39" s="7"/>
      <c r="LAR39" s="7"/>
      <c r="LAS39" s="7"/>
      <c r="LAT39" s="7"/>
      <c r="LAU39" s="7"/>
      <c r="LAV39" s="7"/>
      <c r="LAW39" s="7"/>
      <c r="LAX39" s="7"/>
      <c r="LAY39" s="7"/>
      <c r="LAZ39" s="7"/>
      <c r="LBA39" s="7"/>
      <c r="LBB39" s="7"/>
      <c r="LBC39" s="7"/>
      <c r="LBD39" s="7"/>
      <c r="LBE39" s="7"/>
      <c r="LBF39" s="7"/>
      <c r="LBG39" s="7"/>
      <c r="LBH39" s="7"/>
      <c r="LBI39" s="7"/>
      <c r="LBJ39" s="7"/>
      <c r="LBK39" s="7"/>
      <c r="LBL39" s="7"/>
      <c r="LBM39" s="7"/>
      <c r="LBN39" s="7"/>
      <c r="LBO39" s="7"/>
      <c r="LBP39" s="7"/>
      <c r="LBQ39" s="7"/>
      <c r="LBR39" s="7"/>
      <c r="LBS39" s="7"/>
      <c r="LBT39" s="7"/>
      <c r="LBU39" s="7"/>
      <c r="LBV39" s="7"/>
      <c r="LBW39" s="7"/>
      <c r="LBX39" s="7"/>
      <c r="LBY39" s="7"/>
      <c r="LBZ39" s="7"/>
      <c r="LCA39" s="7"/>
      <c r="LCB39" s="7"/>
      <c r="LCC39" s="7"/>
      <c r="LCD39" s="7"/>
      <c r="LCE39" s="7"/>
      <c r="LCF39" s="7"/>
      <c r="LCG39" s="7"/>
      <c r="LCH39" s="7"/>
      <c r="LCI39" s="7"/>
      <c r="LCJ39" s="7"/>
      <c r="LCK39" s="7"/>
      <c r="LCL39" s="7"/>
      <c r="LCM39" s="7"/>
      <c r="LCN39" s="7"/>
      <c r="LCO39" s="7"/>
      <c r="LCP39" s="7"/>
      <c r="LCQ39" s="7"/>
      <c r="LCR39" s="7"/>
      <c r="LCS39" s="7"/>
      <c r="LCT39" s="7"/>
      <c r="LCU39" s="7"/>
      <c r="LCV39" s="7"/>
      <c r="LCW39" s="7"/>
      <c r="LCX39" s="7"/>
      <c r="LCY39" s="7"/>
      <c r="LCZ39" s="7"/>
      <c r="LDA39" s="7"/>
      <c r="LDB39" s="7"/>
      <c r="LDC39" s="7"/>
      <c r="LDD39" s="7"/>
      <c r="LDE39" s="7"/>
      <c r="LDF39" s="7"/>
      <c r="LDG39" s="7"/>
      <c r="LDH39" s="7"/>
      <c r="LDI39" s="7"/>
      <c r="LDJ39" s="7"/>
      <c r="LDK39" s="7"/>
      <c r="LDL39" s="7"/>
      <c r="LDM39" s="7"/>
      <c r="LDN39" s="7"/>
      <c r="LDO39" s="7"/>
      <c r="LDP39" s="7"/>
      <c r="LDQ39" s="7"/>
      <c r="LDR39" s="7"/>
      <c r="LDS39" s="7"/>
      <c r="LDT39" s="7"/>
      <c r="LDU39" s="7"/>
      <c r="LDV39" s="7"/>
      <c r="LDW39" s="7"/>
      <c r="LDX39" s="7"/>
      <c r="LDY39" s="7"/>
      <c r="LDZ39" s="7"/>
      <c r="LEA39" s="7"/>
      <c r="LEB39" s="7"/>
      <c r="LEC39" s="7"/>
      <c r="LED39" s="7"/>
      <c r="LEE39" s="7"/>
      <c r="LEF39" s="7"/>
      <c r="LEG39" s="7"/>
      <c r="LEH39" s="7"/>
      <c r="LEI39" s="7"/>
      <c r="LEJ39" s="7"/>
      <c r="LEK39" s="7"/>
      <c r="LEL39" s="7"/>
      <c r="LEM39" s="7"/>
      <c r="LEN39" s="7"/>
      <c r="LEO39" s="7"/>
      <c r="LEP39" s="7"/>
      <c r="LEQ39" s="7"/>
      <c r="LER39" s="7"/>
      <c r="LES39" s="7"/>
      <c r="LET39" s="7"/>
      <c r="LEU39" s="7"/>
      <c r="LEV39" s="7"/>
      <c r="LEW39" s="7"/>
      <c r="LEX39" s="7"/>
      <c r="LEY39" s="7"/>
      <c r="LEZ39" s="7"/>
      <c r="LFA39" s="7"/>
      <c r="LFB39" s="7"/>
      <c r="LFC39" s="7"/>
      <c r="LFD39" s="7"/>
      <c r="LFE39" s="7"/>
      <c r="LFF39" s="7"/>
      <c r="LFG39" s="7"/>
      <c r="LFH39" s="7"/>
      <c r="LFI39" s="7"/>
      <c r="LFJ39" s="7"/>
      <c r="LFK39" s="7"/>
      <c r="LFL39" s="7"/>
      <c r="LFM39" s="7"/>
      <c r="LFN39" s="7"/>
      <c r="LFO39" s="7"/>
      <c r="LFP39" s="7"/>
      <c r="LFQ39" s="7"/>
      <c r="LFR39" s="7"/>
      <c r="LFS39" s="7"/>
      <c r="LFT39" s="7"/>
      <c r="LFU39" s="7"/>
      <c r="LFV39" s="7"/>
      <c r="LFW39" s="7"/>
      <c r="LFX39" s="7"/>
      <c r="LFY39" s="7"/>
      <c r="LFZ39" s="7"/>
      <c r="LGA39" s="7"/>
      <c r="LGB39" s="7"/>
      <c r="LGC39" s="7"/>
      <c r="LGD39" s="7"/>
      <c r="LGE39" s="7"/>
      <c r="LGF39" s="7"/>
      <c r="LGG39" s="7"/>
      <c r="LGH39" s="7"/>
      <c r="LGI39" s="7"/>
      <c r="LGJ39" s="7"/>
      <c r="LGK39" s="7"/>
      <c r="LGL39" s="7"/>
      <c r="LGM39" s="7"/>
      <c r="LGN39" s="7"/>
      <c r="LGO39" s="7"/>
      <c r="LGP39" s="7"/>
      <c r="LGQ39" s="7"/>
      <c r="LGR39" s="7"/>
      <c r="LGS39" s="7"/>
      <c r="LGT39" s="7"/>
      <c r="LGU39" s="7"/>
      <c r="LGV39" s="7"/>
      <c r="LGW39" s="7"/>
      <c r="LGX39" s="7"/>
      <c r="LGY39" s="7"/>
      <c r="LGZ39" s="7"/>
      <c r="LHA39" s="7"/>
      <c r="LHB39" s="7"/>
      <c r="LHC39" s="7"/>
      <c r="LHD39" s="7"/>
      <c r="LHE39" s="7"/>
      <c r="LHF39" s="7"/>
      <c r="LHG39" s="7"/>
      <c r="LHH39" s="7"/>
      <c r="LHI39" s="7"/>
      <c r="LHJ39" s="7"/>
      <c r="LHK39" s="7"/>
      <c r="LHL39" s="7"/>
      <c r="LHM39" s="7"/>
      <c r="LHN39" s="7"/>
      <c r="LHO39" s="7"/>
      <c r="LHP39" s="7"/>
      <c r="LHQ39" s="7"/>
      <c r="LHR39" s="7"/>
      <c r="LHS39" s="7"/>
      <c r="LHT39" s="7"/>
      <c r="LHU39" s="7"/>
      <c r="LHV39" s="7"/>
      <c r="LHW39" s="7"/>
      <c r="LHX39" s="7"/>
      <c r="LHY39" s="7"/>
      <c r="LHZ39" s="7"/>
      <c r="LIA39" s="7"/>
      <c r="LIB39" s="7"/>
      <c r="LIC39" s="7"/>
      <c r="LID39" s="7"/>
      <c r="LIE39" s="7"/>
      <c r="LIF39" s="7"/>
      <c r="LIG39" s="7"/>
      <c r="LIH39" s="7"/>
      <c r="LII39" s="7"/>
      <c r="LIJ39" s="7"/>
      <c r="LIK39" s="7"/>
      <c r="LIL39" s="7"/>
      <c r="LIM39" s="7"/>
      <c r="LIN39" s="7"/>
      <c r="LIO39" s="7"/>
      <c r="LIP39" s="7"/>
      <c r="LIQ39" s="7"/>
      <c r="LIR39" s="7"/>
      <c r="LIS39" s="7"/>
      <c r="LIT39" s="7"/>
      <c r="LIU39" s="7"/>
      <c r="LIV39" s="7"/>
      <c r="LIW39" s="7"/>
      <c r="LIX39" s="7"/>
      <c r="LIY39" s="7"/>
      <c r="LIZ39" s="7"/>
      <c r="LJA39" s="7"/>
      <c r="LJB39" s="7"/>
      <c r="LJC39" s="7"/>
      <c r="LJD39" s="7"/>
      <c r="LJE39" s="7"/>
      <c r="LJF39" s="7"/>
      <c r="LJG39" s="7"/>
      <c r="LJH39" s="7"/>
      <c r="LJI39" s="7"/>
      <c r="LJJ39" s="7"/>
      <c r="LJK39" s="7"/>
      <c r="LJL39" s="7"/>
      <c r="LJM39" s="7"/>
      <c r="LJN39" s="7"/>
      <c r="LJO39" s="7"/>
      <c r="LJP39" s="7"/>
      <c r="LJQ39" s="7"/>
      <c r="LJR39" s="7"/>
      <c r="LJS39" s="7"/>
      <c r="LJT39" s="7"/>
      <c r="LJU39" s="7"/>
      <c r="LJV39" s="7"/>
      <c r="LJW39" s="7"/>
      <c r="LJX39" s="7"/>
      <c r="LJY39" s="7"/>
      <c r="LJZ39" s="7"/>
      <c r="LKA39" s="7"/>
      <c r="LKB39" s="7"/>
      <c r="LKC39" s="7"/>
      <c r="LKD39" s="7"/>
      <c r="LKE39" s="7"/>
      <c r="LKF39" s="7"/>
      <c r="LKG39" s="7"/>
      <c r="LKH39" s="7"/>
      <c r="LKI39" s="7"/>
      <c r="LKJ39" s="7"/>
      <c r="LKK39" s="7"/>
      <c r="LKL39" s="7"/>
      <c r="LKM39" s="7"/>
      <c r="LKN39" s="7"/>
      <c r="LKO39" s="7"/>
      <c r="LKP39" s="7"/>
      <c r="LKQ39" s="7"/>
      <c r="LKR39" s="7"/>
      <c r="LKS39" s="7"/>
      <c r="LKT39" s="7"/>
      <c r="LKU39" s="7"/>
      <c r="LKV39" s="7"/>
      <c r="LKW39" s="7"/>
      <c r="LKX39" s="7"/>
      <c r="LKY39" s="7"/>
      <c r="LKZ39" s="7"/>
      <c r="LLA39" s="7"/>
      <c r="LLB39" s="7"/>
      <c r="LLC39" s="7"/>
      <c r="LLD39" s="7"/>
      <c r="LLE39" s="7"/>
      <c r="LLF39" s="7"/>
      <c r="LLG39" s="7"/>
      <c r="LLH39" s="7"/>
      <c r="LLI39" s="7"/>
      <c r="LLJ39" s="7"/>
      <c r="LLK39" s="7"/>
      <c r="LLL39" s="7"/>
      <c r="LLM39" s="7"/>
      <c r="LLN39" s="7"/>
      <c r="LLO39" s="7"/>
      <c r="LLP39" s="7"/>
      <c r="LLQ39" s="7"/>
      <c r="LLR39" s="7"/>
      <c r="LLS39" s="7"/>
      <c r="LLT39" s="7"/>
      <c r="LLU39" s="7"/>
      <c r="LLV39" s="7"/>
      <c r="LLW39" s="7"/>
      <c r="LLX39" s="7"/>
      <c r="LLY39" s="7"/>
      <c r="LLZ39" s="7"/>
      <c r="LMA39" s="7"/>
      <c r="LMB39" s="7"/>
      <c r="LMC39" s="7"/>
      <c r="LMD39" s="7"/>
      <c r="LME39" s="7"/>
      <c r="LMF39" s="7"/>
      <c r="LMG39" s="7"/>
      <c r="LMH39" s="7"/>
      <c r="LMI39" s="7"/>
      <c r="LMJ39" s="7"/>
      <c r="LMK39" s="7"/>
      <c r="LML39" s="7"/>
      <c r="LMM39" s="7"/>
      <c r="LMN39" s="7"/>
      <c r="LMO39" s="7"/>
      <c r="LMP39" s="7"/>
      <c r="LMQ39" s="7"/>
      <c r="LMR39" s="7"/>
      <c r="LMS39" s="7"/>
      <c r="LMT39" s="7"/>
      <c r="LMU39" s="7"/>
      <c r="LMV39" s="7"/>
      <c r="LMW39" s="7"/>
      <c r="LMX39" s="7"/>
      <c r="LMY39" s="7"/>
      <c r="LMZ39" s="7"/>
      <c r="LNA39" s="7"/>
      <c r="LNB39" s="7"/>
      <c r="LNC39" s="7"/>
      <c r="LND39" s="7"/>
      <c r="LNE39" s="7"/>
      <c r="LNF39" s="7"/>
      <c r="LNG39" s="7"/>
      <c r="LNH39" s="7"/>
      <c r="LNI39" s="7"/>
      <c r="LNJ39" s="7"/>
      <c r="LNK39" s="7"/>
      <c r="LNL39" s="7"/>
      <c r="LNM39" s="7"/>
      <c r="LNN39" s="7"/>
      <c r="LNO39" s="7"/>
      <c r="LNP39" s="7"/>
      <c r="LNQ39" s="7"/>
      <c r="LNR39" s="7"/>
      <c r="LNS39" s="7"/>
      <c r="LNT39" s="7"/>
      <c r="LNU39" s="7"/>
      <c r="LNV39" s="7"/>
      <c r="LNW39" s="7"/>
      <c r="LNX39" s="7"/>
      <c r="LNY39" s="7"/>
      <c r="LNZ39" s="7"/>
      <c r="LOA39" s="7"/>
      <c r="LOB39" s="7"/>
      <c r="LOC39" s="7"/>
      <c r="LOD39" s="7"/>
      <c r="LOE39" s="7"/>
      <c r="LOF39" s="7"/>
      <c r="LOG39" s="7"/>
      <c r="LOH39" s="7"/>
      <c r="LOI39" s="7"/>
      <c r="LOJ39" s="7"/>
      <c r="LOK39" s="7"/>
      <c r="LOL39" s="7"/>
      <c r="LOM39" s="7"/>
      <c r="LON39" s="7"/>
      <c r="LOO39" s="7"/>
      <c r="LOP39" s="7"/>
      <c r="LOQ39" s="7"/>
      <c r="LOR39" s="7"/>
      <c r="LOS39" s="7"/>
      <c r="LOT39" s="7"/>
      <c r="LOU39" s="7"/>
      <c r="LOV39" s="7"/>
      <c r="LOW39" s="7"/>
      <c r="LOX39" s="7"/>
      <c r="LOY39" s="7"/>
      <c r="LOZ39" s="7"/>
      <c r="LPA39" s="7"/>
      <c r="LPB39" s="7"/>
      <c r="LPC39" s="7"/>
      <c r="LPD39" s="7"/>
      <c r="LPE39" s="7"/>
      <c r="LPF39" s="7"/>
      <c r="LPG39" s="7"/>
      <c r="LPH39" s="7"/>
      <c r="LPI39" s="7"/>
      <c r="LPJ39" s="7"/>
      <c r="LPK39" s="7"/>
      <c r="LPL39" s="7"/>
      <c r="LPM39" s="7"/>
      <c r="LPN39" s="7"/>
      <c r="LPO39" s="7"/>
      <c r="LPP39" s="7"/>
      <c r="LPQ39" s="7"/>
      <c r="LPR39" s="7"/>
      <c r="LPS39" s="7"/>
      <c r="LPT39" s="7"/>
      <c r="LPU39" s="7"/>
      <c r="LPV39" s="7"/>
      <c r="LPW39" s="7"/>
      <c r="LPX39" s="7"/>
      <c r="LPY39" s="7"/>
      <c r="LPZ39" s="7"/>
      <c r="LQA39" s="7"/>
      <c r="LQB39" s="7"/>
      <c r="LQC39" s="7"/>
      <c r="LQD39" s="7"/>
      <c r="LQE39" s="7"/>
      <c r="LQF39" s="7"/>
      <c r="LQG39" s="7"/>
      <c r="LQH39" s="7"/>
      <c r="LQI39" s="7"/>
      <c r="LQJ39" s="7"/>
      <c r="LQK39" s="7"/>
      <c r="LQL39" s="7"/>
      <c r="LQM39" s="7"/>
      <c r="LQN39" s="7"/>
      <c r="LQO39" s="7"/>
      <c r="LQP39" s="7"/>
      <c r="LQQ39" s="7"/>
      <c r="LQR39" s="7"/>
      <c r="LQS39" s="7"/>
      <c r="LQT39" s="7"/>
      <c r="LQU39" s="7"/>
      <c r="LQV39" s="7"/>
      <c r="LQW39" s="7"/>
      <c r="LQX39" s="7"/>
      <c r="LQY39" s="7"/>
      <c r="LQZ39" s="7"/>
      <c r="LRA39" s="7"/>
      <c r="LRB39" s="7"/>
      <c r="LRC39" s="7"/>
      <c r="LRD39" s="7"/>
      <c r="LRE39" s="7"/>
      <c r="LRF39" s="7"/>
      <c r="LRG39" s="7"/>
      <c r="LRH39" s="7"/>
      <c r="LRI39" s="7"/>
      <c r="LRJ39" s="7"/>
      <c r="LRK39" s="7"/>
      <c r="LRL39" s="7"/>
      <c r="LRM39" s="7"/>
      <c r="LRN39" s="7"/>
      <c r="LRO39" s="7"/>
      <c r="LRP39" s="7"/>
      <c r="LRQ39" s="7"/>
      <c r="LRR39" s="7"/>
      <c r="LRS39" s="7"/>
      <c r="LRT39" s="7"/>
      <c r="LRU39" s="7"/>
      <c r="LRV39" s="7"/>
      <c r="LRW39" s="7"/>
      <c r="LRX39" s="7"/>
      <c r="LRY39" s="7"/>
      <c r="LRZ39" s="7"/>
      <c r="LSA39" s="7"/>
      <c r="LSB39" s="7"/>
      <c r="LSC39" s="7"/>
      <c r="LSD39" s="7"/>
      <c r="LSE39" s="7"/>
      <c r="LSF39" s="7"/>
      <c r="LSG39" s="7"/>
      <c r="LSH39" s="7"/>
      <c r="LSI39" s="7"/>
      <c r="LSJ39" s="7"/>
      <c r="LSK39" s="7"/>
      <c r="LSL39" s="7"/>
      <c r="LSM39" s="7"/>
      <c r="LSN39" s="7"/>
      <c r="LSO39" s="7"/>
      <c r="LSP39" s="7"/>
      <c r="LSQ39" s="7"/>
      <c r="LSR39" s="7"/>
      <c r="LSS39" s="7"/>
      <c r="LST39" s="7"/>
      <c r="LSU39" s="7"/>
      <c r="LSV39" s="7"/>
      <c r="LSW39" s="7"/>
      <c r="LSX39" s="7"/>
      <c r="LSY39" s="7"/>
      <c r="LSZ39" s="7"/>
      <c r="LTA39" s="7"/>
      <c r="LTB39" s="7"/>
      <c r="LTC39" s="7"/>
      <c r="LTD39" s="7"/>
      <c r="LTE39" s="7"/>
      <c r="LTF39" s="7"/>
      <c r="LTG39" s="7"/>
      <c r="LTH39" s="7"/>
      <c r="LTI39" s="7"/>
      <c r="LTJ39" s="7"/>
      <c r="LTK39" s="7"/>
      <c r="LTL39" s="7"/>
      <c r="LTM39" s="7"/>
      <c r="LTN39" s="7"/>
      <c r="LTO39" s="7"/>
      <c r="LTP39" s="7"/>
      <c r="LTQ39" s="7"/>
      <c r="LTR39" s="7"/>
      <c r="LTS39" s="7"/>
      <c r="LTT39" s="7"/>
      <c r="LTU39" s="7"/>
      <c r="LTV39" s="7"/>
      <c r="LTW39" s="7"/>
      <c r="LTX39" s="7"/>
      <c r="LTY39" s="7"/>
      <c r="LTZ39" s="7"/>
      <c r="LUA39" s="7"/>
      <c r="LUB39" s="7"/>
      <c r="LUC39" s="7"/>
      <c r="LUD39" s="7"/>
      <c r="LUE39" s="7"/>
      <c r="LUF39" s="7"/>
      <c r="LUG39" s="7"/>
      <c r="LUH39" s="7"/>
      <c r="LUI39" s="7"/>
      <c r="LUJ39" s="7"/>
      <c r="LUK39" s="7"/>
      <c r="LUL39" s="7"/>
      <c r="LUM39" s="7"/>
      <c r="LUN39" s="7"/>
      <c r="LUO39" s="7"/>
      <c r="LUP39" s="7"/>
      <c r="LUQ39" s="7"/>
      <c r="LUR39" s="7"/>
      <c r="LUS39" s="7"/>
      <c r="LUT39" s="7"/>
      <c r="LUU39" s="7"/>
      <c r="LUV39" s="7"/>
      <c r="LUW39" s="7"/>
      <c r="LUX39" s="7"/>
      <c r="LUY39" s="7"/>
      <c r="LUZ39" s="7"/>
      <c r="LVA39" s="7"/>
      <c r="LVB39" s="7"/>
      <c r="LVC39" s="7"/>
      <c r="LVD39" s="7"/>
      <c r="LVE39" s="7"/>
      <c r="LVF39" s="7"/>
      <c r="LVG39" s="7"/>
      <c r="LVH39" s="7"/>
      <c r="LVI39" s="7"/>
      <c r="LVJ39" s="7"/>
      <c r="LVK39" s="7"/>
      <c r="LVL39" s="7"/>
      <c r="LVM39" s="7"/>
      <c r="LVN39" s="7"/>
      <c r="LVO39" s="7"/>
      <c r="LVP39" s="7"/>
      <c r="LVQ39" s="7"/>
      <c r="LVR39" s="7"/>
      <c r="LVS39" s="7"/>
      <c r="LVT39" s="7"/>
      <c r="LVU39" s="7"/>
      <c r="LVV39" s="7"/>
      <c r="LVW39" s="7"/>
      <c r="LVX39" s="7"/>
      <c r="LVY39" s="7"/>
      <c r="LVZ39" s="7"/>
      <c r="LWA39" s="7"/>
      <c r="LWB39" s="7"/>
      <c r="LWC39" s="7"/>
      <c r="LWD39" s="7"/>
      <c r="LWE39" s="7"/>
      <c r="LWF39" s="7"/>
      <c r="LWG39" s="7"/>
      <c r="LWH39" s="7"/>
      <c r="LWI39" s="7"/>
      <c r="LWJ39" s="7"/>
      <c r="LWK39" s="7"/>
      <c r="LWL39" s="7"/>
      <c r="LWM39" s="7"/>
      <c r="LWN39" s="7"/>
      <c r="LWO39" s="7"/>
      <c r="LWP39" s="7"/>
      <c r="LWQ39" s="7"/>
      <c r="LWR39" s="7"/>
      <c r="LWS39" s="7"/>
      <c r="LWT39" s="7"/>
      <c r="LWU39" s="7"/>
      <c r="LWV39" s="7"/>
      <c r="LWW39" s="7"/>
      <c r="LWX39" s="7"/>
      <c r="LWY39" s="7"/>
      <c r="LWZ39" s="7"/>
      <c r="LXA39" s="7"/>
      <c r="LXB39" s="7"/>
      <c r="LXC39" s="7"/>
      <c r="LXD39" s="7"/>
      <c r="LXE39" s="7"/>
      <c r="LXF39" s="7"/>
      <c r="LXG39" s="7"/>
      <c r="LXH39" s="7"/>
      <c r="LXI39" s="7"/>
      <c r="LXJ39" s="7"/>
      <c r="LXK39" s="7"/>
      <c r="LXL39" s="7"/>
      <c r="LXM39" s="7"/>
      <c r="LXN39" s="7"/>
      <c r="LXO39" s="7"/>
      <c r="LXP39" s="7"/>
      <c r="LXQ39" s="7"/>
      <c r="LXR39" s="7"/>
      <c r="LXS39" s="7"/>
      <c r="LXT39" s="7"/>
      <c r="LXU39" s="7"/>
      <c r="LXV39" s="7"/>
      <c r="LXW39" s="7"/>
      <c r="LXX39" s="7"/>
      <c r="LXY39" s="7"/>
      <c r="LXZ39" s="7"/>
      <c r="LYA39" s="7"/>
      <c r="LYB39" s="7"/>
      <c r="LYC39" s="7"/>
      <c r="LYD39" s="7"/>
      <c r="LYE39" s="7"/>
      <c r="LYF39" s="7"/>
      <c r="LYG39" s="7"/>
      <c r="LYH39" s="7"/>
      <c r="LYI39" s="7"/>
      <c r="LYJ39" s="7"/>
      <c r="LYK39" s="7"/>
      <c r="LYL39" s="7"/>
      <c r="LYM39" s="7"/>
      <c r="LYN39" s="7"/>
      <c r="LYO39" s="7"/>
      <c r="LYP39" s="7"/>
      <c r="LYQ39" s="7"/>
      <c r="LYR39" s="7"/>
      <c r="LYS39" s="7"/>
      <c r="LYT39" s="7"/>
      <c r="LYU39" s="7"/>
      <c r="LYV39" s="7"/>
      <c r="LYW39" s="7"/>
      <c r="LYX39" s="7"/>
      <c r="LYY39" s="7"/>
      <c r="LYZ39" s="7"/>
      <c r="LZA39" s="7"/>
      <c r="LZB39" s="7"/>
      <c r="LZC39" s="7"/>
      <c r="LZD39" s="7"/>
      <c r="LZE39" s="7"/>
      <c r="LZF39" s="7"/>
      <c r="LZG39" s="7"/>
      <c r="LZH39" s="7"/>
      <c r="LZI39" s="7"/>
      <c r="LZJ39" s="7"/>
      <c r="LZK39" s="7"/>
      <c r="LZL39" s="7"/>
      <c r="LZM39" s="7"/>
      <c r="LZN39" s="7"/>
      <c r="LZO39" s="7"/>
      <c r="LZP39" s="7"/>
      <c r="LZQ39" s="7"/>
      <c r="LZR39" s="7"/>
      <c r="LZS39" s="7"/>
      <c r="LZT39" s="7"/>
      <c r="LZU39" s="7"/>
      <c r="LZV39" s="7"/>
      <c r="LZW39" s="7"/>
      <c r="LZX39" s="7"/>
      <c r="LZY39" s="7"/>
      <c r="LZZ39" s="7"/>
      <c r="MAA39" s="7"/>
      <c r="MAB39" s="7"/>
      <c r="MAC39" s="7"/>
      <c r="MAD39" s="7"/>
      <c r="MAE39" s="7"/>
      <c r="MAF39" s="7"/>
      <c r="MAG39" s="7"/>
      <c r="MAH39" s="7"/>
      <c r="MAI39" s="7"/>
      <c r="MAJ39" s="7"/>
      <c r="MAK39" s="7"/>
      <c r="MAL39" s="7"/>
      <c r="MAM39" s="7"/>
      <c r="MAN39" s="7"/>
      <c r="MAO39" s="7"/>
      <c r="MAP39" s="7"/>
      <c r="MAQ39" s="7"/>
      <c r="MAR39" s="7"/>
      <c r="MAS39" s="7"/>
      <c r="MAT39" s="7"/>
      <c r="MAU39" s="7"/>
      <c r="MAV39" s="7"/>
      <c r="MAW39" s="7"/>
      <c r="MAX39" s="7"/>
      <c r="MAY39" s="7"/>
      <c r="MAZ39" s="7"/>
      <c r="MBA39" s="7"/>
      <c r="MBB39" s="7"/>
      <c r="MBC39" s="7"/>
      <c r="MBD39" s="7"/>
      <c r="MBE39" s="7"/>
      <c r="MBF39" s="7"/>
      <c r="MBG39" s="7"/>
      <c r="MBH39" s="7"/>
      <c r="MBI39" s="7"/>
      <c r="MBJ39" s="7"/>
      <c r="MBK39" s="7"/>
      <c r="MBL39" s="7"/>
      <c r="MBM39" s="7"/>
      <c r="MBN39" s="7"/>
      <c r="MBO39" s="7"/>
      <c r="MBP39" s="7"/>
      <c r="MBQ39" s="7"/>
      <c r="MBR39" s="7"/>
      <c r="MBS39" s="7"/>
      <c r="MBT39" s="7"/>
      <c r="MBU39" s="7"/>
      <c r="MBV39" s="7"/>
      <c r="MBW39" s="7"/>
      <c r="MBX39" s="7"/>
      <c r="MBY39" s="7"/>
      <c r="MBZ39" s="7"/>
      <c r="MCA39" s="7"/>
      <c r="MCB39" s="7"/>
      <c r="MCC39" s="7"/>
      <c r="MCD39" s="7"/>
      <c r="MCE39" s="7"/>
      <c r="MCF39" s="7"/>
      <c r="MCG39" s="7"/>
      <c r="MCH39" s="7"/>
      <c r="MCI39" s="7"/>
      <c r="MCJ39" s="7"/>
      <c r="MCK39" s="7"/>
      <c r="MCL39" s="7"/>
      <c r="MCM39" s="7"/>
      <c r="MCN39" s="7"/>
      <c r="MCO39" s="7"/>
      <c r="MCP39" s="7"/>
      <c r="MCQ39" s="7"/>
      <c r="MCR39" s="7"/>
      <c r="MCS39" s="7"/>
      <c r="MCT39" s="7"/>
      <c r="MCU39" s="7"/>
      <c r="MCV39" s="7"/>
      <c r="MCW39" s="7"/>
      <c r="MCX39" s="7"/>
      <c r="MCY39" s="7"/>
      <c r="MCZ39" s="7"/>
      <c r="MDA39" s="7"/>
      <c r="MDB39" s="7"/>
      <c r="MDC39" s="7"/>
      <c r="MDD39" s="7"/>
      <c r="MDE39" s="7"/>
      <c r="MDF39" s="7"/>
      <c r="MDG39" s="7"/>
      <c r="MDH39" s="7"/>
      <c r="MDI39" s="7"/>
      <c r="MDJ39" s="7"/>
      <c r="MDK39" s="7"/>
      <c r="MDL39" s="7"/>
      <c r="MDM39" s="7"/>
      <c r="MDN39" s="7"/>
      <c r="MDO39" s="7"/>
      <c r="MDP39" s="7"/>
      <c r="MDQ39" s="7"/>
      <c r="MDR39" s="7"/>
      <c r="MDS39" s="7"/>
      <c r="MDT39" s="7"/>
      <c r="MDU39" s="7"/>
      <c r="MDV39" s="7"/>
      <c r="MDW39" s="7"/>
      <c r="MDX39" s="7"/>
      <c r="MDY39" s="7"/>
      <c r="MDZ39" s="7"/>
      <c r="MEA39" s="7"/>
      <c r="MEB39" s="7"/>
      <c r="MEC39" s="7"/>
      <c r="MED39" s="7"/>
      <c r="MEE39" s="7"/>
      <c r="MEF39" s="7"/>
      <c r="MEG39" s="7"/>
      <c r="MEH39" s="7"/>
      <c r="MEI39" s="7"/>
      <c r="MEJ39" s="7"/>
      <c r="MEK39" s="7"/>
      <c r="MEL39" s="7"/>
      <c r="MEM39" s="7"/>
      <c r="MEN39" s="7"/>
      <c r="MEO39" s="7"/>
      <c r="MEP39" s="7"/>
      <c r="MEQ39" s="7"/>
      <c r="MER39" s="7"/>
      <c r="MES39" s="7"/>
      <c r="MET39" s="7"/>
      <c r="MEU39" s="7"/>
      <c r="MEV39" s="7"/>
      <c r="MEW39" s="7"/>
      <c r="MEX39" s="7"/>
      <c r="MEY39" s="7"/>
      <c r="MEZ39" s="7"/>
      <c r="MFA39" s="7"/>
      <c r="MFB39" s="7"/>
      <c r="MFC39" s="7"/>
      <c r="MFD39" s="7"/>
      <c r="MFE39" s="7"/>
      <c r="MFF39" s="7"/>
      <c r="MFG39" s="7"/>
      <c r="MFH39" s="7"/>
      <c r="MFI39" s="7"/>
      <c r="MFJ39" s="7"/>
      <c r="MFK39" s="7"/>
      <c r="MFL39" s="7"/>
      <c r="MFM39" s="7"/>
      <c r="MFN39" s="7"/>
      <c r="MFO39" s="7"/>
      <c r="MFP39" s="7"/>
      <c r="MFQ39" s="7"/>
      <c r="MFR39" s="7"/>
      <c r="MFS39" s="7"/>
      <c r="MFT39" s="7"/>
      <c r="MFU39" s="7"/>
      <c r="MFV39" s="7"/>
      <c r="MFW39" s="7"/>
      <c r="MFX39" s="7"/>
      <c r="MFY39" s="7"/>
      <c r="MFZ39" s="7"/>
      <c r="MGA39" s="7"/>
      <c r="MGB39" s="7"/>
      <c r="MGC39" s="7"/>
      <c r="MGD39" s="7"/>
      <c r="MGE39" s="7"/>
      <c r="MGF39" s="7"/>
      <c r="MGG39" s="7"/>
      <c r="MGH39" s="7"/>
      <c r="MGI39" s="7"/>
      <c r="MGJ39" s="7"/>
      <c r="MGK39" s="7"/>
      <c r="MGL39" s="7"/>
      <c r="MGM39" s="7"/>
      <c r="MGN39" s="7"/>
      <c r="MGO39" s="7"/>
      <c r="MGP39" s="7"/>
      <c r="MGQ39" s="7"/>
      <c r="MGR39" s="7"/>
      <c r="MGS39" s="7"/>
      <c r="MGT39" s="7"/>
      <c r="MGU39" s="7"/>
      <c r="MGV39" s="7"/>
      <c r="MGW39" s="7"/>
      <c r="MGX39" s="7"/>
      <c r="MGY39" s="7"/>
      <c r="MGZ39" s="7"/>
      <c r="MHA39" s="7"/>
      <c r="MHB39" s="7"/>
      <c r="MHC39" s="7"/>
      <c r="MHD39" s="7"/>
      <c r="MHE39" s="7"/>
      <c r="MHF39" s="7"/>
      <c r="MHG39" s="7"/>
      <c r="MHH39" s="7"/>
      <c r="MHI39" s="7"/>
      <c r="MHJ39" s="7"/>
      <c r="MHK39" s="7"/>
      <c r="MHL39" s="7"/>
      <c r="MHM39" s="7"/>
      <c r="MHN39" s="7"/>
      <c r="MHO39" s="7"/>
      <c r="MHP39" s="7"/>
      <c r="MHQ39" s="7"/>
      <c r="MHR39" s="7"/>
      <c r="MHS39" s="7"/>
      <c r="MHT39" s="7"/>
      <c r="MHU39" s="7"/>
      <c r="MHV39" s="7"/>
      <c r="MHW39" s="7"/>
      <c r="MHX39" s="7"/>
      <c r="MHY39" s="7"/>
      <c r="MHZ39" s="7"/>
      <c r="MIA39" s="7"/>
      <c r="MIB39" s="7"/>
      <c r="MIC39" s="7"/>
      <c r="MID39" s="7"/>
      <c r="MIE39" s="7"/>
      <c r="MIF39" s="7"/>
      <c r="MIG39" s="7"/>
      <c r="MIH39" s="7"/>
      <c r="MII39" s="7"/>
      <c r="MIJ39" s="7"/>
      <c r="MIK39" s="7"/>
      <c r="MIL39" s="7"/>
      <c r="MIM39" s="7"/>
      <c r="MIN39" s="7"/>
      <c r="MIO39" s="7"/>
      <c r="MIP39" s="7"/>
      <c r="MIQ39" s="7"/>
      <c r="MIR39" s="7"/>
      <c r="MIS39" s="7"/>
      <c r="MIT39" s="7"/>
      <c r="MIU39" s="7"/>
      <c r="MIV39" s="7"/>
      <c r="MIW39" s="7"/>
      <c r="MIX39" s="7"/>
      <c r="MIY39" s="7"/>
      <c r="MIZ39" s="7"/>
      <c r="MJA39" s="7"/>
      <c r="MJB39" s="7"/>
      <c r="MJC39" s="7"/>
      <c r="MJD39" s="7"/>
      <c r="MJE39" s="7"/>
      <c r="MJF39" s="7"/>
      <c r="MJG39" s="7"/>
      <c r="MJH39" s="7"/>
      <c r="MJI39" s="7"/>
      <c r="MJJ39" s="7"/>
      <c r="MJK39" s="7"/>
      <c r="MJL39" s="7"/>
      <c r="MJM39" s="7"/>
      <c r="MJN39" s="7"/>
      <c r="MJO39" s="7"/>
      <c r="MJP39" s="7"/>
      <c r="MJQ39" s="7"/>
      <c r="MJR39" s="7"/>
      <c r="MJS39" s="7"/>
      <c r="MJT39" s="7"/>
      <c r="MJU39" s="7"/>
      <c r="MJV39" s="7"/>
      <c r="MJW39" s="7"/>
      <c r="MJX39" s="7"/>
      <c r="MJY39" s="7"/>
      <c r="MJZ39" s="7"/>
      <c r="MKA39" s="7"/>
      <c r="MKB39" s="7"/>
      <c r="MKC39" s="7"/>
      <c r="MKD39" s="7"/>
      <c r="MKE39" s="7"/>
      <c r="MKF39" s="7"/>
      <c r="MKG39" s="7"/>
      <c r="MKH39" s="7"/>
      <c r="MKI39" s="7"/>
      <c r="MKJ39" s="7"/>
      <c r="MKK39" s="7"/>
      <c r="MKL39" s="7"/>
      <c r="MKM39" s="7"/>
      <c r="MKN39" s="7"/>
      <c r="MKO39" s="7"/>
      <c r="MKP39" s="7"/>
      <c r="MKQ39" s="7"/>
      <c r="MKR39" s="7"/>
      <c r="MKS39" s="7"/>
      <c r="MKT39" s="7"/>
      <c r="MKU39" s="7"/>
      <c r="MKV39" s="7"/>
      <c r="MKW39" s="7"/>
      <c r="MKX39" s="7"/>
      <c r="MKY39" s="7"/>
      <c r="MKZ39" s="7"/>
      <c r="MLA39" s="7"/>
      <c r="MLB39" s="7"/>
      <c r="MLC39" s="7"/>
      <c r="MLD39" s="7"/>
      <c r="MLE39" s="7"/>
      <c r="MLF39" s="7"/>
      <c r="MLG39" s="7"/>
      <c r="MLH39" s="7"/>
      <c r="MLI39" s="7"/>
      <c r="MLJ39" s="7"/>
      <c r="MLK39" s="7"/>
      <c r="MLL39" s="7"/>
      <c r="MLM39" s="7"/>
      <c r="MLN39" s="7"/>
      <c r="MLO39" s="7"/>
      <c r="MLP39" s="7"/>
      <c r="MLQ39" s="7"/>
      <c r="MLR39" s="7"/>
      <c r="MLS39" s="7"/>
      <c r="MLT39" s="7"/>
      <c r="MLU39" s="7"/>
      <c r="MLV39" s="7"/>
      <c r="MLW39" s="7"/>
      <c r="MLX39" s="7"/>
      <c r="MLY39" s="7"/>
      <c r="MLZ39" s="7"/>
      <c r="MMA39" s="7"/>
      <c r="MMB39" s="7"/>
      <c r="MMC39" s="7"/>
      <c r="MMD39" s="7"/>
      <c r="MME39" s="7"/>
      <c r="MMF39" s="7"/>
      <c r="MMG39" s="7"/>
      <c r="MMH39" s="7"/>
      <c r="MMI39" s="7"/>
      <c r="MMJ39" s="7"/>
      <c r="MMK39" s="7"/>
      <c r="MML39" s="7"/>
      <c r="MMM39" s="7"/>
      <c r="MMN39" s="7"/>
      <c r="MMO39" s="7"/>
      <c r="MMP39" s="7"/>
      <c r="MMQ39" s="7"/>
      <c r="MMR39" s="7"/>
      <c r="MMS39" s="7"/>
      <c r="MMT39" s="7"/>
      <c r="MMU39" s="7"/>
      <c r="MMV39" s="7"/>
      <c r="MMW39" s="7"/>
      <c r="MMX39" s="7"/>
      <c r="MMY39" s="7"/>
      <c r="MMZ39" s="7"/>
      <c r="MNA39" s="7"/>
      <c r="MNB39" s="7"/>
      <c r="MNC39" s="7"/>
      <c r="MND39" s="7"/>
      <c r="MNE39" s="7"/>
      <c r="MNF39" s="7"/>
      <c r="MNG39" s="7"/>
      <c r="MNH39" s="7"/>
      <c r="MNI39" s="7"/>
      <c r="MNJ39" s="7"/>
      <c r="MNK39" s="7"/>
      <c r="MNL39" s="7"/>
      <c r="MNM39" s="7"/>
      <c r="MNN39" s="7"/>
      <c r="MNO39" s="7"/>
      <c r="MNP39" s="7"/>
      <c r="MNQ39" s="7"/>
      <c r="MNR39" s="7"/>
      <c r="MNS39" s="7"/>
      <c r="MNT39" s="7"/>
      <c r="MNU39" s="7"/>
      <c r="MNV39" s="7"/>
      <c r="MNW39" s="7"/>
      <c r="MNX39" s="7"/>
      <c r="MNY39" s="7"/>
      <c r="MNZ39" s="7"/>
      <c r="MOA39" s="7"/>
      <c r="MOB39" s="7"/>
      <c r="MOC39" s="7"/>
      <c r="MOD39" s="7"/>
      <c r="MOE39" s="7"/>
      <c r="MOF39" s="7"/>
      <c r="MOG39" s="7"/>
      <c r="MOH39" s="7"/>
      <c r="MOI39" s="7"/>
      <c r="MOJ39" s="7"/>
      <c r="MOK39" s="7"/>
      <c r="MOL39" s="7"/>
      <c r="MOM39" s="7"/>
      <c r="MON39" s="7"/>
      <c r="MOO39" s="7"/>
      <c r="MOP39" s="7"/>
      <c r="MOQ39" s="7"/>
      <c r="MOR39" s="7"/>
      <c r="MOS39" s="7"/>
      <c r="MOT39" s="7"/>
      <c r="MOU39" s="7"/>
      <c r="MOV39" s="7"/>
      <c r="MOW39" s="7"/>
      <c r="MOX39" s="7"/>
      <c r="MOY39" s="7"/>
      <c r="MOZ39" s="7"/>
      <c r="MPA39" s="7"/>
      <c r="MPB39" s="7"/>
      <c r="MPC39" s="7"/>
      <c r="MPD39" s="7"/>
      <c r="MPE39" s="7"/>
      <c r="MPF39" s="7"/>
      <c r="MPG39" s="7"/>
      <c r="MPH39" s="7"/>
      <c r="MPI39" s="7"/>
      <c r="MPJ39" s="7"/>
      <c r="MPK39" s="7"/>
      <c r="MPL39" s="7"/>
      <c r="MPM39" s="7"/>
      <c r="MPN39" s="7"/>
      <c r="MPO39" s="7"/>
      <c r="MPP39" s="7"/>
      <c r="MPQ39" s="7"/>
      <c r="MPR39" s="7"/>
      <c r="MPS39" s="7"/>
      <c r="MPT39" s="7"/>
      <c r="MPU39" s="7"/>
      <c r="MPV39" s="7"/>
      <c r="MPW39" s="7"/>
      <c r="MPX39" s="7"/>
      <c r="MPY39" s="7"/>
      <c r="MPZ39" s="7"/>
      <c r="MQA39" s="7"/>
      <c r="MQB39" s="7"/>
      <c r="MQC39" s="7"/>
      <c r="MQD39" s="7"/>
      <c r="MQE39" s="7"/>
      <c r="MQF39" s="7"/>
      <c r="MQG39" s="7"/>
      <c r="MQH39" s="7"/>
      <c r="MQI39" s="7"/>
      <c r="MQJ39" s="7"/>
      <c r="MQK39" s="7"/>
      <c r="MQL39" s="7"/>
      <c r="MQM39" s="7"/>
      <c r="MQN39" s="7"/>
      <c r="MQO39" s="7"/>
      <c r="MQP39" s="7"/>
      <c r="MQQ39" s="7"/>
      <c r="MQR39" s="7"/>
      <c r="MQS39" s="7"/>
      <c r="MQT39" s="7"/>
      <c r="MQU39" s="7"/>
      <c r="MQV39" s="7"/>
      <c r="MQW39" s="7"/>
      <c r="MQX39" s="7"/>
      <c r="MQY39" s="7"/>
      <c r="MQZ39" s="7"/>
      <c r="MRA39" s="7"/>
      <c r="MRB39" s="7"/>
      <c r="MRC39" s="7"/>
      <c r="MRD39" s="7"/>
      <c r="MRE39" s="7"/>
      <c r="MRF39" s="7"/>
      <c r="MRG39" s="7"/>
      <c r="MRH39" s="7"/>
      <c r="MRI39" s="7"/>
      <c r="MRJ39" s="7"/>
      <c r="MRK39" s="7"/>
      <c r="MRL39" s="7"/>
      <c r="MRM39" s="7"/>
      <c r="MRN39" s="7"/>
      <c r="MRO39" s="7"/>
      <c r="MRP39" s="7"/>
      <c r="MRQ39" s="7"/>
      <c r="MRR39" s="7"/>
      <c r="MRS39" s="7"/>
      <c r="MRT39" s="7"/>
      <c r="MRU39" s="7"/>
      <c r="MRV39" s="7"/>
      <c r="MRW39" s="7"/>
      <c r="MRX39" s="7"/>
      <c r="MRY39" s="7"/>
      <c r="MRZ39" s="7"/>
      <c r="MSA39" s="7"/>
      <c r="MSB39" s="7"/>
      <c r="MSC39" s="7"/>
      <c r="MSD39" s="7"/>
      <c r="MSE39" s="7"/>
      <c r="MSF39" s="7"/>
      <c r="MSG39" s="7"/>
      <c r="MSH39" s="7"/>
      <c r="MSI39" s="7"/>
      <c r="MSJ39" s="7"/>
      <c r="MSK39" s="7"/>
      <c r="MSL39" s="7"/>
      <c r="MSM39" s="7"/>
      <c r="MSN39" s="7"/>
      <c r="MSO39" s="7"/>
      <c r="MSP39" s="7"/>
      <c r="MSQ39" s="7"/>
      <c r="MSR39" s="7"/>
      <c r="MSS39" s="7"/>
      <c r="MST39" s="7"/>
      <c r="MSU39" s="7"/>
      <c r="MSV39" s="7"/>
      <c r="MSW39" s="7"/>
      <c r="MSX39" s="7"/>
      <c r="MSY39" s="7"/>
      <c r="MSZ39" s="7"/>
      <c r="MTA39" s="7"/>
      <c r="MTB39" s="7"/>
      <c r="MTC39" s="7"/>
      <c r="MTD39" s="7"/>
      <c r="MTE39" s="7"/>
      <c r="MTF39" s="7"/>
      <c r="MTG39" s="7"/>
      <c r="MTH39" s="7"/>
      <c r="MTI39" s="7"/>
      <c r="MTJ39" s="7"/>
      <c r="MTK39" s="7"/>
      <c r="MTL39" s="7"/>
      <c r="MTM39" s="7"/>
      <c r="MTN39" s="7"/>
      <c r="MTO39" s="7"/>
      <c r="MTP39" s="7"/>
      <c r="MTQ39" s="7"/>
      <c r="MTR39" s="7"/>
      <c r="MTS39" s="7"/>
      <c r="MTT39" s="7"/>
      <c r="MTU39" s="7"/>
      <c r="MTV39" s="7"/>
      <c r="MTW39" s="7"/>
      <c r="MTX39" s="7"/>
      <c r="MTY39" s="7"/>
      <c r="MTZ39" s="7"/>
      <c r="MUA39" s="7"/>
      <c r="MUB39" s="7"/>
      <c r="MUC39" s="7"/>
      <c r="MUD39" s="7"/>
      <c r="MUE39" s="7"/>
      <c r="MUF39" s="7"/>
      <c r="MUG39" s="7"/>
      <c r="MUH39" s="7"/>
      <c r="MUI39" s="7"/>
      <c r="MUJ39" s="7"/>
      <c r="MUK39" s="7"/>
      <c r="MUL39" s="7"/>
      <c r="MUM39" s="7"/>
      <c r="MUN39" s="7"/>
      <c r="MUO39" s="7"/>
      <c r="MUP39" s="7"/>
      <c r="MUQ39" s="7"/>
      <c r="MUR39" s="7"/>
      <c r="MUS39" s="7"/>
      <c r="MUT39" s="7"/>
      <c r="MUU39" s="7"/>
      <c r="MUV39" s="7"/>
      <c r="MUW39" s="7"/>
      <c r="MUX39" s="7"/>
      <c r="MUY39" s="7"/>
      <c r="MUZ39" s="7"/>
      <c r="MVA39" s="7"/>
      <c r="MVB39" s="7"/>
      <c r="MVC39" s="7"/>
      <c r="MVD39" s="7"/>
      <c r="MVE39" s="7"/>
      <c r="MVF39" s="7"/>
      <c r="MVG39" s="7"/>
      <c r="MVH39" s="7"/>
      <c r="MVI39" s="7"/>
      <c r="MVJ39" s="7"/>
      <c r="MVK39" s="7"/>
      <c r="MVL39" s="7"/>
      <c r="MVM39" s="7"/>
      <c r="MVN39" s="7"/>
      <c r="MVO39" s="7"/>
      <c r="MVP39" s="7"/>
      <c r="MVQ39" s="7"/>
      <c r="MVR39" s="7"/>
      <c r="MVS39" s="7"/>
      <c r="MVT39" s="7"/>
      <c r="MVU39" s="7"/>
      <c r="MVV39" s="7"/>
      <c r="MVW39" s="7"/>
      <c r="MVX39" s="7"/>
      <c r="MVY39" s="7"/>
      <c r="MVZ39" s="7"/>
      <c r="MWA39" s="7"/>
      <c r="MWB39" s="7"/>
      <c r="MWC39" s="7"/>
      <c r="MWD39" s="7"/>
      <c r="MWE39" s="7"/>
      <c r="MWF39" s="7"/>
      <c r="MWG39" s="7"/>
      <c r="MWH39" s="7"/>
      <c r="MWI39" s="7"/>
      <c r="MWJ39" s="7"/>
      <c r="MWK39" s="7"/>
      <c r="MWL39" s="7"/>
      <c r="MWM39" s="7"/>
      <c r="MWN39" s="7"/>
      <c r="MWO39" s="7"/>
      <c r="MWP39" s="7"/>
      <c r="MWQ39" s="7"/>
      <c r="MWR39" s="7"/>
      <c r="MWS39" s="7"/>
      <c r="MWT39" s="7"/>
      <c r="MWU39" s="7"/>
      <c r="MWV39" s="7"/>
      <c r="MWW39" s="7"/>
      <c r="MWX39" s="7"/>
      <c r="MWY39" s="7"/>
      <c r="MWZ39" s="7"/>
      <c r="MXA39" s="7"/>
      <c r="MXB39" s="7"/>
      <c r="MXC39" s="7"/>
      <c r="MXD39" s="7"/>
      <c r="MXE39" s="7"/>
      <c r="MXF39" s="7"/>
      <c r="MXG39" s="7"/>
      <c r="MXH39" s="7"/>
      <c r="MXI39" s="7"/>
      <c r="MXJ39" s="7"/>
      <c r="MXK39" s="7"/>
      <c r="MXL39" s="7"/>
      <c r="MXM39" s="7"/>
      <c r="MXN39" s="7"/>
      <c r="MXO39" s="7"/>
      <c r="MXP39" s="7"/>
      <c r="MXQ39" s="7"/>
      <c r="MXR39" s="7"/>
      <c r="MXS39" s="7"/>
      <c r="MXT39" s="7"/>
      <c r="MXU39" s="7"/>
      <c r="MXV39" s="7"/>
      <c r="MXW39" s="7"/>
      <c r="MXX39" s="7"/>
      <c r="MXY39" s="7"/>
      <c r="MXZ39" s="7"/>
      <c r="MYA39" s="7"/>
      <c r="MYB39" s="7"/>
      <c r="MYC39" s="7"/>
      <c r="MYD39" s="7"/>
      <c r="MYE39" s="7"/>
      <c r="MYF39" s="7"/>
      <c r="MYG39" s="7"/>
      <c r="MYH39" s="7"/>
      <c r="MYI39" s="7"/>
      <c r="MYJ39" s="7"/>
      <c r="MYK39" s="7"/>
      <c r="MYL39" s="7"/>
      <c r="MYM39" s="7"/>
      <c r="MYN39" s="7"/>
      <c r="MYO39" s="7"/>
      <c r="MYP39" s="7"/>
      <c r="MYQ39" s="7"/>
      <c r="MYR39" s="7"/>
      <c r="MYS39" s="7"/>
      <c r="MYT39" s="7"/>
      <c r="MYU39" s="7"/>
      <c r="MYV39" s="7"/>
      <c r="MYW39" s="7"/>
      <c r="MYX39" s="7"/>
      <c r="MYY39" s="7"/>
      <c r="MYZ39" s="7"/>
      <c r="MZA39" s="7"/>
      <c r="MZB39" s="7"/>
      <c r="MZC39" s="7"/>
      <c r="MZD39" s="7"/>
      <c r="MZE39" s="7"/>
      <c r="MZF39" s="7"/>
      <c r="MZG39" s="7"/>
      <c r="MZH39" s="7"/>
      <c r="MZI39" s="7"/>
      <c r="MZJ39" s="7"/>
      <c r="MZK39" s="7"/>
      <c r="MZL39" s="7"/>
      <c r="MZM39" s="7"/>
      <c r="MZN39" s="7"/>
      <c r="MZO39" s="7"/>
      <c r="MZP39" s="7"/>
      <c r="MZQ39" s="7"/>
      <c r="MZR39" s="7"/>
      <c r="MZS39" s="7"/>
      <c r="MZT39" s="7"/>
      <c r="MZU39" s="7"/>
      <c r="MZV39" s="7"/>
      <c r="MZW39" s="7"/>
      <c r="MZX39" s="7"/>
      <c r="MZY39" s="7"/>
      <c r="MZZ39" s="7"/>
      <c r="NAA39" s="7"/>
      <c r="NAB39" s="7"/>
      <c r="NAC39" s="7"/>
      <c r="NAD39" s="7"/>
      <c r="NAE39" s="7"/>
      <c r="NAF39" s="7"/>
      <c r="NAG39" s="7"/>
      <c r="NAH39" s="7"/>
      <c r="NAI39" s="7"/>
      <c r="NAJ39" s="7"/>
      <c r="NAK39" s="7"/>
      <c r="NAL39" s="7"/>
      <c r="NAM39" s="7"/>
      <c r="NAN39" s="7"/>
      <c r="NAO39" s="7"/>
      <c r="NAP39" s="7"/>
      <c r="NAQ39" s="7"/>
      <c r="NAR39" s="7"/>
      <c r="NAS39" s="7"/>
      <c r="NAT39" s="7"/>
      <c r="NAU39" s="7"/>
      <c r="NAV39" s="7"/>
      <c r="NAW39" s="7"/>
      <c r="NAX39" s="7"/>
      <c r="NAY39" s="7"/>
      <c r="NAZ39" s="7"/>
      <c r="NBA39" s="7"/>
      <c r="NBB39" s="7"/>
      <c r="NBC39" s="7"/>
      <c r="NBD39" s="7"/>
      <c r="NBE39" s="7"/>
      <c r="NBF39" s="7"/>
      <c r="NBG39" s="7"/>
      <c r="NBH39" s="7"/>
      <c r="NBI39" s="7"/>
      <c r="NBJ39" s="7"/>
      <c r="NBK39" s="7"/>
      <c r="NBL39" s="7"/>
      <c r="NBM39" s="7"/>
      <c r="NBN39" s="7"/>
      <c r="NBO39" s="7"/>
      <c r="NBP39" s="7"/>
      <c r="NBQ39" s="7"/>
      <c r="NBR39" s="7"/>
      <c r="NBS39" s="7"/>
      <c r="NBT39" s="7"/>
      <c r="NBU39" s="7"/>
      <c r="NBV39" s="7"/>
      <c r="NBW39" s="7"/>
      <c r="NBX39" s="7"/>
      <c r="NBY39" s="7"/>
      <c r="NBZ39" s="7"/>
      <c r="NCA39" s="7"/>
      <c r="NCB39" s="7"/>
      <c r="NCC39" s="7"/>
      <c r="NCD39" s="7"/>
      <c r="NCE39" s="7"/>
      <c r="NCF39" s="7"/>
      <c r="NCG39" s="7"/>
      <c r="NCH39" s="7"/>
      <c r="NCI39" s="7"/>
      <c r="NCJ39" s="7"/>
      <c r="NCK39" s="7"/>
      <c r="NCL39" s="7"/>
      <c r="NCM39" s="7"/>
      <c r="NCN39" s="7"/>
      <c r="NCO39" s="7"/>
      <c r="NCP39" s="7"/>
      <c r="NCQ39" s="7"/>
      <c r="NCR39" s="7"/>
      <c r="NCS39" s="7"/>
      <c r="NCT39" s="7"/>
      <c r="NCU39" s="7"/>
      <c r="NCV39" s="7"/>
      <c r="NCW39" s="7"/>
      <c r="NCX39" s="7"/>
      <c r="NCY39" s="7"/>
      <c r="NCZ39" s="7"/>
      <c r="NDA39" s="7"/>
      <c r="NDB39" s="7"/>
      <c r="NDC39" s="7"/>
      <c r="NDD39" s="7"/>
      <c r="NDE39" s="7"/>
      <c r="NDF39" s="7"/>
      <c r="NDG39" s="7"/>
      <c r="NDH39" s="7"/>
      <c r="NDI39" s="7"/>
      <c r="NDJ39" s="7"/>
      <c r="NDK39" s="7"/>
      <c r="NDL39" s="7"/>
      <c r="NDM39" s="7"/>
      <c r="NDN39" s="7"/>
      <c r="NDO39" s="7"/>
      <c r="NDP39" s="7"/>
      <c r="NDQ39" s="7"/>
      <c r="NDR39" s="7"/>
      <c r="NDS39" s="7"/>
      <c r="NDT39" s="7"/>
      <c r="NDU39" s="7"/>
      <c r="NDV39" s="7"/>
      <c r="NDW39" s="7"/>
      <c r="NDX39" s="7"/>
      <c r="NDY39" s="7"/>
      <c r="NDZ39" s="7"/>
      <c r="NEA39" s="7"/>
      <c r="NEB39" s="7"/>
      <c r="NEC39" s="7"/>
      <c r="NED39" s="7"/>
      <c r="NEE39" s="7"/>
      <c r="NEF39" s="7"/>
      <c r="NEG39" s="7"/>
      <c r="NEH39" s="7"/>
      <c r="NEI39" s="7"/>
      <c r="NEJ39" s="7"/>
      <c r="NEK39" s="7"/>
      <c r="NEL39" s="7"/>
      <c r="NEM39" s="7"/>
      <c r="NEN39" s="7"/>
      <c r="NEO39" s="7"/>
      <c r="NEP39" s="7"/>
      <c r="NEQ39" s="7"/>
      <c r="NER39" s="7"/>
      <c r="NES39" s="7"/>
      <c r="NET39" s="7"/>
      <c r="NEU39" s="7"/>
      <c r="NEV39" s="7"/>
      <c r="NEW39" s="7"/>
      <c r="NEX39" s="7"/>
      <c r="NEY39" s="7"/>
      <c r="NEZ39" s="7"/>
      <c r="NFA39" s="7"/>
      <c r="NFB39" s="7"/>
      <c r="NFC39" s="7"/>
      <c r="NFD39" s="7"/>
      <c r="NFE39" s="7"/>
      <c r="NFF39" s="7"/>
      <c r="NFG39" s="7"/>
      <c r="NFH39" s="7"/>
      <c r="NFI39" s="7"/>
      <c r="NFJ39" s="7"/>
      <c r="NFK39" s="7"/>
      <c r="NFL39" s="7"/>
      <c r="NFM39" s="7"/>
      <c r="NFN39" s="7"/>
      <c r="NFO39" s="7"/>
      <c r="NFP39" s="7"/>
      <c r="NFQ39" s="7"/>
      <c r="NFR39" s="7"/>
      <c r="NFS39" s="7"/>
      <c r="NFT39" s="7"/>
      <c r="NFU39" s="7"/>
      <c r="NFV39" s="7"/>
      <c r="NFW39" s="7"/>
      <c r="NFX39" s="7"/>
      <c r="NFY39" s="7"/>
      <c r="NFZ39" s="7"/>
      <c r="NGA39" s="7"/>
      <c r="NGB39" s="7"/>
      <c r="NGC39" s="7"/>
      <c r="NGD39" s="7"/>
      <c r="NGE39" s="7"/>
      <c r="NGF39" s="7"/>
      <c r="NGG39" s="7"/>
      <c r="NGH39" s="7"/>
      <c r="NGI39" s="7"/>
      <c r="NGJ39" s="7"/>
      <c r="NGK39" s="7"/>
      <c r="NGL39" s="7"/>
      <c r="NGM39" s="7"/>
      <c r="NGN39" s="7"/>
      <c r="NGO39" s="7"/>
      <c r="NGP39" s="7"/>
      <c r="NGQ39" s="7"/>
      <c r="NGR39" s="7"/>
      <c r="NGS39" s="7"/>
      <c r="NGT39" s="7"/>
      <c r="NGU39" s="7"/>
      <c r="NGV39" s="7"/>
      <c r="NGW39" s="7"/>
      <c r="NGX39" s="7"/>
      <c r="NGY39" s="7"/>
      <c r="NGZ39" s="7"/>
      <c r="NHA39" s="7"/>
      <c r="NHB39" s="7"/>
      <c r="NHC39" s="7"/>
      <c r="NHD39" s="7"/>
      <c r="NHE39" s="7"/>
      <c r="NHF39" s="7"/>
      <c r="NHG39" s="7"/>
      <c r="NHH39" s="7"/>
      <c r="NHI39" s="7"/>
      <c r="NHJ39" s="7"/>
      <c r="NHK39" s="7"/>
      <c r="NHL39" s="7"/>
      <c r="NHM39" s="7"/>
      <c r="NHN39" s="7"/>
      <c r="NHO39" s="7"/>
      <c r="NHP39" s="7"/>
      <c r="NHQ39" s="7"/>
      <c r="NHR39" s="7"/>
      <c r="NHS39" s="7"/>
      <c r="NHT39" s="7"/>
      <c r="NHU39" s="7"/>
      <c r="NHV39" s="7"/>
      <c r="NHW39" s="7"/>
      <c r="NHX39" s="7"/>
      <c r="NHY39" s="7"/>
      <c r="NHZ39" s="7"/>
      <c r="NIA39" s="7"/>
      <c r="NIB39" s="7"/>
      <c r="NIC39" s="7"/>
      <c r="NID39" s="7"/>
      <c r="NIE39" s="7"/>
      <c r="NIF39" s="7"/>
      <c r="NIG39" s="7"/>
      <c r="NIH39" s="7"/>
      <c r="NII39" s="7"/>
      <c r="NIJ39" s="7"/>
      <c r="NIK39" s="7"/>
      <c r="NIL39" s="7"/>
      <c r="NIM39" s="7"/>
      <c r="NIN39" s="7"/>
      <c r="NIO39" s="7"/>
      <c r="NIP39" s="7"/>
      <c r="NIQ39" s="7"/>
      <c r="NIR39" s="7"/>
      <c r="NIS39" s="7"/>
      <c r="NIT39" s="7"/>
      <c r="NIU39" s="7"/>
      <c r="NIV39" s="7"/>
      <c r="NIW39" s="7"/>
      <c r="NIX39" s="7"/>
      <c r="NIY39" s="7"/>
      <c r="NIZ39" s="7"/>
      <c r="NJA39" s="7"/>
      <c r="NJB39" s="7"/>
      <c r="NJC39" s="7"/>
      <c r="NJD39" s="7"/>
      <c r="NJE39" s="7"/>
      <c r="NJF39" s="7"/>
      <c r="NJG39" s="7"/>
      <c r="NJH39" s="7"/>
      <c r="NJI39" s="7"/>
      <c r="NJJ39" s="7"/>
      <c r="NJK39" s="7"/>
      <c r="NJL39" s="7"/>
      <c r="NJM39" s="7"/>
      <c r="NJN39" s="7"/>
      <c r="NJO39" s="7"/>
      <c r="NJP39" s="7"/>
      <c r="NJQ39" s="7"/>
      <c r="NJR39" s="7"/>
      <c r="NJS39" s="7"/>
      <c r="NJT39" s="7"/>
      <c r="NJU39" s="7"/>
      <c r="NJV39" s="7"/>
      <c r="NJW39" s="7"/>
      <c r="NJX39" s="7"/>
      <c r="NJY39" s="7"/>
      <c r="NJZ39" s="7"/>
      <c r="NKA39" s="7"/>
      <c r="NKB39" s="7"/>
      <c r="NKC39" s="7"/>
      <c r="NKD39" s="7"/>
      <c r="NKE39" s="7"/>
      <c r="NKF39" s="7"/>
      <c r="NKG39" s="7"/>
      <c r="NKH39" s="7"/>
      <c r="NKI39" s="7"/>
      <c r="NKJ39" s="7"/>
      <c r="NKK39" s="7"/>
      <c r="NKL39" s="7"/>
      <c r="NKM39" s="7"/>
      <c r="NKN39" s="7"/>
      <c r="NKO39" s="7"/>
      <c r="NKP39" s="7"/>
      <c r="NKQ39" s="7"/>
      <c r="NKR39" s="7"/>
      <c r="NKS39" s="7"/>
      <c r="NKT39" s="7"/>
      <c r="NKU39" s="7"/>
      <c r="NKV39" s="7"/>
      <c r="NKW39" s="7"/>
      <c r="NKX39" s="7"/>
      <c r="NKY39" s="7"/>
      <c r="NKZ39" s="7"/>
      <c r="NLA39" s="7"/>
      <c r="NLB39" s="7"/>
      <c r="NLC39" s="7"/>
      <c r="NLD39" s="7"/>
      <c r="NLE39" s="7"/>
      <c r="NLF39" s="7"/>
      <c r="NLG39" s="7"/>
      <c r="NLH39" s="7"/>
      <c r="NLI39" s="7"/>
      <c r="NLJ39" s="7"/>
      <c r="NLK39" s="7"/>
      <c r="NLL39" s="7"/>
      <c r="NLM39" s="7"/>
      <c r="NLN39" s="7"/>
      <c r="NLO39" s="7"/>
      <c r="NLP39" s="7"/>
      <c r="NLQ39" s="7"/>
      <c r="NLR39" s="7"/>
      <c r="NLS39" s="7"/>
      <c r="NLT39" s="7"/>
      <c r="NLU39" s="7"/>
      <c r="NLV39" s="7"/>
      <c r="NLW39" s="7"/>
      <c r="NLX39" s="7"/>
      <c r="NLY39" s="7"/>
      <c r="NLZ39" s="7"/>
      <c r="NMA39" s="7"/>
      <c r="NMB39" s="7"/>
      <c r="NMC39" s="7"/>
      <c r="NMD39" s="7"/>
      <c r="NME39" s="7"/>
      <c r="NMF39" s="7"/>
      <c r="NMG39" s="7"/>
      <c r="NMH39" s="7"/>
      <c r="NMI39" s="7"/>
      <c r="NMJ39" s="7"/>
      <c r="NMK39" s="7"/>
      <c r="NML39" s="7"/>
      <c r="NMM39" s="7"/>
      <c r="NMN39" s="7"/>
      <c r="NMO39" s="7"/>
      <c r="NMP39" s="7"/>
      <c r="NMQ39" s="7"/>
      <c r="NMR39" s="7"/>
      <c r="NMS39" s="7"/>
      <c r="NMT39" s="7"/>
      <c r="NMU39" s="7"/>
      <c r="NMV39" s="7"/>
      <c r="NMW39" s="7"/>
      <c r="NMX39" s="7"/>
      <c r="NMY39" s="7"/>
      <c r="NMZ39" s="7"/>
      <c r="NNA39" s="7"/>
      <c r="NNB39" s="7"/>
      <c r="NNC39" s="7"/>
      <c r="NND39" s="7"/>
      <c r="NNE39" s="7"/>
      <c r="NNF39" s="7"/>
      <c r="NNG39" s="7"/>
      <c r="NNH39" s="7"/>
      <c r="NNI39" s="7"/>
      <c r="NNJ39" s="7"/>
      <c r="NNK39" s="7"/>
      <c r="NNL39" s="7"/>
      <c r="NNM39" s="7"/>
      <c r="NNN39" s="7"/>
      <c r="NNO39" s="7"/>
      <c r="NNP39" s="7"/>
      <c r="NNQ39" s="7"/>
      <c r="NNR39" s="7"/>
      <c r="NNS39" s="7"/>
      <c r="NNT39" s="7"/>
      <c r="NNU39" s="7"/>
      <c r="NNV39" s="7"/>
      <c r="NNW39" s="7"/>
      <c r="NNX39" s="7"/>
      <c r="NNY39" s="7"/>
      <c r="NNZ39" s="7"/>
      <c r="NOA39" s="7"/>
      <c r="NOB39" s="7"/>
      <c r="NOC39" s="7"/>
      <c r="NOD39" s="7"/>
      <c r="NOE39" s="7"/>
      <c r="NOF39" s="7"/>
      <c r="NOG39" s="7"/>
      <c r="NOH39" s="7"/>
      <c r="NOI39" s="7"/>
      <c r="NOJ39" s="7"/>
      <c r="NOK39" s="7"/>
      <c r="NOL39" s="7"/>
      <c r="NOM39" s="7"/>
      <c r="NON39" s="7"/>
      <c r="NOO39" s="7"/>
      <c r="NOP39" s="7"/>
      <c r="NOQ39" s="7"/>
      <c r="NOR39" s="7"/>
      <c r="NOS39" s="7"/>
      <c r="NOT39" s="7"/>
      <c r="NOU39" s="7"/>
      <c r="NOV39" s="7"/>
      <c r="NOW39" s="7"/>
      <c r="NOX39" s="7"/>
      <c r="NOY39" s="7"/>
      <c r="NOZ39" s="7"/>
      <c r="NPA39" s="7"/>
      <c r="NPB39" s="7"/>
      <c r="NPC39" s="7"/>
      <c r="NPD39" s="7"/>
      <c r="NPE39" s="7"/>
      <c r="NPF39" s="7"/>
      <c r="NPG39" s="7"/>
      <c r="NPH39" s="7"/>
      <c r="NPI39" s="7"/>
      <c r="NPJ39" s="7"/>
      <c r="NPK39" s="7"/>
      <c r="NPL39" s="7"/>
      <c r="NPM39" s="7"/>
      <c r="NPN39" s="7"/>
      <c r="NPO39" s="7"/>
      <c r="NPP39" s="7"/>
      <c r="NPQ39" s="7"/>
      <c r="NPR39" s="7"/>
      <c r="NPS39" s="7"/>
      <c r="NPT39" s="7"/>
      <c r="NPU39" s="7"/>
      <c r="NPV39" s="7"/>
      <c r="NPW39" s="7"/>
      <c r="NPX39" s="7"/>
      <c r="NPY39" s="7"/>
      <c r="NPZ39" s="7"/>
      <c r="NQA39" s="7"/>
      <c r="NQB39" s="7"/>
      <c r="NQC39" s="7"/>
      <c r="NQD39" s="7"/>
      <c r="NQE39" s="7"/>
      <c r="NQF39" s="7"/>
      <c r="NQG39" s="7"/>
      <c r="NQH39" s="7"/>
      <c r="NQI39" s="7"/>
      <c r="NQJ39" s="7"/>
      <c r="NQK39" s="7"/>
      <c r="NQL39" s="7"/>
      <c r="NQM39" s="7"/>
      <c r="NQN39" s="7"/>
      <c r="NQO39" s="7"/>
      <c r="NQP39" s="7"/>
      <c r="NQQ39" s="7"/>
      <c r="NQR39" s="7"/>
      <c r="NQS39" s="7"/>
      <c r="NQT39" s="7"/>
      <c r="NQU39" s="7"/>
      <c r="NQV39" s="7"/>
      <c r="NQW39" s="7"/>
      <c r="NQX39" s="7"/>
      <c r="NQY39" s="7"/>
      <c r="NQZ39" s="7"/>
      <c r="NRA39" s="7"/>
      <c r="NRB39" s="7"/>
      <c r="NRC39" s="7"/>
      <c r="NRD39" s="7"/>
      <c r="NRE39" s="7"/>
      <c r="NRF39" s="7"/>
      <c r="NRG39" s="7"/>
      <c r="NRH39" s="7"/>
      <c r="NRI39" s="7"/>
      <c r="NRJ39" s="7"/>
      <c r="NRK39" s="7"/>
      <c r="NRL39" s="7"/>
      <c r="NRM39" s="7"/>
      <c r="NRN39" s="7"/>
      <c r="NRO39" s="7"/>
      <c r="NRP39" s="7"/>
      <c r="NRQ39" s="7"/>
      <c r="NRR39" s="7"/>
      <c r="NRS39" s="7"/>
      <c r="NRT39" s="7"/>
      <c r="NRU39" s="7"/>
      <c r="NRV39" s="7"/>
      <c r="NRW39" s="7"/>
      <c r="NRX39" s="7"/>
      <c r="NRY39" s="7"/>
      <c r="NRZ39" s="7"/>
      <c r="NSA39" s="7"/>
      <c r="NSB39" s="7"/>
      <c r="NSC39" s="7"/>
      <c r="NSD39" s="7"/>
      <c r="NSE39" s="7"/>
      <c r="NSF39" s="7"/>
      <c r="NSG39" s="7"/>
      <c r="NSH39" s="7"/>
      <c r="NSI39" s="7"/>
      <c r="NSJ39" s="7"/>
      <c r="NSK39" s="7"/>
      <c r="NSL39" s="7"/>
      <c r="NSM39" s="7"/>
      <c r="NSN39" s="7"/>
      <c r="NSO39" s="7"/>
      <c r="NSP39" s="7"/>
      <c r="NSQ39" s="7"/>
      <c r="NSR39" s="7"/>
      <c r="NSS39" s="7"/>
      <c r="NST39" s="7"/>
      <c r="NSU39" s="7"/>
      <c r="NSV39" s="7"/>
      <c r="NSW39" s="7"/>
      <c r="NSX39" s="7"/>
      <c r="NSY39" s="7"/>
      <c r="NSZ39" s="7"/>
      <c r="NTA39" s="7"/>
      <c r="NTB39" s="7"/>
      <c r="NTC39" s="7"/>
      <c r="NTD39" s="7"/>
      <c r="NTE39" s="7"/>
      <c r="NTF39" s="7"/>
      <c r="NTG39" s="7"/>
      <c r="NTH39" s="7"/>
      <c r="NTI39" s="7"/>
      <c r="NTJ39" s="7"/>
      <c r="NTK39" s="7"/>
      <c r="NTL39" s="7"/>
      <c r="NTM39" s="7"/>
      <c r="NTN39" s="7"/>
      <c r="NTO39" s="7"/>
      <c r="NTP39" s="7"/>
      <c r="NTQ39" s="7"/>
      <c r="NTR39" s="7"/>
      <c r="NTS39" s="7"/>
      <c r="NTT39" s="7"/>
      <c r="NTU39" s="7"/>
      <c r="NTV39" s="7"/>
      <c r="NTW39" s="7"/>
      <c r="NTX39" s="7"/>
      <c r="NTY39" s="7"/>
      <c r="NTZ39" s="7"/>
      <c r="NUA39" s="7"/>
      <c r="NUB39" s="7"/>
      <c r="NUC39" s="7"/>
      <c r="NUD39" s="7"/>
      <c r="NUE39" s="7"/>
      <c r="NUF39" s="7"/>
      <c r="NUG39" s="7"/>
      <c r="NUH39" s="7"/>
      <c r="NUI39" s="7"/>
      <c r="NUJ39" s="7"/>
      <c r="NUK39" s="7"/>
      <c r="NUL39" s="7"/>
      <c r="NUM39" s="7"/>
      <c r="NUN39" s="7"/>
      <c r="NUO39" s="7"/>
      <c r="NUP39" s="7"/>
      <c r="NUQ39" s="7"/>
      <c r="NUR39" s="7"/>
      <c r="NUS39" s="7"/>
      <c r="NUT39" s="7"/>
      <c r="NUU39" s="7"/>
      <c r="NUV39" s="7"/>
      <c r="NUW39" s="7"/>
      <c r="NUX39" s="7"/>
      <c r="NUY39" s="7"/>
      <c r="NUZ39" s="7"/>
      <c r="NVA39" s="7"/>
      <c r="NVB39" s="7"/>
      <c r="NVC39" s="7"/>
      <c r="NVD39" s="7"/>
      <c r="NVE39" s="7"/>
      <c r="NVF39" s="7"/>
      <c r="NVG39" s="7"/>
      <c r="NVH39" s="7"/>
      <c r="NVI39" s="7"/>
      <c r="NVJ39" s="7"/>
      <c r="NVK39" s="7"/>
      <c r="NVL39" s="7"/>
      <c r="NVM39" s="7"/>
      <c r="NVN39" s="7"/>
      <c r="NVO39" s="7"/>
      <c r="NVP39" s="7"/>
      <c r="NVQ39" s="7"/>
      <c r="NVR39" s="7"/>
      <c r="NVS39" s="7"/>
      <c r="NVT39" s="7"/>
      <c r="NVU39" s="7"/>
      <c r="NVV39" s="7"/>
      <c r="NVW39" s="7"/>
      <c r="NVX39" s="7"/>
      <c r="NVY39" s="7"/>
      <c r="NVZ39" s="7"/>
      <c r="NWA39" s="7"/>
      <c r="NWB39" s="7"/>
      <c r="NWC39" s="7"/>
      <c r="NWD39" s="7"/>
      <c r="NWE39" s="7"/>
      <c r="NWF39" s="7"/>
      <c r="NWG39" s="7"/>
      <c r="NWH39" s="7"/>
      <c r="NWI39" s="7"/>
      <c r="NWJ39" s="7"/>
      <c r="NWK39" s="7"/>
      <c r="NWL39" s="7"/>
      <c r="NWM39" s="7"/>
      <c r="NWN39" s="7"/>
      <c r="NWO39" s="7"/>
      <c r="NWP39" s="7"/>
      <c r="NWQ39" s="7"/>
      <c r="NWR39" s="7"/>
      <c r="NWS39" s="7"/>
      <c r="NWT39" s="7"/>
      <c r="NWU39" s="7"/>
      <c r="NWV39" s="7"/>
      <c r="NWW39" s="7"/>
      <c r="NWX39" s="7"/>
      <c r="NWY39" s="7"/>
      <c r="NWZ39" s="7"/>
      <c r="NXA39" s="7"/>
      <c r="NXB39" s="7"/>
      <c r="NXC39" s="7"/>
      <c r="NXD39" s="7"/>
      <c r="NXE39" s="7"/>
      <c r="NXF39" s="7"/>
      <c r="NXG39" s="7"/>
      <c r="NXH39" s="7"/>
      <c r="NXI39" s="7"/>
      <c r="NXJ39" s="7"/>
      <c r="NXK39" s="7"/>
      <c r="NXL39" s="7"/>
      <c r="NXM39" s="7"/>
      <c r="NXN39" s="7"/>
      <c r="NXO39" s="7"/>
      <c r="NXP39" s="7"/>
      <c r="NXQ39" s="7"/>
      <c r="NXR39" s="7"/>
      <c r="NXS39" s="7"/>
      <c r="NXT39" s="7"/>
      <c r="NXU39" s="7"/>
      <c r="NXV39" s="7"/>
      <c r="NXW39" s="7"/>
      <c r="NXX39" s="7"/>
      <c r="NXY39" s="7"/>
      <c r="NXZ39" s="7"/>
      <c r="NYA39" s="7"/>
      <c r="NYB39" s="7"/>
      <c r="NYC39" s="7"/>
      <c r="NYD39" s="7"/>
      <c r="NYE39" s="7"/>
      <c r="NYF39" s="7"/>
      <c r="NYG39" s="7"/>
      <c r="NYH39" s="7"/>
      <c r="NYI39" s="7"/>
      <c r="NYJ39" s="7"/>
      <c r="NYK39" s="7"/>
      <c r="NYL39" s="7"/>
      <c r="NYM39" s="7"/>
      <c r="NYN39" s="7"/>
      <c r="NYO39" s="7"/>
      <c r="NYP39" s="7"/>
      <c r="NYQ39" s="7"/>
      <c r="NYR39" s="7"/>
      <c r="NYS39" s="7"/>
      <c r="NYT39" s="7"/>
      <c r="NYU39" s="7"/>
      <c r="NYV39" s="7"/>
      <c r="NYW39" s="7"/>
      <c r="NYX39" s="7"/>
      <c r="NYY39" s="7"/>
      <c r="NYZ39" s="7"/>
      <c r="NZA39" s="7"/>
      <c r="NZB39" s="7"/>
      <c r="NZC39" s="7"/>
      <c r="NZD39" s="7"/>
      <c r="NZE39" s="7"/>
      <c r="NZF39" s="7"/>
      <c r="NZG39" s="7"/>
      <c r="NZH39" s="7"/>
      <c r="NZI39" s="7"/>
      <c r="NZJ39" s="7"/>
      <c r="NZK39" s="7"/>
      <c r="NZL39" s="7"/>
      <c r="NZM39" s="7"/>
      <c r="NZN39" s="7"/>
      <c r="NZO39" s="7"/>
      <c r="NZP39" s="7"/>
      <c r="NZQ39" s="7"/>
      <c r="NZR39" s="7"/>
      <c r="NZS39" s="7"/>
      <c r="NZT39" s="7"/>
      <c r="NZU39" s="7"/>
      <c r="NZV39" s="7"/>
      <c r="NZW39" s="7"/>
      <c r="NZX39" s="7"/>
      <c r="NZY39" s="7"/>
      <c r="NZZ39" s="7"/>
      <c r="OAA39" s="7"/>
      <c r="OAB39" s="7"/>
      <c r="OAC39" s="7"/>
      <c r="OAD39" s="7"/>
      <c r="OAE39" s="7"/>
      <c r="OAF39" s="7"/>
      <c r="OAG39" s="7"/>
      <c r="OAH39" s="7"/>
      <c r="OAI39" s="7"/>
      <c r="OAJ39" s="7"/>
      <c r="OAK39" s="7"/>
      <c r="OAL39" s="7"/>
      <c r="OAM39" s="7"/>
      <c r="OAN39" s="7"/>
      <c r="OAO39" s="7"/>
      <c r="OAP39" s="7"/>
      <c r="OAQ39" s="7"/>
      <c r="OAR39" s="7"/>
      <c r="OAS39" s="7"/>
      <c r="OAT39" s="7"/>
      <c r="OAU39" s="7"/>
      <c r="OAV39" s="7"/>
      <c r="OAW39" s="7"/>
      <c r="OAX39" s="7"/>
      <c r="OAY39" s="7"/>
      <c r="OAZ39" s="7"/>
      <c r="OBA39" s="7"/>
      <c r="OBB39" s="7"/>
      <c r="OBC39" s="7"/>
      <c r="OBD39" s="7"/>
      <c r="OBE39" s="7"/>
      <c r="OBF39" s="7"/>
      <c r="OBG39" s="7"/>
      <c r="OBH39" s="7"/>
      <c r="OBI39" s="7"/>
      <c r="OBJ39" s="7"/>
      <c r="OBK39" s="7"/>
      <c r="OBL39" s="7"/>
      <c r="OBM39" s="7"/>
      <c r="OBN39" s="7"/>
      <c r="OBO39" s="7"/>
      <c r="OBP39" s="7"/>
      <c r="OBQ39" s="7"/>
      <c r="OBR39" s="7"/>
      <c r="OBS39" s="7"/>
      <c r="OBT39" s="7"/>
      <c r="OBU39" s="7"/>
      <c r="OBV39" s="7"/>
      <c r="OBW39" s="7"/>
      <c r="OBX39" s="7"/>
      <c r="OBY39" s="7"/>
      <c r="OBZ39" s="7"/>
      <c r="OCA39" s="7"/>
      <c r="OCB39" s="7"/>
      <c r="OCC39" s="7"/>
      <c r="OCD39" s="7"/>
      <c r="OCE39" s="7"/>
      <c r="OCF39" s="7"/>
      <c r="OCG39" s="7"/>
      <c r="OCH39" s="7"/>
      <c r="OCI39" s="7"/>
      <c r="OCJ39" s="7"/>
      <c r="OCK39" s="7"/>
      <c r="OCL39" s="7"/>
      <c r="OCM39" s="7"/>
      <c r="OCN39" s="7"/>
      <c r="OCO39" s="7"/>
      <c r="OCP39" s="7"/>
      <c r="OCQ39" s="7"/>
      <c r="OCR39" s="7"/>
      <c r="OCS39" s="7"/>
      <c r="OCT39" s="7"/>
      <c r="OCU39" s="7"/>
      <c r="OCV39" s="7"/>
      <c r="OCW39" s="7"/>
      <c r="OCX39" s="7"/>
      <c r="OCY39" s="7"/>
      <c r="OCZ39" s="7"/>
      <c r="ODA39" s="7"/>
      <c r="ODB39" s="7"/>
      <c r="ODC39" s="7"/>
      <c r="ODD39" s="7"/>
      <c r="ODE39" s="7"/>
      <c r="ODF39" s="7"/>
      <c r="ODG39" s="7"/>
      <c r="ODH39" s="7"/>
      <c r="ODI39" s="7"/>
      <c r="ODJ39" s="7"/>
      <c r="ODK39" s="7"/>
      <c r="ODL39" s="7"/>
      <c r="ODM39" s="7"/>
      <c r="ODN39" s="7"/>
      <c r="ODO39" s="7"/>
      <c r="ODP39" s="7"/>
      <c r="ODQ39" s="7"/>
      <c r="ODR39" s="7"/>
      <c r="ODS39" s="7"/>
      <c r="ODT39" s="7"/>
      <c r="ODU39" s="7"/>
      <c r="ODV39" s="7"/>
      <c r="ODW39" s="7"/>
      <c r="ODX39" s="7"/>
      <c r="ODY39" s="7"/>
      <c r="ODZ39" s="7"/>
      <c r="OEA39" s="7"/>
      <c r="OEB39" s="7"/>
      <c r="OEC39" s="7"/>
      <c r="OED39" s="7"/>
      <c r="OEE39" s="7"/>
      <c r="OEF39" s="7"/>
      <c r="OEG39" s="7"/>
      <c r="OEH39" s="7"/>
      <c r="OEI39" s="7"/>
      <c r="OEJ39" s="7"/>
      <c r="OEK39" s="7"/>
      <c r="OEL39" s="7"/>
      <c r="OEM39" s="7"/>
      <c r="OEN39" s="7"/>
      <c r="OEO39" s="7"/>
      <c r="OEP39" s="7"/>
      <c r="OEQ39" s="7"/>
      <c r="OER39" s="7"/>
      <c r="OES39" s="7"/>
      <c r="OET39" s="7"/>
      <c r="OEU39" s="7"/>
      <c r="OEV39" s="7"/>
      <c r="OEW39" s="7"/>
      <c r="OEX39" s="7"/>
      <c r="OEY39" s="7"/>
      <c r="OEZ39" s="7"/>
      <c r="OFA39" s="7"/>
      <c r="OFB39" s="7"/>
      <c r="OFC39" s="7"/>
      <c r="OFD39" s="7"/>
      <c r="OFE39" s="7"/>
      <c r="OFF39" s="7"/>
      <c r="OFG39" s="7"/>
      <c r="OFH39" s="7"/>
      <c r="OFI39" s="7"/>
      <c r="OFJ39" s="7"/>
      <c r="OFK39" s="7"/>
      <c r="OFL39" s="7"/>
      <c r="OFM39" s="7"/>
      <c r="OFN39" s="7"/>
      <c r="OFO39" s="7"/>
      <c r="OFP39" s="7"/>
      <c r="OFQ39" s="7"/>
      <c r="OFR39" s="7"/>
      <c r="OFS39" s="7"/>
      <c r="OFT39" s="7"/>
      <c r="OFU39" s="7"/>
      <c r="OFV39" s="7"/>
      <c r="OFW39" s="7"/>
      <c r="OFX39" s="7"/>
      <c r="OFY39" s="7"/>
      <c r="OFZ39" s="7"/>
      <c r="OGA39" s="7"/>
      <c r="OGB39" s="7"/>
      <c r="OGC39" s="7"/>
      <c r="OGD39" s="7"/>
      <c r="OGE39" s="7"/>
      <c r="OGF39" s="7"/>
      <c r="OGG39" s="7"/>
      <c r="OGH39" s="7"/>
      <c r="OGI39" s="7"/>
      <c r="OGJ39" s="7"/>
      <c r="OGK39" s="7"/>
      <c r="OGL39" s="7"/>
      <c r="OGM39" s="7"/>
      <c r="OGN39" s="7"/>
      <c r="OGO39" s="7"/>
      <c r="OGP39" s="7"/>
      <c r="OGQ39" s="7"/>
      <c r="OGR39" s="7"/>
      <c r="OGS39" s="7"/>
      <c r="OGT39" s="7"/>
      <c r="OGU39" s="7"/>
      <c r="OGV39" s="7"/>
      <c r="OGW39" s="7"/>
      <c r="OGX39" s="7"/>
      <c r="OGY39" s="7"/>
      <c r="OGZ39" s="7"/>
      <c r="OHA39" s="7"/>
      <c r="OHB39" s="7"/>
      <c r="OHC39" s="7"/>
      <c r="OHD39" s="7"/>
      <c r="OHE39" s="7"/>
      <c r="OHF39" s="7"/>
      <c r="OHG39" s="7"/>
      <c r="OHH39" s="7"/>
      <c r="OHI39" s="7"/>
      <c r="OHJ39" s="7"/>
      <c r="OHK39" s="7"/>
      <c r="OHL39" s="7"/>
      <c r="OHM39" s="7"/>
      <c r="OHN39" s="7"/>
      <c r="OHO39" s="7"/>
      <c r="OHP39" s="7"/>
      <c r="OHQ39" s="7"/>
      <c r="OHR39" s="7"/>
      <c r="OHS39" s="7"/>
      <c r="OHT39" s="7"/>
      <c r="OHU39" s="7"/>
      <c r="OHV39" s="7"/>
      <c r="OHW39" s="7"/>
      <c r="OHX39" s="7"/>
      <c r="OHY39" s="7"/>
      <c r="OHZ39" s="7"/>
      <c r="OIA39" s="7"/>
      <c r="OIB39" s="7"/>
      <c r="OIC39" s="7"/>
      <c r="OID39" s="7"/>
      <c r="OIE39" s="7"/>
      <c r="OIF39" s="7"/>
      <c r="OIG39" s="7"/>
      <c r="OIH39" s="7"/>
      <c r="OII39" s="7"/>
      <c r="OIJ39" s="7"/>
      <c r="OIK39" s="7"/>
      <c r="OIL39" s="7"/>
      <c r="OIM39" s="7"/>
      <c r="OIN39" s="7"/>
      <c r="OIO39" s="7"/>
      <c r="OIP39" s="7"/>
      <c r="OIQ39" s="7"/>
      <c r="OIR39" s="7"/>
      <c r="OIS39" s="7"/>
      <c r="OIT39" s="7"/>
      <c r="OIU39" s="7"/>
      <c r="OIV39" s="7"/>
      <c r="OIW39" s="7"/>
      <c r="OIX39" s="7"/>
      <c r="OIY39" s="7"/>
      <c r="OIZ39" s="7"/>
      <c r="OJA39" s="7"/>
      <c r="OJB39" s="7"/>
      <c r="OJC39" s="7"/>
      <c r="OJD39" s="7"/>
      <c r="OJE39" s="7"/>
      <c r="OJF39" s="7"/>
      <c r="OJG39" s="7"/>
      <c r="OJH39" s="7"/>
      <c r="OJI39" s="7"/>
      <c r="OJJ39" s="7"/>
      <c r="OJK39" s="7"/>
      <c r="OJL39" s="7"/>
      <c r="OJM39" s="7"/>
      <c r="OJN39" s="7"/>
      <c r="OJO39" s="7"/>
      <c r="OJP39" s="7"/>
      <c r="OJQ39" s="7"/>
      <c r="OJR39" s="7"/>
      <c r="OJS39" s="7"/>
      <c r="OJT39" s="7"/>
      <c r="OJU39" s="7"/>
      <c r="OJV39" s="7"/>
      <c r="OJW39" s="7"/>
      <c r="OJX39" s="7"/>
      <c r="OJY39" s="7"/>
      <c r="OJZ39" s="7"/>
      <c r="OKA39" s="7"/>
      <c r="OKB39" s="7"/>
      <c r="OKC39" s="7"/>
      <c r="OKD39" s="7"/>
      <c r="OKE39" s="7"/>
      <c r="OKF39" s="7"/>
      <c r="OKG39" s="7"/>
      <c r="OKH39" s="7"/>
      <c r="OKI39" s="7"/>
      <c r="OKJ39" s="7"/>
      <c r="OKK39" s="7"/>
      <c r="OKL39" s="7"/>
      <c r="OKM39" s="7"/>
      <c r="OKN39" s="7"/>
      <c r="OKO39" s="7"/>
      <c r="OKP39" s="7"/>
      <c r="OKQ39" s="7"/>
      <c r="OKR39" s="7"/>
      <c r="OKS39" s="7"/>
      <c r="OKT39" s="7"/>
      <c r="OKU39" s="7"/>
      <c r="OKV39" s="7"/>
      <c r="OKW39" s="7"/>
      <c r="OKX39" s="7"/>
      <c r="OKY39" s="7"/>
      <c r="OKZ39" s="7"/>
      <c r="OLA39" s="7"/>
      <c r="OLB39" s="7"/>
      <c r="OLC39" s="7"/>
      <c r="OLD39" s="7"/>
      <c r="OLE39" s="7"/>
      <c r="OLF39" s="7"/>
      <c r="OLG39" s="7"/>
      <c r="OLH39" s="7"/>
      <c r="OLI39" s="7"/>
      <c r="OLJ39" s="7"/>
      <c r="OLK39" s="7"/>
      <c r="OLL39" s="7"/>
      <c r="OLM39" s="7"/>
      <c r="OLN39" s="7"/>
      <c r="OLO39" s="7"/>
      <c r="OLP39" s="7"/>
      <c r="OLQ39" s="7"/>
      <c r="OLR39" s="7"/>
      <c r="OLS39" s="7"/>
      <c r="OLT39" s="7"/>
      <c r="OLU39" s="7"/>
      <c r="OLV39" s="7"/>
      <c r="OLW39" s="7"/>
      <c r="OLX39" s="7"/>
      <c r="OLY39" s="7"/>
      <c r="OLZ39" s="7"/>
      <c r="OMA39" s="7"/>
      <c r="OMB39" s="7"/>
      <c r="OMC39" s="7"/>
      <c r="OMD39" s="7"/>
      <c r="OME39" s="7"/>
      <c r="OMF39" s="7"/>
      <c r="OMG39" s="7"/>
      <c r="OMH39" s="7"/>
      <c r="OMI39" s="7"/>
      <c r="OMJ39" s="7"/>
      <c r="OMK39" s="7"/>
      <c r="OML39" s="7"/>
      <c r="OMM39" s="7"/>
      <c r="OMN39" s="7"/>
      <c r="OMO39" s="7"/>
      <c r="OMP39" s="7"/>
      <c r="OMQ39" s="7"/>
      <c r="OMR39" s="7"/>
      <c r="OMS39" s="7"/>
      <c r="OMT39" s="7"/>
      <c r="OMU39" s="7"/>
      <c r="OMV39" s="7"/>
      <c r="OMW39" s="7"/>
      <c r="OMX39" s="7"/>
      <c r="OMY39" s="7"/>
      <c r="OMZ39" s="7"/>
      <c r="ONA39" s="7"/>
      <c r="ONB39" s="7"/>
      <c r="ONC39" s="7"/>
      <c r="OND39" s="7"/>
      <c r="ONE39" s="7"/>
      <c r="ONF39" s="7"/>
      <c r="ONG39" s="7"/>
      <c r="ONH39" s="7"/>
      <c r="ONI39" s="7"/>
      <c r="ONJ39" s="7"/>
      <c r="ONK39" s="7"/>
      <c r="ONL39" s="7"/>
      <c r="ONM39" s="7"/>
      <c r="ONN39" s="7"/>
      <c r="ONO39" s="7"/>
      <c r="ONP39" s="7"/>
      <c r="ONQ39" s="7"/>
      <c r="ONR39" s="7"/>
      <c r="ONS39" s="7"/>
      <c r="ONT39" s="7"/>
      <c r="ONU39" s="7"/>
      <c r="ONV39" s="7"/>
      <c r="ONW39" s="7"/>
      <c r="ONX39" s="7"/>
      <c r="ONY39" s="7"/>
      <c r="ONZ39" s="7"/>
      <c r="OOA39" s="7"/>
      <c r="OOB39" s="7"/>
      <c r="OOC39" s="7"/>
      <c r="OOD39" s="7"/>
      <c r="OOE39" s="7"/>
      <c r="OOF39" s="7"/>
      <c r="OOG39" s="7"/>
      <c r="OOH39" s="7"/>
      <c r="OOI39" s="7"/>
      <c r="OOJ39" s="7"/>
      <c r="OOK39" s="7"/>
      <c r="OOL39" s="7"/>
      <c r="OOM39" s="7"/>
      <c r="OON39" s="7"/>
      <c r="OOO39" s="7"/>
      <c r="OOP39" s="7"/>
      <c r="OOQ39" s="7"/>
      <c r="OOR39" s="7"/>
      <c r="OOS39" s="7"/>
      <c r="OOT39" s="7"/>
      <c r="OOU39" s="7"/>
      <c r="OOV39" s="7"/>
      <c r="OOW39" s="7"/>
      <c r="OOX39" s="7"/>
      <c r="OOY39" s="7"/>
      <c r="OOZ39" s="7"/>
      <c r="OPA39" s="7"/>
      <c r="OPB39" s="7"/>
      <c r="OPC39" s="7"/>
      <c r="OPD39" s="7"/>
      <c r="OPE39" s="7"/>
      <c r="OPF39" s="7"/>
      <c r="OPG39" s="7"/>
      <c r="OPH39" s="7"/>
      <c r="OPI39" s="7"/>
      <c r="OPJ39" s="7"/>
      <c r="OPK39" s="7"/>
      <c r="OPL39" s="7"/>
      <c r="OPM39" s="7"/>
      <c r="OPN39" s="7"/>
      <c r="OPO39" s="7"/>
      <c r="OPP39" s="7"/>
      <c r="OPQ39" s="7"/>
      <c r="OPR39" s="7"/>
      <c r="OPS39" s="7"/>
      <c r="OPT39" s="7"/>
      <c r="OPU39" s="7"/>
      <c r="OPV39" s="7"/>
      <c r="OPW39" s="7"/>
      <c r="OPX39" s="7"/>
      <c r="OPY39" s="7"/>
      <c r="OPZ39" s="7"/>
      <c r="OQA39" s="7"/>
      <c r="OQB39" s="7"/>
      <c r="OQC39" s="7"/>
      <c r="OQD39" s="7"/>
      <c r="OQE39" s="7"/>
      <c r="OQF39" s="7"/>
      <c r="OQG39" s="7"/>
      <c r="OQH39" s="7"/>
      <c r="OQI39" s="7"/>
      <c r="OQJ39" s="7"/>
      <c r="OQK39" s="7"/>
      <c r="OQL39" s="7"/>
      <c r="OQM39" s="7"/>
      <c r="OQN39" s="7"/>
      <c r="OQO39" s="7"/>
      <c r="OQP39" s="7"/>
      <c r="OQQ39" s="7"/>
      <c r="OQR39" s="7"/>
      <c r="OQS39" s="7"/>
      <c r="OQT39" s="7"/>
      <c r="OQU39" s="7"/>
      <c r="OQV39" s="7"/>
      <c r="OQW39" s="7"/>
      <c r="OQX39" s="7"/>
      <c r="OQY39" s="7"/>
      <c r="OQZ39" s="7"/>
      <c r="ORA39" s="7"/>
      <c r="ORB39" s="7"/>
      <c r="ORC39" s="7"/>
      <c r="ORD39" s="7"/>
      <c r="ORE39" s="7"/>
      <c r="ORF39" s="7"/>
      <c r="ORG39" s="7"/>
      <c r="ORH39" s="7"/>
      <c r="ORI39" s="7"/>
      <c r="ORJ39" s="7"/>
      <c r="ORK39" s="7"/>
      <c r="ORL39" s="7"/>
      <c r="ORM39" s="7"/>
      <c r="ORN39" s="7"/>
      <c r="ORO39" s="7"/>
      <c r="ORP39" s="7"/>
      <c r="ORQ39" s="7"/>
      <c r="ORR39" s="7"/>
      <c r="ORS39" s="7"/>
      <c r="ORT39" s="7"/>
      <c r="ORU39" s="7"/>
      <c r="ORV39" s="7"/>
      <c r="ORW39" s="7"/>
      <c r="ORX39" s="7"/>
      <c r="ORY39" s="7"/>
      <c r="ORZ39" s="7"/>
      <c r="OSA39" s="7"/>
      <c r="OSB39" s="7"/>
      <c r="OSC39" s="7"/>
      <c r="OSD39" s="7"/>
      <c r="OSE39" s="7"/>
      <c r="OSF39" s="7"/>
      <c r="OSG39" s="7"/>
      <c r="OSH39" s="7"/>
      <c r="OSI39" s="7"/>
      <c r="OSJ39" s="7"/>
      <c r="OSK39" s="7"/>
      <c r="OSL39" s="7"/>
      <c r="OSM39" s="7"/>
      <c r="OSN39" s="7"/>
      <c r="OSO39" s="7"/>
      <c r="OSP39" s="7"/>
      <c r="OSQ39" s="7"/>
      <c r="OSR39" s="7"/>
      <c r="OSS39" s="7"/>
      <c r="OST39" s="7"/>
      <c r="OSU39" s="7"/>
      <c r="OSV39" s="7"/>
      <c r="OSW39" s="7"/>
      <c r="OSX39" s="7"/>
      <c r="OSY39" s="7"/>
      <c r="OSZ39" s="7"/>
      <c r="OTA39" s="7"/>
      <c r="OTB39" s="7"/>
      <c r="OTC39" s="7"/>
      <c r="OTD39" s="7"/>
      <c r="OTE39" s="7"/>
      <c r="OTF39" s="7"/>
      <c r="OTG39" s="7"/>
      <c r="OTH39" s="7"/>
      <c r="OTI39" s="7"/>
      <c r="OTJ39" s="7"/>
      <c r="OTK39" s="7"/>
      <c r="OTL39" s="7"/>
      <c r="OTM39" s="7"/>
      <c r="OTN39" s="7"/>
      <c r="OTO39" s="7"/>
      <c r="OTP39" s="7"/>
      <c r="OTQ39" s="7"/>
      <c r="OTR39" s="7"/>
      <c r="OTS39" s="7"/>
      <c r="OTT39" s="7"/>
      <c r="OTU39" s="7"/>
      <c r="OTV39" s="7"/>
      <c r="OTW39" s="7"/>
      <c r="OTX39" s="7"/>
      <c r="OTY39" s="7"/>
      <c r="OTZ39" s="7"/>
      <c r="OUA39" s="7"/>
      <c r="OUB39" s="7"/>
      <c r="OUC39" s="7"/>
      <c r="OUD39" s="7"/>
      <c r="OUE39" s="7"/>
      <c r="OUF39" s="7"/>
      <c r="OUG39" s="7"/>
      <c r="OUH39" s="7"/>
      <c r="OUI39" s="7"/>
      <c r="OUJ39" s="7"/>
      <c r="OUK39" s="7"/>
      <c r="OUL39" s="7"/>
      <c r="OUM39" s="7"/>
      <c r="OUN39" s="7"/>
      <c r="OUO39" s="7"/>
      <c r="OUP39" s="7"/>
      <c r="OUQ39" s="7"/>
      <c r="OUR39" s="7"/>
      <c r="OUS39" s="7"/>
      <c r="OUT39" s="7"/>
      <c r="OUU39" s="7"/>
      <c r="OUV39" s="7"/>
      <c r="OUW39" s="7"/>
      <c r="OUX39" s="7"/>
      <c r="OUY39" s="7"/>
      <c r="OUZ39" s="7"/>
      <c r="OVA39" s="7"/>
      <c r="OVB39" s="7"/>
      <c r="OVC39" s="7"/>
      <c r="OVD39" s="7"/>
      <c r="OVE39" s="7"/>
      <c r="OVF39" s="7"/>
      <c r="OVG39" s="7"/>
      <c r="OVH39" s="7"/>
      <c r="OVI39" s="7"/>
      <c r="OVJ39" s="7"/>
      <c r="OVK39" s="7"/>
      <c r="OVL39" s="7"/>
      <c r="OVM39" s="7"/>
      <c r="OVN39" s="7"/>
      <c r="OVO39" s="7"/>
      <c r="OVP39" s="7"/>
      <c r="OVQ39" s="7"/>
      <c r="OVR39" s="7"/>
      <c r="OVS39" s="7"/>
      <c r="OVT39" s="7"/>
      <c r="OVU39" s="7"/>
      <c r="OVV39" s="7"/>
      <c r="OVW39" s="7"/>
      <c r="OVX39" s="7"/>
      <c r="OVY39" s="7"/>
      <c r="OVZ39" s="7"/>
      <c r="OWA39" s="7"/>
      <c r="OWB39" s="7"/>
      <c r="OWC39" s="7"/>
      <c r="OWD39" s="7"/>
      <c r="OWE39" s="7"/>
      <c r="OWF39" s="7"/>
      <c r="OWG39" s="7"/>
      <c r="OWH39" s="7"/>
      <c r="OWI39" s="7"/>
      <c r="OWJ39" s="7"/>
      <c r="OWK39" s="7"/>
      <c r="OWL39" s="7"/>
      <c r="OWM39" s="7"/>
      <c r="OWN39" s="7"/>
      <c r="OWO39" s="7"/>
      <c r="OWP39" s="7"/>
      <c r="OWQ39" s="7"/>
      <c r="OWR39" s="7"/>
      <c r="OWS39" s="7"/>
      <c r="OWT39" s="7"/>
      <c r="OWU39" s="7"/>
      <c r="OWV39" s="7"/>
      <c r="OWW39" s="7"/>
      <c r="OWX39" s="7"/>
      <c r="OWY39" s="7"/>
      <c r="OWZ39" s="7"/>
      <c r="OXA39" s="7"/>
      <c r="OXB39" s="7"/>
      <c r="OXC39" s="7"/>
      <c r="OXD39" s="7"/>
      <c r="OXE39" s="7"/>
      <c r="OXF39" s="7"/>
      <c r="OXG39" s="7"/>
      <c r="OXH39" s="7"/>
      <c r="OXI39" s="7"/>
      <c r="OXJ39" s="7"/>
      <c r="OXK39" s="7"/>
      <c r="OXL39" s="7"/>
      <c r="OXM39" s="7"/>
      <c r="OXN39" s="7"/>
      <c r="OXO39" s="7"/>
      <c r="OXP39" s="7"/>
      <c r="OXQ39" s="7"/>
      <c r="OXR39" s="7"/>
      <c r="OXS39" s="7"/>
      <c r="OXT39" s="7"/>
      <c r="OXU39" s="7"/>
      <c r="OXV39" s="7"/>
      <c r="OXW39" s="7"/>
      <c r="OXX39" s="7"/>
      <c r="OXY39" s="7"/>
      <c r="OXZ39" s="7"/>
      <c r="OYA39" s="7"/>
      <c r="OYB39" s="7"/>
      <c r="OYC39" s="7"/>
      <c r="OYD39" s="7"/>
      <c r="OYE39" s="7"/>
      <c r="OYF39" s="7"/>
      <c r="OYG39" s="7"/>
      <c r="OYH39" s="7"/>
      <c r="OYI39" s="7"/>
      <c r="OYJ39" s="7"/>
      <c r="OYK39" s="7"/>
      <c r="OYL39" s="7"/>
      <c r="OYM39" s="7"/>
      <c r="OYN39" s="7"/>
      <c r="OYO39" s="7"/>
      <c r="OYP39" s="7"/>
      <c r="OYQ39" s="7"/>
      <c r="OYR39" s="7"/>
      <c r="OYS39" s="7"/>
      <c r="OYT39" s="7"/>
      <c r="OYU39" s="7"/>
      <c r="OYV39" s="7"/>
      <c r="OYW39" s="7"/>
      <c r="OYX39" s="7"/>
      <c r="OYY39" s="7"/>
      <c r="OYZ39" s="7"/>
      <c r="OZA39" s="7"/>
      <c r="OZB39" s="7"/>
      <c r="OZC39" s="7"/>
      <c r="OZD39" s="7"/>
      <c r="OZE39" s="7"/>
      <c r="OZF39" s="7"/>
      <c r="OZG39" s="7"/>
      <c r="OZH39" s="7"/>
      <c r="OZI39" s="7"/>
      <c r="OZJ39" s="7"/>
      <c r="OZK39" s="7"/>
      <c r="OZL39" s="7"/>
      <c r="OZM39" s="7"/>
      <c r="OZN39" s="7"/>
      <c r="OZO39" s="7"/>
      <c r="OZP39" s="7"/>
      <c r="OZQ39" s="7"/>
      <c r="OZR39" s="7"/>
      <c r="OZS39" s="7"/>
      <c r="OZT39" s="7"/>
      <c r="OZU39" s="7"/>
      <c r="OZV39" s="7"/>
      <c r="OZW39" s="7"/>
      <c r="OZX39" s="7"/>
      <c r="OZY39" s="7"/>
      <c r="OZZ39" s="7"/>
      <c r="PAA39" s="7"/>
      <c r="PAB39" s="7"/>
      <c r="PAC39" s="7"/>
      <c r="PAD39" s="7"/>
      <c r="PAE39" s="7"/>
      <c r="PAF39" s="7"/>
      <c r="PAG39" s="7"/>
      <c r="PAH39" s="7"/>
      <c r="PAI39" s="7"/>
      <c r="PAJ39" s="7"/>
      <c r="PAK39" s="7"/>
      <c r="PAL39" s="7"/>
      <c r="PAM39" s="7"/>
      <c r="PAN39" s="7"/>
      <c r="PAO39" s="7"/>
      <c r="PAP39" s="7"/>
      <c r="PAQ39" s="7"/>
      <c r="PAR39" s="7"/>
      <c r="PAS39" s="7"/>
      <c r="PAT39" s="7"/>
      <c r="PAU39" s="7"/>
      <c r="PAV39" s="7"/>
      <c r="PAW39" s="7"/>
      <c r="PAX39" s="7"/>
      <c r="PAY39" s="7"/>
      <c r="PAZ39" s="7"/>
      <c r="PBA39" s="7"/>
      <c r="PBB39" s="7"/>
      <c r="PBC39" s="7"/>
      <c r="PBD39" s="7"/>
      <c r="PBE39" s="7"/>
      <c r="PBF39" s="7"/>
      <c r="PBG39" s="7"/>
      <c r="PBH39" s="7"/>
      <c r="PBI39" s="7"/>
      <c r="PBJ39" s="7"/>
      <c r="PBK39" s="7"/>
      <c r="PBL39" s="7"/>
      <c r="PBM39" s="7"/>
      <c r="PBN39" s="7"/>
      <c r="PBO39" s="7"/>
      <c r="PBP39" s="7"/>
      <c r="PBQ39" s="7"/>
      <c r="PBR39" s="7"/>
      <c r="PBS39" s="7"/>
      <c r="PBT39" s="7"/>
      <c r="PBU39" s="7"/>
      <c r="PBV39" s="7"/>
      <c r="PBW39" s="7"/>
      <c r="PBX39" s="7"/>
      <c r="PBY39" s="7"/>
      <c r="PBZ39" s="7"/>
      <c r="PCA39" s="7"/>
      <c r="PCB39" s="7"/>
      <c r="PCC39" s="7"/>
      <c r="PCD39" s="7"/>
      <c r="PCE39" s="7"/>
      <c r="PCF39" s="7"/>
      <c r="PCG39" s="7"/>
      <c r="PCH39" s="7"/>
      <c r="PCI39" s="7"/>
      <c r="PCJ39" s="7"/>
      <c r="PCK39" s="7"/>
      <c r="PCL39" s="7"/>
      <c r="PCM39" s="7"/>
      <c r="PCN39" s="7"/>
      <c r="PCO39" s="7"/>
      <c r="PCP39" s="7"/>
      <c r="PCQ39" s="7"/>
      <c r="PCR39" s="7"/>
      <c r="PCS39" s="7"/>
      <c r="PCT39" s="7"/>
      <c r="PCU39" s="7"/>
      <c r="PCV39" s="7"/>
      <c r="PCW39" s="7"/>
      <c r="PCX39" s="7"/>
      <c r="PCY39" s="7"/>
      <c r="PCZ39" s="7"/>
      <c r="PDA39" s="7"/>
      <c r="PDB39" s="7"/>
      <c r="PDC39" s="7"/>
      <c r="PDD39" s="7"/>
      <c r="PDE39" s="7"/>
      <c r="PDF39" s="7"/>
      <c r="PDG39" s="7"/>
      <c r="PDH39" s="7"/>
      <c r="PDI39" s="7"/>
      <c r="PDJ39" s="7"/>
      <c r="PDK39" s="7"/>
      <c r="PDL39" s="7"/>
      <c r="PDM39" s="7"/>
      <c r="PDN39" s="7"/>
      <c r="PDO39" s="7"/>
      <c r="PDP39" s="7"/>
      <c r="PDQ39" s="7"/>
      <c r="PDR39" s="7"/>
      <c r="PDS39" s="7"/>
      <c r="PDT39" s="7"/>
      <c r="PDU39" s="7"/>
      <c r="PDV39" s="7"/>
      <c r="PDW39" s="7"/>
      <c r="PDX39" s="7"/>
      <c r="PDY39" s="7"/>
      <c r="PDZ39" s="7"/>
      <c r="PEA39" s="7"/>
      <c r="PEB39" s="7"/>
      <c r="PEC39" s="7"/>
      <c r="PED39" s="7"/>
      <c r="PEE39" s="7"/>
      <c r="PEF39" s="7"/>
      <c r="PEG39" s="7"/>
      <c r="PEH39" s="7"/>
      <c r="PEI39" s="7"/>
      <c r="PEJ39" s="7"/>
      <c r="PEK39" s="7"/>
      <c r="PEL39" s="7"/>
      <c r="PEM39" s="7"/>
      <c r="PEN39" s="7"/>
      <c r="PEO39" s="7"/>
      <c r="PEP39" s="7"/>
      <c r="PEQ39" s="7"/>
      <c r="PER39" s="7"/>
      <c r="PES39" s="7"/>
      <c r="PET39" s="7"/>
      <c r="PEU39" s="7"/>
      <c r="PEV39" s="7"/>
      <c r="PEW39" s="7"/>
      <c r="PEX39" s="7"/>
      <c r="PEY39" s="7"/>
      <c r="PEZ39" s="7"/>
      <c r="PFA39" s="7"/>
      <c r="PFB39" s="7"/>
      <c r="PFC39" s="7"/>
      <c r="PFD39" s="7"/>
      <c r="PFE39" s="7"/>
      <c r="PFF39" s="7"/>
      <c r="PFG39" s="7"/>
      <c r="PFH39" s="7"/>
      <c r="PFI39" s="7"/>
      <c r="PFJ39" s="7"/>
      <c r="PFK39" s="7"/>
      <c r="PFL39" s="7"/>
      <c r="PFM39" s="7"/>
      <c r="PFN39" s="7"/>
      <c r="PFO39" s="7"/>
      <c r="PFP39" s="7"/>
      <c r="PFQ39" s="7"/>
      <c r="PFR39" s="7"/>
      <c r="PFS39" s="7"/>
      <c r="PFT39" s="7"/>
      <c r="PFU39" s="7"/>
      <c r="PFV39" s="7"/>
      <c r="PFW39" s="7"/>
      <c r="PFX39" s="7"/>
      <c r="PFY39" s="7"/>
      <c r="PFZ39" s="7"/>
      <c r="PGA39" s="7"/>
      <c r="PGB39" s="7"/>
      <c r="PGC39" s="7"/>
      <c r="PGD39" s="7"/>
      <c r="PGE39" s="7"/>
      <c r="PGF39" s="7"/>
      <c r="PGG39" s="7"/>
      <c r="PGH39" s="7"/>
      <c r="PGI39" s="7"/>
      <c r="PGJ39" s="7"/>
      <c r="PGK39" s="7"/>
      <c r="PGL39" s="7"/>
      <c r="PGM39" s="7"/>
      <c r="PGN39" s="7"/>
      <c r="PGO39" s="7"/>
      <c r="PGP39" s="7"/>
      <c r="PGQ39" s="7"/>
      <c r="PGR39" s="7"/>
      <c r="PGS39" s="7"/>
      <c r="PGT39" s="7"/>
      <c r="PGU39" s="7"/>
      <c r="PGV39" s="7"/>
      <c r="PGW39" s="7"/>
      <c r="PGX39" s="7"/>
      <c r="PGY39" s="7"/>
      <c r="PGZ39" s="7"/>
      <c r="PHA39" s="7"/>
      <c r="PHB39" s="7"/>
      <c r="PHC39" s="7"/>
      <c r="PHD39" s="7"/>
      <c r="PHE39" s="7"/>
      <c r="PHF39" s="7"/>
      <c r="PHG39" s="7"/>
      <c r="PHH39" s="7"/>
      <c r="PHI39" s="7"/>
      <c r="PHJ39" s="7"/>
      <c r="PHK39" s="7"/>
      <c r="PHL39" s="7"/>
      <c r="PHM39" s="7"/>
      <c r="PHN39" s="7"/>
      <c r="PHO39" s="7"/>
      <c r="PHP39" s="7"/>
      <c r="PHQ39" s="7"/>
      <c r="PHR39" s="7"/>
      <c r="PHS39" s="7"/>
      <c r="PHT39" s="7"/>
      <c r="PHU39" s="7"/>
      <c r="PHV39" s="7"/>
      <c r="PHW39" s="7"/>
      <c r="PHX39" s="7"/>
      <c r="PHY39" s="7"/>
      <c r="PHZ39" s="7"/>
      <c r="PIA39" s="7"/>
      <c r="PIB39" s="7"/>
      <c r="PIC39" s="7"/>
      <c r="PID39" s="7"/>
      <c r="PIE39" s="7"/>
      <c r="PIF39" s="7"/>
      <c r="PIG39" s="7"/>
      <c r="PIH39" s="7"/>
      <c r="PII39" s="7"/>
      <c r="PIJ39" s="7"/>
      <c r="PIK39" s="7"/>
      <c r="PIL39" s="7"/>
      <c r="PIM39" s="7"/>
      <c r="PIN39" s="7"/>
      <c r="PIO39" s="7"/>
      <c r="PIP39" s="7"/>
      <c r="PIQ39" s="7"/>
      <c r="PIR39" s="7"/>
      <c r="PIS39" s="7"/>
      <c r="PIT39" s="7"/>
      <c r="PIU39" s="7"/>
      <c r="PIV39" s="7"/>
      <c r="PIW39" s="7"/>
      <c r="PIX39" s="7"/>
      <c r="PIY39" s="7"/>
      <c r="PIZ39" s="7"/>
      <c r="PJA39" s="7"/>
      <c r="PJB39" s="7"/>
      <c r="PJC39" s="7"/>
      <c r="PJD39" s="7"/>
      <c r="PJE39" s="7"/>
      <c r="PJF39" s="7"/>
      <c r="PJG39" s="7"/>
      <c r="PJH39" s="7"/>
      <c r="PJI39" s="7"/>
      <c r="PJJ39" s="7"/>
      <c r="PJK39" s="7"/>
      <c r="PJL39" s="7"/>
      <c r="PJM39" s="7"/>
      <c r="PJN39" s="7"/>
      <c r="PJO39" s="7"/>
      <c r="PJP39" s="7"/>
      <c r="PJQ39" s="7"/>
      <c r="PJR39" s="7"/>
      <c r="PJS39" s="7"/>
      <c r="PJT39" s="7"/>
      <c r="PJU39" s="7"/>
      <c r="PJV39" s="7"/>
      <c r="PJW39" s="7"/>
      <c r="PJX39" s="7"/>
      <c r="PJY39" s="7"/>
      <c r="PJZ39" s="7"/>
      <c r="PKA39" s="7"/>
      <c r="PKB39" s="7"/>
      <c r="PKC39" s="7"/>
      <c r="PKD39" s="7"/>
      <c r="PKE39" s="7"/>
      <c r="PKF39" s="7"/>
      <c r="PKG39" s="7"/>
      <c r="PKH39" s="7"/>
      <c r="PKI39" s="7"/>
      <c r="PKJ39" s="7"/>
      <c r="PKK39" s="7"/>
      <c r="PKL39" s="7"/>
      <c r="PKM39" s="7"/>
      <c r="PKN39" s="7"/>
      <c r="PKO39" s="7"/>
      <c r="PKP39" s="7"/>
      <c r="PKQ39" s="7"/>
      <c r="PKR39" s="7"/>
      <c r="PKS39" s="7"/>
      <c r="PKT39" s="7"/>
      <c r="PKU39" s="7"/>
      <c r="PKV39" s="7"/>
      <c r="PKW39" s="7"/>
      <c r="PKX39" s="7"/>
      <c r="PKY39" s="7"/>
      <c r="PKZ39" s="7"/>
      <c r="PLA39" s="7"/>
      <c r="PLB39" s="7"/>
      <c r="PLC39" s="7"/>
      <c r="PLD39" s="7"/>
      <c r="PLE39" s="7"/>
      <c r="PLF39" s="7"/>
      <c r="PLG39" s="7"/>
      <c r="PLH39" s="7"/>
      <c r="PLI39" s="7"/>
      <c r="PLJ39" s="7"/>
      <c r="PLK39" s="7"/>
      <c r="PLL39" s="7"/>
      <c r="PLM39" s="7"/>
      <c r="PLN39" s="7"/>
      <c r="PLO39" s="7"/>
      <c r="PLP39" s="7"/>
      <c r="PLQ39" s="7"/>
      <c r="PLR39" s="7"/>
      <c r="PLS39" s="7"/>
      <c r="PLT39" s="7"/>
      <c r="PLU39" s="7"/>
      <c r="PLV39" s="7"/>
      <c r="PLW39" s="7"/>
      <c r="PLX39" s="7"/>
      <c r="PLY39" s="7"/>
      <c r="PLZ39" s="7"/>
      <c r="PMA39" s="7"/>
      <c r="PMB39" s="7"/>
      <c r="PMC39" s="7"/>
      <c r="PMD39" s="7"/>
      <c r="PME39" s="7"/>
      <c r="PMF39" s="7"/>
      <c r="PMG39" s="7"/>
      <c r="PMH39" s="7"/>
      <c r="PMI39" s="7"/>
      <c r="PMJ39" s="7"/>
      <c r="PMK39" s="7"/>
      <c r="PML39" s="7"/>
      <c r="PMM39" s="7"/>
      <c r="PMN39" s="7"/>
      <c r="PMO39" s="7"/>
      <c r="PMP39" s="7"/>
      <c r="PMQ39" s="7"/>
      <c r="PMR39" s="7"/>
      <c r="PMS39" s="7"/>
      <c r="PMT39" s="7"/>
      <c r="PMU39" s="7"/>
      <c r="PMV39" s="7"/>
      <c r="PMW39" s="7"/>
      <c r="PMX39" s="7"/>
      <c r="PMY39" s="7"/>
      <c r="PMZ39" s="7"/>
      <c r="PNA39" s="7"/>
      <c r="PNB39" s="7"/>
      <c r="PNC39" s="7"/>
      <c r="PND39" s="7"/>
      <c r="PNE39" s="7"/>
      <c r="PNF39" s="7"/>
      <c r="PNG39" s="7"/>
      <c r="PNH39" s="7"/>
      <c r="PNI39" s="7"/>
      <c r="PNJ39" s="7"/>
      <c r="PNK39" s="7"/>
      <c r="PNL39" s="7"/>
      <c r="PNM39" s="7"/>
      <c r="PNN39" s="7"/>
      <c r="PNO39" s="7"/>
      <c r="PNP39" s="7"/>
      <c r="PNQ39" s="7"/>
      <c r="PNR39" s="7"/>
      <c r="PNS39" s="7"/>
      <c r="PNT39" s="7"/>
      <c r="PNU39" s="7"/>
      <c r="PNV39" s="7"/>
      <c r="PNW39" s="7"/>
      <c r="PNX39" s="7"/>
      <c r="PNY39" s="7"/>
      <c r="PNZ39" s="7"/>
      <c r="POA39" s="7"/>
      <c r="POB39" s="7"/>
      <c r="POC39" s="7"/>
      <c r="POD39" s="7"/>
      <c r="POE39" s="7"/>
      <c r="POF39" s="7"/>
      <c r="POG39" s="7"/>
      <c r="POH39" s="7"/>
      <c r="POI39" s="7"/>
      <c r="POJ39" s="7"/>
      <c r="POK39" s="7"/>
      <c r="POL39" s="7"/>
      <c r="POM39" s="7"/>
      <c r="PON39" s="7"/>
      <c r="POO39" s="7"/>
      <c r="POP39" s="7"/>
      <c r="POQ39" s="7"/>
      <c r="POR39" s="7"/>
      <c r="POS39" s="7"/>
      <c r="POT39" s="7"/>
      <c r="POU39" s="7"/>
      <c r="POV39" s="7"/>
      <c r="POW39" s="7"/>
      <c r="POX39" s="7"/>
      <c r="POY39" s="7"/>
      <c r="POZ39" s="7"/>
      <c r="PPA39" s="7"/>
      <c r="PPB39" s="7"/>
      <c r="PPC39" s="7"/>
      <c r="PPD39" s="7"/>
      <c r="PPE39" s="7"/>
      <c r="PPF39" s="7"/>
      <c r="PPG39" s="7"/>
      <c r="PPH39" s="7"/>
      <c r="PPI39" s="7"/>
      <c r="PPJ39" s="7"/>
      <c r="PPK39" s="7"/>
      <c r="PPL39" s="7"/>
      <c r="PPM39" s="7"/>
      <c r="PPN39" s="7"/>
      <c r="PPO39" s="7"/>
      <c r="PPP39" s="7"/>
      <c r="PPQ39" s="7"/>
      <c r="PPR39" s="7"/>
      <c r="PPS39" s="7"/>
      <c r="PPT39" s="7"/>
      <c r="PPU39" s="7"/>
      <c r="PPV39" s="7"/>
      <c r="PPW39" s="7"/>
      <c r="PPX39" s="7"/>
      <c r="PPY39" s="7"/>
      <c r="PPZ39" s="7"/>
      <c r="PQA39" s="7"/>
      <c r="PQB39" s="7"/>
      <c r="PQC39" s="7"/>
      <c r="PQD39" s="7"/>
      <c r="PQE39" s="7"/>
      <c r="PQF39" s="7"/>
      <c r="PQG39" s="7"/>
      <c r="PQH39" s="7"/>
      <c r="PQI39" s="7"/>
      <c r="PQJ39" s="7"/>
      <c r="PQK39" s="7"/>
      <c r="PQL39" s="7"/>
      <c r="PQM39" s="7"/>
      <c r="PQN39" s="7"/>
      <c r="PQO39" s="7"/>
      <c r="PQP39" s="7"/>
      <c r="PQQ39" s="7"/>
      <c r="PQR39" s="7"/>
      <c r="PQS39" s="7"/>
      <c r="PQT39" s="7"/>
      <c r="PQU39" s="7"/>
      <c r="PQV39" s="7"/>
      <c r="PQW39" s="7"/>
      <c r="PQX39" s="7"/>
      <c r="PQY39" s="7"/>
      <c r="PQZ39" s="7"/>
      <c r="PRA39" s="7"/>
      <c r="PRB39" s="7"/>
      <c r="PRC39" s="7"/>
      <c r="PRD39" s="7"/>
      <c r="PRE39" s="7"/>
      <c r="PRF39" s="7"/>
      <c r="PRG39" s="7"/>
      <c r="PRH39" s="7"/>
      <c r="PRI39" s="7"/>
      <c r="PRJ39" s="7"/>
      <c r="PRK39" s="7"/>
      <c r="PRL39" s="7"/>
      <c r="PRM39" s="7"/>
      <c r="PRN39" s="7"/>
      <c r="PRO39" s="7"/>
      <c r="PRP39" s="7"/>
      <c r="PRQ39" s="7"/>
      <c r="PRR39" s="7"/>
      <c r="PRS39" s="7"/>
      <c r="PRT39" s="7"/>
      <c r="PRU39" s="7"/>
      <c r="PRV39" s="7"/>
      <c r="PRW39" s="7"/>
      <c r="PRX39" s="7"/>
      <c r="PRY39" s="7"/>
      <c r="PRZ39" s="7"/>
      <c r="PSA39" s="7"/>
      <c r="PSB39" s="7"/>
      <c r="PSC39" s="7"/>
      <c r="PSD39" s="7"/>
      <c r="PSE39" s="7"/>
      <c r="PSF39" s="7"/>
      <c r="PSG39" s="7"/>
      <c r="PSH39" s="7"/>
      <c r="PSI39" s="7"/>
      <c r="PSJ39" s="7"/>
      <c r="PSK39" s="7"/>
      <c r="PSL39" s="7"/>
      <c r="PSM39" s="7"/>
      <c r="PSN39" s="7"/>
      <c r="PSO39" s="7"/>
      <c r="PSP39" s="7"/>
      <c r="PSQ39" s="7"/>
      <c r="PSR39" s="7"/>
      <c r="PSS39" s="7"/>
      <c r="PST39" s="7"/>
      <c r="PSU39" s="7"/>
      <c r="PSV39" s="7"/>
      <c r="PSW39" s="7"/>
      <c r="PSX39" s="7"/>
      <c r="PSY39" s="7"/>
      <c r="PSZ39" s="7"/>
      <c r="PTA39" s="7"/>
      <c r="PTB39" s="7"/>
      <c r="PTC39" s="7"/>
      <c r="PTD39" s="7"/>
      <c r="PTE39" s="7"/>
      <c r="PTF39" s="7"/>
      <c r="PTG39" s="7"/>
      <c r="PTH39" s="7"/>
      <c r="PTI39" s="7"/>
      <c r="PTJ39" s="7"/>
      <c r="PTK39" s="7"/>
      <c r="PTL39" s="7"/>
      <c r="PTM39" s="7"/>
      <c r="PTN39" s="7"/>
      <c r="PTO39" s="7"/>
      <c r="PTP39" s="7"/>
      <c r="PTQ39" s="7"/>
      <c r="PTR39" s="7"/>
      <c r="PTS39" s="7"/>
      <c r="PTT39" s="7"/>
      <c r="PTU39" s="7"/>
      <c r="PTV39" s="7"/>
      <c r="PTW39" s="7"/>
      <c r="PTX39" s="7"/>
      <c r="PTY39" s="7"/>
      <c r="PTZ39" s="7"/>
      <c r="PUA39" s="7"/>
      <c r="PUB39" s="7"/>
      <c r="PUC39" s="7"/>
      <c r="PUD39" s="7"/>
      <c r="PUE39" s="7"/>
      <c r="PUF39" s="7"/>
      <c r="PUG39" s="7"/>
      <c r="PUH39" s="7"/>
      <c r="PUI39" s="7"/>
      <c r="PUJ39" s="7"/>
      <c r="PUK39" s="7"/>
      <c r="PUL39" s="7"/>
      <c r="PUM39" s="7"/>
      <c r="PUN39" s="7"/>
      <c r="PUO39" s="7"/>
      <c r="PUP39" s="7"/>
      <c r="PUQ39" s="7"/>
      <c r="PUR39" s="7"/>
      <c r="PUS39" s="7"/>
      <c r="PUT39" s="7"/>
      <c r="PUU39" s="7"/>
      <c r="PUV39" s="7"/>
      <c r="PUW39" s="7"/>
      <c r="PUX39" s="7"/>
      <c r="PUY39" s="7"/>
      <c r="PUZ39" s="7"/>
      <c r="PVA39" s="7"/>
      <c r="PVB39" s="7"/>
      <c r="PVC39" s="7"/>
      <c r="PVD39" s="7"/>
      <c r="PVE39" s="7"/>
      <c r="PVF39" s="7"/>
      <c r="PVG39" s="7"/>
      <c r="PVH39" s="7"/>
      <c r="PVI39" s="7"/>
      <c r="PVJ39" s="7"/>
      <c r="PVK39" s="7"/>
      <c r="PVL39" s="7"/>
      <c r="PVM39" s="7"/>
      <c r="PVN39" s="7"/>
      <c r="PVO39" s="7"/>
      <c r="PVP39" s="7"/>
      <c r="PVQ39" s="7"/>
      <c r="PVR39" s="7"/>
      <c r="PVS39" s="7"/>
      <c r="PVT39" s="7"/>
      <c r="PVU39" s="7"/>
      <c r="PVV39" s="7"/>
      <c r="PVW39" s="7"/>
      <c r="PVX39" s="7"/>
      <c r="PVY39" s="7"/>
      <c r="PVZ39" s="7"/>
      <c r="PWA39" s="7"/>
      <c r="PWB39" s="7"/>
      <c r="PWC39" s="7"/>
      <c r="PWD39" s="7"/>
      <c r="PWE39" s="7"/>
      <c r="PWF39" s="7"/>
      <c r="PWG39" s="7"/>
      <c r="PWH39" s="7"/>
      <c r="PWI39" s="7"/>
      <c r="PWJ39" s="7"/>
      <c r="PWK39" s="7"/>
      <c r="PWL39" s="7"/>
      <c r="PWM39" s="7"/>
      <c r="PWN39" s="7"/>
      <c r="PWO39" s="7"/>
      <c r="PWP39" s="7"/>
      <c r="PWQ39" s="7"/>
      <c r="PWR39" s="7"/>
      <c r="PWS39" s="7"/>
      <c r="PWT39" s="7"/>
      <c r="PWU39" s="7"/>
      <c r="PWV39" s="7"/>
      <c r="PWW39" s="7"/>
      <c r="PWX39" s="7"/>
      <c r="PWY39" s="7"/>
      <c r="PWZ39" s="7"/>
      <c r="PXA39" s="7"/>
      <c r="PXB39" s="7"/>
      <c r="PXC39" s="7"/>
      <c r="PXD39" s="7"/>
      <c r="PXE39" s="7"/>
      <c r="PXF39" s="7"/>
      <c r="PXG39" s="7"/>
      <c r="PXH39" s="7"/>
      <c r="PXI39" s="7"/>
      <c r="PXJ39" s="7"/>
      <c r="PXK39" s="7"/>
      <c r="PXL39" s="7"/>
      <c r="PXM39" s="7"/>
      <c r="PXN39" s="7"/>
      <c r="PXO39" s="7"/>
      <c r="PXP39" s="7"/>
      <c r="PXQ39" s="7"/>
      <c r="PXR39" s="7"/>
      <c r="PXS39" s="7"/>
      <c r="PXT39" s="7"/>
      <c r="PXU39" s="7"/>
      <c r="PXV39" s="7"/>
      <c r="PXW39" s="7"/>
      <c r="PXX39" s="7"/>
      <c r="PXY39" s="7"/>
      <c r="PXZ39" s="7"/>
      <c r="PYA39" s="7"/>
      <c r="PYB39" s="7"/>
      <c r="PYC39" s="7"/>
      <c r="PYD39" s="7"/>
      <c r="PYE39" s="7"/>
      <c r="PYF39" s="7"/>
      <c r="PYG39" s="7"/>
      <c r="PYH39" s="7"/>
      <c r="PYI39" s="7"/>
      <c r="PYJ39" s="7"/>
      <c r="PYK39" s="7"/>
      <c r="PYL39" s="7"/>
      <c r="PYM39" s="7"/>
      <c r="PYN39" s="7"/>
      <c r="PYO39" s="7"/>
      <c r="PYP39" s="7"/>
      <c r="PYQ39" s="7"/>
      <c r="PYR39" s="7"/>
      <c r="PYS39" s="7"/>
      <c r="PYT39" s="7"/>
      <c r="PYU39" s="7"/>
      <c r="PYV39" s="7"/>
      <c r="PYW39" s="7"/>
      <c r="PYX39" s="7"/>
      <c r="PYY39" s="7"/>
      <c r="PYZ39" s="7"/>
      <c r="PZA39" s="7"/>
      <c r="PZB39" s="7"/>
      <c r="PZC39" s="7"/>
      <c r="PZD39" s="7"/>
      <c r="PZE39" s="7"/>
      <c r="PZF39" s="7"/>
      <c r="PZG39" s="7"/>
      <c r="PZH39" s="7"/>
      <c r="PZI39" s="7"/>
      <c r="PZJ39" s="7"/>
      <c r="PZK39" s="7"/>
      <c r="PZL39" s="7"/>
      <c r="PZM39" s="7"/>
      <c r="PZN39" s="7"/>
      <c r="PZO39" s="7"/>
      <c r="PZP39" s="7"/>
      <c r="PZQ39" s="7"/>
      <c r="PZR39" s="7"/>
      <c r="PZS39" s="7"/>
      <c r="PZT39" s="7"/>
      <c r="PZU39" s="7"/>
      <c r="PZV39" s="7"/>
      <c r="PZW39" s="7"/>
      <c r="PZX39" s="7"/>
      <c r="PZY39" s="7"/>
      <c r="PZZ39" s="7"/>
      <c r="QAA39" s="7"/>
      <c r="QAB39" s="7"/>
      <c r="QAC39" s="7"/>
      <c r="QAD39" s="7"/>
      <c r="QAE39" s="7"/>
      <c r="QAF39" s="7"/>
      <c r="QAG39" s="7"/>
      <c r="QAH39" s="7"/>
      <c r="QAI39" s="7"/>
      <c r="QAJ39" s="7"/>
      <c r="QAK39" s="7"/>
      <c r="QAL39" s="7"/>
      <c r="QAM39" s="7"/>
      <c r="QAN39" s="7"/>
      <c r="QAO39" s="7"/>
      <c r="QAP39" s="7"/>
      <c r="QAQ39" s="7"/>
      <c r="QAR39" s="7"/>
      <c r="QAS39" s="7"/>
      <c r="QAT39" s="7"/>
      <c r="QAU39" s="7"/>
      <c r="QAV39" s="7"/>
      <c r="QAW39" s="7"/>
      <c r="QAX39" s="7"/>
      <c r="QAY39" s="7"/>
      <c r="QAZ39" s="7"/>
      <c r="QBA39" s="7"/>
      <c r="QBB39" s="7"/>
      <c r="QBC39" s="7"/>
      <c r="QBD39" s="7"/>
      <c r="QBE39" s="7"/>
      <c r="QBF39" s="7"/>
      <c r="QBG39" s="7"/>
      <c r="QBH39" s="7"/>
      <c r="QBI39" s="7"/>
      <c r="QBJ39" s="7"/>
      <c r="QBK39" s="7"/>
      <c r="QBL39" s="7"/>
      <c r="QBM39" s="7"/>
      <c r="QBN39" s="7"/>
      <c r="QBO39" s="7"/>
      <c r="QBP39" s="7"/>
      <c r="QBQ39" s="7"/>
      <c r="QBR39" s="7"/>
      <c r="QBS39" s="7"/>
      <c r="QBT39" s="7"/>
      <c r="QBU39" s="7"/>
      <c r="QBV39" s="7"/>
      <c r="QBW39" s="7"/>
      <c r="QBX39" s="7"/>
      <c r="QBY39" s="7"/>
      <c r="QBZ39" s="7"/>
      <c r="QCA39" s="7"/>
      <c r="QCB39" s="7"/>
      <c r="QCC39" s="7"/>
      <c r="QCD39" s="7"/>
      <c r="QCE39" s="7"/>
      <c r="QCF39" s="7"/>
      <c r="QCG39" s="7"/>
      <c r="QCH39" s="7"/>
      <c r="QCI39" s="7"/>
      <c r="QCJ39" s="7"/>
      <c r="QCK39" s="7"/>
      <c r="QCL39" s="7"/>
      <c r="QCM39" s="7"/>
      <c r="QCN39" s="7"/>
      <c r="QCO39" s="7"/>
      <c r="QCP39" s="7"/>
      <c r="QCQ39" s="7"/>
      <c r="QCR39" s="7"/>
      <c r="QCS39" s="7"/>
      <c r="QCT39" s="7"/>
      <c r="QCU39" s="7"/>
      <c r="QCV39" s="7"/>
      <c r="QCW39" s="7"/>
      <c r="QCX39" s="7"/>
      <c r="QCY39" s="7"/>
      <c r="QCZ39" s="7"/>
      <c r="QDA39" s="7"/>
      <c r="QDB39" s="7"/>
      <c r="QDC39" s="7"/>
      <c r="QDD39" s="7"/>
      <c r="QDE39" s="7"/>
      <c r="QDF39" s="7"/>
      <c r="QDG39" s="7"/>
      <c r="QDH39" s="7"/>
      <c r="QDI39" s="7"/>
      <c r="QDJ39" s="7"/>
      <c r="QDK39" s="7"/>
      <c r="QDL39" s="7"/>
      <c r="QDM39" s="7"/>
      <c r="QDN39" s="7"/>
      <c r="QDO39" s="7"/>
      <c r="QDP39" s="7"/>
      <c r="QDQ39" s="7"/>
      <c r="QDR39" s="7"/>
      <c r="QDS39" s="7"/>
      <c r="QDT39" s="7"/>
      <c r="QDU39" s="7"/>
      <c r="QDV39" s="7"/>
      <c r="QDW39" s="7"/>
      <c r="QDX39" s="7"/>
      <c r="QDY39" s="7"/>
      <c r="QDZ39" s="7"/>
      <c r="QEA39" s="7"/>
      <c r="QEB39" s="7"/>
      <c r="QEC39" s="7"/>
      <c r="QED39" s="7"/>
      <c r="QEE39" s="7"/>
      <c r="QEF39" s="7"/>
      <c r="QEG39" s="7"/>
      <c r="QEH39" s="7"/>
      <c r="QEI39" s="7"/>
      <c r="QEJ39" s="7"/>
      <c r="QEK39" s="7"/>
      <c r="QEL39" s="7"/>
      <c r="QEM39" s="7"/>
      <c r="QEN39" s="7"/>
      <c r="QEO39" s="7"/>
      <c r="QEP39" s="7"/>
      <c r="QEQ39" s="7"/>
      <c r="QER39" s="7"/>
      <c r="QES39" s="7"/>
      <c r="QET39" s="7"/>
      <c r="QEU39" s="7"/>
      <c r="QEV39" s="7"/>
      <c r="QEW39" s="7"/>
      <c r="QEX39" s="7"/>
      <c r="QEY39" s="7"/>
      <c r="QEZ39" s="7"/>
      <c r="QFA39" s="7"/>
      <c r="QFB39" s="7"/>
      <c r="QFC39" s="7"/>
      <c r="QFD39" s="7"/>
      <c r="QFE39" s="7"/>
      <c r="QFF39" s="7"/>
      <c r="QFG39" s="7"/>
      <c r="QFH39" s="7"/>
      <c r="QFI39" s="7"/>
      <c r="QFJ39" s="7"/>
      <c r="QFK39" s="7"/>
      <c r="QFL39" s="7"/>
      <c r="QFM39" s="7"/>
      <c r="QFN39" s="7"/>
      <c r="QFO39" s="7"/>
      <c r="QFP39" s="7"/>
      <c r="QFQ39" s="7"/>
      <c r="QFR39" s="7"/>
      <c r="QFS39" s="7"/>
      <c r="QFT39" s="7"/>
      <c r="QFU39" s="7"/>
      <c r="QFV39" s="7"/>
      <c r="QFW39" s="7"/>
      <c r="QFX39" s="7"/>
      <c r="QFY39" s="7"/>
      <c r="QFZ39" s="7"/>
      <c r="QGA39" s="7"/>
      <c r="QGB39" s="7"/>
      <c r="QGC39" s="7"/>
      <c r="QGD39" s="7"/>
      <c r="QGE39" s="7"/>
      <c r="QGF39" s="7"/>
      <c r="QGG39" s="7"/>
      <c r="QGH39" s="7"/>
      <c r="QGI39" s="7"/>
      <c r="QGJ39" s="7"/>
      <c r="QGK39" s="7"/>
      <c r="QGL39" s="7"/>
      <c r="QGM39" s="7"/>
      <c r="QGN39" s="7"/>
      <c r="QGO39" s="7"/>
      <c r="QGP39" s="7"/>
      <c r="QGQ39" s="7"/>
      <c r="QGR39" s="7"/>
      <c r="QGS39" s="7"/>
      <c r="QGT39" s="7"/>
      <c r="QGU39" s="7"/>
      <c r="QGV39" s="7"/>
      <c r="QGW39" s="7"/>
      <c r="QGX39" s="7"/>
      <c r="QGY39" s="7"/>
      <c r="QGZ39" s="7"/>
      <c r="QHA39" s="7"/>
      <c r="QHB39" s="7"/>
      <c r="QHC39" s="7"/>
      <c r="QHD39" s="7"/>
      <c r="QHE39" s="7"/>
      <c r="QHF39" s="7"/>
      <c r="QHG39" s="7"/>
      <c r="QHH39" s="7"/>
      <c r="QHI39" s="7"/>
      <c r="QHJ39" s="7"/>
      <c r="QHK39" s="7"/>
      <c r="QHL39" s="7"/>
      <c r="QHM39" s="7"/>
      <c r="QHN39" s="7"/>
      <c r="QHO39" s="7"/>
      <c r="QHP39" s="7"/>
      <c r="QHQ39" s="7"/>
      <c r="QHR39" s="7"/>
      <c r="QHS39" s="7"/>
      <c r="QHT39" s="7"/>
      <c r="QHU39" s="7"/>
      <c r="QHV39" s="7"/>
      <c r="QHW39" s="7"/>
      <c r="QHX39" s="7"/>
      <c r="QHY39" s="7"/>
      <c r="QHZ39" s="7"/>
      <c r="QIA39" s="7"/>
      <c r="QIB39" s="7"/>
      <c r="QIC39" s="7"/>
      <c r="QID39" s="7"/>
      <c r="QIE39" s="7"/>
      <c r="QIF39" s="7"/>
      <c r="QIG39" s="7"/>
      <c r="QIH39" s="7"/>
      <c r="QII39" s="7"/>
      <c r="QIJ39" s="7"/>
      <c r="QIK39" s="7"/>
      <c r="QIL39" s="7"/>
      <c r="QIM39" s="7"/>
      <c r="QIN39" s="7"/>
      <c r="QIO39" s="7"/>
      <c r="QIP39" s="7"/>
      <c r="QIQ39" s="7"/>
      <c r="QIR39" s="7"/>
      <c r="QIS39" s="7"/>
      <c r="QIT39" s="7"/>
      <c r="QIU39" s="7"/>
      <c r="QIV39" s="7"/>
      <c r="QIW39" s="7"/>
      <c r="QIX39" s="7"/>
      <c r="QIY39" s="7"/>
      <c r="QIZ39" s="7"/>
      <c r="QJA39" s="7"/>
      <c r="QJB39" s="7"/>
      <c r="QJC39" s="7"/>
      <c r="QJD39" s="7"/>
      <c r="QJE39" s="7"/>
      <c r="QJF39" s="7"/>
      <c r="QJG39" s="7"/>
      <c r="QJH39" s="7"/>
      <c r="QJI39" s="7"/>
      <c r="QJJ39" s="7"/>
      <c r="QJK39" s="7"/>
      <c r="QJL39" s="7"/>
      <c r="QJM39" s="7"/>
      <c r="QJN39" s="7"/>
      <c r="QJO39" s="7"/>
      <c r="QJP39" s="7"/>
      <c r="QJQ39" s="7"/>
      <c r="QJR39" s="7"/>
      <c r="QJS39" s="7"/>
      <c r="QJT39" s="7"/>
      <c r="QJU39" s="7"/>
      <c r="QJV39" s="7"/>
      <c r="QJW39" s="7"/>
      <c r="QJX39" s="7"/>
      <c r="QJY39" s="7"/>
      <c r="QJZ39" s="7"/>
      <c r="QKA39" s="7"/>
      <c r="QKB39" s="7"/>
      <c r="QKC39" s="7"/>
      <c r="QKD39" s="7"/>
      <c r="QKE39" s="7"/>
      <c r="QKF39" s="7"/>
      <c r="QKG39" s="7"/>
      <c r="QKH39" s="7"/>
      <c r="QKI39" s="7"/>
      <c r="QKJ39" s="7"/>
      <c r="QKK39" s="7"/>
      <c r="QKL39" s="7"/>
      <c r="QKM39" s="7"/>
      <c r="QKN39" s="7"/>
      <c r="QKO39" s="7"/>
      <c r="QKP39" s="7"/>
      <c r="QKQ39" s="7"/>
      <c r="QKR39" s="7"/>
      <c r="QKS39" s="7"/>
      <c r="QKT39" s="7"/>
      <c r="QKU39" s="7"/>
      <c r="QKV39" s="7"/>
      <c r="QKW39" s="7"/>
      <c r="QKX39" s="7"/>
      <c r="QKY39" s="7"/>
      <c r="QKZ39" s="7"/>
      <c r="QLA39" s="7"/>
      <c r="QLB39" s="7"/>
      <c r="QLC39" s="7"/>
      <c r="QLD39" s="7"/>
      <c r="QLE39" s="7"/>
      <c r="QLF39" s="7"/>
      <c r="QLG39" s="7"/>
      <c r="QLH39" s="7"/>
      <c r="QLI39" s="7"/>
      <c r="QLJ39" s="7"/>
      <c r="QLK39" s="7"/>
      <c r="QLL39" s="7"/>
      <c r="QLM39" s="7"/>
      <c r="QLN39" s="7"/>
      <c r="QLO39" s="7"/>
      <c r="QLP39" s="7"/>
      <c r="QLQ39" s="7"/>
      <c r="QLR39" s="7"/>
      <c r="QLS39" s="7"/>
      <c r="QLT39" s="7"/>
      <c r="QLU39" s="7"/>
      <c r="QLV39" s="7"/>
      <c r="QLW39" s="7"/>
      <c r="QLX39" s="7"/>
      <c r="QLY39" s="7"/>
      <c r="QLZ39" s="7"/>
      <c r="QMA39" s="7"/>
      <c r="QMB39" s="7"/>
      <c r="QMC39" s="7"/>
      <c r="QMD39" s="7"/>
      <c r="QME39" s="7"/>
      <c r="QMF39" s="7"/>
      <c r="QMG39" s="7"/>
      <c r="QMH39" s="7"/>
      <c r="QMI39" s="7"/>
      <c r="QMJ39" s="7"/>
      <c r="QMK39" s="7"/>
      <c r="QML39" s="7"/>
      <c r="QMM39" s="7"/>
      <c r="QMN39" s="7"/>
      <c r="QMO39" s="7"/>
      <c r="QMP39" s="7"/>
      <c r="QMQ39" s="7"/>
      <c r="QMR39" s="7"/>
      <c r="QMS39" s="7"/>
      <c r="QMT39" s="7"/>
      <c r="QMU39" s="7"/>
      <c r="QMV39" s="7"/>
      <c r="QMW39" s="7"/>
      <c r="QMX39" s="7"/>
      <c r="QMY39" s="7"/>
      <c r="QMZ39" s="7"/>
      <c r="QNA39" s="7"/>
      <c r="QNB39" s="7"/>
      <c r="QNC39" s="7"/>
      <c r="QND39" s="7"/>
      <c r="QNE39" s="7"/>
      <c r="QNF39" s="7"/>
      <c r="QNG39" s="7"/>
      <c r="QNH39" s="7"/>
      <c r="QNI39" s="7"/>
      <c r="QNJ39" s="7"/>
      <c r="QNK39" s="7"/>
      <c r="QNL39" s="7"/>
      <c r="QNM39" s="7"/>
      <c r="QNN39" s="7"/>
      <c r="QNO39" s="7"/>
      <c r="QNP39" s="7"/>
      <c r="QNQ39" s="7"/>
      <c r="QNR39" s="7"/>
      <c r="QNS39" s="7"/>
      <c r="QNT39" s="7"/>
      <c r="QNU39" s="7"/>
      <c r="QNV39" s="7"/>
      <c r="QNW39" s="7"/>
      <c r="QNX39" s="7"/>
      <c r="QNY39" s="7"/>
      <c r="QNZ39" s="7"/>
      <c r="QOA39" s="7"/>
      <c r="QOB39" s="7"/>
      <c r="QOC39" s="7"/>
      <c r="QOD39" s="7"/>
      <c r="QOE39" s="7"/>
      <c r="QOF39" s="7"/>
      <c r="QOG39" s="7"/>
      <c r="QOH39" s="7"/>
      <c r="QOI39" s="7"/>
      <c r="QOJ39" s="7"/>
      <c r="QOK39" s="7"/>
      <c r="QOL39" s="7"/>
      <c r="QOM39" s="7"/>
      <c r="QON39" s="7"/>
      <c r="QOO39" s="7"/>
      <c r="QOP39" s="7"/>
      <c r="QOQ39" s="7"/>
      <c r="QOR39" s="7"/>
      <c r="QOS39" s="7"/>
      <c r="QOT39" s="7"/>
      <c r="QOU39" s="7"/>
      <c r="QOV39" s="7"/>
      <c r="QOW39" s="7"/>
      <c r="QOX39" s="7"/>
      <c r="QOY39" s="7"/>
      <c r="QOZ39" s="7"/>
      <c r="QPA39" s="7"/>
      <c r="QPB39" s="7"/>
      <c r="QPC39" s="7"/>
      <c r="QPD39" s="7"/>
      <c r="QPE39" s="7"/>
      <c r="QPF39" s="7"/>
      <c r="QPG39" s="7"/>
      <c r="QPH39" s="7"/>
      <c r="QPI39" s="7"/>
      <c r="QPJ39" s="7"/>
      <c r="QPK39" s="7"/>
      <c r="QPL39" s="7"/>
      <c r="QPM39" s="7"/>
      <c r="QPN39" s="7"/>
      <c r="QPO39" s="7"/>
      <c r="QPP39" s="7"/>
      <c r="QPQ39" s="7"/>
      <c r="QPR39" s="7"/>
      <c r="QPS39" s="7"/>
      <c r="QPT39" s="7"/>
      <c r="QPU39" s="7"/>
      <c r="QPV39" s="7"/>
      <c r="QPW39" s="7"/>
      <c r="QPX39" s="7"/>
      <c r="QPY39" s="7"/>
      <c r="QPZ39" s="7"/>
      <c r="QQA39" s="7"/>
      <c r="QQB39" s="7"/>
      <c r="QQC39" s="7"/>
      <c r="QQD39" s="7"/>
      <c r="QQE39" s="7"/>
      <c r="QQF39" s="7"/>
      <c r="QQG39" s="7"/>
      <c r="QQH39" s="7"/>
      <c r="QQI39" s="7"/>
      <c r="QQJ39" s="7"/>
      <c r="QQK39" s="7"/>
      <c r="QQL39" s="7"/>
      <c r="QQM39" s="7"/>
      <c r="QQN39" s="7"/>
      <c r="QQO39" s="7"/>
      <c r="QQP39" s="7"/>
      <c r="QQQ39" s="7"/>
      <c r="QQR39" s="7"/>
      <c r="QQS39" s="7"/>
      <c r="QQT39" s="7"/>
      <c r="QQU39" s="7"/>
      <c r="QQV39" s="7"/>
      <c r="QQW39" s="7"/>
      <c r="QQX39" s="7"/>
      <c r="QQY39" s="7"/>
      <c r="QQZ39" s="7"/>
      <c r="QRA39" s="7"/>
      <c r="QRB39" s="7"/>
      <c r="QRC39" s="7"/>
      <c r="QRD39" s="7"/>
      <c r="QRE39" s="7"/>
      <c r="QRF39" s="7"/>
      <c r="QRG39" s="7"/>
      <c r="QRH39" s="7"/>
      <c r="QRI39" s="7"/>
      <c r="QRJ39" s="7"/>
      <c r="QRK39" s="7"/>
      <c r="QRL39" s="7"/>
      <c r="QRM39" s="7"/>
      <c r="QRN39" s="7"/>
      <c r="QRO39" s="7"/>
      <c r="QRP39" s="7"/>
      <c r="QRQ39" s="7"/>
      <c r="QRR39" s="7"/>
      <c r="QRS39" s="7"/>
      <c r="QRT39" s="7"/>
      <c r="QRU39" s="7"/>
      <c r="QRV39" s="7"/>
      <c r="QRW39" s="7"/>
      <c r="QRX39" s="7"/>
      <c r="QRY39" s="7"/>
      <c r="QRZ39" s="7"/>
      <c r="QSA39" s="7"/>
      <c r="QSB39" s="7"/>
      <c r="QSC39" s="7"/>
      <c r="QSD39" s="7"/>
      <c r="QSE39" s="7"/>
      <c r="QSF39" s="7"/>
      <c r="QSG39" s="7"/>
      <c r="QSH39" s="7"/>
      <c r="QSI39" s="7"/>
      <c r="QSJ39" s="7"/>
      <c r="QSK39" s="7"/>
      <c r="QSL39" s="7"/>
      <c r="QSM39" s="7"/>
      <c r="QSN39" s="7"/>
      <c r="QSO39" s="7"/>
      <c r="QSP39" s="7"/>
      <c r="QSQ39" s="7"/>
      <c r="QSR39" s="7"/>
      <c r="QSS39" s="7"/>
      <c r="QST39" s="7"/>
      <c r="QSU39" s="7"/>
      <c r="QSV39" s="7"/>
      <c r="QSW39" s="7"/>
      <c r="QSX39" s="7"/>
      <c r="QSY39" s="7"/>
      <c r="QSZ39" s="7"/>
      <c r="QTA39" s="7"/>
      <c r="QTB39" s="7"/>
      <c r="QTC39" s="7"/>
      <c r="QTD39" s="7"/>
      <c r="QTE39" s="7"/>
      <c r="QTF39" s="7"/>
      <c r="QTG39" s="7"/>
      <c r="QTH39" s="7"/>
      <c r="QTI39" s="7"/>
      <c r="QTJ39" s="7"/>
      <c r="QTK39" s="7"/>
      <c r="QTL39" s="7"/>
      <c r="QTM39" s="7"/>
      <c r="QTN39" s="7"/>
      <c r="QTO39" s="7"/>
      <c r="QTP39" s="7"/>
      <c r="QTQ39" s="7"/>
      <c r="QTR39" s="7"/>
      <c r="QTS39" s="7"/>
      <c r="QTT39" s="7"/>
      <c r="QTU39" s="7"/>
      <c r="QTV39" s="7"/>
      <c r="QTW39" s="7"/>
      <c r="QTX39" s="7"/>
      <c r="QTY39" s="7"/>
      <c r="QTZ39" s="7"/>
      <c r="QUA39" s="7"/>
      <c r="QUB39" s="7"/>
      <c r="QUC39" s="7"/>
      <c r="QUD39" s="7"/>
      <c r="QUE39" s="7"/>
      <c r="QUF39" s="7"/>
      <c r="QUG39" s="7"/>
      <c r="QUH39" s="7"/>
      <c r="QUI39" s="7"/>
      <c r="QUJ39" s="7"/>
      <c r="QUK39" s="7"/>
      <c r="QUL39" s="7"/>
      <c r="QUM39" s="7"/>
      <c r="QUN39" s="7"/>
      <c r="QUO39" s="7"/>
      <c r="QUP39" s="7"/>
      <c r="QUQ39" s="7"/>
      <c r="QUR39" s="7"/>
      <c r="QUS39" s="7"/>
      <c r="QUT39" s="7"/>
      <c r="QUU39" s="7"/>
      <c r="QUV39" s="7"/>
      <c r="QUW39" s="7"/>
      <c r="QUX39" s="7"/>
      <c r="QUY39" s="7"/>
      <c r="QUZ39" s="7"/>
      <c r="QVA39" s="7"/>
      <c r="QVB39" s="7"/>
      <c r="QVC39" s="7"/>
      <c r="QVD39" s="7"/>
      <c r="QVE39" s="7"/>
      <c r="QVF39" s="7"/>
      <c r="QVG39" s="7"/>
      <c r="QVH39" s="7"/>
      <c r="QVI39" s="7"/>
      <c r="QVJ39" s="7"/>
      <c r="QVK39" s="7"/>
      <c r="QVL39" s="7"/>
      <c r="QVM39" s="7"/>
      <c r="QVN39" s="7"/>
      <c r="QVO39" s="7"/>
      <c r="QVP39" s="7"/>
      <c r="QVQ39" s="7"/>
      <c r="QVR39" s="7"/>
      <c r="QVS39" s="7"/>
      <c r="QVT39" s="7"/>
      <c r="QVU39" s="7"/>
      <c r="QVV39" s="7"/>
      <c r="QVW39" s="7"/>
      <c r="QVX39" s="7"/>
      <c r="QVY39" s="7"/>
      <c r="QVZ39" s="7"/>
      <c r="QWA39" s="7"/>
      <c r="QWB39" s="7"/>
      <c r="QWC39" s="7"/>
      <c r="QWD39" s="7"/>
      <c r="QWE39" s="7"/>
      <c r="QWF39" s="7"/>
      <c r="QWG39" s="7"/>
      <c r="QWH39" s="7"/>
      <c r="QWI39" s="7"/>
      <c r="QWJ39" s="7"/>
      <c r="QWK39" s="7"/>
      <c r="QWL39" s="7"/>
      <c r="QWM39" s="7"/>
      <c r="QWN39" s="7"/>
      <c r="QWO39" s="7"/>
      <c r="QWP39" s="7"/>
      <c r="QWQ39" s="7"/>
      <c r="QWR39" s="7"/>
      <c r="QWS39" s="7"/>
      <c r="QWT39" s="7"/>
      <c r="QWU39" s="7"/>
      <c r="QWV39" s="7"/>
      <c r="QWW39" s="7"/>
      <c r="QWX39" s="7"/>
      <c r="QWY39" s="7"/>
      <c r="QWZ39" s="7"/>
      <c r="QXA39" s="7"/>
      <c r="QXB39" s="7"/>
      <c r="QXC39" s="7"/>
      <c r="QXD39" s="7"/>
      <c r="QXE39" s="7"/>
      <c r="QXF39" s="7"/>
      <c r="QXG39" s="7"/>
      <c r="QXH39" s="7"/>
      <c r="QXI39" s="7"/>
      <c r="QXJ39" s="7"/>
      <c r="QXK39" s="7"/>
      <c r="QXL39" s="7"/>
      <c r="QXM39" s="7"/>
      <c r="QXN39" s="7"/>
      <c r="QXO39" s="7"/>
      <c r="QXP39" s="7"/>
      <c r="QXQ39" s="7"/>
      <c r="QXR39" s="7"/>
      <c r="QXS39" s="7"/>
      <c r="QXT39" s="7"/>
      <c r="QXU39" s="7"/>
      <c r="QXV39" s="7"/>
      <c r="QXW39" s="7"/>
      <c r="QXX39" s="7"/>
      <c r="QXY39" s="7"/>
      <c r="QXZ39" s="7"/>
      <c r="QYA39" s="7"/>
      <c r="QYB39" s="7"/>
      <c r="QYC39" s="7"/>
      <c r="QYD39" s="7"/>
      <c r="QYE39" s="7"/>
      <c r="QYF39" s="7"/>
      <c r="QYG39" s="7"/>
      <c r="QYH39" s="7"/>
      <c r="QYI39" s="7"/>
      <c r="QYJ39" s="7"/>
      <c r="QYK39" s="7"/>
      <c r="QYL39" s="7"/>
      <c r="QYM39" s="7"/>
      <c r="QYN39" s="7"/>
      <c r="QYO39" s="7"/>
      <c r="QYP39" s="7"/>
      <c r="QYQ39" s="7"/>
      <c r="QYR39" s="7"/>
      <c r="QYS39" s="7"/>
      <c r="QYT39" s="7"/>
      <c r="QYU39" s="7"/>
      <c r="QYV39" s="7"/>
      <c r="QYW39" s="7"/>
      <c r="QYX39" s="7"/>
      <c r="QYY39" s="7"/>
      <c r="QYZ39" s="7"/>
      <c r="QZA39" s="7"/>
      <c r="QZB39" s="7"/>
      <c r="QZC39" s="7"/>
      <c r="QZD39" s="7"/>
      <c r="QZE39" s="7"/>
      <c r="QZF39" s="7"/>
      <c r="QZG39" s="7"/>
      <c r="QZH39" s="7"/>
      <c r="QZI39" s="7"/>
      <c r="QZJ39" s="7"/>
      <c r="QZK39" s="7"/>
      <c r="QZL39" s="7"/>
      <c r="QZM39" s="7"/>
      <c r="QZN39" s="7"/>
      <c r="QZO39" s="7"/>
      <c r="QZP39" s="7"/>
      <c r="QZQ39" s="7"/>
      <c r="QZR39" s="7"/>
      <c r="QZS39" s="7"/>
      <c r="QZT39" s="7"/>
      <c r="QZU39" s="7"/>
      <c r="QZV39" s="7"/>
      <c r="QZW39" s="7"/>
      <c r="QZX39" s="7"/>
      <c r="QZY39" s="7"/>
      <c r="QZZ39" s="7"/>
      <c r="RAA39" s="7"/>
      <c r="RAB39" s="7"/>
      <c r="RAC39" s="7"/>
      <c r="RAD39" s="7"/>
      <c r="RAE39" s="7"/>
      <c r="RAF39" s="7"/>
      <c r="RAG39" s="7"/>
      <c r="RAH39" s="7"/>
      <c r="RAI39" s="7"/>
      <c r="RAJ39" s="7"/>
      <c r="RAK39" s="7"/>
      <c r="RAL39" s="7"/>
      <c r="RAM39" s="7"/>
      <c r="RAN39" s="7"/>
      <c r="RAO39" s="7"/>
      <c r="RAP39" s="7"/>
      <c r="RAQ39" s="7"/>
      <c r="RAR39" s="7"/>
      <c r="RAS39" s="7"/>
      <c r="RAT39" s="7"/>
      <c r="RAU39" s="7"/>
      <c r="RAV39" s="7"/>
      <c r="RAW39" s="7"/>
      <c r="RAX39" s="7"/>
      <c r="RAY39" s="7"/>
      <c r="RAZ39" s="7"/>
      <c r="RBA39" s="7"/>
      <c r="RBB39" s="7"/>
      <c r="RBC39" s="7"/>
      <c r="RBD39" s="7"/>
      <c r="RBE39" s="7"/>
      <c r="RBF39" s="7"/>
      <c r="RBG39" s="7"/>
      <c r="RBH39" s="7"/>
      <c r="RBI39" s="7"/>
      <c r="RBJ39" s="7"/>
      <c r="RBK39" s="7"/>
      <c r="RBL39" s="7"/>
      <c r="RBM39" s="7"/>
      <c r="RBN39" s="7"/>
      <c r="RBO39" s="7"/>
      <c r="RBP39" s="7"/>
      <c r="RBQ39" s="7"/>
      <c r="RBR39" s="7"/>
      <c r="RBS39" s="7"/>
      <c r="RBT39" s="7"/>
      <c r="RBU39" s="7"/>
      <c r="RBV39" s="7"/>
      <c r="RBW39" s="7"/>
      <c r="RBX39" s="7"/>
      <c r="RBY39" s="7"/>
      <c r="RBZ39" s="7"/>
      <c r="RCA39" s="7"/>
      <c r="RCB39" s="7"/>
      <c r="RCC39" s="7"/>
      <c r="RCD39" s="7"/>
      <c r="RCE39" s="7"/>
      <c r="RCF39" s="7"/>
      <c r="RCG39" s="7"/>
      <c r="RCH39" s="7"/>
      <c r="RCI39" s="7"/>
      <c r="RCJ39" s="7"/>
      <c r="RCK39" s="7"/>
      <c r="RCL39" s="7"/>
      <c r="RCM39" s="7"/>
      <c r="RCN39" s="7"/>
      <c r="RCO39" s="7"/>
      <c r="RCP39" s="7"/>
      <c r="RCQ39" s="7"/>
      <c r="RCR39" s="7"/>
      <c r="RCS39" s="7"/>
      <c r="RCT39" s="7"/>
      <c r="RCU39" s="7"/>
      <c r="RCV39" s="7"/>
      <c r="RCW39" s="7"/>
      <c r="RCX39" s="7"/>
      <c r="RCY39" s="7"/>
      <c r="RCZ39" s="7"/>
      <c r="RDA39" s="7"/>
      <c r="RDB39" s="7"/>
      <c r="RDC39" s="7"/>
      <c r="RDD39" s="7"/>
      <c r="RDE39" s="7"/>
      <c r="RDF39" s="7"/>
      <c r="RDG39" s="7"/>
      <c r="RDH39" s="7"/>
      <c r="RDI39" s="7"/>
      <c r="RDJ39" s="7"/>
      <c r="RDK39" s="7"/>
      <c r="RDL39" s="7"/>
      <c r="RDM39" s="7"/>
      <c r="RDN39" s="7"/>
      <c r="RDO39" s="7"/>
      <c r="RDP39" s="7"/>
      <c r="RDQ39" s="7"/>
      <c r="RDR39" s="7"/>
      <c r="RDS39" s="7"/>
      <c r="RDT39" s="7"/>
      <c r="RDU39" s="7"/>
      <c r="RDV39" s="7"/>
      <c r="RDW39" s="7"/>
      <c r="RDX39" s="7"/>
      <c r="RDY39" s="7"/>
      <c r="RDZ39" s="7"/>
      <c r="REA39" s="7"/>
      <c r="REB39" s="7"/>
      <c r="REC39" s="7"/>
      <c r="RED39" s="7"/>
      <c r="REE39" s="7"/>
      <c r="REF39" s="7"/>
      <c r="REG39" s="7"/>
      <c r="REH39" s="7"/>
      <c r="REI39" s="7"/>
      <c r="REJ39" s="7"/>
      <c r="REK39" s="7"/>
      <c r="REL39" s="7"/>
      <c r="REM39" s="7"/>
      <c r="REN39" s="7"/>
      <c r="REO39" s="7"/>
      <c r="REP39" s="7"/>
      <c r="REQ39" s="7"/>
      <c r="RER39" s="7"/>
      <c r="RES39" s="7"/>
      <c r="RET39" s="7"/>
      <c r="REU39" s="7"/>
      <c r="REV39" s="7"/>
      <c r="REW39" s="7"/>
      <c r="REX39" s="7"/>
      <c r="REY39" s="7"/>
      <c r="REZ39" s="7"/>
      <c r="RFA39" s="7"/>
      <c r="RFB39" s="7"/>
      <c r="RFC39" s="7"/>
      <c r="RFD39" s="7"/>
      <c r="RFE39" s="7"/>
      <c r="RFF39" s="7"/>
      <c r="RFG39" s="7"/>
      <c r="RFH39" s="7"/>
      <c r="RFI39" s="7"/>
      <c r="RFJ39" s="7"/>
      <c r="RFK39" s="7"/>
      <c r="RFL39" s="7"/>
      <c r="RFM39" s="7"/>
      <c r="RFN39" s="7"/>
      <c r="RFO39" s="7"/>
      <c r="RFP39" s="7"/>
      <c r="RFQ39" s="7"/>
      <c r="RFR39" s="7"/>
      <c r="RFS39" s="7"/>
      <c r="RFT39" s="7"/>
      <c r="RFU39" s="7"/>
      <c r="RFV39" s="7"/>
      <c r="RFW39" s="7"/>
      <c r="RFX39" s="7"/>
      <c r="RFY39" s="7"/>
      <c r="RFZ39" s="7"/>
      <c r="RGA39" s="7"/>
      <c r="RGB39" s="7"/>
      <c r="RGC39" s="7"/>
      <c r="RGD39" s="7"/>
      <c r="RGE39" s="7"/>
      <c r="RGF39" s="7"/>
      <c r="RGG39" s="7"/>
      <c r="RGH39" s="7"/>
      <c r="RGI39" s="7"/>
      <c r="RGJ39" s="7"/>
      <c r="RGK39" s="7"/>
      <c r="RGL39" s="7"/>
      <c r="RGM39" s="7"/>
      <c r="RGN39" s="7"/>
      <c r="RGO39" s="7"/>
      <c r="RGP39" s="7"/>
      <c r="RGQ39" s="7"/>
      <c r="RGR39" s="7"/>
      <c r="RGS39" s="7"/>
      <c r="RGT39" s="7"/>
      <c r="RGU39" s="7"/>
      <c r="RGV39" s="7"/>
      <c r="RGW39" s="7"/>
      <c r="RGX39" s="7"/>
      <c r="RGY39" s="7"/>
      <c r="RGZ39" s="7"/>
      <c r="RHA39" s="7"/>
      <c r="RHB39" s="7"/>
      <c r="RHC39" s="7"/>
      <c r="RHD39" s="7"/>
      <c r="RHE39" s="7"/>
      <c r="RHF39" s="7"/>
      <c r="RHG39" s="7"/>
      <c r="RHH39" s="7"/>
      <c r="RHI39" s="7"/>
      <c r="RHJ39" s="7"/>
      <c r="RHK39" s="7"/>
      <c r="RHL39" s="7"/>
      <c r="RHM39" s="7"/>
      <c r="RHN39" s="7"/>
      <c r="RHO39" s="7"/>
      <c r="RHP39" s="7"/>
      <c r="RHQ39" s="7"/>
      <c r="RHR39" s="7"/>
      <c r="RHS39" s="7"/>
      <c r="RHT39" s="7"/>
      <c r="RHU39" s="7"/>
      <c r="RHV39" s="7"/>
      <c r="RHW39" s="7"/>
      <c r="RHX39" s="7"/>
      <c r="RHY39" s="7"/>
      <c r="RHZ39" s="7"/>
      <c r="RIA39" s="7"/>
      <c r="RIB39" s="7"/>
      <c r="RIC39" s="7"/>
      <c r="RID39" s="7"/>
      <c r="RIE39" s="7"/>
      <c r="RIF39" s="7"/>
      <c r="RIG39" s="7"/>
      <c r="RIH39" s="7"/>
      <c r="RII39" s="7"/>
      <c r="RIJ39" s="7"/>
      <c r="RIK39" s="7"/>
      <c r="RIL39" s="7"/>
      <c r="RIM39" s="7"/>
      <c r="RIN39" s="7"/>
      <c r="RIO39" s="7"/>
      <c r="RIP39" s="7"/>
      <c r="RIQ39" s="7"/>
      <c r="RIR39" s="7"/>
      <c r="RIS39" s="7"/>
      <c r="RIT39" s="7"/>
      <c r="RIU39" s="7"/>
      <c r="RIV39" s="7"/>
      <c r="RIW39" s="7"/>
      <c r="RIX39" s="7"/>
      <c r="RIY39" s="7"/>
      <c r="RIZ39" s="7"/>
      <c r="RJA39" s="7"/>
      <c r="RJB39" s="7"/>
      <c r="RJC39" s="7"/>
      <c r="RJD39" s="7"/>
      <c r="RJE39" s="7"/>
      <c r="RJF39" s="7"/>
      <c r="RJG39" s="7"/>
      <c r="RJH39" s="7"/>
      <c r="RJI39" s="7"/>
      <c r="RJJ39" s="7"/>
      <c r="RJK39" s="7"/>
      <c r="RJL39" s="7"/>
      <c r="RJM39" s="7"/>
      <c r="RJN39" s="7"/>
      <c r="RJO39" s="7"/>
      <c r="RJP39" s="7"/>
      <c r="RJQ39" s="7"/>
      <c r="RJR39" s="7"/>
      <c r="RJS39" s="7"/>
      <c r="RJT39" s="7"/>
      <c r="RJU39" s="7"/>
      <c r="RJV39" s="7"/>
      <c r="RJW39" s="7"/>
      <c r="RJX39" s="7"/>
      <c r="RJY39" s="7"/>
      <c r="RJZ39" s="7"/>
      <c r="RKA39" s="7"/>
      <c r="RKB39" s="7"/>
      <c r="RKC39" s="7"/>
      <c r="RKD39" s="7"/>
      <c r="RKE39" s="7"/>
      <c r="RKF39" s="7"/>
      <c r="RKG39" s="7"/>
      <c r="RKH39" s="7"/>
      <c r="RKI39" s="7"/>
      <c r="RKJ39" s="7"/>
      <c r="RKK39" s="7"/>
      <c r="RKL39" s="7"/>
      <c r="RKM39" s="7"/>
      <c r="RKN39" s="7"/>
      <c r="RKO39" s="7"/>
      <c r="RKP39" s="7"/>
      <c r="RKQ39" s="7"/>
      <c r="RKR39" s="7"/>
      <c r="RKS39" s="7"/>
      <c r="RKT39" s="7"/>
      <c r="RKU39" s="7"/>
      <c r="RKV39" s="7"/>
      <c r="RKW39" s="7"/>
      <c r="RKX39" s="7"/>
      <c r="RKY39" s="7"/>
      <c r="RKZ39" s="7"/>
      <c r="RLA39" s="7"/>
      <c r="RLB39" s="7"/>
      <c r="RLC39" s="7"/>
      <c r="RLD39" s="7"/>
      <c r="RLE39" s="7"/>
      <c r="RLF39" s="7"/>
      <c r="RLG39" s="7"/>
      <c r="RLH39" s="7"/>
      <c r="RLI39" s="7"/>
      <c r="RLJ39" s="7"/>
      <c r="RLK39" s="7"/>
      <c r="RLL39" s="7"/>
      <c r="RLM39" s="7"/>
      <c r="RLN39" s="7"/>
      <c r="RLO39" s="7"/>
      <c r="RLP39" s="7"/>
      <c r="RLQ39" s="7"/>
      <c r="RLR39" s="7"/>
      <c r="RLS39" s="7"/>
      <c r="RLT39" s="7"/>
      <c r="RLU39" s="7"/>
      <c r="RLV39" s="7"/>
      <c r="RLW39" s="7"/>
      <c r="RLX39" s="7"/>
      <c r="RLY39" s="7"/>
      <c r="RLZ39" s="7"/>
      <c r="RMA39" s="7"/>
      <c r="RMB39" s="7"/>
      <c r="RMC39" s="7"/>
      <c r="RMD39" s="7"/>
      <c r="RME39" s="7"/>
      <c r="RMF39" s="7"/>
      <c r="RMG39" s="7"/>
      <c r="RMH39" s="7"/>
      <c r="RMI39" s="7"/>
      <c r="RMJ39" s="7"/>
      <c r="RMK39" s="7"/>
      <c r="RML39" s="7"/>
      <c r="RMM39" s="7"/>
      <c r="RMN39" s="7"/>
      <c r="RMO39" s="7"/>
      <c r="RMP39" s="7"/>
      <c r="RMQ39" s="7"/>
      <c r="RMR39" s="7"/>
      <c r="RMS39" s="7"/>
      <c r="RMT39" s="7"/>
      <c r="RMU39" s="7"/>
      <c r="RMV39" s="7"/>
      <c r="RMW39" s="7"/>
      <c r="RMX39" s="7"/>
      <c r="RMY39" s="7"/>
      <c r="RMZ39" s="7"/>
      <c r="RNA39" s="7"/>
      <c r="RNB39" s="7"/>
      <c r="RNC39" s="7"/>
      <c r="RND39" s="7"/>
      <c r="RNE39" s="7"/>
      <c r="RNF39" s="7"/>
      <c r="RNG39" s="7"/>
      <c r="RNH39" s="7"/>
      <c r="RNI39" s="7"/>
      <c r="RNJ39" s="7"/>
      <c r="RNK39" s="7"/>
      <c r="RNL39" s="7"/>
      <c r="RNM39" s="7"/>
      <c r="RNN39" s="7"/>
      <c r="RNO39" s="7"/>
      <c r="RNP39" s="7"/>
      <c r="RNQ39" s="7"/>
      <c r="RNR39" s="7"/>
      <c r="RNS39" s="7"/>
      <c r="RNT39" s="7"/>
      <c r="RNU39" s="7"/>
      <c r="RNV39" s="7"/>
      <c r="RNW39" s="7"/>
      <c r="RNX39" s="7"/>
      <c r="RNY39" s="7"/>
      <c r="RNZ39" s="7"/>
      <c r="ROA39" s="7"/>
      <c r="ROB39" s="7"/>
      <c r="ROC39" s="7"/>
      <c r="ROD39" s="7"/>
      <c r="ROE39" s="7"/>
      <c r="ROF39" s="7"/>
      <c r="ROG39" s="7"/>
      <c r="ROH39" s="7"/>
      <c r="ROI39" s="7"/>
      <c r="ROJ39" s="7"/>
      <c r="ROK39" s="7"/>
      <c r="ROL39" s="7"/>
      <c r="ROM39" s="7"/>
      <c r="RON39" s="7"/>
      <c r="ROO39" s="7"/>
      <c r="ROP39" s="7"/>
      <c r="ROQ39" s="7"/>
      <c r="ROR39" s="7"/>
      <c r="ROS39" s="7"/>
      <c r="ROT39" s="7"/>
      <c r="ROU39" s="7"/>
      <c r="ROV39" s="7"/>
      <c r="ROW39" s="7"/>
      <c r="ROX39" s="7"/>
      <c r="ROY39" s="7"/>
      <c r="ROZ39" s="7"/>
      <c r="RPA39" s="7"/>
      <c r="RPB39" s="7"/>
      <c r="RPC39" s="7"/>
      <c r="RPD39" s="7"/>
      <c r="RPE39" s="7"/>
      <c r="RPF39" s="7"/>
      <c r="RPG39" s="7"/>
      <c r="RPH39" s="7"/>
      <c r="RPI39" s="7"/>
      <c r="RPJ39" s="7"/>
      <c r="RPK39" s="7"/>
      <c r="RPL39" s="7"/>
      <c r="RPM39" s="7"/>
      <c r="RPN39" s="7"/>
      <c r="RPO39" s="7"/>
      <c r="RPP39" s="7"/>
      <c r="RPQ39" s="7"/>
      <c r="RPR39" s="7"/>
      <c r="RPS39" s="7"/>
      <c r="RPT39" s="7"/>
      <c r="RPU39" s="7"/>
      <c r="RPV39" s="7"/>
      <c r="RPW39" s="7"/>
      <c r="RPX39" s="7"/>
      <c r="RPY39" s="7"/>
      <c r="RPZ39" s="7"/>
      <c r="RQA39" s="7"/>
      <c r="RQB39" s="7"/>
      <c r="RQC39" s="7"/>
      <c r="RQD39" s="7"/>
      <c r="RQE39" s="7"/>
      <c r="RQF39" s="7"/>
      <c r="RQG39" s="7"/>
      <c r="RQH39" s="7"/>
      <c r="RQI39" s="7"/>
      <c r="RQJ39" s="7"/>
      <c r="RQK39" s="7"/>
      <c r="RQL39" s="7"/>
      <c r="RQM39" s="7"/>
      <c r="RQN39" s="7"/>
      <c r="RQO39" s="7"/>
      <c r="RQP39" s="7"/>
      <c r="RQQ39" s="7"/>
      <c r="RQR39" s="7"/>
      <c r="RQS39" s="7"/>
      <c r="RQT39" s="7"/>
      <c r="RQU39" s="7"/>
      <c r="RQV39" s="7"/>
      <c r="RQW39" s="7"/>
      <c r="RQX39" s="7"/>
      <c r="RQY39" s="7"/>
      <c r="RQZ39" s="7"/>
      <c r="RRA39" s="7"/>
      <c r="RRB39" s="7"/>
      <c r="RRC39" s="7"/>
      <c r="RRD39" s="7"/>
      <c r="RRE39" s="7"/>
      <c r="RRF39" s="7"/>
      <c r="RRG39" s="7"/>
      <c r="RRH39" s="7"/>
      <c r="RRI39" s="7"/>
      <c r="RRJ39" s="7"/>
      <c r="RRK39" s="7"/>
      <c r="RRL39" s="7"/>
      <c r="RRM39" s="7"/>
      <c r="RRN39" s="7"/>
      <c r="RRO39" s="7"/>
      <c r="RRP39" s="7"/>
      <c r="RRQ39" s="7"/>
      <c r="RRR39" s="7"/>
      <c r="RRS39" s="7"/>
      <c r="RRT39" s="7"/>
      <c r="RRU39" s="7"/>
      <c r="RRV39" s="7"/>
      <c r="RRW39" s="7"/>
      <c r="RRX39" s="7"/>
      <c r="RRY39" s="7"/>
      <c r="RRZ39" s="7"/>
      <c r="RSA39" s="7"/>
      <c r="RSB39" s="7"/>
      <c r="RSC39" s="7"/>
      <c r="RSD39" s="7"/>
      <c r="RSE39" s="7"/>
      <c r="RSF39" s="7"/>
      <c r="RSG39" s="7"/>
      <c r="RSH39" s="7"/>
      <c r="RSI39" s="7"/>
      <c r="RSJ39" s="7"/>
      <c r="RSK39" s="7"/>
      <c r="RSL39" s="7"/>
      <c r="RSM39" s="7"/>
      <c r="RSN39" s="7"/>
      <c r="RSO39" s="7"/>
      <c r="RSP39" s="7"/>
      <c r="RSQ39" s="7"/>
      <c r="RSR39" s="7"/>
      <c r="RSS39" s="7"/>
      <c r="RST39" s="7"/>
      <c r="RSU39" s="7"/>
      <c r="RSV39" s="7"/>
      <c r="RSW39" s="7"/>
      <c r="RSX39" s="7"/>
      <c r="RSY39" s="7"/>
      <c r="RSZ39" s="7"/>
      <c r="RTA39" s="7"/>
      <c r="RTB39" s="7"/>
      <c r="RTC39" s="7"/>
      <c r="RTD39" s="7"/>
      <c r="RTE39" s="7"/>
      <c r="RTF39" s="7"/>
      <c r="RTG39" s="7"/>
      <c r="RTH39" s="7"/>
      <c r="RTI39" s="7"/>
      <c r="RTJ39" s="7"/>
      <c r="RTK39" s="7"/>
      <c r="RTL39" s="7"/>
      <c r="RTM39" s="7"/>
      <c r="RTN39" s="7"/>
      <c r="RTO39" s="7"/>
      <c r="RTP39" s="7"/>
      <c r="RTQ39" s="7"/>
      <c r="RTR39" s="7"/>
      <c r="RTS39" s="7"/>
      <c r="RTT39" s="7"/>
      <c r="RTU39" s="7"/>
      <c r="RTV39" s="7"/>
      <c r="RTW39" s="7"/>
      <c r="RTX39" s="7"/>
      <c r="RTY39" s="7"/>
      <c r="RTZ39" s="7"/>
      <c r="RUA39" s="7"/>
      <c r="RUB39" s="7"/>
      <c r="RUC39" s="7"/>
      <c r="RUD39" s="7"/>
      <c r="RUE39" s="7"/>
      <c r="RUF39" s="7"/>
      <c r="RUG39" s="7"/>
      <c r="RUH39" s="7"/>
      <c r="RUI39" s="7"/>
      <c r="RUJ39" s="7"/>
      <c r="RUK39" s="7"/>
      <c r="RUL39" s="7"/>
      <c r="RUM39" s="7"/>
      <c r="RUN39" s="7"/>
      <c r="RUO39" s="7"/>
      <c r="RUP39" s="7"/>
      <c r="RUQ39" s="7"/>
      <c r="RUR39" s="7"/>
      <c r="RUS39" s="7"/>
      <c r="RUT39" s="7"/>
      <c r="RUU39" s="7"/>
      <c r="RUV39" s="7"/>
      <c r="RUW39" s="7"/>
      <c r="RUX39" s="7"/>
      <c r="RUY39" s="7"/>
      <c r="RUZ39" s="7"/>
      <c r="RVA39" s="7"/>
      <c r="RVB39" s="7"/>
      <c r="RVC39" s="7"/>
      <c r="RVD39" s="7"/>
      <c r="RVE39" s="7"/>
      <c r="RVF39" s="7"/>
      <c r="RVG39" s="7"/>
      <c r="RVH39" s="7"/>
      <c r="RVI39" s="7"/>
      <c r="RVJ39" s="7"/>
      <c r="RVK39" s="7"/>
      <c r="RVL39" s="7"/>
      <c r="RVM39" s="7"/>
      <c r="RVN39" s="7"/>
      <c r="RVO39" s="7"/>
      <c r="RVP39" s="7"/>
      <c r="RVQ39" s="7"/>
      <c r="RVR39" s="7"/>
      <c r="RVS39" s="7"/>
      <c r="RVT39" s="7"/>
      <c r="RVU39" s="7"/>
      <c r="RVV39" s="7"/>
      <c r="RVW39" s="7"/>
      <c r="RVX39" s="7"/>
      <c r="RVY39" s="7"/>
      <c r="RVZ39" s="7"/>
      <c r="RWA39" s="7"/>
      <c r="RWB39" s="7"/>
      <c r="RWC39" s="7"/>
      <c r="RWD39" s="7"/>
      <c r="RWE39" s="7"/>
      <c r="RWF39" s="7"/>
      <c r="RWG39" s="7"/>
      <c r="RWH39" s="7"/>
      <c r="RWI39" s="7"/>
      <c r="RWJ39" s="7"/>
      <c r="RWK39" s="7"/>
      <c r="RWL39" s="7"/>
      <c r="RWM39" s="7"/>
      <c r="RWN39" s="7"/>
      <c r="RWO39" s="7"/>
      <c r="RWP39" s="7"/>
      <c r="RWQ39" s="7"/>
      <c r="RWR39" s="7"/>
      <c r="RWS39" s="7"/>
      <c r="RWT39" s="7"/>
      <c r="RWU39" s="7"/>
      <c r="RWV39" s="7"/>
      <c r="RWW39" s="7"/>
      <c r="RWX39" s="7"/>
      <c r="RWY39" s="7"/>
      <c r="RWZ39" s="7"/>
      <c r="RXA39" s="7"/>
      <c r="RXB39" s="7"/>
      <c r="RXC39" s="7"/>
      <c r="RXD39" s="7"/>
      <c r="RXE39" s="7"/>
      <c r="RXF39" s="7"/>
      <c r="RXG39" s="7"/>
      <c r="RXH39" s="7"/>
      <c r="RXI39" s="7"/>
      <c r="RXJ39" s="7"/>
      <c r="RXK39" s="7"/>
      <c r="RXL39" s="7"/>
      <c r="RXM39" s="7"/>
      <c r="RXN39" s="7"/>
      <c r="RXO39" s="7"/>
      <c r="RXP39" s="7"/>
      <c r="RXQ39" s="7"/>
      <c r="RXR39" s="7"/>
      <c r="RXS39" s="7"/>
      <c r="RXT39" s="7"/>
      <c r="RXU39" s="7"/>
      <c r="RXV39" s="7"/>
      <c r="RXW39" s="7"/>
      <c r="RXX39" s="7"/>
      <c r="RXY39" s="7"/>
      <c r="RXZ39" s="7"/>
      <c r="RYA39" s="7"/>
      <c r="RYB39" s="7"/>
      <c r="RYC39" s="7"/>
      <c r="RYD39" s="7"/>
      <c r="RYE39" s="7"/>
      <c r="RYF39" s="7"/>
      <c r="RYG39" s="7"/>
      <c r="RYH39" s="7"/>
      <c r="RYI39" s="7"/>
      <c r="RYJ39" s="7"/>
      <c r="RYK39" s="7"/>
      <c r="RYL39" s="7"/>
      <c r="RYM39" s="7"/>
      <c r="RYN39" s="7"/>
      <c r="RYO39" s="7"/>
      <c r="RYP39" s="7"/>
      <c r="RYQ39" s="7"/>
      <c r="RYR39" s="7"/>
      <c r="RYS39" s="7"/>
      <c r="RYT39" s="7"/>
      <c r="RYU39" s="7"/>
      <c r="RYV39" s="7"/>
      <c r="RYW39" s="7"/>
      <c r="RYX39" s="7"/>
      <c r="RYY39" s="7"/>
      <c r="RYZ39" s="7"/>
      <c r="RZA39" s="7"/>
      <c r="RZB39" s="7"/>
      <c r="RZC39" s="7"/>
      <c r="RZD39" s="7"/>
      <c r="RZE39" s="7"/>
      <c r="RZF39" s="7"/>
      <c r="RZG39" s="7"/>
      <c r="RZH39" s="7"/>
      <c r="RZI39" s="7"/>
      <c r="RZJ39" s="7"/>
      <c r="RZK39" s="7"/>
      <c r="RZL39" s="7"/>
      <c r="RZM39" s="7"/>
      <c r="RZN39" s="7"/>
      <c r="RZO39" s="7"/>
      <c r="RZP39" s="7"/>
      <c r="RZQ39" s="7"/>
      <c r="RZR39" s="7"/>
      <c r="RZS39" s="7"/>
      <c r="RZT39" s="7"/>
      <c r="RZU39" s="7"/>
      <c r="RZV39" s="7"/>
      <c r="RZW39" s="7"/>
      <c r="RZX39" s="7"/>
      <c r="RZY39" s="7"/>
      <c r="RZZ39" s="7"/>
      <c r="SAA39" s="7"/>
      <c r="SAB39" s="7"/>
      <c r="SAC39" s="7"/>
      <c r="SAD39" s="7"/>
      <c r="SAE39" s="7"/>
      <c r="SAF39" s="7"/>
      <c r="SAG39" s="7"/>
      <c r="SAH39" s="7"/>
      <c r="SAI39" s="7"/>
      <c r="SAJ39" s="7"/>
      <c r="SAK39" s="7"/>
      <c r="SAL39" s="7"/>
      <c r="SAM39" s="7"/>
      <c r="SAN39" s="7"/>
      <c r="SAO39" s="7"/>
      <c r="SAP39" s="7"/>
      <c r="SAQ39" s="7"/>
      <c r="SAR39" s="7"/>
      <c r="SAS39" s="7"/>
      <c r="SAT39" s="7"/>
      <c r="SAU39" s="7"/>
      <c r="SAV39" s="7"/>
      <c r="SAW39" s="7"/>
      <c r="SAX39" s="7"/>
      <c r="SAY39" s="7"/>
      <c r="SAZ39" s="7"/>
      <c r="SBA39" s="7"/>
      <c r="SBB39" s="7"/>
      <c r="SBC39" s="7"/>
      <c r="SBD39" s="7"/>
      <c r="SBE39" s="7"/>
      <c r="SBF39" s="7"/>
      <c r="SBG39" s="7"/>
      <c r="SBH39" s="7"/>
      <c r="SBI39" s="7"/>
      <c r="SBJ39" s="7"/>
      <c r="SBK39" s="7"/>
      <c r="SBL39" s="7"/>
      <c r="SBM39" s="7"/>
      <c r="SBN39" s="7"/>
      <c r="SBO39" s="7"/>
      <c r="SBP39" s="7"/>
      <c r="SBQ39" s="7"/>
      <c r="SBR39" s="7"/>
      <c r="SBS39" s="7"/>
      <c r="SBT39" s="7"/>
      <c r="SBU39" s="7"/>
      <c r="SBV39" s="7"/>
      <c r="SBW39" s="7"/>
      <c r="SBX39" s="7"/>
      <c r="SBY39" s="7"/>
      <c r="SBZ39" s="7"/>
      <c r="SCA39" s="7"/>
      <c r="SCB39" s="7"/>
      <c r="SCC39" s="7"/>
      <c r="SCD39" s="7"/>
      <c r="SCE39" s="7"/>
      <c r="SCF39" s="7"/>
      <c r="SCG39" s="7"/>
      <c r="SCH39" s="7"/>
      <c r="SCI39" s="7"/>
      <c r="SCJ39" s="7"/>
      <c r="SCK39" s="7"/>
      <c r="SCL39" s="7"/>
      <c r="SCM39" s="7"/>
      <c r="SCN39" s="7"/>
      <c r="SCO39" s="7"/>
      <c r="SCP39" s="7"/>
      <c r="SCQ39" s="7"/>
      <c r="SCR39" s="7"/>
      <c r="SCS39" s="7"/>
      <c r="SCT39" s="7"/>
      <c r="SCU39" s="7"/>
      <c r="SCV39" s="7"/>
      <c r="SCW39" s="7"/>
      <c r="SCX39" s="7"/>
      <c r="SCY39" s="7"/>
      <c r="SCZ39" s="7"/>
      <c r="SDA39" s="7"/>
      <c r="SDB39" s="7"/>
      <c r="SDC39" s="7"/>
      <c r="SDD39" s="7"/>
      <c r="SDE39" s="7"/>
      <c r="SDF39" s="7"/>
      <c r="SDG39" s="7"/>
      <c r="SDH39" s="7"/>
      <c r="SDI39" s="7"/>
      <c r="SDJ39" s="7"/>
      <c r="SDK39" s="7"/>
      <c r="SDL39" s="7"/>
      <c r="SDM39" s="7"/>
      <c r="SDN39" s="7"/>
      <c r="SDO39" s="7"/>
      <c r="SDP39" s="7"/>
      <c r="SDQ39" s="7"/>
      <c r="SDR39" s="7"/>
      <c r="SDS39" s="7"/>
      <c r="SDT39" s="7"/>
      <c r="SDU39" s="7"/>
      <c r="SDV39" s="7"/>
      <c r="SDW39" s="7"/>
      <c r="SDX39" s="7"/>
      <c r="SDY39" s="7"/>
      <c r="SDZ39" s="7"/>
      <c r="SEA39" s="7"/>
      <c r="SEB39" s="7"/>
      <c r="SEC39" s="7"/>
      <c r="SED39" s="7"/>
      <c r="SEE39" s="7"/>
      <c r="SEF39" s="7"/>
      <c r="SEG39" s="7"/>
      <c r="SEH39" s="7"/>
      <c r="SEI39" s="7"/>
      <c r="SEJ39" s="7"/>
      <c r="SEK39" s="7"/>
      <c r="SEL39" s="7"/>
      <c r="SEM39" s="7"/>
      <c r="SEN39" s="7"/>
      <c r="SEO39" s="7"/>
      <c r="SEP39" s="7"/>
      <c r="SEQ39" s="7"/>
      <c r="SER39" s="7"/>
      <c r="SES39" s="7"/>
      <c r="SET39" s="7"/>
      <c r="SEU39" s="7"/>
      <c r="SEV39" s="7"/>
      <c r="SEW39" s="7"/>
      <c r="SEX39" s="7"/>
      <c r="SEY39" s="7"/>
      <c r="SEZ39" s="7"/>
      <c r="SFA39" s="7"/>
      <c r="SFB39" s="7"/>
      <c r="SFC39" s="7"/>
      <c r="SFD39" s="7"/>
      <c r="SFE39" s="7"/>
      <c r="SFF39" s="7"/>
      <c r="SFG39" s="7"/>
      <c r="SFH39" s="7"/>
      <c r="SFI39" s="7"/>
      <c r="SFJ39" s="7"/>
      <c r="SFK39" s="7"/>
      <c r="SFL39" s="7"/>
      <c r="SFM39" s="7"/>
      <c r="SFN39" s="7"/>
      <c r="SFO39" s="7"/>
      <c r="SFP39" s="7"/>
      <c r="SFQ39" s="7"/>
      <c r="SFR39" s="7"/>
      <c r="SFS39" s="7"/>
      <c r="SFT39" s="7"/>
      <c r="SFU39" s="7"/>
      <c r="SFV39" s="7"/>
      <c r="SFW39" s="7"/>
      <c r="SFX39" s="7"/>
      <c r="SFY39" s="7"/>
      <c r="SFZ39" s="7"/>
      <c r="SGA39" s="7"/>
      <c r="SGB39" s="7"/>
      <c r="SGC39" s="7"/>
      <c r="SGD39" s="7"/>
      <c r="SGE39" s="7"/>
      <c r="SGF39" s="7"/>
      <c r="SGG39" s="7"/>
      <c r="SGH39" s="7"/>
      <c r="SGI39" s="7"/>
      <c r="SGJ39" s="7"/>
      <c r="SGK39" s="7"/>
      <c r="SGL39" s="7"/>
      <c r="SGM39" s="7"/>
      <c r="SGN39" s="7"/>
      <c r="SGO39" s="7"/>
      <c r="SGP39" s="7"/>
      <c r="SGQ39" s="7"/>
      <c r="SGR39" s="7"/>
      <c r="SGS39" s="7"/>
      <c r="SGT39" s="7"/>
      <c r="SGU39" s="7"/>
      <c r="SGV39" s="7"/>
      <c r="SGW39" s="7"/>
      <c r="SGX39" s="7"/>
      <c r="SGY39" s="7"/>
      <c r="SGZ39" s="7"/>
      <c r="SHA39" s="7"/>
      <c r="SHB39" s="7"/>
      <c r="SHC39" s="7"/>
      <c r="SHD39" s="7"/>
      <c r="SHE39" s="7"/>
      <c r="SHF39" s="7"/>
      <c r="SHG39" s="7"/>
      <c r="SHH39" s="7"/>
      <c r="SHI39" s="7"/>
      <c r="SHJ39" s="7"/>
      <c r="SHK39" s="7"/>
      <c r="SHL39" s="7"/>
      <c r="SHM39" s="7"/>
      <c r="SHN39" s="7"/>
      <c r="SHO39" s="7"/>
      <c r="SHP39" s="7"/>
      <c r="SHQ39" s="7"/>
      <c r="SHR39" s="7"/>
      <c r="SHS39" s="7"/>
      <c r="SHT39" s="7"/>
      <c r="SHU39" s="7"/>
      <c r="SHV39" s="7"/>
      <c r="SHW39" s="7"/>
      <c r="SHX39" s="7"/>
      <c r="SHY39" s="7"/>
      <c r="SHZ39" s="7"/>
      <c r="SIA39" s="7"/>
      <c r="SIB39" s="7"/>
      <c r="SIC39" s="7"/>
      <c r="SID39" s="7"/>
      <c r="SIE39" s="7"/>
      <c r="SIF39" s="7"/>
      <c r="SIG39" s="7"/>
      <c r="SIH39" s="7"/>
      <c r="SII39" s="7"/>
      <c r="SIJ39" s="7"/>
      <c r="SIK39" s="7"/>
      <c r="SIL39" s="7"/>
      <c r="SIM39" s="7"/>
      <c r="SIN39" s="7"/>
      <c r="SIO39" s="7"/>
      <c r="SIP39" s="7"/>
      <c r="SIQ39" s="7"/>
      <c r="SIR39" s="7"/>
      <c r="SIS39" s="7"/>
      <c r="SIT39" s="7"/>
      <c r="SIU39" s="7"/>
      <c r="SIV39" s="7"/>
      <c r="SIW39" s="7"/>
      <c r="SIX39" s="7"/>
      <c r="SIY39" s="7"/>
      <c r="SIZ39" s="7"/>
      <c r="SJA39" s="7"/>
      <c r="SJB39" s="7"/>
      <c r="SJC39" s="7"/>
      <c r="SJD39" s="7"/>
      <c r="SJE39" s="7"/>
      <c r="SJF39" s="7"/>
      <c r="SJG39" s="7"/>
      <c r="SJH39" s="7"/>
      <c r="SJI39" s="7"/>
      <c r="SJJ39" s="7"/>
      <c r="SJK39" s="7"/>
      <c r="SJL39" s="7"/>
      <c r="SJM39" s="7"/>
      <c r="SJN39" s="7"/>
      <c r="SJO39" s="7"/>
      <c r="SJP39" s="7"/>
      <c r="SJQ39" s="7"/>
      <c r="SJR39" s="7"/>
      <c r="SJS39" s="7"/>
      <c r="SJT39" s="7"/>
      <c r="SJU39" s="7"/>
      <c r="SJV39" s="7"/>
      <c r="SJW39" s="7"/>
      <c r="SJX39" s="7"/>
      <c r="SJY39" s="7"/>
      <c r="SJZ39" s="7"/>
      <c r="SKA39" s="7"/>
      <c r="SKB39" s="7"/>
      <c r="SKC39" s="7"/>
      <c r="SKD39" s="7"/>
      <c r="SKE39" s="7"/>
      <c r="SKF39" s="7"/>
      <c r="SKG39" s="7"/>
      <c r="SKH39" s="7"/>
      <c r="SKI39" s="7"/>
      <c r="SKJ39" s="7"/>
      <c r="SKK39" s="7"/>
      <c r="SKL39" s="7"/>
      <c r="SKM39" s="7"/>
      <c r="SKN39" s="7"/>
      <c r="SKO39" s="7"/>
      <c r="SKP39" s="7"/>
      <c r="SKQ39" s="7"/>
      <c r="SKR39" s="7"/>
      <c r="SKS39" s="7"/>
      <c r="SKT39" s="7"/>
      <c r="SKU39" s="7"/>
      <c r="SKV39" s="7"/>
      <c r="SKW39" s="7"/>
      <c r="SKX39" s="7"/>
      <c r="SKY39" s="7"/>
      <c r="SKZ39" s="7"/>
      <c r="SLA39" s="7"/>
      <c r="SLB39" s="7"/>
      <c r="SLC39" s="7"/>
      <c r="SLD39" s="7"/>
      <c r="SLE39" s="7"/>
      <c r="SLF39" s="7"/>
      <c r="SLG39" s="7"/>
      <c r="SLH39" s="7"/>
      <c r="SLI39" s="7"/>
      <c r="SLJ39" s="7"/>
      <c r="SLK39" s="7"/>
      <c r="SLL39" s="7"/>
      <c r="SLM39" s="7"/>
      <c r="SLN39" s="7"/>
      <c r="SLO39" s="7"/>
      <c r="SLP39" s="7"/>
      <c r="SLQ39" s="7"/>
      <c r="SLR39" s="7"/>
      <c r="SLS39" s="7"/>
      <c r="SLT39" s="7"/>
      <c r="SLU39" s="7"/>
      <c r="SLV39" s="7"/>
      <c r="SLW39" s="7"/>
      <c r="SLX39" s="7"/>
      <c r="SLY39" s="7"/>
      <c r="SLZ39" s="7"/>
      <c r="SMA39" s="7"/>
      <c r="SMB39" s="7"/>
      <c r="SMC39" s="7"/>
      <c r="SMD39" s="7"/>
      <c r="SME39" s="7"/>
      <c r="SMF39" s="7"/>
      <c r="SMG39" s="7"/>
      <c r="SMH39" s="7"/>
      <c r="SMI39" s="7"/>
      <c r="SMJ39" s="7"/>
      <c r="SMK39" s="7"/>
      <c r="SML39" s="7"/>
      <c r="SMM39" s="7"/>
      <c r="SMN39" s="7"/>
      <c r="SMO39" s="7"/>
      <c r="SMP39" s="7"/>
      <c r="SMQ39" s="7"/>
      <c r="SMR39" s="7"/>
      <c r="SMS39" s="7"/>
      <c r="SMT39" s="7"/>
      <c r="SMU39" s="7"/>
      <c r="SMV39" s="7"/>
      <c r="SMW39" s="7"/>
      <c r="SMX39" s="7"/>
      <c r="SMY39" s="7"/>
      <c r="SMZ39" s="7"/>
      <c r="SNA39" s="7"/>
      <c r="SNB39" s="7"/>
      <c r="SNC39" s="7"/>
      <c r="SND39" s="7"/>
      <c r="SNE39" s="7"/>
      <c r="SNF39" s="7"/>
      <c r="SNG39" s="7"/>
      <c r="SNH39" s="7"/>
      <c r="SNI39" s="7"/>
      <c r="SNJ39" s="7"/>
      <c r="SNK39" s="7"/>
      <c r="SNL39" s="7"/>
      <c r="SNM39" s="7"/>
      <c r="SNN39" s="7"/>
      <c r="SNO39" s="7"/>
      <c r="SNP39" s="7"/>
      <c r="SNQ39" s="7"/>
      <c r="SNR39" s="7"/>
      <c r="SNS39" s="7"/>
      <c r="SNT39" s="7"/>
      <c r="SNU39" s="7"/>
      <c r="SNV39" s="7"/>
      <c r="SNW39" s="7"/>
      <c r="SNX39" s="7"/>
      <c r="SNY39" s="7"/>
      <c r="SNZ39" s="7"/>
      <c r="SOA39" s="7"/>
      <c r="SOB39" s="7"/>
      <c r="SOC39" s="7"/>
      <c r="SOD39" s="7"/>
      <c r="SOE39" s="7"/>
      <c r="SOF39" s="7"/>
      <c r="SOG39" s="7"/>
      <c r="SOH39" s="7"/>
      <c r="SOI39" s="7"/>
      <c r="SOJ39" s="7"/>
      <c r="SOK39" s="7"/>
      <c r="SOL39" s="7"/>
      <c r="SOM39" s="7"/>
      <c r="SON39" s="7"/>
      <c r="SOO39" s="7"/>
      <c r="SOP39" s="7"/>
      <c r="SOQ39" s="7"/>
      <c r="SOR39" s="7"/>
      <c r="SOS39" s="7"/>
      <c r="SOT39" s="7"/>
      <c r="SOU39" s="7"/>
      <c r="SOV39" s="7"/>
      <c r="SOW39" s="7"/>
      <c r="SOX39" s="7"/>
      <c r="SOY39" s="7"/>
      <c r="SOZ39" s="7"/>
      <c r="SPA39" s="7"/>
      <c r="SPB39" s="7"/>
      <c r="SPC39" s="7"/>
      <c r="SPD39" s="7"/>
      <c r="SPE39" s="7"/>
      <c r="SPF39" s="7"/>
      <c r="SPG39" s="7"/>
      <c r="SPH39" s="7"/>
      <c r="SPI39" s="7"/>
      <c r="SPJ39" s="7"/>
      <c r="SPK39" s="7"/>
      <c r="SPL39" s="7"/>
      <c r="SPM39" s="7"/>
      <c r="SPN39" s="7"/>
      <c r="SPO39" s="7"/>
      <c r="SPP39" s="7"/>
      <c r="SPQ39" s="7"/>
      <c r="SPR39" s="7"/>
      <c r="SPS39" s="7"/>
      <c r="SPT39" s="7"/>
      <c r="SPU39" s="7"/>
      <c r="SPV39" s="7"/>
      <c r="SPW39" s="7"/>
      <c r="SPX39" s="7"/>
      <c r="SPY39" s="7"/>
      <c r="SPZ39" s="7"/>
      <c r="SQA39" s="7"/>
      <c r="SQB39" s="7"/>
      <c r="SQC39" s="7"/>
      <c r="SQD39" s="7"/>
      <c r="SQE39" s="7"/>
      <c r="SQF39" s="7"/>
      <c r="SQG39" s="7"/>
      <c r="SQH39" s="7"/>
      <c r="SQI39" s="7"/>
      <c r="SQJ39" s="7"/>
      <c r="SQK39" s="7"/>
      <c r="SQL39" s="7"/>
      <c r="SQM39" s="7"/>
      <c r="SQN39" s="7"/>
      <c r="SQO39" s="7"/>
      <c r="SQP39" s="7"/>
      <c r="SQQ39" s="7"/>
      <c r="SQR39" s="7"/>
      <c r="SQS39" s="7"/>
      <c r="SQT39" s="7"/>
      <c r="SQU39" s="7"/>
      <c r="SQV39" s="7"/>
      <c r="SQW39" s="7"/>
      <c r="SQX39" s="7"/>
      <c r="SQY39" s="7"/>
      <c r="SQZ39" s="7"/>
      <c r="SRA39" s="7"/>
      <c r="SRB39" s="7"/>
      <c r="SRC39" s="7"/>
      <c r="SRD39" s="7"/>
      <c r="SRE39" s="7"/>
      <c r="SRF39" s="7"/>
      <c r="SRG39" s="7"/>
      <c r="SRH39" s="7"/>
      <c r="SRI39" s="7"/>
      <c r="SRJ39" s="7"/>
      <c r="SRK39" s="7"/>
      <c r="SRL39" s="7"/>
      <c r="SRM39" s="7"/>
      <c r="SRN39" s="7"/>
      <c r="SRO39" s="7"/>
      <c r="SRP39" s="7"/>
      <c r="SRQ39" s="7"/>
      <c r="SRR39" s="7"/>
      <c r="SRS39" s="7"/>
      <c r="SRT39" s="7"/>
      <c r="SRU39" s="7"/>
      <c r="SRV39" s="7"/>
      <c r="SRW39" s="7"/>
      <c r="SRX39" s="7"/>
      <c r="SRY39" s="7"/>
      <c r="SRZ39" s="7"/>
      <c r="SSA39" s="7"/>
      <c r="SSB39" s="7"/>
      <c r="SSC39" s="7"/>
      <c r="SSD39" s="7"/>
      <c r="SSE39" s="7"/>
      <c r="SSF39" s="7"/>
      <c r="SSG39" s="7"/>
      <c r="SSH39" s="7"/>
      <c r="SSI39" s="7"/>
      <c r="SSJ39" s="7"/>
      <c r="SSK39" s="7"/>
      <c r="SSL39" s="7"/>
      <c r="SSM39" s="7"/>
      <c r="SSN39" s="7"/>
      <c r="SSO39" s="7"/>
      <c r="SSP39" s="7"/>
      <c r="SSQ39" s="7"/>
      <c r="SSR39" s="7"/>
      <c r="SSS39" s="7"/>
      <c r="SST39" s="7"/>
      <c r="SSU39" s="7"/>
      <c r="SSV39" s="7"/>
      <c r="SSW39" s="7"/>
      <c r="SSX39" s="7"/>
      <c r="SSY39" s="7"/>
      <c r="SSZ39" s="7"/>
      <c r="STA39" s="7"/>
      <c r="STB39" s="7"/>
      <c r="STC39" s="7"/>
      <c r="STD39" s="7"/>
      <c r="STE39" s="7"/>
      <c r="STF39" s="7"/>
      <c r="STG39" s="7"/>
      <c r="STH39" s="7"/>
      <c r="STI39" s="7"/>
      <c r="STJ39" s="7"/>
      <c r="STK39" s="7"/>
      <c r="STL39" s="7"/>
      <c r="STM39" s="7"/>
      <c r="STN39" s="7"/>
      <c r="STO39" s="7"/>
      <c r="STP39" s="7"/>
      <c r="STQ39" s="7"/>
      <c r="STR39" s="7"/>
      <c r="STS39" s="7"/>
      <c r="STT39" s="7"/>
      <c r="STU39" s="7"/>
      <c r="STV39" s="7"/>
      <c r="STW39" s="7"/>
      <c r="STX39" s="7"/>
      <c r="STY39" s="7"/>
      <c r="STZ39" s="7"/>
      <c r="SUA39" s="7"/>
      <c r="SUB39" s="7"/>
      <c r="SUC39" s="7"/>
      <c r="SUD39" s="7"/>
      <c r="SUE39" s="7"/>
      <c r="SUF39" s="7"/>
      <c r="SUG39" s="7"/>
      <c r="SUH39" s="7"/>
      <c r="SUI39" s="7"/>
      <c r="SUJ39" s="7"/>
      <c r="SUK39" s="7"/>
      <c r="SUL39" s="7"/>
      <c r="SUM39" s="7"/>
      <c r="SUN39" s="7"/>
      <c r="SUO39" s="7"/>
      <c r="SUP39" s="7"/>
      <c r="SUQ39" s="7"/>
      <c r="SUR39" s="7"/>
      <c r="SUS39" s="7"/>
      <c r="SUT39" s="7"/>
      <c r="SUU39" s="7"/>
      <c r="SUV39" s="7"/>
      <c r="SUW39" s="7"/>
      <c r="SUX39" s="7"/>
      <c r="SUY39" s="7"/>
      <c r="SUZ39" s="7"/>
      <c r="SVA39" s="7"/>
      <c r="SVB39" s="7"/>
      <c r="SVC39" s="7"/>
      <c r="SVD39" s="7"/>
      <c r="SVE39" s="7"/>
      <c r="SVF39" s="7"/>
      <c r="SVG39" s="7"/>
      <c r="SVH39" s="7"/>
      <c r="SVI39" s="7"/>
      <c r="SVJ39" s="7"/>
      <c r="SVK39" s="7"/>
      <c r="SVL39" s="7"/>
      <c r="SVM39" s="7"/>
      <c r="SVN39" s="7"/>
      <c r="SVO39" s="7"/>
      <c r="SVP39" s="7"/>
      <c r="SVQ39" s="7"/>
      <c r="SVR39" s="7"/>
      <c r="SVS39" s="7"/>
      <c r="SVT39" s="7"/>
      <c r="SVU39" s="7"/>
      <c r="SVV39" s="7"/>
      <c r="SVW39" s="7"/>
      <c r="SVX39" s="7"/>
      <c r="SVY39" s="7"/>
      <c r="SVZ39" s="7"/>
      <c r="SWA39" s="7"/>
      <c r="SWB39" s="7"/>
      <c r="SWC39" s="7"/>
      <c r="SWD39" s="7"/>
      <c r="SWE39" s="7"/>
      <c r="SWF39" s="7"/>
      <c r="SWG39" s="7"/>
      <c r="SWH39" s="7"/>
      <c r="SWI39" s="7"/>
      <c r="SWJ39" s="7"/>
      <c r="SWK39" s="7"/>
      <c r="SWL39" s="7"/>
      <c r="SWM39" s="7"/>
      <c r="SWN39" s="7"/>
      <c r="SWO39" s="7"/>
      <c r="SWP39" s="7"/>
      <c r="SWQ39" s="7"/>
      <c r="SWR39" s="7"/>
      <c r="SWS39" s="7"/>
      <c r="SWT39" s="7"/>
      <c r="SWU39" s="7"/>
      <c r="SWV39" s="7"/>
      <c r="SWW39" s="7"/>
      <c r="SWX39" s="7"/>
      <c r="SWY39" s="7"/>
      <c r="SWZ39" s="7"/>
      <c r="SXA39" s="7"/>
      <c r="SXB39" s="7"/>
      <c r="SXC39" s="7"/>
      <c r="SXD39" s="7"/>
      <c r="SXE39" s="7"/>
      <c r="SXF39" s="7"/>
      <c r="SXG39" s="7"/>
      <c r="SXH39" s="7"/>
      <c r="SXI39" s="7"/>
      <c r="SXJ39" s="7"/>
      <c r="SXK39" s="7"/>
      <c r="SXL39" s="7"/>
      <c r="SXM39" s="7"/>
      <c r="SXN39" s="7"/>
      <c r="SXO39" s="7"/>
      <c r="SXP39" s="7"/>
      <c r="SXQ39" s="7"/>
      <c r="SXR39" s="7"/>
      <c r="SXS39" s="7"/>
      <c r="SXT39" s="7"/>
      <c r="SXU39" s="7"/>
      <c r="SXV39" s="7"/>
      <c r="SXW39" s="7"/>
      <c r="SXX39" s="7"/>
      <c r="SXY39" s="7"/>
      <c r="SXZ39" s="7"/>
      <c r="SYA39" s="7"/>
      <c r="SYB39" s="7"/>
      <c r="SYC39" s="7"/>
      <c r="SYD39" s="7"/>
      <c r="SYE39" s="7"/>
      <c r="SYF39" s="7"/>
      <c r="SYG39" s="7"/>
      <c r="SYH39" s="7"/>
      <c r="SYI39" s="7"/>
      <c r="SYJ39" s="7"/>
      <c r="SYK39" s="7"/>
      <c r="SYL39" s="7"/>
      <c r="SYM39" s="7"/>
      <c r="SYN39" s="7"/>
      <c r="SYO39" s="7"/>
      <c r="SYP39" s="7"/>
      <c r="SYQ39" s="7"/>
      <c r="SYR39" s="7"/>
      <c r="SYS39" s="7"/>
      <c r="SYT39" s="7"/>
      <c r="SYU39" s="7"/>
      <c r="SYV39" s="7"/>
      <c r="SYW39" s="7"/>
      <c r="SYX39" s="7"/>
      <c r="SYY39" s="7"/>
      <c r="SYZ39" s="7"/>
      <c r="SZA39" s="7"/>
      <c r="SZB39" s="7"/>
      <c r="SZC39" s="7"/>
      <c r="SZD39" s="7"/>
      <c r="SZE39" s="7"/>
      <c r="SZF39" s="7"/>
      <c r="SZG39" s="7"/>
      <c r="SZH39" s="7"/>
      <c r="SZI39" s="7"/>
      <c r="SZJ39" s="7"/>
      <c r="SZK39" s="7"/>
      <c r="SZL39" s="7"/>
      <c r="SZM39" s="7"/>
      <c r="SZN39" s="7"/>
      <c r="SZO39" s="7"/>
      <c r="SZP39" s="7"/>
      <c r="SZQ39" s="7"/>
      <c r="SZR39" s="7"/>
      <c r="SZS39" s="7"/>
      <c r="SZT39" s="7"/>
      <c r="SZU39" s="7"/>
      <c r="SZV39" s="7"/>
      <c r="SZW39" s="7"/>
      <c r="SZX39" s="7"/>
      <c r="SZY39" s="7"/>
      <c r="SZZ39" s="7"/>
      <c r="TAA39" s="7"/>
      <c r="TAB39" s="7"/>
      <c r="TAC39" s="7"/>
      <c r="TAD39" s="7"/>
      <c r="TAE39" s="7"/>
      <c r="TAF39" s="7"/>
      <c r="TAG39" s="7"/>
      <c r="TAH39" s="7"/>
      <c r="TAI39" s="7"/>
      <c r="TAJ39" s="7"/>
      <c r="TAK39" s="7"/>
      <c r="TAL39" s="7"/>
      <c r="TAM39" s="7"/>
      <c r="TAN39" s="7"/>
      <c r="TAO39" s="7"/>
      <c r="TAP39" s="7"/>
      <c r="TAQ39" s="7"/>
      <c r="TAR39" s="7"/>
      <c r="TAS39" s="7"/>
      <c r="TAT39" s="7"/>
      <c r="TAU39" s="7"/>
      <c r="TAV39" s="7"/>
      <c r="TAW39" s="7"/>
      <c r="TAX39" s="7"/>
      <c r="TAY39" s="7"/>
      <c r="TAZ39" s="7"/>
      <c r="TBA39" s="7"/>
      <c r="TBB39" s="7"/>
      <c r="TBC39" s="7"/>
      <c r="TBD39" s="7"/>
      <c r="TBE39" s="7"/>
      <c r="TBF39" s="7"/>
      <c r="TBG39" s="7"/>
      <c r="TBH39" s="7"/>
      <c r="TBI39" s="7"/>
      <c r="TBJ39" s="7"/>
      <c r="TBK39" s="7"/>
      <c r="TBL39" s="7"/>
      <c r="TBM39" s="7"/>
      <c r="TBN39" s="7"/>
      <c r="TBO39" s="7"/>
      <c r="TBP39" s="7"/>
      <c r="TBQ39" s="7"/>
      <c r="TBR39" s="7"/>
      <c r="TBS39" s="7"/>
      <c r="TBT39" s="7"/>
      <c r="TBU39" s="7"/>
      <c r="TBV39" s="7"/>
      <c r="TBW39" s="7"/>
      <c r="TBX39" s="7"/>
      <c r="TBY39" s="7"/>
      <c r="TBZ39" s="7"/>
      <c r="TCA39" s="7"/>
      <c r="TCB39" s="7"/>
      <c r="TCC39" s="7"/>
      <c r="TCD39" s="7"/>
      <c r="TCE39" s="7"/>
      <c r="TCF39" s="7"/>
      <c r="TCG39" s="7"/>
      <c r="TCH39" s="7"/>
      <c r="TCI39" s="7"/>
      <c r="TCJ39" s="7"/>
      <c r="TCK39" s="7"/>
      <c r="TCL39" s="7"/>
      <c r="TCM39" s="7"/>
      <c r="TCN39" s="7"/>
      <c r="TCO39" s="7"/>
      <c r="TCP39" s="7"/>
      <c r="TCQ39" s="7"/>
      <c r="TCR39" s="7"/>
      <c r="TCS39" s="7"/>
      <c r="TCT39" s="7"/>
      <c r="TCU39" s="7"/>
      <c r="TCV39" s="7"/>
      <c r="TCW39" s="7"/>
      <c r="TCX39" s="7"/>
      <c r="TCY39" s="7"/>
      <c r="TCZ39" s="7"/>
      <c r="TDA39" s="7"/>
      <c r="TDB39" s="7"/>
      <c r="TDC39" s="7"/>
      <c r="TDD39" s="7"/>
      <c r="TDE39" s="7"/>
      <c r="TDF39" s="7"/>
      <c r="TDG39" s="7"/>
      <c r="TDH39" s="7"/>
      <c r="TDI39" s="7"/>
      <c r="TDJ39" s="7"/>
      <c r="TDK39" s="7"/>
      <c r="TDL39" s="7"/>
      <c r="TDM39" s="7"/>
      <c r="TDN39" s="7"/>
      <c r="TDO39" s="7"/>
      <c r="TDP39" s="7"/>
      <c r="TDQ39" s="7"/>
      <c r="TDR39" s="7"/>
      <c r="TDS39" s="7"/>
      <c r="TDT39" s="7"/>
      <c r="TDU39" s="7"/>
      <c r="TDV39" s="7"/>
      <c r="TDW39" s="7"/>
      <c r="TDX39" s="7"/>
      <c r="TDY39" s="7"/>
      <c r="TDZ39" s="7"/>
      <c r="TEA39" s="7"/>
      <c r="TEB39" s="7"/>
      <c r="TEC39" s="7"/>
      <c r="TED39" s="7"/>
      <c r="TEE39" s="7"/>
      <c r="TEF39" s="7"/>
      <c r="TEG39" s="7"/>
      <c r="TEH39" s="7"/>
      <c r="TEI39" s="7"/>
      <c r="TEJ39" s="7"/>
      <c r="TEK39" s="7"/>
      <c r="TEL39" s="7"/>
      <c r="TEM39" s="7"/>
      <c r="TEN39" s="7"/>
      <c r="TEO39" s="7"/>
      <c r="TEP39" s="7"/>
      <c r="TEQ39" s="7"/>
      <c r="TER39" s="7"/>
      <c r="TES39" s="7"/>
      <c r="TET39" s="7"/>
      <c r="TEU39" s="7"/>
      <c r="TEV39" s="7"/>
      <c r="TEW39" s="7"/>
      <c r="TEX39" s="7"/>
      <c r="TEY39" s="7"/>
      <c r="TEZ39" s="7"/>
      <c r="TFA39" s="7"/>
      <c r="TFB39" s="7"/>
      <c r="TFC39" s="7"/>
      <c r="TFD39" s="7"/>
      <c r="TFE39" s="7"/>
      <c r="TFF39" s="7"/>
      <c r="TFG39" s="7"/>
      <c r="TFH39" s="7"/>
      <c r="TFI39" s="7"/>
      <c r="TFJ39" s="7"/>
      <c r="TFK39" s="7"/>
      <c r="TFL39" s="7"/>
      <c r="TFM39" s="7"/>
      <c r="TFN39" s="7"/>
      <c r="TFO39" s="7"/>
      <c r="TFP39" s="7"/>
      <c r="TFQ39" s="7"/>
      <c r="TFR39" s="7"/>
      <c r="TFS39" s="7"/>
      <c r="TFT39" s="7"/>
      <c r="TFU39" s="7"/>
      <c r="TFV39" s="7"/>
      <c r="TFW39" s="7"/>
      <c r="TFX39" s="7"/>
      <c r="TFY39" s="7"/>
      <c r="TFZ39" s="7"/>
      <c r="TGA39" s="7"/>
      <c r="TGB39" s="7"/>
      <c r="TGC39" s="7"/>
      <c r="TGD39" s="7"/>
      <c r="TGE39" s="7"/>
      <c r="TGF39" s="7"/>
      <c r="TGG39" s="7"/>
      <c r="TGH39" s="7"/>
      <c r="TGI39" s="7"/>
      <c r="TGJ39" s="7"/>
      <c r="TGK39" s="7"/>
      <c r="TGL39" s="7"/>
      <c r="TGM39" s="7"/>
      <c r="TGN39" s="7"/>
      <c r="TGO39" s="7"/>
      <c r="TGP39" s="7"/>
      <c r="TGQ39" s="7"/>
      <c r="TGR39" s="7"/>
      <c r="TGS39" s="7"/>
      <c r="TGT39" s="7"/>
      <c r="TGU39" s="7"/>
      <c r="TGV39" s="7"/>
      <c r="TGW39" s="7"/>
      <c r="TGX39" s="7"/>
      <c r="TGY39" s="7"/>
      <c r="TGZ39" s="7"/>
      <c r="THA39" s="7"/>
      <c r="THB39" s="7"/>
      <c r="THC39" s="7"/>
      <c r="THD39" s="7"/>
      <c r="THE39" s="7"/>
      <c r="THF39" s="7"/>
      <c r="THG39" s="7"/>
      <c r="THH39" s="7"/>
      <c r="THI39" s="7"/>
      <c r="THJ39" s="7"/>
      <c r="THK39" s="7"/>
      <c r="THL39" s="7"/>
      <c r="THM39" s="7"/>
      <c r="THN39" s="7"/>
      <c r="THO39" s="7"/>
      <c r="THP39" s="7"/>
      <c r="THQ39" s="7"/>
      <c r="THR39" s="7"/>
      <c r="THS39" s="7"/>
      <c r="THT39" s="7"/>
      <c r="THU39" s="7"/>
      <c r="THV39" s="7"/>
      <c r="THW39" s="7"/>
      <c r="THX39" s="7"/>
      <c r="THY39" s="7"/>
      <c r="THZ39" s="7"/>
      <c r="TIA39" s="7"/>
      <c r="TIB39" s="7"/>
      <c r="TIC39" s="7"/>
      <c r="TID39" s="7"/>
      <c r="TIE39" s="7"/>
      <c r="TIF39" s="7"/>
      <c r="TIG39" s="7"/>
      <c r="TIH39" s="7"/>
      <c r="TII39" s="7"/>
      <c r="TIJ39" s="7"/>
      <c r="TIK39" s="7"/>
      <c r="TIL39" s="7"/>
      <c r="TIM39" s="7"/>
      <c r="TIN39" s="7"/>
      <c r="TIO39" s="7"/>
      <c r="TIP39" s="7"/>
      <c r="TIQ39" s="7"/>
      <c r="TIR39" s="7"/>
      <c r="TIS39" s="7"/>
      <c r="TIT39" s="7"/>
      <c r="TIU39" s="7"/>
      <c r="TIV39" s="7"/>
      <c r="TIW39" s="7"/>
      <c r="TIX39" s="7"/>
      <c r="TIY39" s="7"/>
      <c r="TIZ39" s="7"/>
      <c r="TJA39" s="7"/>
      <c r="TJB39" s="7"/>
      <c r="TJC39" s="7"/>
      <c r="TJD39" s="7"/>
      <c r="TJE39" s="7"/>
      <c r="TJF39" s="7"/>
      <c r="TJG39" s="7"/>
      <c r="TJH39" s="7"/>
      <c r="TJI39" s="7"/>
      <c r="TJJ39" s="7"/>
      <c r="TJK39" s="7"/>
      <c r="TJL39" s="7"/>
      <c r="TJM39" s="7"/>
      <c r="TJN39" s="7"/>
      <c r="TJO39" s="7"/>
      <c r="TJP39" s="7"/>
      <c r="TJQ39" s="7"/>
      <c r="TJR39" s="7"/>
      <c r="TJS39" s="7"/>
      <c r="TJT39" s="7"/>
      <c r="TJU39" s="7"/>
      <c r="TJV39" s="7"/>
      <c r="TJW39" s="7"/>
      <c r="TJX39" s="7"/>
      <c r="TJY39" s="7"/>
      <c r="TJZ39" s="7"/>
      <c r="TKA39" s="7"/>
      <c r="TKB39" s="7"/>
      <c r="TKC39" s="7"/>
      <c r="TKD39" s="7"/>
      <c r="TKE39" s="7"/>
      <c r="TKF39" s="7"/>
      <c r="TKG39" s="7"/>
      <c r="TKH39" s="7"/>
      <c r="TKI39" s="7"/>
      <c r="TKJ39" s="7"/>
      <c r="TKK39" s="7"/>
      <c r="TKL39" s="7"/>
      <c r="TKM39" s="7"/>
      <c r="TKN39" s="7"/>
      <c r="TKO39" s="7"/>
      <c r="TKP39" s="7"/>
      <c r="TKQ39" s="7"/>
      <c r="TKR39" s="7"/>
      <c r="TKS39" s="7"/>
      <c r="TKT39" s="7"/>
      <c r="TKU39" s="7"/>
      <c r="TKV39" s="7"/>
      <c r="TKW39" s="7"/>
      <c r="TKX39" s="7"/>
      <c r="TKY39" s="7"/>
      <c r="TKZ39" s="7"/>
      <c r="TLA39" s="7"/>
      <c r="TLB39" s="7"/>
      <c r="TLC39" s="7"/>
      <c r="TLD39" s="7"/>
      <c r="TLE39" s="7"/>
      <c r="TLF39" s="7"/>
      <c r="TLG39" s="7"/>
      <c r="TLH39" s="7"/>
      <c r="TLI39" s="7"/>
      <c r="TLJ39" s="7"/>
      <c r="TLK39" s="7"/>
      <c r="TLL39" s="7"/>
      <c r="TLM39" s="7"/>
      <c r="TLN39" s="7"/>
      <c r="TLO39" s="7"/>
      <c r="TLP39" s="7"/>
      <c r="TLQ39" s="7"/>
      <c r="TLR39" s="7"/>
      <c r="TLS39" s="7"/>
      <c r="TLT39" s="7"/>
      <c r="TLU39" s="7"/>
      <c r="TLV39" s="7"/>
      <c r="TLW39" s="7"/>
      <c r="TLX39" s="7"/>
      <c r="TLY39" s="7"/>
      <c r="TLZ39" s="7"/>
      <c r="TMA39" s="7"/>
      <c r="TMB39" s="7"/>
      <c r="TMC39" s="7"/>
      <c r="TMD39" s="7"/>
      <c r="TME39" s="7"/>
      <c r="TMF39" s="7"/>
      <c r="TMG39" s="7"/>
      <c r="TMH39" s="7"/>
      <c r="TMI39" s="7"/>
      <c r="TMJ39" s="7"/>
      <c r="TMK39" s="7"/>
      <c r="TML39" s="7"/>
      <c r="TMM39" s="7"/>
      <c r="TMN39" s="7"/>
      <c r="TMO39" s="7"/>
      <c r="TMP39" s="7"/>
      <c r="TMQ39" s="7"/>
      <c r="TMR39" s="7"/>
      <c r="TMS39" s="7"/>
      <c r="TMT39" s="7"/>
      <c r="TMU39" s="7"/>
      <c r="TMV39" s="7"/>
      <c r="TMW39" s="7"/>
      <c r="TMX39" s="7"/>
      <c r="TMY39" s="7"/>
      <c r="TMZ39" s="7"/>
      <c r="TNA39" s="7"/>
      <c r="TNB39" s="7"/>
      <c r="TNC39" s="7"/>
      <c r="TND39" s="7"/>
      <c r="TNE39" s="7"/>
      <c r="TNF39" s="7"/>
      <c r="TNG39" s="7"/>
      <c r="TNH39" s="7"/>
      <c r="TNI39" s="7"/>
      <c r="TNJ39" s="7"/>
      <c r="TNK39" s="7"/>
      <c r="TNL39" s="7"/>
      <c r="TNM39" s="7"/>
      <c r="TNN39" s="7"/>
      <c r="TNO39" s="7"/>
      <c r="TNP39" s="7"/>
      <c r="TNQ39" s="7"/>
      <c r="TNR39" s="7"/>
      <c r="TNS39" s="7"/>
      <c r="TNT39" s="7"/>
      <c r="TNU39" s="7"/>
      <c r="TNV39" s="7"/>
      <c r="TNW39" s="7"/>
      <c r="TNX39" s="7"/>
      <c r="TNY39" s="7"/>
      <c r="TNZ39" s="7"/>
      <c r="TOA39" s="7"/>
      <c r="TOB39" s="7"/>
      <c r="TOC39" s="7"/>
      <c r="TOD39" s="7"/>
      <c r="TOE39" s="7"/>
      <c r="TOF39" s="7"/>
      <c r="TOG39" s="7"/>
      <c r="TOH39" s="7"/>
      <c r="TOI39" s="7"/>
      <c r="TOJ39" s="7"/>
      <c r="TOK39" s="7"/>
      <c r="TOL39" s="7"/>
      <c r="TOM39" s="7"/>
      <c r="TON39" s="7"/>
      <c r="TOO39" s="7"/>
      <c r="TOP39" s="7"/>
      <c r="TOQ39" s="7"/>
      <c r="TOR39" s="7"/>
      <c r="TOS39" s="7"/>
      <c r="TOT39" s="7"/>
      <c r="TOU39" s="7"/>
      <c r="TOV39" s="7"/>
      <c r="TOW39" s="7"/>
      <c r="TOX39" s="7"/>
      <c r="TOY39" s="7"/>
      <c r="TOZ39" s="7"/>
      <c r="TPA39" s="7"/>
      <c r="TPB39" s="7"/>
      <c r="TPC39" s="7"/>
      <c r="TPD39" s="7"/>
      <c r="TPE39" s="7"/>
      <c r="TPF39" s="7"/>
      <c r="TPG39" s="7"/>
      <c r="TPH39" s="7"/>
      <c r="TPI39" s="7"/>
      <c r="TPJ39" s="7"/>
      <c r="TPK39" s="7"/>
      <c r="TPL39" s="7"/>
      <c r="TPM39" s="7"/>
      <c r="TPN39" s="7"/>
      <c r="TPO39" s="7"/>
      <c r="TPP39" s="7"/>
      <c r="TPQ39" s="7"/>
      <c r="TPR39" s="7"/>
      <c r="TPS39" s="7"/>
      <c r="TPT39" s="7"/>
      <c r="TPU39" s="7"/>
      <c r="TPV39" s="7"/>
      <c r="TPW39" s="7"/>
      <c r="TPX39" s="7"/>
      <c r="TPY39" s="7"/>
      <c r="TPZ39" s="7"/>
      <c r="TQA39" s="7"/>
      <c r="TQB39" s="7"/>
      <c r="TQC39" s="7"/>
      <c r="TQD39" s="7"/>
      <c r="TQE39" s="7"/>
      <c r="TQF39" s="7"/>
      <c r="TQG39" s="7"/>
      <c r="TQH39" s="7"/>
      <c r="TQI39" s="7"/>
      <c r="TQJ39" s="7"/>
      <c r="TQK39" s="7"/>
      <c r="TQL39" s="7"/>
      <c r="TQM39" s="7"/>
      <c r="TQN39" s="7"/>
      <c r="TQO39" s="7"/>
      <c r="TQP39" s="7"/>
      <c r="TQQ39" s="7"/>
      <c r="TQR39" s="7"/>
      <c r="TQS39" s="7"/>
      <c r="TQT39" s="7"/>
      <c r="TQU39" s="7"/>
      <c r="TQV39" s="7"/>
      <c r="TQW39" s="7"/>
      <c r="TQX39" s="7"/>
      <c r="TQY39" s="7"/>
      <c r="TQZ39" s="7"/>
      <c r="TRA39" s="7"/>
      <c r="TRB39" s="7"/>
      <c r="TRC39" s="7"/>
      <c r="TRD39" s="7"/>
      <c r="TRE39" s="7"/>
      <c r="TRF39" s="7"/>
      <c r="TRG39" s="7"/>
      <c r="TRH39" s="7"/>
      <c r="TRI39" s="7"/>
      <c r="TRJ39" s="7"/>
      <c r="TRK39" s="7"/>
      <c r="TRL39" s="7"/>
      <c r="TRM39" s="7"/>
      <c r="TRN39" s="7"/>
      <c r="TRO39" s="7"/>
      <c r="TRP39" s="7"/>
      <c r="TRQ39" s="7"/>
      <c r="TRR39" s="7"/>
      <c r="TRS39" s="7"/>
      <c r="TRT39" s="7"/>
      <c r="TRU39" s="7"/>
      <c r="TRV39" s="7"/>
      <c r="TRW39" s="7"/>
      <c r="TRX39" s="7"/>
      <c r="TRY39" s="7"/>
      <c r="TRZ39" s="7"/>
      <c r="TSA39" s="7"/>
      <c r="TSB39" s="7"/>
      <c r="TSC39" s="7"/>
      <c r="TSD39" s="7"/>
      <c r="TSE39" s="7"/>
      <c r="TSF39" s="7"/>
      <c r="TSG39" s="7"/>
      <c r="TSH39" s="7"/>
      <c r="TSI39" s="7"/>
      <c r="TSJ39" s="7"/>
      <c r="TSK39" s="7"/>
      <c r="TSL39" s="7"/>
      <c r="TSM39" s="7"/>
      <c r="TSN39" s="7"/>
      <c r="TSO39" s="7"/>
      <c r="TSP39" s="7"/>
      <c r="TSQ39" s="7"/>
      <c r="TSR39" s="7"/>
      <c r="TSS39" s="7"/>
      <c r="TST39" s="7"/>
      <c r="TSU39" s="7"/>
      <c r="TSV39" s="7"/>
      <c r="TSW39" s="7"/>
      <c r="TSX39" s="7"/>
      <c r="TSY39" s="7"/>
      <c r="TSZ39" s="7"/>
      <c r="TTA39" s="7"/>
      <c r="TTB39" s="7"/>
      <c r="TTC39" s="7"/>
      <c r="TTD39" s="7"/>
      <c r="TTE39" s="7"/>
      <c r="TTF39" s="7"/>
      <c r="TTG39" s="7"/>
      <c r="TTH39" s="7"/>
      <c r="TTI39" s="7"/>
      <c r="TTJ39" s="7"/>
      <c r="TTK39" s="7"/>
      <c r="TTL39" s="7"/>
      <c r="TTM39" s="7"/>
      <c r="TTN39" s="7"/>
      <c r="TTO39" s="7"/>
      <c r="TTP39" s="7"/>
      <c r="TTQ39" s="7"/>
      <c r="TTR39" s="7"/>
      <c r="TTS39" s="7"/>
      <c r="TTT39" s="7"/>
      <c r="TTU39" s="7"/>
      <c r="TTV39" s="7"/>
      <c r="TTW39" s="7"/>
      <c r="TTX39" s="7"/>
      <c r="TTY39" s="7"/>
      <c r="TTZ39" s="7"/>
      <c r="TUA39" s="7"/>
      <c r="TUB39" s="7"/>
      <c r="TUC39" s="7"/>
      <c r="TUD39" s="7"/>
      <c r="TUE39" s="7"/>
      <c r="TUF39" s="7"/>
      <c r="TUG39" s="7"/>
      <c r="TUH39" s="7"/>
      <c r="TUI39" s="7"/>
      <c r="TUJ39" s="7"/>
      <c r="TUK39" s="7"/>
      <c r="TUL39" s="7"/>
      <c r="TUM39" s="7"/>
      <c r="TUN39" s="7"/>
      <c r="TUO39" s="7"/>
      <c r="TUP39" s="7"/>
      <c r="TUQ39" s="7"/>
      <c r="TUR39" s="7"/>
      <c r="TUS39" s="7"/>
      <c r="TUT39" s="7"/>
      <c r="TUU39" s="7"/>
      <c r="TUV39" s="7"/>
      <c r="TUW39" s="7"/>
      <c r="TUX39" s="7"/>
      <c r="TUY39" s="7"/>
      <c r="TUZ39" s="7"/>
      <c r="TVA39" s="7"/>
      <c r="TVB39" s="7"/>
      <c r="TVC39" s="7"/>
      <c r="TVD39" s="7"/>
      <c r="TVE39" s="7"/>
      <c r="TVF39" s="7"/>
      <c r="TVG39" s="7"/>
      <c r="TVH39" s="7"/>
      <c r="TVI39" s="7"/>
      <c r="TVJ39" s="7"/>
      <c r="TVK39" s="7"/>
      <c r="TVL39" s="7"/>
      <c r="TVM39" s="7"/>
      <c r="TVN39" s="7"/>
      <c r="TVO39" s="7"/>
      <c r="TVP39" s="7"/>
      <c r="TVQ39" s="7"/>
      <c r="TVR39" s="7"/>
      <c r="TVS39" s="7"/>
      <c r="TVT39" s="7"/>
      <c r="TVU39" s="7"/>
      <c r="TVV39" s="7"/>
      <c r="TVW39" s="7"/>
      <c r="TVX39" s="7"/>
      <c r="TVY39" s="7"/>
      <c r="TVZ39" s="7"/>
      <c r="TWA39" s="7"/>
      <c r="TWB39" s="7"/>
      <c r="TWC39" s="7"/>
      <c r="TWD39" s="7"/>
      <c r="TWE39" s="7"/>
      <c r="TWF39" s="7"/>
      <c r="TWG39" s="7"/>
      <c r="TWH39" s="7"/>
      <c r="TWI39" s="7"/>
      <c r="TWJ39" s="7"/>
      <c r="TWK39" s="7"/>
      <c r="TWL39" s="7"/>
      <c r="TWM39" s="7"/>
      <c r="TWN39" s="7"/>
      <c r="TWO39" s="7"/>
      <c r="TWP39" s="7"/>
      <c r="TWQ39" s="7"/>
      <c r="TWR39" s="7"/>
      <c r="TWS39" s="7"/>
      <c r="TWT39" s="7"/>
      <c r="TWU39" s="7"/>
      <c r="TWV39" s="7"/>
      <c r="TWW39" s="7"/>
      <c r="TWX39" s="7"/>
      <c r="TWY39" s="7"/>
      <c r="TWZ39" s="7"/>
      <c r="TXA39" s="7"/>
      <c r="TXB39" s="7"/>
      <c r="TXC39" s="7"/>
      <c r="TXD39" s="7"/>
      <c r="TXE39" s="7"/>
      <c r="TXF39" s="7"/>
      <c r="TXG39" s="7"/>
      <c r="TXH39" s="7"/>
      <c r="TXI39" s="7"/>
      <c r="TXJ39" s="7"/>
      <c r="TXK39" s="7"/>
      <c r="TXL39" s="7"/>
      <c r="TXM39" s="7"/>
      <c r="TXN39" s="7"/>
      <c r="TXO39" s="7"/>
      <c r="TXP39" s="7"/>
      <c r="TXQ39" s="7"/>
      <c r="TXR39" s="7"/>
      <c r="TXS39" s="7"/>
      <c r="TXT39" s="7"/>
      <c r="TXU39" s="7"/>
      <c r="TXV39" s="7"/>
      <c r="TXW39" s="7"/>
      <c r="TXX39" s="7"/>
      <c r="TXY39" s="7"/>
      <c r="TXZ39" s="7"/>
      <c r="TYA39" s="7"/>
      <c r="TYB39" s="7"/>
      <c r="TYC39" s="7"/>
      <c r="TYD39" s="7"/>
      <c r="TYE39" s="7"/>
      <c r="TYF39" s="7"/>
      <c r="TYG39" s="7"/>
      <c r="TYH39" s="7"/>
      <c r="TYI39" s="7"/>
      <c r="TYJ39" s="7"/>
      <c r="TYK39" s="7"/>
      <c r="TYL39" s="7"/>
      <c r="TYM39" s="7"/>
      <c r="TYN39" s="7"/>
      <c r="TYO39" s="7"/>
      <c r="TYP39" s="7"/>
      <c r="TYQ39" s="7"/>
      <c r="TYR39" s="7"/>
      <c r="TYS39" s="7"/>
      <c r="TYT39" s="7"/>
      <c r="TYU39" s="7"/>
      <c r="TYV39" s="7"/>
      <c r="TYW39" s="7"/>
      <c r="TYX39" s="7"/>
      <c r="TYY39" s="7"/>
      <c r="TYZ39" s="7"/>
      <c r="TZA39" s="7"/>
      <c r="TZB39" s="7"/>
      <c r="TZC39" s="7"/>
      <c r="TZD39" s="7"/>
      <c r="TZE39" s="7"/>
      <c r="TZF39" s="7"/>
      <c r="TZG39" s="7"/>
      <c r="TZH39" s="7"/>
      <c r="TZI39" s="7"/>
      <c r="TZJ39" s="7"/>
      <c r="TZK39" s="7"/>
      <c r="TZL39" s="7"/>
      <c r="TZM39" s="7"/>
      <c r="TZN39" s="7"/>
      <c r="TZO39" s="7"/>
      <c r="TZP39" s="7"/>
      <c r="TZQ39" s="7"/>
      <c r="TZR39" s="7"/>
      <c r="TZS39" s="7"/>
      <c r="TZT39" s="7"/>
      <c r="TZU39" s="7"/>
      <c r="TZV39" s="7"/>
      <c r="TZW39" s="7"/>
      <c r="TZX39" s="7"/>
      <c r="TZY39" s="7"/>
      <c r="TZZ39" s="7"/>
      <c r="UAA39" s="7"/>
      <c r="UAB39" s="7"/>
      <c r="UAC39" s="7"/>
      <c r="UAD39" s="7"/>
      <c r="UAE39" s="7"/>
      <c r="UAF39" s="7"/>
      <c r="UAG39" s="7"/>
      <c r="UAH39" s="7"/>
      <c r="UAI39" s="7"/>
      <c r="UAJ39" s="7"/>
      <c r="UAK39" s="7"/>
      <c r="UAL39" s="7"/>
      <c r="UAM39" s="7"/>
      <c r="UAN39" s="7"/>
      <c r="UAO39" s="7"/>
      <c r="UAP39" s="7"/>
      <c r="UAQ39" s="7"/>
      <c r="UAR39" s="7"/>
      <c r="UAS39" s="7"/>
      <c r="UAT39" s="7"/>
      <c r="UAU39" s="7"/>
      <c r="UAV39" s="7"/>
      <c r="UAW39" s="7"/>
      <c r="UAX39" s="7"/>
      <c r="UAY39" s="7"/>
      <c r="UAZ39" s="7"/>
      <c r="UBA39" s="7"/>
      <c r="UBB39" s="7"/>
      <c r="UBC39" s="7"/>
      <c r="UBD39" s="7"/>
      <c r="UBE39" s="7"/>
      <c r="UBF39" s="7"/>
      <c r="UBG39" s="7"/>
      <c r="UBH39" s="7"/>
      <c r="UBI39" s="7"/>
      <c r="UBJ39" s="7"/>
      <c r="UBK39" s="7"/>
      <c r="UBL39" s="7"/>
      <c r="UBM39" s="7"/>
      <c r="UBN39" s="7"/>
      <c r="UBO39" s="7"/>
      <c r="UBP39" s="7"/>
      <c r="UBQ39" s="7"/>
      <c r="UBR39" s="7"/>
      <c r="UBS39" s="7"/>
      <c r="UBT39" s="7"/>
      <c r="UBU39" s="7"/>
      <c r="UBV39" s="7"/>
      <c r="UBW39" s="7"/>
      <c r="UBX39" s="7"/>
      <c r="UBY39" s="7"/>
      <c r="UBZ39" s="7"/>
      <c r="UCA39" s="7"/>
      <c r="UCB39" s="7"/>
      <c r="UCC39" s="7"/>
      <c r="UCD39" s="7"/>
      <c r="UCE39" s="7"/>
      <c r="UCF39" s="7"/>
      <c r="UCG39" s="7"/>
      <c r="UCH39" s="7"/>
      <c r="UCI39" s="7"/>
      <c r="UCJ39" s="7"/>
      <c r="UCK39" s="7"/>
      <c r="UCL39" s="7"/>
      <c r="UCM39" s="7"/>
      <c r="UCN39" s="7"/>
      <c r="UCO39" s="7"/>
      <c r="UCP39" s="7"/>
      <c r="UCQ39" s="7"/>
      <c r="UCR39" s="7"/>
      <c r="UCS39" s="7"/>
      <c r="UCT39" s="7"/>
      <c r="UCU39" s="7"/>
      <c r="UCV39" s="7"/>
      <c r="UCW39" s="7"/>
      <c r="UCX39" s="7"/>
      <c r="UCY39" s="7"/>
      <c r="UCZ39" s="7"/>
      <c r="UDA39" s="7"/>
      <c r="UDB39" s="7"/>
      <c r="UDC39" s="7"/>
      <c r="UDD39" s="7"/>
      <c r="UDE39" s="7"/>
      <c r="UDF39" s="7"/>
      <c r="UDG39" s="7"/>
      <c r="UDH39" s="7"/>
      <c r="UDI39" s="7"/>
      <c r="UDJ39" s="7"/>
      <c r="UDK39" s="7"/>
      <c r="UDL39" s="7"/>
      <c r="UDM39" s="7"/>
      <c r="UDN39" s="7"/>
      <c r="UDO39" s="7"/>
      <c r="UDP39" s="7"/>
      <c r="UDQ39" s="7"/>
      <c r="UDR39" s="7"/>
      <c r="UDS39" s="7"/>
      <c r="UDT39" s="7"/>
      <c r="UDU39" s="7"/>
      <c r="UDV39" s="7"/>
      <c r="UDW39" s="7"/>
      <c r="UDX39" s="7"/>
      <c r="UDY39" s="7"/>
      <c r="UDZ39" s="7"/>
      <c r="UEA39" s="7"/>
      <c r="UEB39" s="7"/>
      <c r="UEC39" s="7"/>
      <c r="UED39" s="7"/>
      <c r="UEE39" s="7"/>
      <c r="UEF39" s="7"/>
      <c r="UEG39" s="7"/>
      <c r="UEH39" s="7"/>
      <c r="UEI39" s="7"/>
      <c r="UEJ39" s="7"/>
      <c r="UEK39" s="7"/>
      <c r="UEL39" s="7"/>
      <c r="UEM39" s="7"/>
      <c r="UEN39" s="7"/>
      <c r="UEO39" s="7"/>
      <c r="UEP39" s="7"/>
      <c r="UEQ39" s="7"/>
      <c r="UER39" s="7"/>
      <c r="UES39" s="7"/>
      <c r="UET39" s="7"/>
      <c r="UEU39" s="7"/>
      <c r="UEV39" s="7"/>
      <c r="UEW39" s="7"/>
      <c r="UEX39" s="7"/>
      <c r="UEY39" s="7"/>
      <c r="UEZ39" s="7"/>
      <c r="UFA39" s="7"/>
      <c r="UFB39" s="7"/>
      <c r="UFC39" s="7"/>
      <c r="UFD39" s="7"/>
      <c r="UFE39" s="7"/>
      <c r="UFF39" s="7"/>
      <c r="UFG39" s="7"/>
      <c r="UFH39" s="7"/>
      <c r="UFI39" s="7"/>
      <c r="UFJ39" s="7"/>
      <c r="UFK39" s="7"/>
      <c r="UFL39" s="7"/>
      <c r="UFM39" s="7"/>
      <c r="UFN39" s="7"/>
      <c r="UFO39" s="7"/>
      <c r="UFP39" s="7"/>
      <c r="UFQ39" s="7"/>
      <c r="UFR39" s="7"/>
      <c r="UFS39" s="7"/>
      <c r="UFT39" s="7"/>
      <c r="UFU39" s="7"/>
      <c r="UFV39" s="7"/>
      <c r="UFW39" s="7"/>
      <c r="UFX39" s="7"/>
      <c r="UFY39" s="7"/>
      <c r="UFZ39" s="7"/>
      <c r="UGA39" s="7"/>
      <c r="UGB39" s="7"/>
      <c r="UGC39" s="7"/>
      <c r="UGD39" s="7"/>
      <c r="UGE39" s="7"/>
      <c r="UGF39" s="7"/>
      <c r="UGG39" s="7"/>
      <c r="UGH39" s="7"/>
      <c r="UGI39" s="7"/>
      <c r="UGJ39" s="7"/>
      <c r="UGK39" s="7"/>
      <c r="UGL39" s="7"/>
      <c r="UGM39" s="7"/>
      <c r="UGN39" s="7"/>
      <c r="UGO39" s="7"/>
      <c r="UGP39" s="7"/>
      <c r="UGQ39" s="7"/>
      <c r="UGR39" s="7"/>
      <c r="UGS39" s="7"/>
      <c r="UGT39" s="7"/>
      <c r="UGU39" s="7"/>
      <c r="UGV39" s="7"/>
      <c r="UGW39" s="7"/>
      <c r="UGX39" s="7"/>
      <c r="UGY39" s="7"/>
      <c r="UGZ39" s="7"/>
      <c r="UHA39" s="7"/>
      <c r="UHB39" s="7"/>
      <c r="UHC39" s="7"/>
      <c r="UHD39" s="7"/>
      <c r="UHE39" s="7"/>
      <c r="UHF39" s="7"/>
      <c r="UHG39" s="7"/>
      <c r="UHH39" s="7"/>
      <c r="UHI39" s="7"/>
      <c r="UHJ39" s="7"/>
      <c r="UHK39" s="7"/>
      <c r="UHL39" s="7"/>
      <c r="UHM39" s="7"/>
      <c r="UHN39" s="7"/>
      <c r="UHO39" s="7"/>
      <c r="UHP39" s="7"/>
      <c r="UHQ39" s="7"/>
      <c r="UHR39" s="7"/>
      <c r="UHS39" s="7"/>
      <c r="UHT39" s="7"/>
      <c r="UHU39" s="7"/>
      <c r="UHV39" s="7"/>
      <c r="UHW39" s="7"/>
      <c r="UHX39" s="7"/>
      <c r="UHY39" s="7"/>
      <c r="UHZ39" s="7"/>
      <c r="UIA39" s="7"/>
      <c r="UIB39" s="7"/>
      <c r="UIC39" s="7"/>
      <c r="UID39" s="7"/>
      <c r="UIE39" s="7"/>
      <c r="UIF39" s="7"/>
      <c r="UIG39" s="7"/>
      <c r="UIH39" s="7"/>
      <c r="UII39" s="7"/>
      <c r="UIJ39" s="7"/>
      <c r="UIK39" s="7"/>
      <c r="UIL39" s="7"/>
      <c r="UIM39" s="7"/>
      <c r="UIN39" s="7"/>
      <c r="UIO39" s="7"/>
      <c r="UIP39" s="7"/>
      <c r="UIQ39" s="7"/>
      <c r="UIR39" s="7"/>
      <c r="UIS39" s="7"/>
      <c r="UIT39" s="7"/>
      <c r="UIU39" s="7"/>
      <c r="UIV39" s="7"/>
      <c r="UIW39" s="7"/>
      <c r="UIX39" s="7"/>
      <c r="UIY39" s="7"/>
      <c r="UIZ39" s="7"/>
      <c r="UJA39" s="7"/>
      <c r="UJB39" s="7"/>
      <c r="UJC39" s="7"/>
      <c r="UJD39" s="7"/>
      <c r="UJE39" s="7"/>
      <c r="UJF39" s="7"/>
      <c r="UJG39" s="7"/>
      <c r="UJH39" s="7"/>
      <c r="UJI39" s="7"/>
      <c r="UJJ39" s="7"/>
      <c r="UJK39" s="7"/>
      <c r="UJL39" s="7"/>
      <c r="UJM39" s="7"/>
      <c r="UJN39" s="7"/>
      <c r="UJO39" s="7"/>
      <c r="UJP39" s="7"/>
      <c r="UJQ39" s="7"/>
      <c r="UJR39" s="7"/>
      <c r="UJS39" s="7"/>
      <c r="UJT39" s="7"/>
      <c r="UJU39" s="7"/>
      <c r="UJV39" s="7"/>
      <c r="UJW39" s="7"/>
      <c r="UJX39" s="7"/>
      <c r="UJY39" s="7"/>
      <c r="UJZ39" s="7"/>
      <c r="UKA39" s="7"/>
      <c r="UKB39" s="7"/>
      <c r="UKC39" s="7"/>
      <c r="UKD39" s="7"/>
      <c r="UKE39" s="7"/>
      <c r="UKF39" s="7"/>
      <c r="UKG39" s="7"/>
      <c r="UKH39" s="7"/>
      <c r="UKI39" s="7"/>
      <c r="UKJ39" s="7"/>
      <c r="UKK39" s="7"/>
      <c r="UKL39" s="7"/>
      <c r="UKM39" s="7"/>
      <c r="UKN39" s="7"/>
      <c r="UKO39" s="7"/>
      <c r="UKP39" s="7"/>
      <c r="UKQ39" s="7"/>
      <c r="UKR39" s="7"/>
      <c r="UKS39" s="7"/>
      <c r="UKT39" s="7"/>
      <c r="UKU39" s="7"/>
      <c r="UKV39" s="7"/>
      <c r="UKW39" s="7"/>
      <c r="UKX39" s="7"/>
      <c r="UKY39" s="7"/>
      <c r="UKZ39" s="7"/>
      <c r="ULA39" s="7"/>
      <c r="ULB39" s="7"/>
      <c r="ULC39" s="7"/>
      <c r="ULD39" s="7"/>
      <c r="ULE39" s="7"/>
      <c r="ULF39" s="7"/>
      <c r="ULG39" s="7"/>
      <c r="ULH39" s="7"/>
      <c r="ULI39" s="7"/>
      <c r="ULJ39" s="7"/>
      <c r="ULK39" s="7"/>
      <c r="ULL39" s="7"/>
      <c r="ULM39" s="7"/>
      <c r="ULN39" s="7"/>
      <c r="ULO39" s="7"/>
      <c r="ULP39" s="7"/>
      <c r="ULQ39" s="7"/>
      <c r="ULR39" s="7"/>
      <c r="ULS39" s="7"/>
      <c r="ULT39" s="7"/>
      <c r="ULU39" s="7"/>
      <c r="ULV39" s="7"/>
      <c r="ULW39" s="7"/>
      <c r="ULX39" s="7"/>
      <c r="ULY39" s="7"/>
      <c r="ULZ39" s="7"/>
      <c r="UMA39" s="7"/>
      <c r="UMB39" s="7"/>
      <c r="UMC39" s="7"/>
      <c r="UMD39" s="7"/>
      <c r="UME39" s="7"/>
      <c r="UMF39" s="7"/>
      <c r="UMG39" s="7"/>
      <c r="UMH39" s="7"/>
      <c r="UMI39" s="7"/>
      <c r="UMJ39" s="7"/>
      <c r="UMK39" s="7"/>
      <c r="UML39" s="7"/>
      <c r="UMM39" s="7"/>
      <c r="UMN39" s="7"/>
      <c r="UMO39" s="7"/>
      <c r="UMP39" s="7"/>
      <c r="UMQ39" s="7"/>
      <c r="UMR39" s="7"/>
      <c r="UMS39" s="7"/>
      <c r="UMT39" s="7"/>
      <c r="UMU39" s="7"/>
      <c r="UMV39" s="7"/>
      <c r="UMW39" s="7"/>
      <c r="UMX39" s="7"/>
      <c r="UMY39" s="7"/>
      <c r="UMZ39" s="7"/>
      <c r="UNA39" s="7"/>
      <c r="UNB39" s="7"/>
      <c r="UNC39" s="7"/>
      <c r="UND39" s="7"/>
      <c r="UNE39" s="7"/>
      <c r="UNF39" s="7"/>
      <c r="UNG39" s="7"/>
      <c r="UNH39" s="7"/>
      <c r="UNI39" s="7"/>
      <c r="UNJ39" s="7"/>
      <c r="UNK39" s="7"/>
      <c r="UNL39" s="7"/>
      <c r="UNM39" s="7"/>
      <c r="UNN39" s="7"/>
      <c r="UNO39" s="7"/>
      <c r="UNP39" s="7"/>
      <c r="UNQ39" s="7"/>
      <c r="UNR39" s="7"/>
      <c r="UNS39" s="7"/>
      <c r="UNT39" s="7"/>
      <c r="UNU39" s="7"/>
      <c r="UNV39" s="7"/>
      <c r="UNW39" s="7"/>
      <c r="UNX39" s="7"/>
      <c r="UNY39" s="7"/>
      <c r="UNZ39" s="7"/>
      <c r="UOA39" s="7"/>
      <c r="UOB39" s="7"/>
      <c r="UOC39" s="7"/>
      <c r="UOD39" s="7"/>
      <c r="UOE39" s="7"/>
      <c r="UOF39" s="7"/>
      <c r="UOG39" s="7"/>
      <c r="UOH39" s="7"/>
      <c r="UOI39" s="7"/>
      <c r="UOJ39" s="7"/>
      <c r="UOK39" s="7"/>
      <c r="UOL39" s="7"/>
      <c r="UOM39" s="7"/>
      <c r="UON39" s="7"/>
      <c r="UOO39" s="7"/>
      <c r="UOP39" s="7"/>
      <c r="UOQ39" s="7"/>
      <c r="UOR39" s="7"/>
      <c r="UOS39" s="7"/>
      <c r="UOT39" s="7"/>
      <c r="UOU39" s="7"/>
      <c r="UOV39" s="7"/>
      <c r="UOW39" s="7"/>
      <c r="UOX39" s="7"/>
      <c r="UOY39" s="7"/>
      <c r="UOZ39" s="7"/>
      <c r="UPA39" s="7"/>
      <c r="UPB39" s="7"/>
      <c r="UPC39" s="7"/>
      <c r="UPD39" s="7"/>
      <c r="UPE39" s="7"/>
      <c r="UPF39" s="7"/>
      <c r="UPG39" s="7"/>
      <c r="UPH39" s="7"/>
      <c r="UPI39" s="7"/>
      <c r="UPJ39" s="7"/>
      <c r="UPK39" s="7"/>
      <c r="UPL39" s="7"/>
      <c r="UPM39" s="7"/>
      <c r="UPN39" s="7"/>
      <c r="UPO39" s="7"/>
      <c r="UPP39" s="7"/>
      <c r="UPQ39" s="7"/>
      <c r="UPR39" s="7"/>
      <c r="UPS39" s="7"/>
      <c r="UPT39" s="7"/>
      <c r="UPU39" s="7"/>
      <c r="UPV39" s="7"/>
      <c r="UPW39" s="7"/>
      <c r="UPX39" s="7"/>
      <c r="UPY39" s="7"/>
      <c r="UPZ39" s="7"/>
      <c r="UQA39" s="7"/>
      <c r="UQB39" s="7"/>
      <c r="UQC39" s="7"/>
      <c r="UQD39" s="7"/>
      <c r="UQE39" s="7"/>
      <c r="UQF39" s="7"/>
      <c r="UQG39" s="7"/>
      <c r="UQH39" s="7"/>
      <c r="UQI39" s="7"/>
      <c r="UQJ39" s="7"/>
      <c r="UQK39" s="7"/>
      <c r="UQL39" s="7"/>
      <c r="UQM39" s="7"/>
      <c r="UQN39" s="7"/>
      <c r="UQO39" s="7"/>
      <c r="UQP39" s="7"/>
      <c r="UQQ39" s="7"/>
      <c r="UQR39" s="7"/>
      <c r="UQS39" s="7"/>
      <c r="UQT39" s="7"/>
      <c r="UQU39" s="7"/>
      <c r="UQV39" s="7"/>
      <c r="UQW39" s="7"/>
      <c r="UQX39" s="7"/>
      <c r="UQY39" s="7"/>
      <c r="UQZ39" s="7"/>
      <c r="URA39" s="7"/>
      <c r="URB39" s="7"/>
      <c r="URC39" s="7"/>
      <c r="URD39" s="7"/>
      <c r="URE39" s="7"/>
      <c r="URF39" s="7"/>
      <c r="URG39" s="7"/>
      <c r="URH39" s="7"/>
      <c r="URI39" s="7"/>
      <c r="URJ39" s="7"/>
      <c r="URK39" s="7"/>
      <c r="URL39" s="7"/>
      <c r="URM39" s="7"/>
      <c r="URN39" s="7"/>
      <c r="URO39" s="7"/>
      <c r="URP39" s="7"/>
      <c r="URQ39" s="7"/>
      <c r="URR39" s="7"/>
      <c r="URS39" s="7"/>
      <c r="URT39" s="7"/>
      <c r="URU39" s="7"/>
      <c r="URV39" s="7"/>
      <c r="URW39" s="7"/>
      <c r="URX39" s="7"/>
      <c r="URY39" s="7"/>
      <c r="URZ39" s="7"/>
      <c r="USA39" s="7"/>
      <c r="USB39" s="7"/>
      <c r="USC39" s="7"/>
      <c r="USD39" s="7"/>
      <c r="USE39" s="7"/>
      <c r="USF39" s="7"/>
      <c r="USG39" s="7"/>
      <c r="USH39" s="7"/>
      <c r="USI39" s="7"/>
      <c r="USJ39" s="7"/>
      <c r="USK39" s="7"/>
      <c r="USL39" s="7"/>
      <c r="USM39" s="7"/>
      <c r="USN39" s="7"/>
      <c r="USO39" s="7"/>
      <c r="USP39" s="7"/>
      <c r="USQ39" s="7"/>
      <c r="USR39" s="7"/>
      <c r="USS39" s="7"/>
      <c r="UST39" s="7"/>
      <c r="USU39" s="7"/>
      <c r="USV39" s="7"/>
      <c r="USW39" s="7"/>
      <c r="USX39" s="7"/>
      <c r="USY39" s="7"/>
      <c r="USZ39" s="7"/>
      <c r="UTA39" s="7"/>
      <c r="UTB39" s="7"/>
      <c r="UTC39" s="7"/>
      <c r="UTD39" s="7"/>
      <c r="UTE39" s="7"/>
      <c r="UTF39" s="7"/>
      <c r="UTG39" s="7"/>
      <c r="UTH39" s="7"/>
      <c r="UTI39" s="7"/>
      <c r="UTJ39" s="7"/>
      <c r="UTK39" s="7"/>
      <c r="UTL39" s="7"/>
      <c r="UTM39" s="7"/>
      <c r="UTN39" s="7"/>
      <c r="UTO39" s="7"/>
      <c r="UTP39" s="7"/>
      <c r="UTQ39" s="7"/>
      <c r="UTR39" s="7"/>
      <c r="UTS39" s="7"/>
      <c r="UTT39" s="7"/>
      <c r="UTU39" s="7"/>
      <c r="UTV39" s="7"/>
      <c r="UTW39" s="7"/>
      <c r="UTX39" s="7"/>
      <c r="UTY39" s="7"/>
      <c r="UTZ39" s="7"/>
      <c r="UUA39" s="7"/>
      <c r="UUB39" s="7"/>
      <c r="UUC39" s="7"/>
      <c r="UUD39" s="7"/>
      <c r="UUE39" s="7"/>
      <c r="UUF39" s="7"/>
      <c r="UUG39" s="7"/>
      <c r="UUH39" s="7"/>
      <c r="UUI39" s="7"/>
      <c r="UUJ39" s="7"/>
      <c r="UUK39" s="7"/>
      <c r="UUL39" s="7"/>
      <c r="UUM39" s="7"/>
      <c r="UUN39" s="7"/>
      <c r="UUO39" s="7"/>
      <c r="UUP39" s="7"/>
      <c r="UUQ39" s="7"/>
      <c r="UUR39" s="7"/>
      <c r="UUS39" s="7"/>
      <c r="UUT39" s="7"/>
      <c r="UUU39" s="7"/>
      <c r="UUV39" s="7"/>
      <c r="UUW39" s="7"/>
      <c r="UUX39" s="7"/>
      <c r="UUY39" s="7"/>
      <c r="UUZ39" s="7"/>
      <c r="UVA39" s="7"/>
      <c r="UVB39" s="7"/>
      <c r="UVC39" s="7"/>
      <c r="UVD39" s="7"/>
      <c r="UVE39" s="7"/>
      <c r="UVF39" s="7"/>
      <c r="UVG39" s="7"/>
      <c r="UVH39" s="7"/>
      <c r="UVI39" s="7"/>
      <c r="UVJ39" s="7"/>
      <c r="UVK39" s="7"/>
      <c r="UVL39" s="7"/>
      <c r="UVM39" s="7"/>
      <c r="UVN39" s="7"/>
      <c r="UVO39" s="7"/>
      <c r="UVP39" s="7"/>
      <c r="UVQ39" s="7"/>
      <c r="UVR39" s="7"/>
      <c r="UVS39" s="7"/>
      <c r="UVT39" s="7"/>
      <c r="UVU39" s="7"/>
      <c r="UVV39" s="7"/>
      <c r="UVW39" s="7"/>
      <c r="UVX39" s="7"/>
      <c r="UVY39" s="7"/>
      <c r="UVZ39" s="7"/>
      <c r="UWA39" s="7"/>
      <c r="UWB39" s="7"/>
      <c r="UWC39" s="7"/>
      <c r="UWD39" s="7"/>
      <c r="UWE39" s="7"/>
      <c r="UWF39" s="7"/>
      <c r="UWG39" s="7"/>
      <c r="UWH39" s="7"/>
      <c r="UWI39" s="7"/>
      <c r="UWJ39" s="7"/>
      <c r="UWK39" s="7"/>
      <c r="UWL39" s="7"/>
      <c r="UWM39" s="7"/>
      <c r="UWN39" s="7"/>
      <c r="UWO39" s="7"/>
      <c r="UWP39" s="7"/>
      <c r="UWQ39" s="7"/>
      <c r="UWR39" s="7"/>
      <c r="UWS39" s="7"/>
      <c r="UWT39" s="7"/>
      <c r="UWU39" s="7"/>
      <c r="UWV39" s="7"/>
      <c r="UWW39" s="7"/>
      <c r="UWX39" s="7"/>
      <c r="UWY39" s="7"/>
      <c r="UWZ39" s="7"/>
      <c r="UXA39" s="7"/>
      <c r="UXB39" s="7"/>
      <c r="UXC39" s="7"/>
      <c r="UXD39" s="7"/>
      <c r="UXE39" s="7"/>
      <c r="UXF39" s="7"/>
      <c r="UXG39" s="7"/>
      <c r="UXH39" s="7"/>
      <c r="UXI39" s="7"/>
      <c r="UXJ39" s="7"/>
      <c r="UXK39" s="7"/>
      <c r="UXL39" s="7"/>
      <c r="UXM39" s="7"/>
      <c r="UXN39" s="7"/>
      <c r="UXO39" s="7"/>
      <c r="UXP39" s="7"/>
      <c r="UXQ39" s="7"/>
      <c r="UXR39" s="7"/>
      <c r="UXS39" s="7"/>
      <c r="UXT39" s="7"/>
      <c r="UXU39" s="7"/>
      <c r="UXV39" s="7"/>
      <c r="UXW39" s="7"/>
      <c r="UXX39" s="7"/>
      <c r="UXY39" s="7"/>
      <c r="UXZ39" s="7"/>
      <c r="UYA39" s="7"/>
      <c r="UYB39" s="7"/>
      <c r="UYC39" s="7"/>
      <c r="UYD39" s="7"/>
      <c r="UYE39" s="7"/>
      <c r="UYF39" s="7"/>
      <c r="UYG39" s="7"/>
      <c r="UYH39" s="7"/>
      <c r="UYI39" s="7"/>
      <c r="UYJ39" s="7"/>
      <c r="UYK39" s="7"/>
      <c r="UYL39" s="7"/>
      <c r="UYM39" s="7"/>
      <c r="UYN39" s="7"/>
      <c r="UYO39" s="7"/>
      <c r="UYP39" s="7"/>
      <c r="UYQ39" s="7"/>
      <c r="UYR39" s="7"/>
      <c r="UYS39" s="7"/>
      <c r="UYT39" s="7"/>
      <c r="UYU39" s="7"/>
      <c r="UYV39" s="7"/>
      <c r="UYW39" s="7"/>
      <c r="UYX39" s="7"/>
      <c r="UYY39" s="7"/>
      <c r="UYZ39" s="7"/>
      <c r="UZA39" s="7"/>
      <c r="UZB39" s="7"/>
      <c r="UZC39" s="7"/>
      <c r="UZD39" s="7"/>
      <c r="UZE39" s="7"/>
      <c r="UZF39" s="7"/>
      <c r="UZG39" s="7"/>
      <c r="UZH39" s="7"/>
      <c r="UZI39" s="7"/>
      <c r="UZJ39" s="7"/>
      <c r="UZK39" s="7"/>
      <c r="UZL39" s="7"/>
      <c r="UZM39" s="7"/>
      <c r="UZN39" s="7"/>
      <c r="UZO39" s="7"/>
      <c r="UZP39" s="7"/>
      <c r="UZQ39" s="7"/>
      <c r="UZR39" s="7"/>
      <c r="UZS39" s="7"/>
      <c r="UZT39" s="7"/>
      <c r="UZU39" s="7"/>
      <c r="UZV39" s="7"/>
      <c r="UZW39" s="7"/>
      <c r="UZX39" s="7"/>
      <c r="UZY39" s="7"/>
      <c r="UZZ39" s="7"/>
      <c r="VAA39" s="7"/>
      <c r="VAB39" s="7"/>
      <c r="VAC39" s="7"/>
      <c r="VAD39" s="7"/>
      <c r="VAE39" s="7"/>
      <c r="VAF39" s="7"/>
      <c r="VAG39" s="7"/>
      <c r="VAH39" s="7"/>
      <c r="VAI39" s="7"/>
      <c r="VAJ39" s="7"/>
      <c r="VAK39" s="7"/>
      <c r="VAL39" s="7"/>
      <c r="VAM39" s="7"/>
      <c r="VAN39" s="7"/>
      <c r="VAO39" s="7"/>
      <c r="VAP39" s="7"/>
      <c r="VAQ39" s="7"/>
      <c r="VAR39" s="7"/>
      <c r="VAS39" s="7"/>
      <c r="VAT39" s="7"/>
      <c r="VAU39" s="7"/>
      <c r="VAV39" s="7"/>
      <c r="VAW39" s="7"/>
      <c r="VAX39" s="7"/>
      <c r="VAY39" s="7"/>
      <c r="VAZ39" s="7"/>
      <c r="VBA39" s="7"/>
      <c r="VBB39" s="7"/>
      <c r="VBC39" s="7"/>
      <c r="VBD39" s="7"/>
      <c r="VBE39" s="7"/>
      <c r="VBF39" s="7"/>
      <c r="VBG39" s="7"/>
      <c r="VBH39" s="7"/>
      <c r="VBI39" s="7"/>
      <c r="VBJ39" s="7"/>
      <c r="VBK39" s="7"/>
      <c r="VBL39" s="7"/>
      <c r="VBM39" s="7"/>
      <c r="VBN39" s="7"/>
      <c r="VBO39" s="7"/>
      <c r="VBP39" s="7"/>
      <c r="VBQ39" s="7"/>
      <c r="VBR39" s="7"/>
      <c r="VBS39" s="7"/>
      <c r="VBT39" s="7"/>
      <c r="VBU39" s="7"/>
      <c r="VBV39" s="7"/>
      <c r="VBW39" s="7"/>
      <c r="VBX39" s="7"/>
      <c r="VBY39" s="7"/>
      <c r="VBZ39" s="7"/>
      <c r="VCA39" s="7"/>
      <c r="VCB39" s="7"/>
      <c r="VCC39" s="7"/>
      <c r="VCD39" s="7"/>
      <c r="VCE39" s="7"/>
      <c r="VCF39" s="7"/>
      <c r="VCG39" s="7"/>
      <c r="VCH39" s="7"/>
      <c r="VCI39" s="7"/>
      <c r="VCJ39" s="7"/>
      <c r="VCK39" s="7"/>
      <c r="VCL39" s="7"/>
      <c r="VCM39" s="7"/>
      <c r="VCN39" s="7"/>
      <c r="VCO39" s="7"/>
      <c r="VCP39" s="7"/>
      <c r="VCQ39" s="7"/>
      <c r="VCR39" s="7"/>
      <c r="VCS39" s="7"/>
      <c r="VCT39" s="7"/>
      <c r="VCU39" s="7"/>
      <c r="VCV39" s="7"/>
      <c r="VCW39" s="7"/>
      <c r="VCX39" s="7"/>
      <c r="VCY39" s="7"/>
      <c r="VCZ39" s="7"/>
      <c r="VDA39" s="7"/>
      <c r="VDB39" s="7"/>
      <c r="VDC39" s="7"/>
      <c r="VDD39" s="7"/>
      <c r="VDE39" s="7"/>
      <c r="VDF39" s="7"/>
      <c r="VDG39" s="7"/>
      <c r="VDH39" s="7"/>
      <c r="VDI39" s="7"/>
      <c r="VDJ39" s="7"/>
      <c r="VDK39" s="7"/>
      <c r="VDL39" s="7"/>
      <c r="VDM39" s="7"/>
      <c r="VDN39" s="7"/>
      <c r="VDO39" s="7"/>
      <c r="VDP39" s="7"/>
      <c r="VDQ39" s="7"/>
      <c r="VDR39" s="7"/>
      <c r="VDS39" s="7"/>
      <c r="VDT39" s="7"/>
      <c r="VDU39" s="7"/>
      <c r="VDV39" s="7"/>
      <c r="VDW39" s="7"/>
      <c r="VDX39" s="7"/>
      <c r="VDY39" s="7"/>
      <c r="VDZ39" s="7"/>
      <c r="VEA39" s="7"/>
      <c r="VEB39" s="7"/>
      <c r="VEC39" s="7"/>
      <c r="VED39" s="7"/>
      <c r="VEE39" s="7"/>
      <c r="VEF39" s="7"/>
      <c r="VEG39" s="7"/>
      <c r="VEH39" s="7"/>
      <c r="VEI39" s="7"/>
      <c r="VEJ39" s="7"/>
      <c r="VEK39" s="7"/>
      <c r="VEL39" s="7"/>
      <c r="VEM39" s="7"/>
      <c r="VEN39" s="7"/>
      <c r="VEO39" s="7"/>
      <c r="VEP39" s="7"/>
      <c r="VEQ39" s="7"/>
      <c r="VER39" s="7"/>
      <c r="VES39" s="7"/>
      <c r="VET39" s="7"/>
      <c r="VEU39" s="7"/>
      <c r="VEV39" s="7"/>
      <c r="VEW39" s="7"/>
      <c r="VEX39" s="7"/>
      <c r="VEY39" s="7"/>
      <c r="VEZ39" s="7"/>
      <c r="VFA39" s="7"/>
      <c r="VFB39" s="7"/>
      <c r="VFC39" s="7"/>
      <c r="VFD39" s="7"/>
      <c r="VFE39" s="7"/>
      <c r="VFF39" s="7"/>
      <c r="VFG39" s="7"/>
      <c r="VFH39" s="7"/>
      <c r="VFI39" s="7"/>
      <c r="VFJ39" s="7"/>
      <c r="VFK39" s="7"/>
      <c r="VFL39" s="7"/>
      <c r="VFM39" s="7"/>
      <c r="VFN39" s="7"/>
      <c r="VFO39" s="7"/>
      <c r="VFP39" s="7"/>
      <c r="VFQ39" s="7"/>
      <c r="VFR39" s="7"/>
      <c r="VFS39" s="7"/>
      <c r="VFT39" s="7"/>
      <c r="VFU39" s="7"/>
      <c r="VFV39" s="7"/>
      <c r="VFW39" s="7"/>
      <c r="VFX39" s="7"/>
      <c r="VFY39" s="7"/>
      <c r="VFZ39" s="7"/>
      <c r="VGA39" s="7"/>
      <c r="VGB39" s="7"/>
      <c r="VGC39" s="7"/>
      <c r="VGD39" s="7"/>
      <c r="VGE39" s="7"/>
      <c r="VGF39" s="7"/>
      <c r="VGG39" s="7"/>
      <c r="VGH39" s="7"/>
      <c r="VGI39" s="7"/>
      <c r="VGJ39" s="7"/>
      <c r="VGK39" s="7"/>
      <c r="VGL39" s="7"/>
      <c r="VGM39" s="7"/>
      <c r="VGN39" s="7"/>
      <c r="VGO39" s="7"/>
      <c r="VGP39" s="7"/>
      <c r="VGQ39" s="7"/>
      <c r="VGR39" s="7"/>
      <c r="VGS39" s="7"/>
      <c r="VGT39" s="7"/>
      <c r="VGU39" s="7"/>
      <c r="VGV39" s="7"/>
      <c r="VGW39" s="7"/>
      <c r="VGX39" s="7"/>
      <c r="VGY39" s="7"/>
      <c r="VGZ39" s="7"/>
      <c r="VHA39" s="7"/>
      <c r="VHB39" s="7"/>
      <c r="VHC39" s="7"/>
      <c r="VHD39" s="7"/>
      <c r="VHE39" s="7"/>
      <c r="VHF39" s="7"/>
      <c r="VHG39" s="7"/>
      <c r="VHH39" s="7"/>
      <c r="VHI39" s="7"/>
      <c r="VHJ39" s="7"/>
      <c r="VHK39" s="7"/>
      <c r="VHL39" s="7"/>
      <c r="VHM39" s="7"/>
      <c r="VHN39" s="7"/>
      <c r="VHO39" s="7"/>
      <c r="VHP39" s="7"/>
      <c r="VHQ39" s="7"/>
      <c r="VHR39" s="7"/>
      <c r="VHS39" s="7"/>
      <c r="VHT39" s="7"/>
      <c r="VHU39" s="7"/>
      <c r="VHV39" s="7"/>
      <c r="VHW39" s="7"/>
      <c r="VHX39" s="7"/>
      <c r="VHY39" s="7"/>
      <c r="VHZ39" s="7"/>
      <c r="VIA39" s="7"/>
      <c r="VIB39" s="7"/>
      <c r="VIC39" s="7"/>
      <c r="VID39" s="7"/>
      <c r="VIE39" s="7"/>
      <c r="VIF39" s="7"/>
      <c r="VIG39" s="7"/>
      <c r="VIH39" s="7"/>
      <c r="VII39" s="7"/>
      <c r="VIJ39" s="7"/>
      <c r="VIK39" s="7"/>
      <c r="VIL39" s="7"/>
      <c r="VIM39" s="7"/>
      <c r="VIN39" s="7"/>
      <c r="VIO39" s="7"/>
      <c r="VIP39" s="7"/>
      <c r="VIQ39" s="7"/>
      <c r="VIR39" s="7"/>
      <c r="VIS39" s="7"/>
      <c r="VIT39" s="7"/>
      <c r="VIU39" s="7"/>
      <c r="VIV39" s="7"/>
      <c r="VIW39" s="7"/>
      <c r="VIX39" s="7"/>
      <c r="VIY39" s="7"/>
      <c r="VIZ39" s="7"/>
      <c r="VJA39" s="7"/>
      <c r="VJB39" s="7"/>
      <c r="VJC39" s="7"/>
      <c r="VJD39" s="7"/>
      <c r="VJE39" s="7"/>
      <c r="VJF39" s="7"/>
      <c r="VJG39" s="7"/>
      <c r="VJH39" s="7"/>
      <c r="VJI39" s="7"/>
      <c r="VJJ39" s="7"/>
      <c r="VJK39" s="7"/>
      <c r="VJL39" s="7"/>
      <c r="VJM39" s="7"/>
      <c r="VJN39" s="7"/>
      <c r="VJO39" s="7"/>
      <c r="VJP39" s="7"/>
      <c r="VJQ39" s="7"/>
      <c r="VJR39" s="7"/>
      <c r="VJS39" s="7"/>
      <c r="VJT39" s="7"/>
      <c r="VJU39" s="7"/>
      <c r="VJV39" s="7"/>
      <c r="VJW39" s="7"/>
      <c r="VJX39" s="7"/>
      <c r="VJY39" s="7"/>
      <c r="VJZ39" s="7"/>
      <c r="VKA39" s="7"/>
      <c r="VKB39" s="7"/>
      <c r="VKC39" s="7"/>
      <c r="VKD39" s="7"/>
      <c r="VKE39" s="7"/>
      <c r="VKF39" s="7"/>
      <c r="VKG39" s="7"/>
      <c r="VKH39" s="7"/>
      <c r="VKI39" s="7"/>
      <c r="VKJ39" s="7"/>
      <c r="VKK39" s="7"/>
      <c r="VKL39" s="7"/>
      <c r="VKM39" s="7"/>
      <c r="VKN39" s="7"/>
      <c r="VKO39" s="7"/>
      <c r="VKP39" s="7"/>
      <c r="VKQ39" s="7"/>
      <c r="VKR39" s="7"/>
      <c r="VKS39" s="7"/>
      <c r="VKT39" s="7"/>
      <c r="VKU39" s="7"/>
      <c r="VKV39" s="7"/>
      <c r="VKW39" s="7"/>
      <c r="VKX39" s="7"/>
      <c r="VKY39" s="7"/>
      <c r="VKZ39" s="7"/>
      <c r="VLA39" s="7"/>
      <c r="VLB39" s="7"/>
      <c r="VLC39" s="7"/>
      <c r="VLD39" s="7"/>
      <c r="VLE39" s="7"/>
      <c r="VLF39" s="7"/>
      <c r="VLG39" s="7"/>
      <c r="VLH39" s="7"/>
      <c r="VLI39" s="7"/>
      <c r="VLJ39" s="7"/>
      <c r="VLK39" s="7"/>
      <c r="VLL39" s="7"/>
      <c r="VLM39" s="7"/>
      <c r="VLN39" s="7"/>
      <c r="VLO39" s="7"/>
      <c r="VLP39" s="7"/>
      <c r="VLQ39" s="7"/>
      <c r="VLR39" s="7"/>
      <c r="VLS39" s="7"/>
      <c r="VLT39" s="7"/>
      <c r="VLU39" s="7"/>
      <c r="VLV39" s="7"/>
      <c r="VLW39" s="7"/>
      <c r="VLX39" s="7"/>
      <c r="VLY39" s="7"/>
      <c r="VLZ39" s="7"/>
      <c r="VMA39" s="7"/>
      <c r="VMB39" s="7"/>
      <c r="VMC39" s="7"/>
      <c r="VMD39" s="7"/>
      <c r="VME39" s="7"/>
      <c r="VMF39" s="7"/>
      <c r="VMG39" s="7"/>
      <c r="VMH39" s="7"/>
      <c r="VMI39" s="7"/>
      <c r="VMJ39" s="7"/>
      <c r="VMK39" s="7"/>
      <c r="VML39" s="7"/>
      <c r="VMM39" s="7"/>
      <c r="VMN39" s="7"/>
      <c r="VMO39" s="7"/>
      <c r="VMP39" s="7"/>
      <c r="VMQ39" s="7"/>
      <c r="VMR39" s="7"/>
      <c r="VMS39" s="7"/>
      <c r="VMT39" s="7"/>
      <c r="VMU39" s="7"/>
      <c r="VMV39" s="7"/>
      <c r="VMW39" s="7"/>
      <c r="VMX39" s="7"/>
      <c r="VMY39" s="7"/>
      <c r="VMZ39" s="7"/>
      <c r="VNA39" s="7"/>
      <c r="VNB39" s="7"/>
      <c r="VNC39" s="7"/>
      <c r="VND39" s="7"/>
      <c r="VNE39" s="7"/>
      <c r="VNF39" s="7"/>
      <c r="VNG39" s="7"/>
      <c r="VNH39" s="7"/>
      <c r="VNI39" s="7"/>
      <c r="VNJ39" s="7"/>
      <c r="VNK39" s="7"/>
      <c r="VNL39" s="7"/>
      <c r="VNM39" s="7"/>
      <c r="VNN39" s="7"/>
      <c r="VNO39" s="7"/>
      <c r="VNP39" s="7"/>
      <c r="VNQ39" s="7"/>
      <c r="VNR39" s="7"/>
      <c r="VNS39" s="7"/>
      <c r="VNT39" s="7"/>
      <c r="VNU39" s="7"/>
      <c r="VNV39" s="7"/>
      <c r="VNW39" s="7"/>
      <c r="VNX39" s="7"/>
      <c r="VNY39" s="7"/>
      <c r="VNZ39" s="7"/>
      <c r="VOA39" s="7"/>
      <c r="VOB39" s="7"/>
      <c r="VOC39" s="7"/>
      <c r="VOD39" s="7"/>
      <c r="VOE39" s="7"/>
      <c r="VOF39" s="7"/>
      <c r="VOG39" s="7"/>
      <c r="VOH39" s="7"/>
      <c r="VOI39" s="7"/>
      <c r="VOJ39" s="7"/>
      <c r="VOK39" s="7"/>
      <c r="VOL39" s="7"/>
      <c r="VOM39" s="7"/>
      <c r="VON39" s="7"/>
      <c r="VOO39" s="7"/>
      <c r="VOP39" s="7"/>
      <c r="VOQ39" s="7"/>
      <c r="VOR39" s="7"/>
      <c r="VOS39" s="7"/>
      <c r="VOT39" s="7"/>
      <c r="VOU39" s="7"/>
      <c r="VOV39" s="7"/>
      <c r="VOW39" s="7"/>
      <c r="VOX39" s="7"/>
      <c r="VOY39" s="7"/>
      <c r="VOZ39" s="7"/>
      <c r="VPA39" s="7"/>
      <c r="VPB39" s="7"/>
      <c r="VPC39" s="7"/>
      <c r="VPD39" s="7"/>
      <c r="VPE39" s="7"/>
      <c r="VPF39" s="7"/>
      <c r="VPG39" s="7"/>
      <c r="VPH39" s="7"/>
      <c r="VPI39" s="7"/>
      <c r="VPJ39" s="7"/>
      <c r="VPK39" s="7"/>
      <c r="VPL39" s="7"/>
      <c r="VPM39" s="7"/>
      <c r="VPN39" s="7"/>
      <c r="VPO39" s="7"/>
      <c r="VPP39" s="7"/>
      <c r="VPQ39" s="7"/>
      <c r="VPR39" s="7"/>
      <c r="VPS39" s="7"/>
      <c r="VPT39" s="7"/>
      <c r="VPU39" s="7"/>
      <c r="VPV39" s="7"/>
      <c r="VPW39" s="7"/>
      <c r="VPX39" s="7"/>
      <c r="VPY39" s="7"/>
      <c r="VPZ39" s="7"/>
      <c r="VQA39" s="7"/>
      <c r="VQB39" s="7"/>
      <c r="VQC39" s="7"/>
      <c r="VQD39" s="7"/>
      <c r="VQE39" s="7"/>
      <c r="VQF39" s="7"/>
      <c r="VQG39" s="7"/>
      <c r="VQH39" s="7"/>
      <c r="VQI39" s="7"/>
      <c r="VQJ39" s="7"/>
      <c r="VQK39" s="7"/>
      <c r="VQL39" s="7"/>
      <c r="VQM39" s="7"/>
      <c r="VQN39" s="7"/>
      <c r="VQO39" s="7"/>
      <c r="VQP39" s="7"/>
      <c r="VQQ39" s="7"/>
      <c r="VQR39" s="7"/>
      <c r="VQS39" s="7"/>
      <c r="VQT39" s="7"/>
      <c r="VQU39" s="7"/>
      <c r="VQV39" s="7"/>
      <c r="VQW39" s="7"/>
      <c r="VQX39" s="7"/>
      <c r="VQY39" s="7"/>
      <c r="VQZ39" s="7"/>
      <c r="VRA39" s="7"/>
      <c r="VRB39" s="7"/>
      <c r="VRC39" s="7"/>
      <c r="VRD39" s="7"/>
      <c r="VRE39" s="7"/>
      <c r="VRF39" s="7"/>
      <c r="VRG39" s="7"/>
      <c r="VRH39" s="7"/>
      <c r="VRI39" s="7"/>
      <c r="VRJ39" s="7"/>
      <c r="VRK39" s="7"/>
      <c r="VRL39" s="7"/>
      <c r="VRM39" s="7"/>
      <c r="VRN39" s="7"/>
      <c r="VRO39" s="7"/>
      <c r="VRP39" s="7"/>
      <c r="VRQ39" s="7"/>
      <c r="VRR39" s="7"/>
      <c r="VRS39" s="7"/>
      <c r="VRT39" s="7"/>
      <c r="VRU39" s="7"/>
      <c r="VRV39" s="7"/>
      <c r="VRW39" s="7"/>
      <c r="VRX39" s="7"/>
      <c r="VRY39" s="7"/>
      <c r="VRZ39" s="7"/>
      <c r="VSA39" s="7"/>
      <c r="VSB39" s="7"/>
      <c r="VSC39" s="7"/>
      <c r="VSD39" s="7"/>
      <c r="VSE39" s="7"/>
      <c r="VSF39" s="7"/>
      <c r="VSG39" s="7"/>
      <c r="VSH39" s="7"/>
      <c r="VSI39" s="7"/>
      <c r="VSJ39" s="7"/>
      <c r="VSK39" s="7"/>
      <c r="VSL39" s="7"/>
      <c r="VSM39" s="7"/>
      <c r="VSN39" s="7"/>
      <c r="VSO39" s="7"/>
      <c r="VSP39" s="7"/>
      <c r="VSQ39" s="7"/>
      <c r="VSR39" s="7"/>
      <c r="VSS39" s="7"/>
      <c r="VST39" s="7"/>
      <c r="VSU39" s="7"/>
      <c r="VSV39" s="7"/>
      <c r="VSW39" s="7"/>
      <c r="VSX39" s="7"/>
      <c r="VSY39" s="7"/>
      <c r="VSZ39" s="7"/>
      <c r="VTA39" s="7"/>
      <c r="VTB39" s="7"/>
      <c r="VTC39" s="7"/>
      <c r="VTD39" s="7"/>
      <c r="VTE39" s="7"/>
      <c r="VTF39" s="7"/>
      <c r="VTG39" s="7"/>
      <c r="VTH39" s="7"/>
      <c r="VTI39" s="7"/>
      <c r="VTJ39" s="7"/>
      <c r="VTK39" s="7"/>
      <c r="VTL39" s="7"/>
      <c r="VTM39" s="7"/>
      <c r="VTN39" s="7"/>
      <c r="VTO39" s="7"/>
      <c r="VTP39" s="7"/>
      <c r="VTQ39" s="7"/>
      <c r="VTR39" s="7"/>
      <c r="VTS39" s="7"/>
      <c r="VTT39" s="7"/>
      <c r="VTU39" s="7"/>
      <c r="VTV39" s="7"/>
      <c r="VTW39" s="7"/>
      <c r="VTX39" s="7"/>
      <c r="VTY39" s="7"/>
      <c r="VTZ39" s="7"/>
      <c r="VUA39" s="7"/>
      <c r="VUB39" s="7"/>
      <c r="VUC39" s="7"/>
      <c r="VUD39" s="7"/>
      <c r="VUE39" s="7"/>
      <c r="VUF39" s="7"/>
      <c r="VUG39" s="7"/>
      <c r="VUH39" s="7"/>
      <c r="VUI39" s="7"/>
      <c r="VUJ39" s="7"/>
      <c r="VUK39" s="7"/>
      <c r="VUL39" s="7"/>
      <c r="VUM39" s="7"/>
      <c r="VUN39" s="7"/>
      <c r="VUO39" s="7"/>
      <c r="VUP39" s="7"/>
      <c r="VUQ39" s="7"/>
      <c r="VUR39" s="7"/>
      <c r="VUS39" s="7"/>
      <c r="VUT39" s="7"/>
      <c r="VUU39" s="7"/>
      <c r="VUV39" s="7"/>
      <c r="VUW39" s="7"/>
      <c r="VUX39" s="7"/>
      <c r="VUY39" s="7"/>
      <c r="VUZ39" s="7"/>
      <c r="VVA39" s="7"/>
      <c r="VVB39" s="7"/>
      <c r="VVC39" s="7"/>
      <c r="VVD39" s="7"/>
      <c r="VVE39" s="7"/>
      <c r="VVF39" s="7"/>
      <c r="VVG39" s="7"/>
      <c r="VVH39" s="7"/>
      <c r="VVI39" s="7"/>
      <c r="VVJ39" s="7"/>
      <c r="VVK39" s="7"/>
      <c r="VVL39" s="7"/>
      <c r="VVM39" s="7"/>
      <c r="VVN39" s="7"/>
      <c r="VVO39" s="7"/>
      <c r="VVP39" s="7"/>
      <c r="VVQ39" s="7"/>
      <c r="VVR39" s="7"/>
      <c r="VVS39" s="7"/>
      <c r="VVT39" s="7"/>
      <c r="VVU39" s="7"/>
      <c r="VVV39" s="7"/>
      <c r="VVW39" s="7"/>
      <c r="VVX39" s="7"/>
      <c r="VVY39" s="7"/>
      <c r="VVZ39" s="7"/>
      <c r="VWA39" s="7"/>
      <c r="VWB39" s="7"/>
      <c r="VWC39" s="7"/>
      <c r="VWD39" s="7"/>
      <c r="VWE39" s="7"/>
      <c r="VWF39" s="7"/>
      <c r="VWG39" s="7"/>
      <c r="VWH39" s="7"/>
      <c r="VWI39" s="7"/>
      <c r="VWJ39" s="7"/>
      <c r="VWK39" s="7"/>
      <c r="VWL39" s="7"/>
      <c r="VWM39" s="7"/>
      <c r="VWN39" s="7"/>
      <c r="VWO39" s="7"/>
      <c r="VWP39" s="7"/>
      <c r="VWQ39" s="7"/>
      <c r="VWR39" s="7"/>
      <c r="VWS39" s="7"/>
      <c r="VWT39" s="7"/>
      <c r="VWU39" s="7"/>
      <c r="VWV39" s="7"/>
      <c r="VWW39" s="7"/>
      <c r="VWX39" s="7"/>
      <c r="VWY39" s="7"/>
      <c r="VWZ39" s="7"/>
      <c r="VXA39" s="7"/>
      <c r="VXB39" s="7"/>
      <c r="VXC39" s="7"/>
      <c r="VXD39" s="7"/>
      <c r="VXE39" s="7"/>
      <c r="VXF39" s="7"/>
      <c r="VXG39" s="7"/>
      <c r="VXH39" s="7"/>
      <c r="VXI39" s="7"/>
      <c r="VXJ39" s="7"/>
      <c r="VXK39" s="7"/>
      <c r="VXL39" s="7"/>
      <c r="VXM39" s="7"/>
      <c r="VXN39" s="7"/>
      <c r="VXO39" s="7"/>
      <c r="VXP39" s="7"/>
      <c r="VXQ39" s="7"/>
      <c r="VXR39" s="7"/>
      <c r="VXS39" s="7"/>
      <c r="VXT39" s="7"/>
      <c r="VXU39" s="7"/>
      <c r="VXV39" s="7"/>
      <c r="VXW39" s="7"/>
      <c r="VXX39" s="7"/>
      <c r="VXY39" s="7"/>
      <c r="VXZ39" s="7"/>
      <c r="VYA39" s="7"/>
      <c r="VYB39" s="7"/>
      <c r="VYC39" s="7"/>
      <c r="VYD39" s="7"/>
      <c r="VYE39" s="7"/>
      <c r="VYF39" s="7"/>
      <c r="VYG39" s="7"/>
      <c r="VYH39" s="7"/>
      <c r="VYI39" s="7"/>
      <c r="VYJ39" s="7"/>
      <c r="VYK39" s="7"/>
      <c r="VYL39" s="7"/>
      <c r="VYM39" s="7"/>
      <c r="VYN39" s="7"/>
      <c r="VYO39" s="7"/>
      <c r="VYP39" s="7"/>
      <c r="VYQ39" s="7"/>
      <c r="VYR39" s="7"/>
      <c r="VYS39" s="7"/>
      <c r="VYT39" s="7"/>
      <c r="VYU39" s="7"/>
      <c r="VYV39" s="7"/>
      <c r="VYW39" s="7"/>
      <c r="VYX39" s="7"/>
      <c r="VYY39" s="7"/>
      <c r="VYZ39" s="7"/>
      <c r="VZA39" s="7"/>
      <c r="VZB39" s="7"/>
      <c r="VZC39" s="7"/>
      <c r="VZD39" s="7"/>
      <c r="VZE39" s="7"/>
      <c r="VZF39" s="7"/>
      <c r="VZG39" s="7"/>
      <c r="VZH39" s="7"/>
      <c r="VZI39" s="7"/>
      <c r="VZJ39" s="7"/>
      <c r="VZK39" s="7"/>
      <c r="VZL39" s="7"/>
      <c r="VZM39" s="7"/>
      <c r="VZN39" s="7"/>
      <c r="VZO39" s="7"/>
      <c r="VZP39" s="7"/>
      <c r="VZQ39" s="7"/>
      <c r="VZR39" s="7"/>
      <c r="VZS39" s="7"/>
      <c r="VZT39" s="7"/>
      <c r="VZU39" s="7"/>
      <c r="VZV39" s="7"/>
      <c r="VZW39" s="7"/>
      <c r="VZX39" s="7"/>
      <c r="VZY39" s="7"/>
      <c r="VZZ39" s="7"/>
      <c r="WAA39" s="7"/>
      <c r="WAB39" s="7"/>
      <c r="WAC39" s="7"/>
      <c r="WAD39" s="7"/>
      <c r="WAE39" s="7"/>
      <c r="WAF39" s="7"/>
      <c r="WAG39" s="7"/>
      <c r="WAH39" s="7"/>
      <c r="WAI39" s="7"/>
      <c r="WAJ39" s="7"/>
      <c r="WAK39" s="7"/>
      <c r="WAL39" s="7"/>
      <c r="WAM39" s="7"/>
      <c r="WAN39" s="7"/>
      <c r="WAO39" s="7"/>
      <c r="WAP39" s="7"/>
      <c r="WAQ39" s="7"/>
      <c r="WAR39" s="7"/>
      <c r="WAS39" s="7"/>
      <c r="WAT39" s="7"/>
      <c r="WAU39" s="7"/>
      <c r="WAV39" s="7"/>
      <c r="WAW39" s="7"/>
      <c r="WAX39" s="7"/>
      <c r="WAY39" s="7"/>
      <c r="WAZ39" s="7"/>
      <c r="WBA39" s="7"/>
      <c r="WBB39" s="7"/>
      <c r="WBC39" s="7"/>
      <c r="WBD39" s="7"/>
      <c r="WBE39" s="7"/>
      <c r="WBF39" s="7"/>
      <c r="WBG39" s="7"/>
      <c r="WBH39" s="7"/>
      <c r="WBI39" s="7"/>
      <c r="WBJ39" s="7"/>
      <c r="WBK39" s="7"/>
      <c r="WBL39" s="7"/>
      <c r="WBM39" s="7"/>
      <c r="WBN39" s="7"/>
      <c r="WBO39" s="7"/>
      <c r="WBP39" s="7"/>
      <c r="WBQ39" s="7"/>
      <c r="WBR39" s="7"/>
      <c r="WBS39" s="7"/>
      <c r="WBT39" s="7"/>
      <c r="WBU39" s="7"/>
      <c r="WBV39" s="7"/>
      <c r="WBW39" s="7"/>
      <c r="WBX39" s="7"/>
      <c r="WBY39" s="7"/>
      <c r="WBZ39" s="7"/>
      <c r="WCA39" s="7"/>
      <c r="WCB39" s="7"/>
      <c r="WCC39" s="7"/>
      <c r="WCD39" s="7"/>
      <c r="WCE39" s="7"/>
      <c r="WCF39" s="7"/>
      <c r="WCG39" s="7"/>
      <c r="WCH39" s="7"/>
      <c r="WCI39" s="7"/>
      <c r="WCJ39" s="7"/>
      <c r="WCK39" s="7"/>
      <c r="WCL39" s="7"/>
      <c r="WCM39" s="7"/>
      <c r="WCN39" s="7"/>
      <c r="WCO39" s="7"/>
      <c r="WCP39" s="7"/>
      <c r="WCQ39" s="7"/>
      <c r="WCR39" s="7"/>
      <c r="WCS39" s="7"/>
      <c r="WCT39" s="7"/>
      <c r="WCU39" s="7"/>
      <c r="WCV39" s="7"/>
      <c r="WCW39" s="7"/>
      <c r="WCX39" s="7"/>
      <c r="WCY39" s="7"/>
      <c r="WCZ39" s="7"/>
      <c r="WDA39" s="7"/>
      <c r="WDB39" s="7"/>
      <c r="WDC39" s="7"/>
      <c r="WDD39" s="7"/>
      <c r="WDE39" s="7"/>
      <c r="WDF39" s="7"/>
      <c r="WDG39" s="7"/>
      <c r="WDH39" s="7"/>
      <c r="WDI39" s="7"/>
      <c r="WDJ39" s="7"/>
      <c r="WDK39" s="7"/>
      <c r="WDL39" s="7"/>
      <c r="WDM39" s="7"/>
      <c r="WDN39" s="7"/>
      <c r="WDO39" s="7"/>
      <c r="WDP39" s="7"/>
      <c r="WDQ39" s="7"/>
      <c r="WDR39" s="7"/>
      <c r="WDS39" s="7"/>
      <c r="WDT39" s="7"/>
      <c r="WDU39" s="7"/>
      <c r="WDV39" s="7"/>
      <c r="WDW39" s="7"/>
      <c r="WDX39" s="7"/>
      <c r="WDY39" s="7"/>
      <c r="WDZ39" s="7"/>
      <c r="WEA39" s="7"/>
      <c r="WEB39" s="7"/>
      <c r="WEC39" s="7"/>
      <c r="WED39" s="7"/>
      <c r="WEE39" s="7"/>
      <c r="WEF39" s="7"/>
      <c r="WEG39" s="7"/>
      <c r="WEH39" s="7"/>
      <c r="WEI39" s="7"/>
      <c r="WEJ39" s="7"/>
      <c r="WEK39" s="7"/>
      <c r="WEL39" s="7"/>
      <c r="WEM39" s="7"/>
      <c r="WEN39" s="7"/>
      <c r="WEO39" s="7"/>
      <c r="WEP39" s="7"/>
      <c r="WEQ39" s="7"/>
      <c r="WER39" s="7"/>
      <c r="WES39" s="7"/>
      <c r="WET39" s="7"/>
      <c r="WEU39" s="7"/>
      <c r="WEV39" s="7"/>
      <c r="WEW39" s="7"/>
      <c r="WEX39" s="7"/>
      <c r="WEY39" s="7"/>
      <c r="WEZ39" s="7"/>
      <c r="WFA39" s="7"/>
      <c r="WFB39" s="7"/>
      <c r="WFC39" s="7"/>
      <c r="WFD39" s="7"/>
      <c r="WFE39" s="7"/>
      <c r="WFF39" s="7"/>
      <c r="WFG39" s="7"/>
      <c r="WFH39" s="7"/>
      <c r="WFI39" s="7"/>
      <c r="WFJ39" s="7"/>
      <c r="WFK39" s="7"/>
      <c r="WFL39" s="7"/>
      <c r="WFM39" s="7"/>
      <c r="WFN39" s="7"/>
      <c r="WFO39" s="7"/>
      <c r="WFP39" s="7"/>
      <c r="WFQ39" s="7"/>
      <c r="WFR39" s="7"/>
      <c r="WFS39" s="7"/>
      <c r="WFT39" s="7"/>
      <c r="WFU39" s="7"/>
      <c r="WFV39" s="7"/>
      <c r="WFW39" s="7"/>
      <c r="WFX39" s="7"/>
      <c r="WFY39" s="7"/>
      <c r="WFZ39" s="7"/>
      <c r="WGA39" s="7"/>
      <c r="WGB39" s="7"/>
      <c r="WGC39" s="7"/>
      <c r="WGD39" s="7"/>
      <c r="WGE39" s="7"/>
      <c r="WGF39" s="7"/>
      <c r="WGG39" s="7"/>
      <c r="WGH39" s="7"/>
      <c r="WGI39" s="7"/>
      <c r="WGJ39" s="7"/>
      <c r="WGK39" s="7"/>
      <c r="WGL39" s="7"/>
      <c r="WGM39" s="7"/>
      <c r="WGN39" s="7"/>
      <c r="WGO39" s="7"/>
      <c r="WGP39" s="7"/>
      <c r="WGQ39" s="7"/>
      <c r="WGR39" s="7"/>
      <c r="WGS39" s="7"/>
      <c r="WGT39" s="7"/>
      <c r="WGU39" s="7"/>
      <c r="WGV39" s="7"/>
      <c r="WGW39" s="7"/>
      <c r="WGX39" s="7"/>
      <c r="WGY39" s="7"/>
      <c r="WGZ39" s="7"/>
      <c r="WHA39" s="7"/>
      <c r="WHB39" s="7"/>
      <c r="WHC39" s="7"/>
      <c r="WHD39" s="7"/>
      <c r="WHE39" s="7"/>
      <c r="WHF39" s="7"/>
      <c r="WHG39" s="7"/>
      <c r="WHH39" s="7"/>
      <c r="WHI39" s="7"/>
      <c r="WHJ39" s="7"/>
      <c r="WHK39" s="7"/>
      <c r="WHL39" s="7"/>
      <c r="WHM39" s="7"/>
      <c r="WHN39" s="7"/>
      <c r="WHO39" s="7"/>
      <c r="WHP39" s="7"/>
      <c r="WHQ39" s="7"/>
      <c r="WHR39" s="7"/>
      <c r="WHS39" s="7"/>
      <c r="WHT39" s="7"/>
      <c r="WHU39" s="7"/>
      <c r="WHV39" s="7"/>
      <c r="WHW39" s="7"/>
      <c r="WHX39" s="7"/>
      <c r="WHY39" s="7"/>
      <c r="WHZ39" s="7"/>
      <c r="WIA39" s="7"/>
      <c r="WIB39" s="7"/>
      <c r="WIC39" s="7"/>
      <c r="WID39" s="7"/>
      <c r="WIE39" s="7"/>
      <c r="WIF39" s="7"/>
      <c r="WIG39" s="7"/>
      <c r="WIH39" s="7"/>
      <c r="WII39" s="7"/>
      <c r="WIJ39" s="7"/>
      <c r="WIK39" s="7"/>
      <c r="WIL39" s="7"/>
      <c r="WIM39" s="7"/>
      <c r="WIN39" s="7"/>
      <c r="WIO39" s="7"/>
      <c r="WIP39" s="7"/>
      <c r="WIQ39" s="7"/>
      <c r="WIR39" s="7"/>
      <c r="WIS39" s="7"/>
      <c r="WIT39" s="7"/>
      <c r="WIU39" s="7"/>
      <c r="WIV39" s="7"/>
      <c r="WIW39" s="7"/>
      <c r="WIX39" s="7"/>
      <c r="WIY39" s="7"/>
      <c r="WIZ39" s="7"/>
      <c r="WJA39" s="7"/>
      <c r="WJB39" s="7"/>
      <c r="WJC39" s="7"/>
      <c r="WJD39" s="7"/>
      <c r="WJE39" s="7"/>
      <c r="WJF39" s="7"/>
      <c r="WJG39" s="7"/>
      <c r="WJH39" s="7"/>
      <c r="WJI39" s="7"/>
      <c r="WJJ39" s="7"/>
      <c r="WJK39" s="7"/>
      <c r="WJL39" s="7"/>
      <c r="WJM39" s="7"/>
      <c r="WJN39" s="7"/>
      <c r="WJO39" s="7"/>
      <c r="WJP39" s="7"/>
      <c r="WJQ39" s="7"/>
      <c r="WJR39" s="7"/>
      <c r="WJS39" s="7"/>
      <c r="WJT39" s="7"/>
      <c r="WJU39" s="7"/>
      <c r="WJV39" s="7"/>
      <c r="WJW39" s="7"/>
      <c r="WJX39" s="7"/>
      <c r="WJY39" s="7"/>
      <c r="WJZ39" s="7"/>
      <c r="WKA39" s="7"/>
      <c r="WKB39" s="7"/>
      <c r="WKC39" s="7"/>
      <c r="WKD39" s="7"/>
      <c r="WKE39" s="7"/>
      <c r="WKF39" s="7"/>
      <c r="WKG39" s="7"/>
      <c r="WKH39" s="7"/>
      <c r="WKI39" s="7"/>
      <c r="WKJ39" s="7"/>
      <c r="WKK39" s="7"/>
      <c r="WKL39" s="7"/>
      <c r="WKM39" s="7"/>
      <c r="WKN39" s="7"/>
      <c r="WKO39" s="7"/>
      <c r="WKP39" s="7"/>
      <c r="WKQ39" s="7"/>
      <c r="WKR39" s="7"/>
      <c r="WKS39" s="7"/>
      <c r="WKT39" s="7"/>
      <c r="WKU39" s="7"/>
      <c r="WKV39" s="7"/>
      <c r="WKW39" s="7"/>
      <c r="WKX39" s="7"/>
      <c r="WKY39" s="7"/>
      <c r="WKZ39" s="7"/>
      <c r="WLA39" s="7"/>
      <c r="WLB39" s="7"/>
      <c r="WLC39" s="7"/>
      <c r="WLD39" s="7"/>
      <c r="WLE39" s="7"/>
      <c r="WLF39" s="7"/>
      <c r="WLG39" s="7"/>
      <c r="WLH39" s="7"/>
      <c r="WLI39" s="7"/>
      <c r="WLJ39" s="7"/>
      <c r="WLK39" s="7"/>
      <c r="WLL39" s="7"/>
      <c r="WLM39" s="7"/>
      <c r="WLN39" s="7"/>
      <c r="WLO39" s="7"/>
      <c r="WLP39" s="7"/>
      <c r="WLQ39" s="7"/>
      <c r="WLR39" s="7"/>
      <c r="WLS39" s="7"/>
      <c r="WLT39" s="7"/>
      <c r="WLU39" s="7"/>
      <c r="WLV39" s="7"/>
      <c r="WLW39" s="7"/>
      <c r="WLX39" s="7"/>
      <c r="WLY39" s="7"/>
      <c r="WLZ39" s="7"/>
      <c r="WMA39" s="7"/>
      <c r="WMB39" s="7"/>
      <c r="WMC39" s="7"/>
      <c r="WMD39" s="7"/>
      <c r="WME39" s="7"/>
      <c r="WMF39" s="7"/>
      <c r="WMG39" s="7"/>
      <c r="WMH39" s="7"/>
      <c r="WMI39" s="7"/>
      <c r="WMJ39" s="7"/>
      <c r="WMK39" s="7"/>
      <c r="WML39" s="7"/>
      <c r="WMM39" s="7"/>
      <c r="WMN39" s="7"/>
      <c r="WMO39" s="7"/>
      <c r="WMP39" s="7"/>
      <c r="WMQ39" s="7"/>
      <c r="WMR39" s="7"/>
      <c r="WMS39" s="7"/>
      <c r="WMT39" s="7"/>
      <c r="WMU39" s="7"/>
      <c r="WMV39" s="7"/>
      <c r="WMW39" s="7"/>
      <c r="WMX39" s="7"/>
      <c r="WMY39" s="7"/>
      <c r="WMZ39" s="7"/>
      <c r="WNA39" s="7"/>
      <c r="WNB39" s="7"/>
      <c r="WNC39" s="7"/>
      <c r="WND39" s="7"/>
      <c r="WNE39" s="7"/>
      <c r="WNF39" s="7"/>
      <c r="WNG39" s="7"/>
      <c r="WNH39" s="7"/>
      <c r="WNI39" s="7"/>
      <c r="WNJ39" s="7"/>
      <c r="WNK39" s="7"/>
      <c r="WNL39" s="7"/>
      <c r="WNM39" s="7"/>
      <c r="WNN39" s="7"/>
      <c r="WNO39" s="7"/>
      <c r="WNP39" s="7"/>
      <c r="WNQ39" s="7"/>
      <c r="WNR39" s="7"/>
      <c r="WNS39" s="7"/>
      <c r="WNT39" s="7"/>
      <c r="WNU39" s="7"/>
      <c r="WNV39" s="7"/>
      <c r="WNW39" s="7"/>
      <c r="WNX39" s="7"/>
      <c r="WNY39" s="7"/>
      <c r="WNZ39" s="7"/>
      <c r="WOA39" s="7"/>
      <c r="WOB39" s="7"/>
      <c r="WOC39" s="7"/>
      <c r="WOD39" s="7"/>
      <c r="WOE39" s="7"/>
      <c r="WOF39" s="7"/>
      <c r="WOG39" s="7"/>
      <c r="WOH39" s="7"/>
      <c r="WOI39" s="7"/>
      <c r="WOJ39" s="7"/>
      <c r="WOK39" s="7"/>
      <c r="WOL39" s="7"/>
      <c r="WOM39" s="7"/>
      <c r="WON39" s="7"/>
      <c r="WOO39" s="7"/>
      <c r="WOP39" s="7"/>
      <c r="WOQ39" s="7"/>
      <c r="WOR39" s="7"/>
      <c r="WOS39" s="7"/>
      <c r="WOT39" s="7"/>
      <c r="WOU39" s="7"/>
      <c r="WOV39" s="7"/>
      <c r="WOW39" s="7"/>
      <c r="WOX39" s="7"/>
      <c r="WOY39" s="7"/>
      <c r="WOZ39" s="7"/>
      <c r="WPA39" s="7"/>
      <c r="WPB39" s="7"/>
      <c r="WPC39" s="7"/>
      <c r="WPD39" s="7"/>
      <c r="WPE39" s="7"/>
      <c r="WPF39" s="7"/>
      <c r="WPG39" s="7"/>
      <c r="WPH39" s="7"/>
      <c r="WPI39" s="7"/>
      <c r="WPJ39" s="7"/>
      <c r="WPK39" s="7"/>
      <c r="WPL39" s="7"/>
      <c r="WPM39" s="7"/>
      <c r="WPN39" s="7"/>
      <c r="WPO39" s="7"/>
      <c r="WPP39" s="7"/>
      <c r="WPQ39" s="7"/>
      <c r="WPR39" s="7"/>
      <c r="WPS39" s="7"/>
      <c r="WPT39" s="7"/>
      <c r="WPU39" s="7"/>
      <c r="WPV39" s="7"/>
      <c r="WPW39" s="7"/>
      <c r="WPX39" s="7"/>
      <c r="WPY39" s="7"/>
      <c r="WPZ39" s="7"/>
      <c r="WQA39" s="7"/>
      <c r="WQB39" s="7"/>
      <c r="WQC39" s="7"/>
      <c r="WQD39" s="7"/>
      <c r="WQE39" s="7"/>
      <c r="WQF39" s="7"/>
      <c r="WQG39" s="7"/>
      <c r="WQH39" s="7"/>
      <c r="WQI39" s="7"/>
      <c r="WQJ39" s="7"/>
      <c r="WQK39" s="7"/>
      <c r="WQL39" s="7"/>
      <c r="WQM39" s="7"/>
      <c r="WQN39" s="7"/>
      <c r="WQO39" s="7"/>
      <c r="WQP39" s="7"/>
      <c r="WQQ39" s="7"/>
      <c r="WQR39" s="7"/>
      <c r="WQS39" s="7"/>
      <c r="WQT39" s="7"/>
      <c r="WQU39" s="7"/>
      <c r="WQV39" s="7"/>
      <c r="WQW39" s="7"/>
      <c r="WQX39" s="7"/>
      <c r="WQY39" s="7"/>
      <c r="WQZ39" s="7"/>
      <c r="WRA39" s="7"/>
      <c r="WRB39" s="7"/>
      <c r="WRC39" s="7"/>
      <c r="WRD39" s="7"/>
      <c r="WRE39" s="7"/>
      <c r="WRF39" s="7"/>
      <c r="WRG39" s="7"/>
      <c r="WRH39" s="7"/>
      <c r="WRI39" s="7"/>
      <c r="WRJ39" s="7"/>
      <c r="WRK39" s="7"/>
      <c r="WRL39" s="7"/>
      <c r="WRM39" s="7"/>
      <c r="WRN39" s="7"/>
      <c r="WRO39" s="7"/>
      <c r="WRP39" s="7"/>
      <c r="WRQ39" s="7"/>
      <c r="WRR39" s="7"/>
      <c r="WRS39" s="7"/>
      <c r="WRT39" s="7"/>
      <c r="WRU39" s="7"/>
      <c r="WRV39" s="7"/>
      <c r="WRW39" s="7"/>
      <c r="WRX39" s="7"/>
      <c r="WRY39" s="7"/>
      <c r="WRZ39" s="7"/>
      <c r="WSA39" s="7"/>
      <c r="WSB39" s="7"/>
      <c r="WSC39" s="7"/>
      <c r="WSD39" s="7"/>
      <c r="WSE39" s="7"/>
      <c r="WSF39" s="7"/>
      <c r="WSG39" s="7"/>
      <c r="WSH39" s="7"/>
      <c r="WSI39" s="7"/>
      <c r="WSJ39" s="7"/>
      <c r="WSK39" s="7"/>
      <c r="WSL39" s="7"/>
      <c r="WSM39" s="7"/>
      <c r="WSN39" s="7"/>
      <c r="WSO39" s="7"/>
      <c r="WSP39" s="7"/>
      <c r="WSQ39" s="7"/>
      <c r="WSR39" s="7"/>
      <c r="WSS39" s="7"/>
      <c r="WST39" s="7"/>
      <c r="WSU39" s="7"/>
      <c r="WSV39" s="7"/>
      <c r="WSW39" s="7"/>
      <c r="WSX39" s="7"/>
      <c r="WSY39" s="7"/>
      <c r="WSZ39" s="7"/>
      <c r="WTA39" s="7"/>
      <c r="WTB39" s="7"/>
      <c r="WTC39" s="7"/>
      <c r="WTD39" s="7"/>
      <c r="WTE39" s="7"/>
      <c r="WTF39" s="7"/>
      <c r="WTG39" s="7"/>
      <c r="WTH39" s="7"/>
      <c r="WTI39" s="7"/>
      <c r="WTJ39" s="7"/>
      <c r="WTK39" s="7"/>
      <c r="WTL39" s="7"/>
      <c r="WTM39" s="7"/>
      <c r="WTN39" s="7"/>
      <c r="WTO39" s="7"/>
      <c r="WTP39" s="7"/>
      <c r="WTQ39" s="7"/>
      <c r="WTR39" s="7"/>
      <c r="WTS39" s="7"/>
      <c r="WTT39" s="7"/>
      <c r="WTU39" s="7"/>
      <c r="WTV39" s="7"/>
      <c r="WTW39" s="7"/>
      <c r="WTX39" s="7"/>
      <c r="WTY39" s="7"/>
      <c r="WTZ39" s="7"/>
      <c r="WUA39" s="7"/>
      <c r="WUB39" s="7"/>
      <c r="WUC39" s="7"/>
      <c r="WUD39" s="7"/>
      <c r="WUE39" s="7"/>
      <c r="WUF39" s="7"/>
      <c r="WUG39" s="7"/>
      <c r="WUH39" s="7"/>
      <c r="WUI39" s="7"/>
      <c r="WUJ39" s="7"/>
      <c r="WUK39" s="7"/>
      <c r="WUL39" s="7"/>
      <c r="WUM39" s="7"/>
      <c r="WUN39" s="7"/>
      <c r="WUO39" s="7"/>
      <c r="WUP39" s="7"/>
      <c r="WUQ39" s="7"/>
      <c r="WUR39" s="7"/>
      <c r="WUS39" s="7"/>
      <c r="WUT39" s="7"/>
      <c r="WUU39" s="7"/>
      <c r="WUV39" s="7"/>
      <c r="WUW39" s="7"/>
      <c r="WUX39" s="7"/>
      <c r="WUY39" s="7"/>
      <c r="WUZ39" s="7"/>
      <c r="WVA39" s="7"/>
      <c r="WVB39" s="7"/>
      <c r="WVC39" s="7"/>
      <c r="WVD39" s="7"/>
      <c r="WVE39" s="7"/>
      <c r="WVF39" s="7"/>
      <c r="WVG39" s="7"/>
      <c r="WVH39" s="7"/>
      <c r="WVI39" s="7"/>
      <c r="WVJ39" s="7"/>
      <c r="WVK39" s="7"/>
      <c r="WVL39" s="7"/>
      <c r="WVM39" s="7"/>
      <c r="WVN39" s="7"/>
      <c r="WVO39" s="7"/>
      <c r="WVP39" s="7"/>
      <c r="WVQ39" s="7"/>
      <c r="WVR39" s="7"/>
      <c r="WVS39" s="7"/>
      <c r="WVT39" s="7"/>
      <c r="WVU39" s="7"/>
      <c r="WVV39" s="7"/>
      <c r="WVW39" s="7"/>
      <c r="WVX39" s="7"/>
      <c r="WVY39" s="7"/>
      <c r="WVZ39" s="7"/>
      <c r="WWA39" s="7"/>
      <c r="WWB39" s="7"/>
      <c r="WWC39" s="7"/>
      <c r="WWD39" s="7"/>
      <c r="WWE39" s="7"/>
      <c r="WWF39" s="7"/>
      <c r="WWG39" s="7"/>
      <c r="WWH39" s="7"/>
      <c r="WWI39" s="7"/>
      <c r="WWJ39" s="7"/>
      <c r="WWK39" s="7"/>
      <c r="WWL39" s="7"/>
      <c r="WWM39" s="7"/>
      <c r="WWN39" s="7"/>
      <c r="WWO39" s="7"/>
      <c r="WWP39" s="7"/>
      <c r="WWQ39" s="7"/>
      <c r="WWR39" s="7"/>
      <c r="WWS39" s="7"/>
      <c r="WWT39" s="7"/>
      <c r="WWU39" s="7"/>
      <c r="WWV39" s="7"/>
      <c r="WWW39" s="7"/>
      <c r="WWX39" s="7"/>
      <c r="WWY39" s="7"/>
      <c r="WWZ39" s="7"/>
      <c r="WXA39" s="7"/>
      <c r="WXB39" s="7"/>
      <c r="WXC39" s="7"/>
      <c r="WXD39" s="7"/>
      <c r="WXE39" s="7"/>
      <c r="WXF39" s="7"/>
      <c r="WXG39" s="7"/>
      <c r="WXH39" s="7"/>
      <c r="WXI39" s="7"/>
      <c r="WXJ39" s="7"/>
      <c r="WXK39" s="7"/>
      <c r="WXL39" s="7"/>
      <c r="WXM39" s="7"/>
      <c r="WXN39" s="7"/>
      <c r="WXO39" s="7"/>
      <c r="WXP39" s="7"/>
      <c r="WXQ39" s="7"/>
      <c r="WXR39" s="7"/>
      <c r="WXS39" s="7"/>
      <c r="WXT39" s="7"/>
      <c r="WXU39" s="7"/>
      <c r="WXV39" s="7"/>
      <c r="WXW39" s="7"/>
      <c r="WXX39" s="7"/>
      <c r="WXY39" s="7"/>
      <c r="WXZ39" s="7"/>
      <c r="WYA39" s="7"/>
      <c r="WYB39" s="7"/>
      <c r="WYC39" s="7"/>
      <c r="WYD39" s="7"/>
      <c r="WYE39" s="7"/>
      <c r="WYF39" s="7"/>
      <c r="WYG39" s="7"/>
      <c r="WYH39" s="7"/>
      <c r="WYI39" s="7"/>
      <c r="WYJ39" s="7"/>
      <c r="WYK39" s="7"/>
      <c r="WYL39" s="7"/>
      <c r="WYM39" s="7"/>
      <c r="WYN39" s="7"/>
      <c r="WYO39" s="7"/>
      <c r="WYP39" s="7"/>
      <c r="WYQ39" s="7"/>
      <c r="WYR39" s="7"/>
      <c r="WYS39" s="7"/>
      <c r="WYT39" s="7"/>
      <c r="WYU39" s="7"/>
      <c r="WYV39" s="7"/>
      <c r="WYW39" s="7"/>
      <c r="WYX39" s="7"/>
      <c r="WYY39" s="7"/>
      <c r="WYZ39" s="7"/>
      <c r="WZA39" s="7"/>
      <c r="WZB39" s="7"/>
      <c r="WZC39" s="7"/>
      <c r="WZD39" s="7"/>
      <c r="WZE39" s="7"/>
      <c r="WZF39" s="7"/>
      <c r="WZG39" s="7"/>
      <c r="WZH39" s="7"/>
      <c r="WZI39" s="7"/>
      <c r="WZJ39" s="7"/>
      <c r="WZK39" s="7"/>
      <c r="WZL39" s="7"/>
      <c r="WZM39" s="7"/>
      <c r="WZN39" s="7"/>
      <c r="WZO39" s="7"/>
      <c r="WZP39" s="7"/>
      <c r="WZQ39" s="7"/>
      <c r="WZR39" s="7"/>
      <c r="WZS39" s="7"/>
      <c r="WZT39" s="7"/>
      <c r="WZU39" s="7"/>
      <c r="WZV39" s="7"/>
      <c r="WZW39" s="7"/>
      <c r="WZX39" s="7"/>
      <c r="WZY39" s="7"/>
      <c r="WZZ39" s="7"/>
      <c r="XAA39" s="7"/>
      <c r="XAB39" s="7"/>
      <c r="XAC39" s="7"/>
      <c r="XAD39" s="7"/>
      <c r="XAE39" s="7"/>
      <c r="XAF39" s="7"/>
      <c r="XAG39" s="7"/>
      <c r="XAH39" s="7"/>
      <c r="XAI39" s="7"/>
      <c r="XAJ39" s="7"/>
      <c r="XAK39" s="7"/>
      <c r="XAL39" s="7"/>
      <c r="XAM39" s="7"/>
      <c r="XAN39" s="7"/>
      <c r="XAO39" s="7"/>
      <c r="XAP39" s="7"/>
      <c r="XAQ39" s="7"/>
      <c r="XAR39" s="7"/>
      <c r="XAS39" s="7"/>
      <c r="XAT39" s="7"/>
      <c r="XAU39" s="7"/>
      <c r="XAV39" s="7"/>
      <c r="XAW39" s="7"/>
      <c r="XAX39" s="7"/>
      <c r="XAY39" s="7"/>
      <c r="XAZ39" s="7"/>
      <c r="XBA39" s="7"/>
      <c r="XBB39" s="7"/>
      <c r="XBC39" s="7"/>
      <c r="XBD39" s="7"/>
      <c r="XBE39" s="7"/>
      <c r="XBF39" s="7"/>
      <c r="XBG39" s="7"/>
      <c r="XBH39" s="7"/>
      <c r="XBI39" s="7"/>
      <c r="XBJ39" s="7"/>
      <c r="XBK39" s="7"/>
      <c r="XBL39" s="7"/>
      <c r="XBM39" s="7"/>
      <c r="XBN39" s="7"/>
      <c r="XBO39" s="7"/>
      <c r="XBP39" s="7"/>
      <c r="XBQ39" s="7"/>
      <c r="XBR39" s="7"/>
      <c r="XBS39" s="7"/>
      <c r="XBT39" s="7"/>
      <c r="XBU39" s="7"/>
      <c r="XBV39" s="7"/>
      <c r="XBW39" s="7"/>
      <c r="XBX39" s="7"/>
      <c r="XBY39" s="7"/>
      <c r="XBZ39" s="7"/>
      <c r="XCA39" s="7"/>
      <c r="XCB39" s="7"/>
      <c r="XCC39" s="7"/>
      <c r="XCD39" s="7"/>
      <c r="XCE39" s="7"/>
      <c r="XCF39" s="7"/>
      <c r="XCG39" s="7"/>
      <c r="XCH39" s="7"/>
      <c r="XCI39" s="7"/>
      <c r="XCJ39" s="7"/>
      <c r="XCK39" s="7"/>
      <c r="XCL39" s="7"/>
      <c r="XCM39" s="7"/>
      <c r="XCN39" s="7"/>
      <c r="XCO39" s="7"/>
      <c r="XCP39" s="7"/>
      <c r="XCQ39" s="7"/>
      <c r="XCR39" s="7"/>
      <c r="XCS39" s="7"/>
      <c r="XCT39" s="7"/>
      <c r="XCU39" s="7"/>
      <c r="XCV39" s="7"/>
      <c r="XCW39" s="7"/>
      <c r="XCX39" s="7"/>
      <c r="XCY39" s="7"/>
      <c r="XCZ39" s="7"/>
      <c r="XDA39" s="7"/>
      <c r="XDB39" s="7"/>
      <c r="XDC39" s="7"/>
      <c r="XDD39" s="7"/>
      <c r="XDE39" s="7"/>
      <c r="XDF39" s="7"/>
      <c r="XDG39" s="7"/>
      <c r="XDH39" s="7"/>
      <c r="XDI39" s="7"/>
      <c r="XDJ39" s="7"/>
      <c r="XDK39" s="7"/>
      <c r="XDL39" s="7"/>
      <c r="XDM39" s="7"/>
      <c r="XDN39" s="7"/>
      <c r="XDO39" s="7"/>
      <c r="XDP39" s="7"/>
      <c r="XDQ39" s="7"/>
      <c r="XDR39" s="7"/>
      <c r="XDS39" s="7"/>
      <c r="XDT39" s="7"/>
      <c r="XDU39" s="7"/>
      <c r="XDV39" s="7"/>
      <c r="XDW39" s="7"/>
      <c r="XDX39" s="7"/>
      <c r="XDY39" s="7"/>
      <c r="XDZ39" s="7"/>
      <c r="XEA39" s="7"/>
      <c r="XEB39" s="7"/>
      <c r="XEC39" s="7"/>
      <c r="XED39" s="7"/>
      <c r="XEE39" s="7"/>
      <c r="XEF39" s="7"/>
      <c r="XEG39" s="7"/>
      <c r="XEH39" s="7"/>
      <c r="XEI39" s="7"/>
      <c r="XEJ39" s="7"/>
      <c r="XEK39" s="7"/>
      <c r="XEL39" s="7"/>
      <c r="XEM39" s="7"/>
      <c r="XEN39" s="7"/>
      <c r="XEO39" s="7"/>
      <c r="XEP39" s="7"/>
      <c r="XEQ39" s="7"/>
      <c r="XER39" s="7"/>
      <c r="XES39" s="7"/>
      <c r="XET39" s="7"/>
      <c r="XEU39" s="7"/>
      <c r="XEV39" s="7"/>
      <c r="XEW39" s="7"/>
      <c r="XEX39" s="7"/>
      <c r="XEY39" s="7"/>
      <c r="XEZ39" s="7"/>
      <c r="XFA39" s="7"/>
      <c r="XFB39" s="7"/>
    </row>
    <row r="40" spans="1:16382" ht="31" customHeight="1">
      <c r="A40" s="67" t="s">
        <v>57</v>
      </c>
      <c r="B40" s="67" t="s">
        <v>141</v>
      </c>
      <c r="C40" s="68">
        <v>61.841666666666669</v>
      </c>
      <c r="D40" s="68">
        <v>-152.148333333333</v>
      </c>
      <c r="E40" s="67" t="s">
        <v>2393</v>
      </c>
      <c r="F40" s="71" t="s">
        <v>2638</v>
      </c>
      <c r="G40" s="59" t="s">
        <v>1020</v>
      </c>
      <c r="H40" s="59" t="s">
        <v>2442</v>
      </c>
      <c r="I40" s="18"/>
      <c r="J40" s="18" t="s">
        <v>133</v>
      </c>
      <c r="K40" s="18"/>
      <c r="L40" s="18"/>
      <c r="M40" s="18"/>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c r="JI40" s="7"/>
      <c r="JJ40" s="7"/>
      <c r="JK40" s="7"/>
      <c r="JL40" s="7"/>
      <c r="JM40" s="7"/>
      <c r="JN40" s="7"/>
      <c r="JO40" s="7"/>
      <c r="JP40" s="7"/>
      <c r="JQ40" s="7"/>
      <c r="JR40" s="7"/>
      <c r="JS40" s="7"/>
      <c r="JT40" s="7"/>
      <c r="JU40" s="7"/>
      <c r="JV40" s="7"/>
      <c r="JW40" s="7"/>
      <c r="JX40" s="7"/>
      <c r="JY40" s="7"/>
      <c r="JZ40" s="7"/>
      <c r="KA40" s="7"/>
      <c r="KB40" s="7"/>
      <c r="KC40" s="7"/>
      <c r="KD40" s="7"/>
      <c r="KE40" s="7"/>
      <c r="KF40" s="7"/>
      <c r="KG40" s="7"/>
      <c r="KH40" s="7"/>
      <c r="KI40" s="7"/>
      <c r="KJ40" s="7"/>
      <c r="KK40" s="7"/>
      <c r="KL40" s="7"/>
      <c r="KM40" s="7"/>
      <c r="KN40" s="7"/>
      <c r="KO40" s="7"/>
      <c r="KP40" s="7"/>
      <c r="KQ40" s="7"/>
      <c r="KR40" s="7"/>
      <c r="KS40" s="7"/>
      <c r="KT40" s="7"/>
      <c r="KU40" s="7"/>
      <c r="KV40" s="7"/>
      <c r="KW40" s="7"/>
      <c r="KX40" s="7"/>
      <c r="KY40" s="7"/>
      <c r="KZ40" s="7"/>
      <c r="LA40" s="7"/>
      <c r="LB40" s="7"/>
      <c r="LC40" s="7"/>
      <c r="LD40" s="7"/>
      <c r="LE40" s="7"/>
      <c r="LF40" s="7"/>
      <c r="LG40" s="7"/>
      <c r="LH40" s="7"/>
      <c r="LI40" s="7"/>
      <c r="LJ40" s="7"/>
      <c r="LK40" s="7"/>
      <c r="LL40" s="7"/>
      <c r="LM40" s="7"/>
      <c r="LN40" s="7"/>
      <c r="LO40" s="7"/>
      <c r="LP40" s="7"/>
      <c r="LQ40" s="7"/>
      <c r="LR40" s="7"/>
      <c r="LS40" s="7"/>
      <c r="LT40" s="7"/>
      <c r="LU40" s="7"/>
      <c r="LV40" s="7"/>
      <c r="LW40" s="7"/>
      <c r="LX40" s="7"/>
      <c r="LY40" s="7"/>
      <c r="LZ40" s="7"/>
      <c r="MA40" s="7"/>
      <c r="MB40" s="7"/>
      <c r="MC40" s="7"/>
      <c r="MD40" s="7"/>
      <c r="ME40" s="7"/>
      <c r="MF40" s="7"/>
      <c r="MG40" s="7"/>
      <c r="MH40" s="7"/>
      <c r="MI40" s="7"/>
      <c r="MJ40" s="7"/>
      <c r="MK40" s="7"/>
      <c r="ML40" s="7"/>
      <c r="MM40" s="7"/>
      <c r="MN40" s="7"/>
      <c r="MO40" s="7"/>
      <c r="MP40" s="7"/>
      <c r="MQ40" s="7"/>
      <c r="MR40" s="7"/>
      <c r="MS40" s="7"/>
      <c r="MT40" s="7"/>
      <c r="MU40" s="7"/>
      <c r="MV40" s="7"/>
      <c r="MW40" s="7"/>
      <c r="MX40" s="7"/>
      <c r="MY40" s="7"/>
      <c r="MZ40" s="7"/>
      <c r="NA40" s="7"/>
      <c r="NB40" s="7"/>
      <c r="NC40" s="7"/>
      <c r="ND40" s="7"/>
      <c r="NE40" s="7"/>
      <c r="NF40" s="7"/>
      <c r="NG40" s="7"/>
      <c r="NH40" s="7"/>
      <c r="NI40" s="7"/>
      <c r="NJ40" s="7"/>
      <c r="NK40" s="7"/>
      <c r="NL40" s="7"/>
      <c r="NM40" s="7"/>
      <c r="NN40" s="7"/>
      <c r="NO40" s="7"/>
      <c r="NP40" s="7"/>
      <c r="NQ40" s="7"/>
      <c r="NR40" s="7"/>
      <c r="NS40" s="7"/>
      <c r="NT40" s="7"/>
      <c r="NU40" s="7"/>
      <c r="NV40" s="7"/>
      <c r="NW40" s="7"/>
      <c r="NX40" s="7"/>
      <c r="NY40" s="7"/>
      <c r="NZ40" s="7"/>
      <c r="OA40" s="7"/>
      <c r="OB40" s="7"/>
      <c r="OC40" s="7"/>
      <c r="OD40" s="7"/>
      <c r="OE40" s="7"/>
      <c r="OF40" s="7"/>
      <c r="OG40" s="7"/>
      <c r="OH40" s="7"/>
      <c r="OI40" s="7"/>
      <c r="OJ40" s="7"/>
      <c r="OK40" s="7"/>
      <c r="OL40" s="7"/>
      <c r="OM40" s="7"/>
      <c r="ON40" s="7"/>
      <c r="OO40" s="7"/>
      <c r="OP40" s="7"/>
      <c r="OQ40" s="7"/>
      <c r="OR40" s="7"/>
      <c r="OS40" s="7"/>
      <c r="OT40" s="7"/>
      <c r="OU40" s="7"/>
      <c r="OV40" s="7"/>
      <c r="OW40" s="7"/>
      <c r="OX40" s="7"/>
      <c r="OY40" s="7"/>
      <c r="OZ40" s="7"/>
      <c r="PA40" s="7"/>
      <c r="PB40" s="7"/>
      <c r="PC40" s="7"/>
      <c r="PD40" s="7"/>
      <c r="PE40" s="7"/>
      <c r="PF40" s="7"/>
      <c r="PG40" s="7"/>
      <c r="PH40" s="7"/>
      <c r="PI40" s="7"/>
      <c r="PJ40" s="7"/>
      <c r="PK40" s="7"/>
      <c r="PL40" s="7"/>
      <c r="PM40" s="7"/>
      <c r="PN40" s="7"/>
      <c r="PO40" s="7"/>
      <c r="PP40" s="7"/>
      <c r="PQ40" s="7"/>
      <c r="PR40" s="7"/>
      <c r="PS40" s="7"/>
      <c r="PT40" s="7"/>
      <c r="PU40" s="7"/>
      <c r="PV40" s="7"/>
      <c r="PW40" s="7"/>
      <c r="PX40" s="7"/>
      <c r="PY40" s="7"/>
      <c r="PZ40" s="7"/>
      <c r="QA40" s="7"/>
      <c r="QB40" s="7"/>
      <c r="QC40" s="7"/>
      <c r="QD40" s="7"/>
      <c r="QE40" s="7"/>
      <c r="QF40" s="7"/>
      <c r="QG40" s="7"/>
      <c r="QH40" s="7"/>
      <c r="QI40" s="7"/>
      <c r="QJ40" s="7"/>
      <c r="QK40" s="7"/>
      <c r="QL40" s="7"/>
      <c r="QM40" s="7"/>
      <c r="QN40" s="7"/>
      <c r="QO40" s="7"/>
      <c r="QP40" s="7"/>
      <c r="QQ40" s="7"/>
      <c r="QR40" s="7"/>
      <c r="QS40" s="7"/>
      <c r="QT40" s="7"/>
      <c r="QU40" s="7"/>
      <c r="QV40" s="7"/>
      <c r="QW40" s="7"/>
      <c r="QX40" s="7"/>
      <c r="QY40" s="7"/>
      <c r="QZ40" s="7"/>
      <c r="RA40" s="7"/>
      <c r="RB40" s="7"/>
      <c r="RC40" s="7"/>
      <c r="RD40" s="7"/>
      <c r="RE40" s="7"/>
      <c r="RF40" s="7"/>
      <c r="RG40" s="7"/>
      <c r="RH40" s="7"/>
      <c r="RI40" s="7"/>
      <c r="RJ40" s="7"/>
      <c r="RK40" s="7"/>
      <c r="RL40" s="7"/>
      <c r="RM40" s="7"/>
      <c r="RN40" s="7"/>
      <c r="RO40" s="7"/>
      <c r="RP40" s="7"/>
      <c r="RQ40" s="7"/>
      <c r="RR40" s="7"/>
      <c r="RS40" s="7"/>
      <c r="RT40" s="7"/>
      <c r="RU40" s="7"/>
      <c r="RV40" s="7"/>
      <c r="RW40" s="7"/>
      <c r="RX40" s="7"/>
      <c r="RY40" s="7"/>
      <c r="RZ40" s="7"/>
      <c r="SA40" s="7"/>
      <c r="SB40" s="7"/>
      <c r="SC40" s="7"/>
      <c r="SD40" s="7"/>
      <c r="SE40" s="7"/>
      <c r="SF40" s="7"/>
      <c r="SG40" s="7"/>
      <c r="SH40" s="7"/>
      <c r="SI40" s="7"/>
      <c r="SJ40" s="7"/>
      <c r="SK40" s="7"/>
      <c r="SL40" s="7"/>
      <c r="SM40" s="7"/>
      <c r="SN40" s="7"/>
      <c r="SO40" s="7"/>
      <c r="SP40" s="7"/>
      <c r="SQ40" s="7"/>
      <c r="SR40" s="7"/>
      <c r="SS40" s="7"/>
      <c r="ST40" s="7"/>
      <c r="SU40" s="7"/>
      <c r="SV40" s="7"/>
      <c r="SW40" s="7"/>
      <c r="SX40" s="7"/>
      <c r="SY40" s="7"/>
      <c r="SZ40" s="7"/>
      <c r="TA40" s="7"/>
      <c r="TB40" s="7"/>
      <c r="TC40" s="7"/>
      <c r="TD40" s="7"/>
      <c r="TE40" s="7"/>
      <c r="TF40" s="7"/>
      <c r="TG40" s="7"/>
      <c r="TH40" s="7"/>
      <c r="TI40" s="7"/>
      <c r="TJ40" s="7"/>
      <c r="TK40" s="7"/>
      <c r="TL40" s="7"/>
      <c r="TM40" s="7"/>
      <c r="TN40" s="7"/>
      <c r="TO40" s="7"/>
      <c r="TP40" s="7"/>
      <c r="TQ40" s="7"/>
      <c r="TR40" s="7"/>
      <c r="TS40" s="7"/>
      <c r="TT40" s="7"/>
      <c r="TU40" s="7"/>
      <c r="TV40" s="7"/>
      <c r="TW40" s="7"/>
      <c r="TX40" s="7"/>
      <c r="TY40" s="7"/>
      <c r="TZ40" s="7"/>
      <c r="UA40" s="7"/>
      <c r="UB40" s="7"/>
      <c r="UC40" s="7"/>
      <c r="UD40" s="7"/>
      <c r="UE40" s="7"/>
      <c r="UF40" s="7"/>
      <c r="UG40" s="7"/>
      <c r="UH40" s="7"/>
      <c r="UI40" s="7"/>
      <c r="UJ40" s="7"/>
      <c r="UK40" s="7"/>
      <c r="UL40" s="7"/>
      <c r="UM40" s="7"/>
      <c r="UN40" s="7"/>
      <c r="UO40" s="7"/>
      <c r="UP40" s="7"/>
      <c r="UQ40" s="7"/>
      <c r="UR40" s="7"/>
      <c r="US40" s="7"/>
      <c r="UT40" s="7"/>
      <c r="UU40" s="7"/>
      <c r="UV40" s="7"/>
      <c r="UW40" s="7"/>
      <c r="UX40" s="7"/>
      <c r="UY40" s="7"/>
      <c r="UZ40" s="7"/>
      <c r="VA40" s="7"/>
      <c r="VB40" s="7"/>
      <c r="VC40" s="7"/>
      <c r="VD40" s="7"/>
      <c r="VE40" s="7"/>
      <c r="VF40" s="7"/>
      <c r="VG40" s="7"/>
      <c r="VH40" s="7"/>
      <c r="VI40" s="7"/>
      <c r="VJ40" s="7"/>
      <c r="VK40" s="7"/>
      <c r="VL40" s="7"/>
      <c r="VM40" s="7"/>
      <c r="VN40" s="7"/>
      <c r="VO40" s="7"/>
      <c r="VP40" s="7"/>
      <c r="VQ40" s="7"/>
      <c r="VR40" s="7"/>
      <c r="VS40" s="7"/>
      <c r="VT40" s="7"/>
      <c r="VU40" s="7"/>
      <c r="VV40" s="7"/>
      <c r="VW40" s="7"/>
      <c r="VX40" s="7"/>
      <c r="VY40" s="7"/>
      <c r="VZ40" s="7"/>
      <c r="WA40" s="7"/>
      <c r="WB40" s="7"/>
      <c r="WC40" s="7"/>
      <c r="WD40" s="7"/>
      <c r="WE40" s="7"/>
      <c r="WF40" s="7"/>
      <c r="WG40" s="7"/>
      <c r="WH40" s="7"/>
      <c r="WI40" s="7"/>
      <c r="WJ40" s="7"/>
      <c r="WK40" s="7"/>
      <c r="WL40" s="7"/>
      <c r="WM40" s="7"/>
      <c r="WN40" s="7"/>
      <c r="WO40" s="7"/>
      <c r="WP40" s="7"/>
      <c r="WQ40" s="7"/>
      <c r="WR40" s="7"/>
      <c r="WS40" s="7"/>
      <c r="WT40" s="7"/>
      <c r="WU40" s="7"/>
      <c r="WV40" s="7"/>
      <c r="WW40" s="7"/>
      <c r="WX40" s="7"/>
      <c r="WY40" s="7"/>
      <c r="WZ40" s="7"/>
      <c r="XA40" s="7"/>
      <c r="XB40" s="7"/>
      <c r="XC40" s="7"/>
      <c r="XD40" s="7"/>
      <c r="XE40" s="7"/>
      <c r="XF40" s="7"/>
      <c r="XG40" s="7"/>
      <c r="XH40" s="7"/>
      <c r="XI40" s="7"/>
      <c r="XJ40" s="7"/>
      <c r="XK40" s="7"/>
      <c r="XL40" s="7"/>
      <c r="XM40" s="7"/>
      <c r="XN40" s="7"/>
      <c r="XO40" s="7"/>
      <c r="XP40" s="7"/>
      <c r="XQ40" s="7"/>
      <c r="XR40" s="7"/>
      <c r="XS40" s="7"/>
      <c r="XT40" s="7"/>
      <c r="XU40" s="7"/>
      <c r="XV40" s="7"/>
      <c r="XW40" s="7"/>
      <c r="XX40" s="7"/>
      <c r="XY40" s="7"/>
      <c r="XZ40" s="7"/>
      <c r="YA40" s="7"/>
      <c r="YB40" s="7"/>
      <c r="YC40" s="7"/>
      <c r="YD40" s="7"/>
      <c r="YE40" s="7"/>
      <c r="YF40" s="7"/>
      <c r="YG40" s="7"/>
      <c r="YH40" s="7"/>
      <c r="YI40" s="7"/>
      <c r="YJ40" s="7"/>
      <c r="YK40" s="7"/>
      <c r="YL40" s="7"/>
      <c r="YM40" s="7"/>
      <c r="YN40" s="7"/>
      <c r="YO40" s="7"/>
      <c r="YP40" s="7"/>
      <c r="YQ40" s="7"/>
      <c r="YR40" s="7"/>
      <c r="YS40" s="7"/>
      <c r="YT40" s="7"/>
      <c r="YU40" s="7"/>
      <c r="YV40" s="7"/>
      <c r="YW40" s="7"/>
      <c r="YX40" s="7"/>
      <c r="YY40" s="7"/>
      <c r="YZ40" s="7"/>
      <c r="ZA40" s="7"/>
      <c r="ZB40" s="7"/>
      <c r="ZC40" s="7"/>
      <c r="ZD40" s="7"/>
      <c r="ZE40" s="7"/>
      <c r="ZF40" s="7"/>
      <c r="ZG40" s="7"/>
      <c r="ZH40" s="7"/>
      <c r="ZI40" s="7"/>
      <c r="ZJ40" s="7"/>
      <c r="ZK40" s="7"/>
      <c r="ZL40" s="7"/>
      <c r="ZM40" s="7"/>
      <c r="ZN40" s="7"/>
      <c r="ZO40" s="7"/>
      <c r="ZP40" s="7"/>
      <c r="ZQ40" s="7"/>
      <c r="ZR40" s="7"/>
      <c r="ZS40" s="7"/>
      <c r="ZT40" s="7"/>
      <c r="ZU40" s="7"/>
      <c r="ZV40" s="7"/>
      <c r="ZW40" s="7"/>
      <c r="ZX40" s="7"/>
      <c r="ZY40" s="7"/>
      <c r="ZZ40" s="7"/>
      <c r="AAA40" s="7"/>
      <c r="AAB40" s="7"/>
      <c r="AAC40" s="7"/>
      <c r="AAD40" s="7"/>
      <c r="AAE40" s="7"/>
      <c r="AAF40" s="7"/>
      <c r="AAG40" s="7"/>
      <c r="AAH40" s="7"/>
      <c r="AAI40" s="7"/>
      <c r="AAJ40" s="7"/>
      <c r="AAK40" s="7"/>
      <c r="AAL40" s="7"/>
      <c r="AAM40" s="7"/>
      <c r="AAN40" s="7"/>
      <c r="AAO40" s="7"/>
      <c r="AAP40" s="7"/>
      <c r="AAQ40" s="7"/>
      <c r="AAR40" s="7"/>
      <c r="AAS40" s="7"/>
      <c r="AAT40" s="7"/>
      <c r="AAU40" s="7"/>
      <c r="AAV40" s="7"/>
      <c r="AAW40" s="7"/>
      <c r="AAX40" s="7"/>
      <c r="AAY40" s="7"/>
      <c r="AAZ40" s="7"/>
      <c r="ABA40" s="7"/>
      <c r="ABB40" s="7"/>
      <c r="ABC40" s="7"/>
      <c r="ABD40" s="7"/>
      <c r="ABE40" s="7"/>
      <c r="ABF40" s="7"/>
      <c r="ABG40" s="7"/>
      <c r="ABH40" s="7"/>
      <c r="ABI40" s="7"/>
      <c r="ABJ40" s="7"/>
      <c r="ABK40" s="7"/>
      <c r="ABL40" s="7"/>
      <c r="ABM40" s="7"/>
      <c r="ABN40" s="7"/>
      <c r="ABO40" s="7"/>
      <c r="ABP40" s="7"/>
      <c r="ABQ40" s="7"/>
      <c r="ABR40" s="7"/>
      <c r="ABS40" s="7"/>
      <c r="ABT40" s="7"/>
      <c r="ABU40" s="7"/>
      <c r="ABV40" s="7"/>
      <c r="ABW40" s="7"/>
      <c r="ABX40" s="7"/>
      <c r="ABY40" s="7"/>
      <c r="ABZ40" s="7"/>
      <c r="ACA40" s="7"/>
      <c r="ACB40" s="7"/>
      <c r="ACC40" s="7"/>
      <c r="ACD40" s="7"/>
      <c r="ACE40" s="7"/>
      <c r="ACF40" s="7"/>
      <c r="ACG40" s="7"/>
      <c r="ACH40" s="7"/>
      <c r="ACI40" s="7"/>
      <c r="ACJ40" s="7"/>
      <c r="ACK40" s="7"/>
      <c r="ACL40" s="7"/>
      <c r="ACM40" s="7"/>
      <c r="ACN40" s="7"/>
      <c r="ACO40" s="7"/>
      <c r="ACP40" s="7"/>
      <c r="ACQ40" s="7"/>
      <c r="ACR40" s="7"/>
      <c r="ACS40" s="7"/>
      <c r="ACT40" s="7"/>
      <c r="ACU40" s="7"/>
      <c r="ACV40" s="7"/>
      <c r="ACW40" s="7"/>
      <c r="ACX40" s="7"/>
      <c r="ACY40" s="7"/>
      <c r="ACZ40" s="7"/>
      <c r="ADA40" s="7"/>
      <c r="ADB40" s="7"/>
      <c r="ADC40" s="7"/>
      <c r="ADD40" s="7"/>
      <c r="ADE40" s="7"/>
      <c r="ADF40" s="7"/>
      <c r="ADG40" s="7"/>
      <c r="ADH40" s="7"/>
      <c r="ADI40" s="7"/>
      <c r="ADJ40" s="7"/>
      <c r="ADK40" s="7"/>
      <c r="ADL40" s="7"/>
      <c r="ADM40" s="7"/>
      <c r="ADN40" s="7"/>
      <c r="ADO40" s="7"/>
      <c r="ADP40" s="7"/>
      <c r="ADQ40" s="7"/>
      <c r="ADR40" s="7"/>
      <c r="ADS40" s="7"/>
      <c r="ADT40" s="7"/>
      <c r="ADU40" s="7"/>
      <c r="ADV40" s="7"/>
      <c r="ADW40" s="7"/>
      <c r="ADX40" s="7"/>
      <c r="ADY40" s="7"/>
      <c r="ADZ40" s="7"/>
      <c r="AEA40" s="7"/>
      <c r="AEB40" s="7"/>
      <c r="AEC40" s="7"/>
      <c r="AED40" s="7"/>
      <c r="AEE40" s="7"/>
      <c r="AEF40" s="7"/>
      <c r="AEG40" s="7"/>
      <c r="AEH40" s="7"/>
      <c r="AEI40" s="7"/>
      <c r="AEJ40" s="7"/>
      <c r="AEK40" s="7"/>
      <c r="AEL40" s="7"/>
      <c r="AEM40" s="7"/>
      <c r="AEN40" s="7"/>
      <c r="AEO40" s="7"/>
      <c r="AEP40" s="7"/>
      <c r="AEQ40" s="7"/>
      <c r="AER40" s="7"/>
      <c r="AES40" s="7"/>
      <c r="AET40" s="7"/>
      <c r="AEU40" s="7"/>
      <c r="AEV40" s="7"/>
      <c r="AEW40" s="7"/>
      <c r="AEX40" s="7"/>
      <c r="AEY40" s="7"/>
      <c r="AEZ40" s="7"/>
      <c r="AFA40" s="7"/>
      <c r="AFB40" s="7"/>
      <c r="AFC40" s="7"/>
      <c r="AFD40" s="7"/>
      <c r="AFE40" s="7"/>
      <c r="AFF40" s="7"/>
      <c r="AFG40" s="7"/>
      <c r="AFH40" s="7"/>
      <c r="AFI40" s="7"/>
      <c r="AFJ40" s="7"/>
      <c r="AFK40" s="7"/>
      <c r="AFL40" s="7"/>
      <c r="AFM40" s="7"/>
      <c r="AFN40" s="7"/>
      <c r="AFO40" s="7"/>
      <c r="AFP40" s="7"/>
      <c r="AFQ40" s="7"/>
      <c r="AFR40" s="7"/>
      <c r="AFS40" s="7"/>
      <c r="AFT40" s="7"/>
      <c r="AFU40" s="7"/>
      <c r="AFV40" s="7"/>
      <c r="AFW40" s="7"/>
      <c r="AFX40" s="7"/>
      <c r="AFY40" s="7"/>
      <c r="AFZ40" s="7"/>
      <c r="AGA40" s="7"/>
      <c r="AGB40" s="7"/>
      <c r="AGC40" s="7"/>
      <c r="AGD40" s="7"/>
      <c r="AGE40" s="7"/>
      <c r="AGF40" s="7"/>
      <c r="AGG40" s="7"/>
      <c r="AGH40" s="7"/>
      <c r="AGI40" s="7"/>
      <c r="AGJ40" s="7"/>
      <c r="AGK40" s="7"/>
      <c r="AGL40" s="7"/>
      <c r="AGM40" s="7"/>
      <c r="AGN40" s="7"/>
      <c r="AGO40" s="7"/>
      <c r="AGP40" s="7"/>
      <c r="AGQ40" s="7"/>
      <c r="AGR40" s="7"/>
      <c r="AGS40" s="7"/>
      <c r="AGT40" s="7"/>
      <c r="AGU40" s="7"/>
      <c r="AGV40" s="7"/>
      <c r="AGW40" s="7"/>
      <c r="AGX40" s="7"/>
      <c r="AGY40" s="7"/>
      <c r="AGZ40" s="7"/>
      <c r="AHA40" s="7"/>
      <c r="AHB40" s="7"/>
      <c r="AHC40" s="7"/>
      <c r="AHD40" s="7"/>
      <c r="AHE40" s="7"/>
      <c r="AHF40" s="7"/>
      <c r="AHG40" s="7"/>
      <c r="AHH40" s="7"/>
      <c r="AHI40" s="7"/>
      <c r="AHJ40" s="7"/>
      <c r="AHK40" s="7"/>
      <c r="AHL40" s="7"/>
      <c r="AHM40" s="7"/>
      <c r="AHN40" s="7"/>
      <c r="AHO40" s="7"/>
      <c r="AHP40" s="7"/>
      <c r="AHQ40" s="7"/>
      <c r="AHR40" s="7"/>
      <c r="AHS40" s="7"/>
      <c r="AHT40" s="7"/>
      <c r="AHU40" s="7"/>
      <c r="AHV40" s="7"/>
      <c r="AHW40" s="7"/>
      <c r="AHX40" s="7"/>
      <c r="AHY40" s="7"/>
      <c r="AHZ40" s="7"/>
      <c r="AIA40" s="7"/>
      <c r="AIB40" s="7"/>
      <c r="AIC40" s="7"/>
      <c r="AID40" s="7"/>
      <c r="AIE40" s="7"/>
      <c r="AIF40" s="7"/>
      <c r="AIG40" s="7"/>
      <c r="AIH40" s="7"/>
      <c r="AII40" s="7"/>
      <c r="AIJ40" s="7"/>
      <c r="AIK40" s="7"/>
      <c r="AIL40" s="7"/>
      <c r="AIM40" s="7"/>
      <c r="AIN40" s="7"/>
      <c r="AIO40" s="7"/>
      <c r="AIP40" s="7"/>
      <c r="AIQ40" s="7"/>
      <c r="AIR40" s="7"/>
      <c r="AIS40" s="7"/>
      <c r="AIT40" s="7"/>
      <c r="AIU40" s="7"/>
      <c r="AIV40" s="7"/>
      <c r="AIW40" s="7"/>
      <c r="AIX40" s="7"/>
      <c r="AIY40" s="7"/>
      <c r="AIZ40" s="7"/>
      <c r="AJA40" s="7"/>
      <c r="AJB40" s="7"/>
      <c r="AJC40" s="7"/>
      <c r="AJD40" s="7"/>
      <c r="AJE40" s="7"/>
      <c r="AJF40" s="7"/>
      <c r="AJG40" s="7"/>
      <c r="AJH40" s="7"/>
      <c r="AJI40" s="7"/>
      <c r="AJJ40" s="7"/>
      <c r="AJK40" s="7"/>
      <c r="AJL40" s="7"/>
      <c r="AJM40" s="7"/>
      <c r="AJN40" s="7"/>
      <c r="AJO40" s="7"/>
      <c r="AJP40" s="7"/>
      <c r="AJQ40" s="7"/>
      <c r="AJR40" s="7"/>
      <c r="AJS40" s="7"/>
      <c r="AJT40" s="7"/>
      <c r="AJU40" s="7"/>
      <c r="AJV40" s="7"/>
      <c r="AJW40" s="7"/>
      <c r="AJX40" s="7"/>
      <c r="AJY40" s="7"/>
      <c r="AJZ40" s="7"/>
      <c r="AKA40" s="7"/>
      <c r="AKB40" s="7"/>
      <c r="AKC40" s="7"/>
      <c r="AKD40" s="7"/>
      <c r="AKE40" s="7"/>
      <c r="AKF40" s="7"/>
      <c r="AKG40" s="7"/>
      <c r="AKH40" s="7"/>
      <c r="AKI40" s="7"/>
      <c r="AKJ40" s="7"/>
      <c r="AKK40" s="7"/>
      <c r="AKL40" s="7"/>
      <c r="AKM40" s="7"/>
      <c r="AKN40" s="7"/>
      <c r="AKO40" s="7"/>
      <c r="AKP40" s="7"/>
      <c r="AKQ40" s="7"/>
      <c r="AKR40" s="7"/>
      <c r="AKS40" s="7"/>
      <c r="AKT40" s="7"/>
      <c r="AKU40" s="7"/>
      <c r="AKV40" s="7"/>
      <c r="AKW40" s="7"/>
      <c r="AKX40" s="7"/>
      <c r="AKY40" s="7"/>
      <c r="AKZ40" s="7"/>
      <c r="ALA40" s="7"/>
      <c r="ALB40" s="7"/>
      <c r="ALC40" s="7"/>
      <c r="ALD40" s="7"/>
      <c r="ALE40" s="7"/>
      <c r="ALF40" s="7"/>
      <c r="ALG40" s="7"/>
      <c r="ALH40" s="7"/>
      <c r="ALI40" s="7"/>
      <c r="ALJ40" s="7"/>
      <c r="ALK40" s="7"/>
      <c r="ALL40" s="7"/>
      <c r="ALM40" s="7"/>
      <c r="ALN40" s="7"/>
      <c r="ALO40" s="7"/>
      <c r="ALP40" s="7"/>
      <c r="ALQ40" s="7"/>
      <c r="ALR40" s="7"/>
      <c r="ALS40" s="7"/>
      <c r="ALT40" s="7"/>
      <c r="ALU40" s="7"/>
      <c r="ALV40" s="7"/>
      <c r="ALW40" s="7"/>
      <c r="ALX40" s="7"/>
      <c r="ALY40" s="7"/>
      <c r="ALZ40" s="7"/>
      <c r="AMA40" s="7"/>
      <c r="AMB40" s="7"/>
      <c r="AMC40" s="7"/>
      <c r="AMD40" s="7"/>
      <c r="AME40" s="7"/>
      <c r="AMF40" s="7"/>
      <c r="AMG40" s="7"/>
      <c r="AMH40" s="7"/>
      <c r="AMI40" s="7"/>
      <c r="AMJ40" s="7"/>
      <c r="AMK40" s="7"/>
      <c r="AML40" s="7"/>
      <c r="AMM40" s="7"/>
      <c r="AMN40" s="7"/>
      <c r="AMO40" s="7"/>
      <c r="AMP40" s="7"/>
      <c r="AMQ40" s="7"/>
      <c r="AMR40" s="7"/>
      <c r="AMS40" s="7"/>
      <c r="AMT40" s="7"/>
      <c r="AMU40" s="7"/>
      <c r="AMV40" s="7"/>
      <c r="AMW40" s="7"/>
      <c r="AMX40" s="7"/>
      <c r="AMY40" s="7"/>
      <c r="AMZ40" s="7"/>
      <c r="ANA40" s="7"/>
      <c r="ANB40" s="7"/>
      <c r="ANC40" s="7"/>
      <c r="AND40" s="7"/>
      <c r="ANE40" s="7"/>
      <c r="ANF40" s="7"/>
      <c r="ANG40" s="7"/>
      <c r="ANH40" s="7"/>
      <c r="ANI40" s="7"/>
      <c r="ANJ40" s="7"/>
      <c r="ANK40" s="7"/>
      <c r="ANL40" s="7"/>
      <c r="ANM40" s="7"/>
      <c r="ANN40" s="7"/>
      <c r="ANO40" s="7"/>
      <c r="ANP40" s="7"/>
      <c r="ANQ40" s="7"/>
      <c r="ANR40" s="7"/>
      <c r="ANS40" s="7"/>
      <c r="ANT40" s="7"/>
      <c r="ANU40" s="7"/>
      <c r="ANV40" s="7"/>
      <c r="ANW40" s="7"/>
      <c r="ANX40" s="7"/>
      <c r="ANY40" s="7"/>
      <c r="ANZ40" s="7"/>
      <c r="AOA40" s="7"/>
      <c r="AOB40" s="7"/>
      <c r="AOC40" s="7"/>
      <c r="AOD40" s="7"/>
      <c r="AOE40" s="7"/>
      <c r="AOF40" s="7"/>
      <c r="AOG40" s="7"/>
      <c r="AOH40" s="7"/>
      <c r="AOI40" s="7"/>
      <c r="AOJ40" s="7"/>
      <c r="AOK40" s="7"/>
      <c r="AOL40" s="7"/>
      <c r="AOM40" s="7"/>
      <c r="AON40" s="7"/>
      <c r="AOO40" s="7"/>
      <c r="AOP40" s="7"/>
      <c r="AOQ40" s="7"/>
      <c r="AOR40" s="7"/>
      <c r="AOS40" s="7"/>
      <c r="AOT40" s="7"/>
      <c r="AOU40" s="7"/>
      <c r="AOV40" s="7"/>
      <c r="AOW40" s="7"/>
      <c r="AOX40" s="7"/>
      <c r="AOY40" s="7"/>
      <c r="AOZ40" s="7"/>
      <c r="APA40" s="7"/>
      <c r="APB40" s="7"/>
      <c r="APC40" s="7"/>
      <c r="APD40" s="7"/>
      <c r="APE40" s="7"/>
      <c r="APF40" s="7"/>
      <c r="APG40" s="7"/>
      <c r="APH40" s="7"/>
      <c r="API40" s="7"/>
      <c r="APJ40" s="7"/>
      <c r="APK40" s="7"/>
      <c r="APL40" s="7"/>
      <c r="APM40" s="7"/>
      <c r="APN40" s="7"/>
      <c r="APO40" s="7"/>
      <c r="APP40" s="7"/>
      <c r="APQ40" s="7"/>
      <c r="APR40" s="7"/>
      <c r="APS40" s="7"/>
      <c r="APT40" s="7"/>
      <c r="APU40" s="7"/>
      <c r="APV40" s="7"/>
      <c r="APW40" s="7"/>
      <c r="APX40" s="7"/>
      <c r="APY40" s="7"/>
      <c r="APZ40" s="7"/>
      <c r="AQA40" s="7"/>
      <c r="AQB40" s="7"/>
      <c r="AQC40" s="7"/>
      <c r="AQD40" s="7"/>
      <c r="AQE40" s="7"/>
      <c r="AQF40" s="7"/>
      <c r="AQG40" s="7"/>
      <c r="AQH40" s="7"/>
      <c r="AQI40" s="7"/>
      <c r="AQJ40" s="7"/>
      <c r="AQK40" s="7"/>
      <c r="AQL40" s="7"/>
      <c r="AQM40" s="7"/>
      <c r="AQN40" s="7"/>
      <c r="AQO40" s="7"/>
      <c r="AQP40" s="7"/>
      <c r="AQQ40" s="7"/>
      <c r="AQR40" s="7"/>
      <c r="AQS40" s="7"/>
      <c r="AQT40" s="7"/>
      <c r="AQU40" s="7"/>
      <c r="AQV40" s="7"/>
      <c r="AQW40" s="7"/>
      <c r="AQX40" s="7"/>
      <c r="AQY40" s="7"/>
      <c r="AQZ40" s="7"/>
      <c r="ARA40" s="7"/>
      <c r="ARB40" s="7"/>
      <c r="ARC40" s="7"/>
      <c r="ARD40" s="7"/>
      <c r="ARE40" s="7"/>
      <c r="ARF40" s="7"/>
      <c r="ARG40" s="7"/>
      <c r="ARH40" s="7"/>
      <c r="ARI40" s="7"/>
      <c r="ARJ40" s="7"/>
      <c r="ARK40" s="7"/>
      <c r="ARL40" s="7"/>
      <c r="ARM40" s="7"/>
      <c r="ARN40" s="7"/>
      <c r="ARO40" s="7"/>
      <c r="ARP40" s="7"/>
      <c r="ARQ40" s="7"/>
      <c r="ARR40" s="7"/>
      <c r="ARS40" s="7"/>
      <c r="ART40" s="7"/>
      <c r="ARU40" s="7"/>
      <c r="ARV40" s="7"/>
      <c r="ARW40" s="7"/>
      <c r="ARX40" s="7"/>
      <c r="ARY40" s="7"/>
      <c r="ARZ40" s="7"/>
      <c r="ASA40" s="7"/>
      <c r="ASB40" s="7"/>
      <c r="ASC40" s="7"/>
      <c r="ASD40" s="7"/>
      <c r="ASE40" s="7"/>
      <c r="ASF40" s="7"/>
      <c r="ASG40" s="7"/>
      <c r="ASH40" s="7"/>
      <c r="ASI40" s="7"/>
      <c r="ASJ40" s="7"/>
      <c r="ASK40" s="7"/>
      <c r="ASL40" s="7"/>
      <c r="ASM40" s="7"/>
      <c r="ASN40" s="7"/>
      <c r="ASO40" s="7"/>
      <c r="ASP40" s="7"/>
      <c r="ASQ40" s="7"/>
      <c r="ASR40" s="7"/>
      <c r="ASS40" s="7"/>
      <c r="AST40" s="7"/>
      <c r="ASU40" s="7"/>
      <c r="ASV40" s="7"/>
      <c r="ASW40" s="7"/>
      <c r="ASX40" s="7"/>
      <c r="ASY40" s="7"/>
      <c r="ASZ40" s="7"/>
      <c r="ATA40" s="7"/>
      <c r="ATB40" s="7"/>
      <c r="ATC40" s="7"/>
      <c r="ATD40" s="7"/>
      <c r="ATE40" s="7"/>
      <c r="ATF40" s="7"/>
      <c r="ATG40" s="7"/>
      <c r="ATH40" s="7"/>
      <c r="ATI40" s="7"/>
      <c r="ATJ40" s="7"/>
      <c r="ATK40" s="7"/>
      <c r="ATL40" s="7"/>
      <c r="ATM40" s="7"/>
      <c r="ATN40" s="7"/>
      <c r="ATO40" s="7"/>
      <c r="ATP40" s="7"/>
      <c r="ATQ40" s="7"/>
      <c r="ATR40" s="7"/>
      <c r="ATS40" s="7"/>
      <c r="ATT40" s="7"/>
      <c r="ATU40" s="7"/>
      <c r="ATV40" s="7"/>
      <c r="ATW40" s="7"/>
      <c r="ATX40" s="7"/>
      <c r="ATY40" s="7"/>
      <c r="ATZ40" s="7"/>
      <c r="AUA40" s="7"/>
      <c r="AUB40" s="7"/>
      <c r="AUC40" s="7"/>
      <c r="AUD40" s="7"/>
      <c r="AUE40" s="7"/>
      <c r="AUF40" s="7"/>
      <c r="AUG40" s="7"/>
      <c r="AUH40" s="7"/>
      <c r="AUI40" s="7"/>
      <c r="AUJ40" s="7"/>
      <c r="AUK40" s="7"/>
      <c r="AUL40" s="7"/>
      <c r="AUM40" s="7"/>
      <c r="AUN40" s="7"/>
      <c r="AUO40" s="7"/>
      <c r="AUP40" s="7"/>
      <c r="AUQ40" s="7"/>
      <c r="AUR40" s="7"/>
      <c r="AUS40" s="7"/>
      <c r="AUT40" s="7"/>
      <c r="AUU40" s="7"/>
      <c r="AUV40" s="7"/>
      <c r="AUW40" s="7"/>
      <c r="AUX40" s="7"/>
      <c r="AUY40" s="7"/>
      <c r="AUZ40" s="7"/>
      <c r="AVA40" s="7"/>
      <c r="AVB40" s="7"/>
      <c r="AVC40" s="7"/>
      <c r="AVD40" s="7"/>
      <c r="AVE40" s="7"/>
      <c r="AVF40" s="7"/>
      <c r="AVG40" s="7"/>
      <c r="AVH40" s="7"/>
      <c r="AVI40" s="7"/>
      <c r="AVJ40" s="7"/>
      <c r="AVK40" s="7"/>
      <c r="AVL40" s="7"/>
      <c r="AVM40" s="7"/>
      <c r="AVN40" s="7"/>
      <c r="AVO40" s="7"/>
      <c r="AVP40" s="7"/>
      <c r="AVQ40" s="7"/>
      <c r="AVR40" s="7"/>
      <c r="AVS40" s="7"/>
      <c r="AVT40" s="7"/>
      <c r="AVU40" s="7"/>
      <c r="AVV40" s="7"/>
      <c r="AVW40" s="7"/>
      <c r="AVX40" s="7"/>
      <c r="AVY40" s="7"/>
      <c r="AVZ40" s="7"/>
      <c r="AWA40" s="7"/>
      <c r="AWB40" s="7"/>
      <c r="AWC40" s="7"/>
      <c r="AWD40" s="7"/>
      <c r="AWE40" s="7"/>
      <c r="AWF40" s="7"/>
      <c r="AWG40" s="7"/>
      <c r="AWH40" s="7"/>
      <c r="AWI40" s="7"/>
      <c r="AWJ40" s="7"/>
      <c r="AWK40" s="7"/>
      <c r="AWL40" s="7"/>
      <c r="AWM40" s="7"/>
      <c r="AWN40" s="7"/>
      <c r="AWO40" s="7"/>
      <c r="AWP40" s="7"/>
      <c r="AWQ40" s="7"/>
      <c r="AWR40" s="7"/>
      <c r="AWS40" s="7"/>
      <c r="AWT40" s="7"/>
      <c r="AWU40" s="7"/>
      <c r="AWV40" s="7"/>
      <c r="AWW40" s="7"/>
      <c r="AWX40" s="7"/>
      <c r="AWY40" s="7"/>
      <c r="AWZ40" s="7"/>
      <c r="AXA40" s="7"/>
      <c r="AXB40" s="7"/>
      <c r="AXC40" s="7"/>
      <c r="AXD40" s="7"/>
      <c r="AXE40" s="7"/>
      <c r="AXF40" s="7"/>
      <c r="AXG40" s="7"/>
      <c r="AXH40" s="7"/>
      <c r="AXI40" s="7"/>
      <c r="AXJ40" s="7"/>
      <c r="AXK40" s="7"/>
      <c r="AXL40" s="7"/>
      <c r="AXM40" s="7"/>
      <c r="AXN40" s="7"/>
      <c r="AXO40" s="7"/>
      <c r="AXP40" s="7"/>
      <c r="AXQ40" s="7"/>
      <c r="AXR40" s="7"/>
      <c r="AXS40" s="7"/>
      <c r="AXT40" s="7"/>
      <c r="AXU40" s="7"/>
      <c r="AXV40" s="7"/>
      <c r="AXW40" s="7"/>
      <c r="AXX40" s="7"/>
      <c r="AXY40" s="7"/>
      <c r="AXZ40" s="7"/>
      <c r="AYA40" s="7"/>
      <c r="AYB40" s="7"/>
      <c r="AYC40" s="7"/>
      <c r="AYD40" s="7"/>
      <c r="AYE40" s="7"/>
      <c r="AYF40" s="7"/>
      <c r="AYG40" s="7"/>
      <c r="AYH40" s="7"/>
      <c r="AYI40" s="7"/>
      <c r="AYJ40" s="7"/>
      <c r="AYK40" s="7"/>
      <c r="AYL40" s="7"/>
      <c r="AYM40" s="7"/>
      <c r="AYN40" s="7"/>
      <c r="AYO40" s="7"/>
      <c r="AYP40" s="7"/>
      <c r="AYQ40" s="7"/>
      <c r="AYR40" s="7"/>
      <c r="AYS40" s="7"/>
      <c r="AYT40" s="7"/>
      <c r="AYU40" s="7"/>
      <c r="AYV40" s="7"/>
      <c r="AYW40" s="7"/>
      <c r="AYX40" s="7"/>
      <c r="AYY40" s="7"/>
      <c r="AYZ40" s="7"/>
      <c r="AZA40" s="7"/>
      <c r="AZB40" s="7"/>
      <c r="AZC40" s="7"/>
      <c r="AZD40" s="7"/>
      <c r="AZE40" s="7"/>
      <c r="AZF40" s="7"/>
      <c r="AZG40" s="7"/>
      <c r="AZH40" s="7"/>
      <c r="AZI40" s="7"/>
      <c r="AZJ40" s="7"/>
      <c r="AZK40" s="7"/>
      <c r="AZL40" s="7"/>
      <c r="AZM40" s="7"/>
      <c r="AZN40" s="7"/>
      <c r="AZO40" s="7"/>
      <c r="AZP40" s="7"/>
      <c r="AZQ40" s="7"/>
      <c r="AZR40" s="7"/>
      <c r="AZS40" s="7"/>
      <c r="AZT40" s="7"/>
      <c r="AZU40" s="7"/>
      <c r="AZV40" s="7"/>
      <c r="AZW40" s="7"/>
      <c r="AZX40" s="7"/>
      <c r="AZY40" s="7"/>
      <c r="AZZ40" s="7"/>
      <c r="BAA40" s="7"/>
      <c r="BAB40" s="7"/>
      <c r="BAC40" s="7"/>
      <c r="BAD40" s="7"/>
      <c r="BAE40" s="7"/>
      <c r="BAF40" s="7"/>
      <c r="BAG40" s="7"/>
      <c r="BAH40" s="7"/>
      <c r="BAI40" s="7"/>
      <c r="BAJ40" s="7"/>
      <c r="BAK40" s="7"/>
      <c r="BAL40" s="7"/>
      <c r="BAM40" s="7"/>
      <c r="BAN40" s="7"/>
      <c r="BAO40" s="7"/>
      <c r="BAP40" s="7"/>
      <c r="BAQ40" s="7"/>
      <c r="BAR40" s="7"/>
      <c r="BAS40" s="7"/>
      <c r="BAT40" s="7"/>
      <c r="BAU40" s="7"/>
      <c r="BAV40" s="7"/>
      <c r="BAW40" s="7"/>
      <c r="BAX40" s="7"/>
      <c r="BAY40" s="7"/>
      <c r="BAZ40" s="7"/>
      <c r="BBA40" s="7"/>
      <c r="BBB40" s="7"/>
      <c r="BBC40" s="7"/>
      <c r="BBD40" s="7"/>
      <c r="BBE40" s="7"/>
      <c r="BBF40" s="7"/>
      <c r="BBG40" s="7"/>
      <c r="BBH40" s="7"/>
      <c r="BBI40" s="7"/>
      <c r="BBJ40" s="7"/>
      <c r="BBK40" s="7"/>
      <c r="BBL40" s="7"/>
      <c r="BBM40" s="7"/>
      <c r="BBN40" s="7"/>
      <c r="BBO40" s="7"/>
      <c r="BBP40" s="7"/>
      <c r="BBQ40" s="7"/>
      <c r="BBR40" s="7"/>
      <c r="BBS40" s="7"/>
      <c r="BBT40" s="7"/>
      <c r="BBU40" s="7"/>
      <c r="BBV40" s="7"/>
      <c r="BBW40" s="7"/>
      <c r="BBX40" s="7"/>
      <c r="BBY40" s="7"/>
      <c r="BBZ40" s="7"/>
      <c r="BCA40" s="7"/>
      <c r="BCB40" s="7"/>
      <c r="BCC40" s="7"/>
      <c r="BCD40" s="7"/>
      <c r="BCE40" s="7"/>
      <c r="BCF40" s="7"/>
      <c r="BCG40" s="7"/>
      <c r="BCH40" s="7"/>
      <c r="BCI40" s="7"/>
      <c r="BCJ40" s="7"/>
      <c r="BCK40" s="7"/>
      <c r="BCL40" s="7"/>
      <c r="BCM40" s="7"/>
      <c r="BCN40" s="7"/>
      <c r="BCO40" s="7"/>
      <c r="BCP40" s="7"/>
      <c r="BCQ40" s="7"/>
      <c r="BCR40" s="7"/>
      <c r="BCS40" s="7"/>
      <c r="BCT40" s="7"/>
      <c r="BCU40" s="7"/>
      <c r="BCV40" s="7"/>
      <c r="BCW40" s="7"/>
      <c r="BCX40" s="7"/>
      <c r="BCY40" s="7"/>
      <c r="BCZ40" s="7"/>
      <c r="BDA40" s="7"/>
      <c r="BDB40" s="7"/>
      <c r="BDC40" s="7"/>
      <c r="BDD40" s="7"/>
      <c r="BDE40" s="7"/>
      <c r="BDF40" s="7"/>
      <c r="BDG40" s="7"/>
      <c r="BDH40" s="7"/>
      <c r="BDI40" s="7"/>
      <c r="BDJ40" s="7"/>
      <c r="BDK40" s="7"/>
      <c r="BDL40" s="7"/>
      <c r="BDM40" s="7"/>
      <c r="BDN40" s="7"/>
      <c r="BDO40" s="7"/>
      <c r="BDP40" s="7"/>
      <c r="BDQ40" s="7"/>
      <c r="BDR40" s="7"/>
      <c r="BDS40" s="7"/>
      <c r="BDT40" s="7"/>
      <c r="BDU40" s="7"/>
      <c r="BDV40" s="7"/>
      <c r="BDW40" s="7"/>
      <c r="BDX40" s="7"/>
      <c r="BDY40" s="7"/>
      <c r="BDZ40" s="7"/>
      <c r="BEA40" s="7"/>
      <c r="BEB40" s="7"/>
      <c r="BEC40" s="7"/>
      <c r="BED40" s="7"/>
      <c r="BEE40" s="7"/>
      <c r="BEF40" s="7"/>
      <c r="BEG40" s="7"/>
      <c r="BEH40" s="7"/>
      <c r="BEI40" s="7"/>
      <c r="BEJ40" s="7"/>
      <c r="BEK40" s="7"/>
      <c r="BEL40" s="7"/>
      <c r="BEM40" s="7"/>
      <c r="BEN40" s="7"/>
      <c r="BEO40" s="7"/>
      <c r="BEP40" s="7"/>
      <c r="BEQ40" s="7"/>
      <c r="BER40" s="7"/>
      <c r="BES40" s="7"/>
      <c r="BET40" s="7"/>
      <c r="BEU40" s="7"/>
      <c r="BEV40" s="7"/>
      <c r="BEW40" s="7"/>
      <c r="BEX40" s="7"/>
      <c r="BEY40" s="7"/>
      <c r="BEZ40" s="7"/>
      <c r="BFA40" s="7"/>
      <c r="BFB40" s="7"/>
      <c r="BFC40" s="7"/>
      <c r="BFD40" s="7"/>
      <c r="BFE40" s="7"/>
      <c r="BFF40" s="7"/>
      <c r="BFG40" s="7"/>
      <c r="BFH40" s="7"/>
      <c r="BFI40" s="7"/>
      <c r="BFJ40" s="7"/>
      <c r="BFK40" s="7"/>
      <c r="BFL40" s="7"/>
      <c r="BFM40" s="7"/>
      <c r="BFN40" s="7"/>
      <c r="BFO40" s="7"/>
      <c r="BFP40" s="7"/>
      <c r="BFQ40" s="7"/>
      <c r="BFR40" s="7"/>
      <c r="BFS40" s="7"/>
      <c r="BFT40" s="7"/>
      <c r="BFU40" s="7"/>
      <c r="BFV40" s="7"/>
      <c r="BFW40" s="7"/>
      <c r="BFX40" s="7"/>
      <c r="BFY40" s="7"/>
      <c r="BFZ40" s="7"/>
      <c r="BGA40" s="7"/>
      <c r="BGB40" s="7"/>
      <c r="BGC40" s="7"/>
      <c r="BGD40" s="7"/>
      <c r="BGE40" s="7"/>
      <c r="BGF40" s="7"/>
      <c r="BGG40" s="7"/>
      <c r="BGH40" s="7"/>
      <c r="BGI40" s="7"/>
      <c r="BGJ40" s="7"/>
      <c r="BGK40" s="7"/>
      <c r="BGL40" s="7"/>
      <c r="BGM40" s="7"/>
      <c r="BGN40" s="7"/>
      <c r="BGO40" s="7"/>
      <c r="BGP40" s="7"/>
      <c r="BGQ40" s="7"/>
      <c r="BGR40" s="7"/>
      <c r="BGS40" s="7"/>
      <c r="BGT40" s="7"/>
      <c r="BGU40" s="7"/>
      <c r="BGV40" s="7"/>
      <c r="BGW40" s="7"/>
      <c r="BGX40" s="7"/>
      <c r="BGY40" s="7"/>
      <c r="BGZ40" s="7"/>
      <c r="BHA40" s="7"/>
      <c r="BHB40" s="7"/>
      <c r="BHC40" s="7"/>
      <c r="BHD40" s="7"/>
      <c r="BHE40" s="7"/>
      <c r="BHF40" s="7"/>
      <c r="BHG40" s="7"/>
      <c r="BHH40" s="7"/>
      <c r="BHI40" s="7"/>
      <c r="BHJ40" s="7"/>
      <c r="BHK40" s="7"/>
      <c r="BHL40" s="7"/>
      <c r="BHM40" s="7"/>
      <c r="BHN40" s="7"/>
      <c r="BHO40" s="7"/>
      <c r="BHP40" s="7"/>
      <c r="BHQ40" s="7"/>
      <c r="BHR40" s="7"/>
      <c r="BHS40" s="7"/>
      <c r="BHT40" s="7"/>
      <c r="BHU40" s="7"/>
      <c r="BHV40" s="7"/>
      <c r="BHW40" s="7"/>
      <c r="BHX40" s="7"/>
      <c r="BHY40" s="7"/>
      <c r="BHZ40" s="7"/>
      <c r="BIA40" s="7"/>
      <c r="BIB40" s="7"/>
      <c r="BIC40" s="7"/>
      <c r="BID40" s="7"/>
      <c r="BIE40" s="7"/>
      <c r="BIF40" s="7"/>
      <c r="BIG40" s="7"/>
      <c r="BIH40" s="7"/>
      <c r="BII40" s="7"/>
      <c r="BIJ40" s="7"/>
      <c r="BIK40" s="7"/>
      <c r="BIL40" s="7"/>
      <c r="BIM40" s="7"/>
      <c r="BIN40" s="7"/>
      <c r="BIO40" s="7"/>
      <c r="BIP40" s="7"/>
      <c r="BIQ40" s="7"/>
      <c r="BIR40" s="7"/>
      <c r="BIS40" s="7"/>
      <c r="BIT40" s="7"/>
      <c r="BIU40" s="7"/>
      <c r="BIV40" s="7"/>
      <c r="BIW40" s="7"/>
      <c r="BIX40" s="7"/>
      <c r="BIY40" s="7"/>
      <c r="BIZ40" s="7"/>
      <c r="BJA40" s="7"/>
      <c r="BJB40" s="7"/>
      <c r="BJC40" s="7"/>
      <c r="BJD40" s="7"/>
      <c r="BJE40" s="7"/>
      <c r="BJF40" s="7"/>
      <c r="BJG40" s="7"/>
      <c r="BJH40" s="7"/>
      <c r="BJI40" s="7"/>
      <c r="BJJ40" s="7"/>
      <c r="BJK40" s="7"/>
      <c r="BJL40" s="7"/>
      <c r="BJM40" s="7"/>
      <c r="BJN40" s="7"/>
      <c r="BJO40" s="7"/>
      <c r="BJP40" s="7"/>
      <c r="BJQ40" s="7"/>
      <c r="BJR40" s="7"/>
      <c r="BJS40" s="7"/>
      <c r="BJT40" s="7"/>
      <c r="BJU40" s="7"/>
      <c r="BJV40" s="7"/>
      <c r="BJW40" s="7"/>
      <c r="BJX40" s="7"/>
      <c r="BJY40" s="7"/>
      <c r="BJZ40" s="7"/>
      <c r="BKA40" s="7"/>
      <c r="BKB40" s="7"/>
      <c r="BKC40" s="7"/>
      <c r="BKD40" s="7"/>
      <c r="BKE40" s="7"/>
      <c r="BKF40" s="7"/>
      <c r="BKG40" s="7"/>
      <c r="BKH40" s="7"/>
      <c r="BKI40" s="7"/>
      <c r="BKJ40" s="7"/>
      <c r="BKK40" s="7"/>
      <c r="BKL40" s="7"/>
      <c r="BKM40" s="7"/>
      <c r="BKN40" s="7"/>
      <c r="BKO40" s="7"/>
      <c r="BKP40" s="7"/>
      <c r="BKQ40" s="7"/>
      <c r="BKR40" s="7"/>
      <c r="BKS40" s="7"/>
      <c r="BKT40" s="7"/>
      <c r="BKU40" s="7"/>
      <c r="BKV40" s="7"/>
      <c r="BKW40" s="7"/>
      <c r="BKX40" s="7"/>
      <c r="BKY40" s="7"/>
      <c r="BKZ40" s="7"/>
      <c r="BLA40" s="7"/>
      <c r="BLB40" s="7"/>
      <c r="BLC40" s="7"/>
      <c r="BLD40" s="7"/>
      <c r="BLE40" s="7"/>
      <c r="BLF40" s="7"/>
      <c r="BLG40" s="7"/>
      <c r="BLH40" s="7"/>
      <c r="BLI40" s="7"/>
      <c r="BLJ40" s="7"/>
      <c r="BLK40" s="7"/>
      <c r="BLL40" s="7"/>
      <c r="BLM40" s="7"/>
      <c r="BLN40" s="7"/>
      <c r="BLO40" s="7"/>
      <c r="BLP40" s="7"/>
      <c r="BLQ40" s="7"/>
      <c r="BLR40" s="7"/>
      <c r="BLS40" s="7"/>
      <c r="BLT40" s="7"/>
      <c r="BLU40" s="7"/>
      <c r="BLV40" s="7"/>
      <c r="BLW40" s="7"/>
      <c r="BLX40" s="7"/>
      <c r="BLY40" s="7"/>
      <c r="BLZ40" s="7"/>
      <c r="BMA40" s="7"/>
      <c r="BMB40" s="7"/>
      <c r="BMC40" s="7"/>
      <c r="BMD40" s="7"/>
      <c r="BME40" s="7"/>
      <c r="BMF40" s="7"/>
      <c r="BMG40" s="7"/>
      <c r="BMH40" s="7"/>
      <c r="BMI40" s="7"/>
      <c r="BMJ40" s="7"/>
      <c r="BMK40" s="7"/>
      <c r="BML40" s="7"/>
      <c r="BMM40" s="7"/>
      <c r="BMN40" s="7"/>
      <c r="BMO40" s="7"/>
      <c r="BMP40" s="7"/>
      <c r="BMQ40" s="7"/>
      <c r="BMR40" s="7"/>
      <c r="BMS40" s="7"/>
      <c r="BMT40" s="7"/>
      <c r="BMU40" s="7"/>
      <c r="BMV40" s="7"/>
      <c r="BMW40" s="7"/>
      <c r="BMX40" s="7"/>
      <c r="BMY40" s="7"/>
      <c r="BMZ40" s="7"/>
      <c r="BNA40" s="7"/>
      <c r="BNB40" s="7"/>
      <c r="BNC40" s="7"/>
      <c r="BND40" s="7"/>
      <c r="BNE40" s="7"/>
      <c r="BNF40" s="7"/>
      <c r="BNG40" s="7"/>
      <c r="BNH40" s="7"/>
      <c r="BNI40" s="7"/>
      <c r="BNJ40" s="7"/>
      <c r="BNK40" s="7"/>
      <c r="BNL40" s="7"/>
      <c r="BNM40" s="7"/>
      <c r="BNN40" s="7"/>
      <c r="BNO40" s="7"/>
      <c r="BNP40" s="7"/>
      <c r="BNQ40" s="7"/>
      <c r="BNR40" s="7"/>
      <c r="BNS40" s="7"/>
      <c r="BNT40" s="7"/>
      <c r="BNU40" s="7"/>
      <c r="BNV40" s="7"/>
      <c r="BNW40" s="7"/>
      <c r="BNX40" s="7"/>
      <c r="BNY40" s="7"/>
      <c r="BNZ40" s="7"/>
      <c r="BOA40" s="7"/>
      <c r="BOB40" s="7"/>
      <c r="BOC40" s="7"/>
      <c r="BOD40" s="7"/>
      <c r="BOE40" s="7"/>
      <c r="BOF40" s="7"/>
      <c r="BOG40" s="7"/>
      <c r="BOH40" s="7"/>
      <c r="BOI40" s="7"/>
      <c r="BOJ40" s="7"/>
      <c r="BOK40" s="7"/>
      <c r="BOL40" s="7"/>
      <c r="BOM40" s="7"/>
      <c r="BON40" s="7"/>
      <c r="BOO40" s="7"/>
      <c r="BOP40" s="7"/>
      <c r="BOQ40" s="7"/>
      <c r="BOR40" s="7"/>
      <c r="BOS40" s="7"/>
      <c r="BOT40" s="7"/>
      <c r="BOU40" s="7"/>
      <c r="BOV40" s="7"/>
      <c r="BOW40" s="7"/>
      <c r="BOX40" s="7"/>
      <c r="BOY40" s="7"/>
      <c r="BOZ40" s="7"/>
      <c r="BPA40" s="7"/>
      <c r="BPB40" s="7"/>
      <c r="BPC40" s="7"/>
      <c r="BPD40" s="7"/>
      <c r="BPE40" s="7"/>
      <c r="BPF40" s="7"/>
      <c r="BPG40" s="7"/>
      <c r="BPH40" s="7"/>
      <c r="BPI40" s="7"/>
      <c r="BPJ40" s="7"/>
      <c r="BPK40" s="7"/>
      <c r="BPL40" s="7"/>
      <c r="BPM40" s="7"/>
      <c r="BPN40" s="7"/>
      <c r="BPO40" s="7"/>
      <c r="BPP40" s="7"/>
      <c r="BPQ40" s="7"/>
      <c r="BPR40" s="7"/>
      <c r="BPS40" s="7"/>
      <c r="BPT40" s="7"/>
      <c r="BPU40" s="7"/>
      <c r="BPV40" s="7"/>
      <c r="BPW40" s="7"/>
      <c r="BPX40" s="7"/>
      <c r="BPY40" s="7"/>
      <c r="BPZ40" s="7"/>
      <c r="BQA40" s="7"/>
      <c r="BQB40" s="7"/>
      <c r="BQC40" s="7"/>
      <c r="BQD40" s="7"/>
      <c r="BQE40" s="7"/>
      <c r="BQF40" s="7"/>
      <c r="BQG40" s="7"/>
      <c r="BQH40" s="7"/>
      <c r="BQI40" s="7"/>
      <c r="BQJ40" s="7"/>
      <c r="BQK40" s="7"/>
      <c r="BQL40" s="7"/>
      <c r="BQM40" s="7"/>
      <c r="BQN40" s="7"/>
      <c r="BQO40" s="7"/>
      <c r="BQP40" s="7"/>
      <c r="BQQ40" s="7"/>
      <c r="BQR40" s="7"/>
      <c r="BQS40" s="7"/>
      <c r="BQT40" s="7"/>
      <c r="BQU40" s="7"/>
      <c r="BQV40" s="7"/>
      <c r="BQW40" s="7"/>
      <c r="BQX40" s="7"/>
      <c r="BQY40" s="7"/>
      <c r="BQZ40" s="7"/>
      <c r="BRA40" s="7"/>
      <c r="BRB40" s="7"/>
      <c r="BRC40" s="7"/>
      <c r="BRD40" s="7"/>
      <c r="BRE40" s="7"/>
      <c r="BRF40" s="7"/>
      <c r="BRG40" s="7"/>
      <c r="BRH40" s="7"/>
      <c r="BRI40" s="7"/>
      <c r="BRJ40" s="7"/>
      <c r="BRK40" s="7"/>
      <c r="BRL40" s="7"/>
      <c r="BRM40" s="7"/>
      <c r="BRN40" s="7"/>
      <c r="BRO40" s="7"/>
      <c r="BRP40" s="7"/>
      <c r="BRQ40" s="7"/>
      <c r="BRR40" s="7"/>
      <c r="BRS40" s="7"/>
      <c r="BRT40" s="7"/>
      <c r="BRU40" s="7"/>
      <c r="BRV40" s="7"/>
      <c r="BRW40" s="7"/>
      <c r="BRX40" s="7"/>
      <c r="BRY40" s="7"/>
      <c r="BRZ40" s="7"/>
      <c r="BSA40" s="7"/>
      <c r="BSB40" s="7"/>
      <c r="BSC40" s="7"/>
      <c r="BSD40" s="7"/>
      <c r="BSE40" s="7"/>
      <c r="BSF40" s="7"/>
      <c r="BSG40" s="7"/>
      <c r="BSH40" s="7"/>
      <c r="BSI40" s="7"/>
      <c r="BSJ40" s="7"/>
      <c r="BSK40" s="7"/>
      <c r="BSL40" s="7"/>
      <c r="BSM40" s="7"/>
      <c r="BSN40" s="7"/>
      <c r="BSO40" s="7"/>
      <c r="BSP40" s="7"/>
      <c r="BSQ40" s="7"/>
      <c r="BSR40" s="7"/>
      <c r="BSS40" s="7"/>
      <c r="BST40" s="7"/>
      <c r="BSU40" s="7"/>
      <c r="BSV40" s="7"/>
      <c r="BSW40" s="7"/>
      <c r="BSX40" s="7"/>
      <c r="BSY40" s="7"/>
      <c r="BSZ40" s="7"/>
      <c r="BTA40" s="7"/>
      <c r="BTB40" s="7"/>
      <c r="BTC40" s="7"/>
      <c r="BTD40" s="7"/>
      <c r="BTE40" s="7"/>
      <c r="BTF40" s="7"/>
      <c r="BTG40" s="7"/>
      <c r="BTH40" s="7"/>
      <c r="BTI40" s="7"/>
      <c r="BTJ40" s="7"/>
      <c r="BTK40" s="7"/>
      <c r="BTL40" s="7"/>
      <c r="BTM40" s="7"/>
      <c r="BTN40" s="7"/>
      <c r="BTO40" s="7"/>
      <c r="BTP40" s="7"/>
      <c r="BTQ40" s="7"/>
      <c r="BTR40" s="7"/>
      <c r="BTS40" s="7"/>
      <c r="BTT40" s="7"/>
      <c r="BTU40" s="7"/>
      <c r="BTV40" s="7"/>
      <c r="BTW40" s="7"/>
      <c r="BTX40" s="7"/>
      <c r="BTY40" s="7"/>
      <c r="BTZ40" s="7"/>
      <c r="BUA40" s="7"/>
      <c r="BUB40" s="7"/>
      <c r="BUC40" s="7"/>
      <c r="BUD40" s="7"/>
      <c r="BUE40" s="7"/>
      <c r="BUF40" s="7"/>
      <c r="BUG40" s="7"/>
      <c r="BUH40" s="7"/>
      <c r="BUI40" s="7"/>
      <c r="BUJ40" s="7"/>
      <c r="BUK40" s="7"/>
      <c r="BUL40" s="7"/>
      <c r="BUM40" s="7"/>
      <c r="BUN40" s="7"/>
      <c r="BUO40" s="7"/>
      <c r="BUP40" s="7"/>
      <c r="BUQ40" s="7"/>
      <c r="BUR40" s="7"/>
      <c r="BUS40" s="7"/>
      <c r="BUT40" s="7"/>
      <c r="BUU40" s="7"/>
      <c r="BUV40" s="7"/>
      <c r="BUW40" s="7"/>
      <c r="BUX40" s="7"/>
      <c r="BUY40" s="7"/>
      <c r="BUZ40" s="7"/>
      <c r="BVA40" s="7"/>
      <c r="BVB40" s="7"/>
      <c r="BVC40" s="7"/>
      <c r="BVD40" s="7"/>
      <c r="BVE40" s="7"/>
      <c r="BVF40" s="7"/>
      <c r="BVG40" s="7"/>
      <c r="BVH40" s="7"/>
      <c r="BVI40" s="7"/>
      <c r="BVJ40" s="7"/>
      <c r="BVK40" s="7"/>
      <c r="BVL40" s="7"/>
      <c r="BVM40" s="7"/>
      <c r="BVN40" s="7"/>
      <c r="BVO40" s="7"/>
      <c r="BVP40" s="7"/>
      <c r="BVQ40" s="7"/>
      <c r="BVR40" s="7"/>
      <c r="BVS40" s="7"/>
      <c r="BVT40" s="7"/>
      <c r="BVU40" s="7"/>
      <c r="BVV40" s="7"/>
      <c r="BVW40" s="7"/>
      <c r="BVX40" s="7"/>
      <c r="BVY40" s="7"/>
      <c r="BVZ40" s="7"/>
      <c r="BWA40" s="7"/>
      <c r="BWB40" s="7"/>
      <c r="BWC40" s="7"/>
      <c r="BWD40" s="7"/>
      <c r="BWE40" s="7"/>
      <c r="BWF40" s="7"/>
      <c r="BWG40" s="7"/>
      <c r="BWH40" s="7"/>
      <c r="BWI40" s="7"/>
      <c r="BWJ40" s="7"/>
      <c r="BWK40" s="7"/>
      <c r="BWL40" s="7"/>
      <c r="BWM40" s="7"/>
      <c r="BWN40" s="7"/>
      <c r="BWO40" s="7"/>
      <c r="BWP40" s="7"/>
      <c r="BWQ40" s="7"/>
      <c r="BWR40" s="7"/>
      <c r="BWS40" s="7"/>
      <c r="BWT40" s="7"/>
      <c r="BWU40" s="7"/>
      <c r="BWV40" s="7"/>
      <c r="BWW40" s="7"/>
      <c r="BWX40" s="7"/>
      <c r="BWY40" s="7"/>
      <c r="BWZ40" s="7"/>
      <c r="BXA40" s="7"/>
      <c r="BXB40" s="7"/>
      <c r="BXC40" s="7"/>
      <c r="BXD40" s="7"/>
      <c r="BXE40" s="7"/>
      <c r="BXF40" s="7"/>
      <c r="BXG40" s="7"/>
      <c r="BXH40" s="7"/>
      <c r="BXI40" s="7"/>
      <c r="BXJ40" s="7"/>
      <c r="BXK40" s="7"/>
      <c r="BXL40" s="7"/>
      <c r="BXM40" s="7"/>
      <c r="BXN40" s="7"/>
      <c r="BXO40" s="7"/>
      <c r="BXP40" s="7"/>
      <c r="BXQ40" s="7"/>
      <c r="BXR40" s="7"/>
      <c r="BXS40" s="7"/>
      <c r="BXT40" s="7"/>
      <c r="BXU40" s="7"/>
      <c r="BXV40" s="7"/>
      <c r="BXW40" s="7"/>
      <c r="BXX40" s="7"/>
      <c r="BXY40" s="7"/>
      <c r="BXZ40" s="7"/>
      <c r="BYA40" s="7"/>
      <c r="BYB40" s="7"/>
      <c r="BYC40" s="7"/>
      <c r="BYD40" s="7"/>
      <c r="BYE40" s="7"/>
      <c r="BYF40" s="7"/>
      <c r="BYG40" s="7"/>
      <c r="BYH40" s="7"/>
      <c r="BYI40" s="7"/>
      <c r="BYJ40" s="7"/>
      <c r="BYK40" s="7"/>
      <c r="BYL40" s="7"/>
      <c r="BYM40" s="7"/>
      <c r="BYN40" s="7"/>
      <c r="BYO40" s="7"/>
      <c r="BYP40" s="7"/>
      <c r="BYQ40" s="7"/>
      <c r="BYR40" s="7"/>
      <c r="BYS40" s="7"/>
      <c r="BYT40" s="7"/>
      <c r="BYU40" s="7"/>
      <c r="BYV40" s="7"/>
      <c r="BYW40" s="7"/>
      <c r="BYX40" s="7"/>
      <c r="BYY40" s="7"/>
      <c r="BYZ40" s="7"/>
      <c r="BZA40" s="7"/>
      <c r="BZB40" s="7"/>
      <c r="BZC40" s="7"/>
      <c r="BZD40" s="7"/>
      <c r="BZE40" s="7"/>
      <c r="BZF40" s="7"/>
      <c r="BZG40" s="7"/>
      <c r="BZH40" s="7"/>
      <c r="BZI40" s="7"/>
      <c r="BZJ40" s="7"/>
      <c r="BZK40" s="7"/>
      <c r="BZL40" s="7"/>
      <c r="BZM40" s="7"/>
      <c r="BZN40" s="7"/>
      <c r="BZO40" s="7"/>
      <c r="BZP40" s="7"/>
      <c r="BZQ40" s="7"/>
      <c r="BZR40" s="7"/>
      <c r="BZS40" s="7"/>
      <c r="BZT40" s="7"/>
      <c r="BZU40" s="7"/>
      <c r="BZV40" s="7"/>
      <c r="BZW40" s="7"/>
      <c r="BZX40" s="7"/>
      <c r="BZY40" s="7"/>
      <c r="BZZ40" s="7"/>
      <c r="CAA40" s="7"/>
      <c r="CAB40" s="7"/>
      <c r="CAC40" s="7"/>
      <c r="CAD40" s="7"/>
      <c r="CAE40" s="7"/>
      <c r="CAF40" s="7"/>
      <c r="CAG40" s="7"/>
      <c r="CAH40" s="7"/>
      <c r="CAI40" s="7"/>
      <c r="CAJ40" s="7"/>
      <c r="CAK40" s="7"/>
      <c r="CAL40" s="7"/>
      <c r="CAM40" s="7"/>
      <c r="CAN40" s="7"/>
      <c r="CAO40" s="7"/>
      <c r="CAP40" s="7"/>
      <c r="CAQ40" s="7"/>
      <c r="CAR40" s="7"/>
      <c r="CAS40" s="7"/>
      <c r="CAT40" s="7"/>
      <c r="CAU40" s="7"/>
      <c r="CAV40" s="7"/>
      <c r="CAW40" s="7"/>
      <c r="CAX40" s="7"/>
      <c r="CAY40" s="7"/>
      <c r="CAZ40" s="7"/>
      <c r="CBA40" s="7"/>
      <c r="CBB40" s="7"/>
      <c r="CBC40" s="7"/>
      <c r="CBD40" s="7"/>
      <c r="CBE40" s="7"/>
      <c r="CBF40" s="7"/>
      <c r="CBG40" s="7"/>
      <c r="CBH40" s="7"/>
      <c r="CBI40" s="7"/>
      <c r="CBJ40" s="7"/>
      <c r="CBK40" s="7"/>
      <c r="CBL40" s="7"/>
      <c r="CBM40" s="7"/>
      <c r="CBN40" s="7"/>
      <c r="CBO40" s="7"/>
      <c r="CBP40" s="7"/>
      <c r="CBQ40" s="7"/>
      <c r="CBR40" s="7"/>
      <c r="CBS40" s="7"/>
      <c r="CBT40" s="7"/>
      <c r="CBU40" s="7"/>
      <c r="CBV40" s="7"/>
      <c r="CBW40" s="7"/>
      <c r="CBX40" s="7"/>
      <c r="CBY40" s="7"/>
      <c r="CBZ40" s="7"/>
      <c r="CCA40" s="7"/>
      <c r="CCB40" s="7"/>
      <c r="CCC40" s="7"/>
      <c r="CCD40" s="7"/>
      <c r="CCE40" s="7"/>
      <c r="CCF40" s="7"/>
      <c r="CCG40" s="7"/>
      <c r="CCH40" s="7"/>
      <c r="CCI40" s="7"/>
      <c r="CCJ40" s="7"/>
      <c r="CCK40" s="7"/>
      <c r="CCL40" s="7"/>
      <c r="CCM40" s="7"/>
      <c r="CCN40" s="7"/>
      <c r="CCO40" s="7"/>
      <c r="CCP40" s="7"/>
      <c r="CCQ40" s="7"/>
      <c r="CCR40" s="7"/>
      <c r="CCS40" s="7"/>
      <c r="CCT40" s="7"/>
      <c r="CCU40" s="7"/>
      <c r="CCV40" s="7"/>
      <c r="CCW40" s="7"/>
      <c r="CCX40" s="7"/>
      <c r="CCY40" s="7"/>
      <c r="CCZ40" s="7"/>
      <c r="CDA40" s="7"/>
      <c r="CDB40" s="7"/>
      <c r="CDC40" s="7"/>
      <c r="CDD40" s="7"/>
      <c r="CDE40" s="7"/>
      <c r="CDF40" s="7"/>
      <c r="CDG40" s="7"/>
      <c r="CDH40" s="7"/>
      <c r="CDI40" s="7"/>
      <c r="CDJ40" s="7"/>
      <c r="CDK40" s="7"/>
      <c r="CDL40" s="7"/>
      <c r="CDM40" s="7"/>
      <c r="CDN40" s="7"/>
      <c r="CDO40" s="7"/>
      <c r="CDP40" s="7"/>
      <c r="CDQ40" s="7"/>
      <c r="CDR40" s="7"/>
      <c r="CDS40" s="7"/>
      <c r="CDT40" s="7"/>
      <c r="CDU40" s="7"/>
      <c r="CDV40" s="7"/>
      <c r="CDW40" s="7"/>
      <c r="CDX40" s="7"/>
      <c r="CDY40" s="7"/>
      <c r="CDZ40" s="7"/>
      <c r="CEA40" s="7"/>
      <c r="CEB40" s="7"/>
      <c r="CEC40" s="7"/>
      <c r="CED40" s="7"/>
      <c r="CEE40" s="7"/>
      <c r="CEF40" s="7"/>
      <c r="CEG40" s="7"/>
      <c r="CEH40" s="7"/>
      <c r="CEI40" s="7"/>
      <c r="CEJ40" s="7"/>
      <c r="CEK40" s="7"/>
      <c r="CEL40" s="7"/>
      <c r="CEM40" s="7"/>
      <c r="CEN40" s="7"/>
      <c r="CEO40" s="7"/>
      <c r="CEP40" s="7"/>
      <c r="CEQ40" s="7"/>
      <c r="CER40" s="7"/>
      <c r="CES40" s="7"/>
      <c r="CET40" s="7"/>
      <c r="CEU40" s="7"/>
      <c r="CEV40" s="7"/>
      <c r="CEW40" s="7"/>
      <c r="CEX40" s="7"/>
      <c r="CEY40" s="7"/>
      <c r="CEZ40" s="7"/>
      <c r="CFA40" s="7"/>
      <c r="CFB40" s="7"/>
      <c r="CFC40" s="7"/>
      <c r="CFD40" s="7"/>
      <c r="CFE40" s="7"/>
      <c r="CFF40" s="7"/>
      <c r="CFG40" s="7"/>
      <c r="CFH40" s="7"/>
      <c r="CFI40" s="7"/>
      <c r="CFJ40" s="7"/>
      <c r="CFK40" s="7"/>
      <c r="CFL40" s="7"/>
      <c r="CFM40" s="7"/>
      <c r="CFN40" s="7"/>
      <c r="CFO40" s="7"/>
      <c r="CFP40" s="7"/>
      <c r="CFQ40" s="7"/>
      <c r="CFR40" s="7"/>
      <c r="CFS40" s="7"/>
      <c r="CFT40" s="7"/>
      <c r="CFU40" s="7"/>
      <c r="CFV40" s="7"/>
      <c r="CFW40" s="7"/>
      <c r="CFX40" s="7"/>
      <c r="CFY40" s="7"/>
      <c r="CFZ40" s="7"/>
      <c r="CGA40" s="7"/>
      <c r="CGB40" s="7"/>
      <c r="CGC40" s="7"/>
      <c r="CGD40" s="7"/>
      <c r="CGE40" s="7"/>
      <c r="CGF40" s="7"/>
      <c r="CGG40" s="7"/>
      <c r="CGH40" s="7"/>
      <c r="CGI40" s="7"/>
      <c r="CGJ40" s="7"/>
      <c r="CGK40" s="7"/>
      <c r="CGL40" s="7"/>
      <c r="CGM40" s="7"/>
      <c r="CGN40" s="7"/>
      <c r="CGO40" s="7"/>
      <c r="CGP40" s="7"/>
      <c r="CGQ40" s="7"/>
      <c r="CGR40" s="7"/>
      <c r="CGS40" s="7"/>
      <c r="CGT40" s="7"/>
      <c r="CGU40" s="7"/>
      <c r="CGV40" s="7"/>
      <c r="CGW40" s="7"/>
      <c r="CGX40" s="7"/>
      <c r="CGY40" s="7"/>
      <c r="CGZ40" s="7"/>
      <c r="CHA40" s="7"/>
      <c r="CHB40" s="7"/>
      <c r="CHC40" s="7"/>
      <c r="CHD40" s="7"/>
      <c r="CHE40" s="7"/>
      <c r="CHF40" s="7"/>
      <c r="CHG40" s="7"/>
      <c r="CHH40" s="7"/>
      <c r="CHI40" s="7"/>
      <c r="CHJ40" s="7"/>
      <c r="CHK40" s="7"/>
      <c r="CHL40" s="7"/>
      <c r="CHM40" s="7"/>
      <c r="CHN40" s="7"/>
      <c r="CHO40" s="7"/>
      <c r="CHP40" s="7"/>
      <c r="CHQ40" s="7"/>
      <c r="CHR40" s="7"/>
      <c r="CHS40" s="7"/>
      <c r="CHT40" s="7"/>
      <c r="CHU40" s="7"/>
      <c r="CHV40" s="7"/>
      <c r="CHW40" s="7"/>
      <c r="CHX40" s="7"/>
      <c r="CHY40" s="7"/>
      <c r="CHZ40" s="7"/>
      <c r="CIA40" s="7"/>
      <c r="CIB40" s="7"/>
      <c r="CIC40" s="7"/>
      <c r="CID40" s="7"/>
      <c r="CIE40" s="7"/>
      <c r="CIF40" s="7"/>
      <c r="CIG40" s="7"/>
      <c r="CIH40" s="7"/>
      <c r="CII40" s="7"/>
      <c r="CIJ40" s="7"/>
      <c r="CIK40" s="7"/>
      <c r="CIL40" s="7"/>
      <c r="CIM40" s="7"/>
      <c r="CIN40" s="7"/>
      <c r="CIO40" s="7"/>
      <c r="CIP40" s="7"/>
      <c r="CIQ40" s="7"/>
      <c r="CIR40" s="7"/>
      <c r="CIS40" s="7"/>
      <c r="CIT40" s="7"/>
      <c r="CIU40" s="7"/>
      <c r="CIV40" s="7"/>
      <c r="CIW40" s="7"/>
      <c r="CIX40" s="7"/>
      <c r="CIY40" s="7"/>
      <c r="CIZ40" s="7"/>
      <c r="CJA40" s="7"/>
      <c r="CJB40" s="7"/>
      <c r="CJC40" s="7"/>
      <c r="CJD40" s="7"/>
      <c r="CJE40" s="7"/>
      <c r="CJF40" s="7"/>
      <c r="CJG40" s="7"/>
      <c r="CJH40" s="7"/>
      <c r="CJI40" s="7"/>
      <c r="CJJ40" s="7"/>
      <c r="CJK40" s="7"/>
      <c r="CJL40" s="7"/>
      <c r="CJM40" s="7"/>
      <c r="CJN40" s="7"/>
      <c r="CJO40" s="7"/>
      <c r="CJP40" s="7"/>
      <c r="CJQ40" s="7"/>
      <c r="CJR40" s="7"/>
      <c r="CJS40" s="7"/>
      <c r="CJT40" s="7"/>
      <c r="CJU40" s="7"/>
      <c r="CJV40" s="7"/>
      <c r="CJW40" s="7"/>
      <c r="CJX40" s="7"/>
      <c r="CJY40" s="7"/>
      <c r="CJZ40" s="7"/>
      <c r="CKA40" s="7"/>
      <c r="CKB40" s="7"/>
      <c r="CKC40" s="7"/>
      <c r="CKD40" s="7"/>
      <c r="CKE40" s="7"/>
      <c r="CKF40" s="7"/>
      <c r="CKG40" s="7"/>
      <c r="CKH40" s="7"/>
      <c r="CKI40" s="7"/>
      <c r="CKJ40" s="7"/>
      <c r="CKK40" s="7"/>
      <c r="CKL40" s="7"/>
      <c r="CKM40" s="7"/>
      <c r="CKN40" s="7"/>
      <c r="CKO40" s="7"/>
      <c r="CKP40" s="7"/>
      <c r="CKQ40" s="7"/>
      <c r="CKR40" s="7"/>
      <c r="CKS40" s="7"/>
      <c r="CKT40" s="7"/>
      <c r="CKU40" s="7"/>
      <c r="CKV40" s="7"/>
      <c r="CKW40" s="7"/>
      <c r="CKX40" s="7"/>
      <c r="CKY40" s="7"/>
      <c r="CKZ40" s="7"/>
      <c r="CLA40" s="7"/>
      <c r="CLB40" s="7"/>
      <c r="CLC40" s="7"/>
      <c r="CLD40" s="7"/>
      <c r="CLE40" s="7"/>
      <c r="CLF40" s="7"/>
      <c r="CLG40" s="7"/>
      <c r="CLH40" s="7"/>
      <c r="CLI40" s="7"/>
      <c r="CLJ40" s="7"/>
      <c r="CLK40" s="7"/>
      <c r="CLL40" s="7"/>
      <c r="CLM40" s="7"/>
      <c r="CLN40" s="7"/>
      <c r="CLO40" s="7"/>
      <c r="CLP40" s="7"/>
      <c r="CLQ40" s="7"/>
      <c r="CLR40" s="7"/>
      <c r="CLS40" s="7"/>
      <c r="CLT40" s="7"/>
      <c r="CLU40" s="7"/>
      <c r="CLV40" s="7"/>
      <c r="CLW40" s="7"/>
      <c r="CLX40" s="7"/>
      <c r="CLY40" s="7"/>
      <c r="CLZ40" s="7"/>
      <c r="CMA40" s="7"/>
      <c r="CMB40" s="7"/>
      <c r="CMC40" s="7"/>
      <c r="CMD40" s="7"/>
      <c r="CME40" s="7"/>
      <c r="CMF40" s="7"/>
      <c r="CMG40" s="7"/>
      <c r="CMH40" s="7"/>
      <c r="CMI40" s="7"/>
      <c r="CMJ40" s="7"/>
      <c r="CMK40" s="7"/>
      <c r="CML40" s="7"/>
      <c r="CMM40" s="7"/>
      <c r="CMN40" s="7"/>
      <c r="CMO40" s="7"/>
      <c r="CMP40" s="7"/>
      <c r="CMQ40" s="7"/>
      <c r="CMR40" s="7"/>
      <c r="CMS40" s="7"/>
      <c r="CMT40" s="7"/>
      <c r="CMU40" s="7"/>
      <c r="CMV40" s="7"/>
      <c r="CMW40" s="7"/>
      <c r="CMX40" s="7"/>
      <c r="CMY40" s="7"/>
      <c r="CMZ40" s="7"/>
      <c r="CNA40" s="7"/>
      <c r="CNB40" s="7"/>
      <c r="CNC40" s="7"/>
      <c r="CND40" s="7"/>
      <c r="CNE40" s="7"/>
      <c r="CNF40" s="7"/>
      <c r="CNG40" s="7"/>
      <c r="CNH40" s="7"/>
      <c r="CNI40" s="7"/>
      <c r="CNJ40" s="7"/>
      <c r="CNK40" s="7"/>
      <c r="CNL40" s="7"/>
      <c r="CNM40" s="7"/>
      <c r="CNN40" s="7"/>
      <c r="CNO40" s="7"/>
      <c r="CNP40" s="7"/>
      <c r="CNQ40" s="7"/>
      <c r="CNR40" s="7"/>
      <c r="CNS40" s="7"/>
      <c r="CNT40" s="7"/>
      <c r="CNU40" s="7"/>
      <c r="CNV40" s="7"/>
      <c r="CNW40" s="7"/>
      <c r="CNX40" s="7"/>
      <c r="CNY40" s="7"/>
      <c r="CNZ40" s="7"/>
      <c r="COA40" s="7"/>
      <c r="COB40" s="7"/>
      <c r="COC40" s="7"/>
      <c r="COD40" s="7"/>
      <c r="COE40" s="7"/>
      <c r="COF40" s="7"/>
      <c r="COG40" s="7"/>
      <c r="COH40" s="7"/>
      <c r="COI40" s="7"/>
      <c r="COJ40" s="7"/>
      <c r="COK40" s="7"/>
      <c r="COL40" s="7"/>
      <c r="COM40" s="7"/>
      <c r="CON40" s="7"/>
      <c r="COO40" s="7"/>
      <c r="COP40" s="7"/>
      <c r="COQ40" s="7"/>
      <c r="COR40" s="7"/>
      <c r="COS40" s="7"/>
      <c r="COT40" s="7"/>
      <c r="COU40" s="7"/>
      <c r="COV40" s="7"/>
      <c r="COW40" s="7"/>
      <c r="COX40" s="7"/>
      <c r="COY40" s="7"/>
      <c r="COZ40" s="7"/>
      <c r="CPA40" s="7"/>
      <c r="CPB40" s="7"/>
      <c r="CPC40" s="7"/>
      <c r="CPD40" s="7"/>
      <c r="CPE40" s="7"/>
      <c r="CPF40" s="7"/>
      <c r="CPG40" s="7"/>
      <c r="CPH40" s="7"/>
      <c r="CPI40" s="7"/>
      <c r="CPJ40" s="7"/>
      <c r="CPK40" s="7"/>
      <c r="CPL40" s="7"/>
      <c r="CPM40" s="7"/>
      <c r="CPN40" s="7"/>
      <c r="CPO40" s="7"/>
      <c r="CPP40" s="7"/>
      <c r="CPQ40" s="7"/>
      <c r="CPR40" s="7"/>
      <c r="CPS40" s="7"/>
      <c r="CPT40" s="7"/>
      <c r="CPU40" s="7"/>
      <c r="CPV40" s="7"/>
      <c r="CPW40" s="7"/>
      <c r="CPX40" s="7"/>
      <c r="CPY40" s="7"/>
      <c r="CPZ40" s="7"/>
      <c r="CQA40" s="7"/>
      <c r="CQB40" s="7"/>
      <c r="CQC40" s="7"/>
      <c r="CQD40" s="7"/>
      <c r="CQE40" s="7"/>
      <c r="CQF40" s="7"/>
      <c r="CQG40" s="7"/>
      <c r="CQH40" s="7"/>
      <c r="CQI40" s="7"/>
      <c r="CQJ40" s="7"/>
      <c r="CQK40" s="7"/>
      <c r="CQL40" s="7"/>
      <c r="CQM40" s="7"/>
      <c r="CQN40" s="7"/>
      <c r="CQO40" s="7"/>
      <c r="CQP40" s="7"/>
      <c r="CQQ40" s="7"/>
      <c r="CQR40" s="7"/>
      <c r="CQS40" s="7"/>
      <c r="CQT40" s="7"/>
      <c r="CQU40" s="7"/>
      <c r="CQV40" s="7"/>
      <c r="CQW40" s="7"/>
      <c r="CQX40" s="7"/>
      <c r="CQY40" s="7"/>
      <c r="CQZ40" s="7"/>
      <c r="CRA40" s="7"/>
      <c r="CRB40" s="7"/>
      <c r="CRC40" s="7"/>
      <c r="CRD40" s="7"/>
      <c r="CRE40" s="7"/>
      <c r="CRF40" s="7"/>
      <c r="CRG40" s="7"/>
      <c r="CRH40" s="7"/>
      <c r="CRI40" s="7"/>
      <c r="CRJ40" s="7"/>
      <c r="CRK40" s="7"/>
      <c r="CRL40" s="7"/>
      <c r="CRM40" s="7"/>
      <c r="CRN40" s="7"/>
      <c r="CRO40" s="7"/>
      <c r="CRP40" s="7"/>
      <c r="CRQ40" s="7"/>
      <c r="CRR40" s="7"/>
      <c r="CRS40" s="7"/>
      <c r="CRT40" s="7"/>
      <c r="CRU40" s="7"/>
      <c r="CRV40" s="7"/>
      <c r="CRW40" s="7"/>
      <c r="CRX40" s="7"/>
      <c r="CRY40" s="7"/>
      <c r="CRZ40" s="7"/>
      <c r="CSA40" s="7"/>
      <c r="CSB40" s="7"/>
      <c r="CSC40" s="7"/>
      <c r="CSD40" s="7"/>
      <c r="CSE40" s="7"/>
      <c r="CSF40" s="7"/>
      <c r="CSG40" s="7"/>
      <c r="CSH40" s="7"/>
      <c r="CSI40" s="7"/>
      <c r="CSJ40" s="7"/>
      <c r="CSK40" s="7"/>
      <c r="CSL40" s="7"/>
      <c r="CSM40" s="7"/>
      <c r="CSN40" s="7"/>
      <c r="CSO40" s="7"/>
      <c r="CSP40" s="7"/>
      <c r="CSQ40" s="7"/>
      <c r="CSR40" s="7"/>
      <c r="CSS40" s="7"/>
      <c r="CST40" s="7"/>
      <c r="CSU40" s="7"/>
      <c r="CSV40" s="7"/>
      <c r="CSW40" s="7"/>
      <c r="CSX40" s="7"/>
      <c r="CSY40" s="7"/>
      <c r="CSZ40" s="7"/>
      <c r="CTA40" s="7"/>
      <c r="CTB40" s="7"/>
      <c r="CTC40" s="7"/>
      <c r="CTD40" s="7"/>
      <c r="CTE40" s="7"/>
      <c r="CTF40" s="7"/>
      <c r="CTG40" s="7"/>
      <c r="CTH40" s="7"/>
      <c r="CTI40" s="7"/>
      <c r="CTJ40" s="7"/>
      <c r="CTK40" s="7"/>
      <c r="CTL40" s="7"/>
      <c r="CTM40" s="7"/>
      <c r="CTN40" s="7"/>
      <c r="CTO40" s="7"/>
      <c r="CTP40" s="7"/>
      <c r="CTQ40" s="7"/>
      <c r="CTR40" s="7"/>
      <c r="CTS40" s="7"/>
      <c r="CTT40" s="7"/>
      <c r="CTU40" s="7"/>
      <c r="CTV40" s="7"/>
      <c r="CTW40" s="7"/>
      <c r="CTX40" s="7"/>
      <c r="CTY40" s="7"/>
      <c r="CTZ40" s="7"/>
      <c r="CUA40" s="7"/>
      <c r="CUB40" s="7"/>
      <c r="CUC40" s="7"/>
      <c r="CUD40" s="7"/>
      <c r="CUE40" s="7"/>
      <c r="CUF40" s="7"/>
      <c r="CUG40" s="7"/>
      <c r="CUH40" s="7"/>
      <c r="CUI40" s="7"/>
      <c r="CUJ40" s="7"/>
      <c r="CUK40" s="7"/>
      <c r="CUL40" s="7"/>
      <c r="CUM40" s="7"/>
      <c r="CUN40" s="7"/>
      <c r="CUO40" s="7"/>
      <c r="CUP40" s="7"/>
      <c r="CUQ40" s="7"/>
      <c r="CUR40" s="7"/>
      <c r="CUS40" s="7"/>
      <c r="CUT40" s="7"/>
      <c r="CUU40" s="7"/>
      <c r="CUV40" s="7"/>
      <c r="CUW40" s="7"/>
      <c r="CUX40" s="7"/>
      <c r="CUY40" s="7"/>
      <c r="CUZ40" s="7"/>
      <c r="CVA40" s="7"/>
      <c r="CVB40" s="7"/>
      <c r="CVC40" s="7"/>
      <c r="CVD40" s="7"/>
      <c r="CVE40" s="7"/>
      <c r="CVF40" s="7"/>
      <c r="CVG40" s="7"/>
      <c r="CVH40" s="7"/>
      <c r="CVI40" s="7"/>
      <c r="CVJ40" s="7"/>
      <c r="CVK40" s="7"/>
      <c r="CVL40" s="7"/>
      <c r="CVM40" s="7"/>
      <c r="CVN40" s="7"/>
      <c r="CVO40" s="7"/>
      <c r="CVP40" s="7"/>
      <c r="CVQ40" s="7"/>
      <c r="CVR40" s="7"/>
      <c r="CVS40" s="7"/>
      <c r="CVT40" s="7"/>
      <c r="CVU40" s="7"/>
      <c r="CVV40" s="7"/>
      <c r="CVW40" s="7"/>
      <c r="CVX40" s="7"/>
      <c r="CVY40" s="7"/>
      <c r="CVZ40" s="7"/>
      <c r="CWA40" s="7"/>
      <c r="CWB40" s="7"/>
      <c r="CWC40" s="7"/>
      <c r="CWD40" s="7"/>
      <c r="CWE40" s="7"/>
      <c r="CWF40" s="7"/>
      <c r="CWG40" s="7"/>
      <c r="CWH40" s="7"/>
      <c r="CWI40" s="7"/>
      <c r="CWJ40" s="7"/>
      <c r="CWK40" s="7"/>
      <c r="CWL40" s="7"/>
      <c r="CWM40" s="7"/>
      <c r="CWN40" s="7"/>
      <c r="CWO40" s="7"/>
      <c r="CWP40" s="7"/>
      <c r="CWQ40" s="7"/>
      <c r="CWR40" s="7"/>
      <c r="CWS40" s="7"/>
      <c r="CWT40" s="7"/>
      <c r="CWU40" s="7"/>
      <c r="CWV40" s="7"/>
      <c r="CWW40" s="7"/>
      <c r="CWX40" s="7"/>
      <c r="CWY40" s="7"/>
      <c r="CWZ40" s="7"/>
      <c r="CXA40" s="7"/>
      <c r="CXB40" s="7"/>
      <c r="CXC40" s="7"/>
      <c r="CXD40" s="7"/>
      <c r="CXE40" s="7"/>
      <c r="CXF40" s="7"/>
      <c r="CXG40" s="7"/>
      <c r="CXH40" s="7"/>
      <c r="CXI40" s="7"/>
      <c r="CXJ40" s="7"/>
      <c r="CXK40" s="7"/>
      <c r="CXL40" s="7"/>
      <c r="CXM40" s="7"/>
      <c r="CXN40" s="7"/>
      <c r="CXO40" s="7"/>
      <c r="CXP40" s="7"/>
      <c r="CXQ40" s="7"/>
      <c r="CXR40" s="7"/>
      <c r="CXS40" s="7"/>
      <c r="CXT40" s="7"/>
      <c r="CXU40" s="7"/>
      <c r="CXV40" s="7"/>
      <c r="CXW40" s="7"/>
      <c r="CXX40" s="7"/>
      <c r="CXY40" s="7"/>
      <c r="CXZ40" s="7"/>
      <c r="CYA40" s="7"/>
      <c r="CYB40" s="7"/>
      <c r="CYC40" s="7"/>
      <c r="CYD40" s="7"/>
      <c r="CYE40" s="7"/>
      <c r="CYF40" s="7"/>
      <c r="CYG40" s="7"/>
      <c r="CYH40" s="7"/>
      <c r="CYI40" s="7"/>
      <c r="CYJ40" s="7"/>
      <c r="CYK40" s="7"/>
      <c r="CYL40" s="7"/>
      <c r="CYM40" s="7"/>
      <c r="CYN40" s="7"/>
      <c r="CYO40" s="7"/>
      <c r="CYP40" s="7"/>
      <c r="CYQ40" s="7"/>
      <c r="CYR40" s="7"/>
      <c r="CYS40" s="7"/>
      <c r="CYT40" s="7"/>
      <c r="CYU40" s="7"/>
      <c r="CYV40" s="7"/>
      <c r="CYW40" s="7"/>
      <c r="CYX40" s="7"/>
      <c r="CYY40" s="7"/>
      <c r="CYZ40" s="7"/>
      <c r="CZA40" s="7"/>
      <c r="CZB40" s="7"/>
      <c r="CZC40" s="7"/>
      <c r="CZD40" s="7"/>
      <c r="CZE40" s="7"/>
      <c r="CZF40" s="7"/>
      <c r="CZG40" s="7"/>
      <c r="CZH40" s="7"/>
      <c r="CZI40" s="7"/>
      <c r="CZJ40" s="7"/>
      <c r="CZK40" s="7"/>
      <c r="CZL40" s="7"/>
      <c r="CZM40" s="7"/>
      <c r="CZN40" s="7"/>
      <c r="CZO40" s="7"/>
      <c r="CZP40" s="7"/>
      <c r="CZQ40" s="7"/>
      <c r="CZR40" s="7"/>
      <c r="CZS40" s="7"/>
      <c r="CZT40" s="7"/>
      <c r="CZU40" s="7"/>
      <c r="CZV40" s="7"/>
      <c r="CZW40" s="7"/>
      <c r="CZX40" s="7"/>
      <c r="CZY40" s="7"/>
      <c r="CZZ40" s="7"/>
      <c r="DAA40" s="7"/>
      <c r="DAB40" s="7"/>
      <c r="DAC40" s="7"/>
      <c r="DAD40" s="7"/>
      <c r="DAE40" s="7"/>
      <c r="DAF40" s="7"/>
      <c r="DAG40" s="7"/>
      <c r="DAH40" s="7"/>
      <c r="DAI40" s="7"/>
      <c r="DAJ40" s="7"/>
      <c r="DAK40" s="7"/>
      <c r="DAL40" s="7"/>
      <c r="DAM40" s="7"/>
      <c r="DAN40" s="7"/>
      <c r="DAO40" s="7"/>
      <c r="DAP40" s="7"/>
      <c r="DAQ40" s="7"/>
      <c r="DAR40" s="7"/>
      <c r="DAS40" s="7"/>
      <c r="DAT40" s="7"/>
      <c r="DAU40" s="7"/>
      <c r="DAV40" s="7"/>
      <c r="DAW40" s="7"/>
      <c r="DAX40" s="7"/>
      <c r="DAY40" s="7"/>
      <c r="DAZ40" s="7"/>
      <c r="DBA40" s="7"/>
      <c r="DBB40" s="7"/>
      <c r="DBC40" s="7"/>
      <c r="DBD40" s="7"/>
      <c r="DBE40" s="7"/>
      <c r="DBF40" s="7"/>
      <c r="DBG40" s="7"/>
      <c r="DBH40" s="7"/>
      <c r="DBI40" s="7"/>
      <c r="DBJ40" s="7"/>
      <c r="DBK40" s="7"/>
      <c r="DBL40" s="7"/>
      <c r="DBM40" s="7"/>
      <c r="DBN40" s="7"/>
      <c r="DBO40" s="7"/>
      <c r="DBP40" s="7"/>
      <c r="DBQ40" s="7"/>
      <c r="DBR40" s="7"/>
      <c r="DBS40" s="7"/>
      <c r="DBT40" s="7"/>
      <c r="DBU40" s="7"/>
      <c r="DBV40" s="7"/>
      <c r="DBW40" s="7"/>
      <c r="DBX40" s="7"/>
      <c r="DBY40" s="7"/>
      <c r="DBZ40" s="7"/>
      <c r="DCA40" s="7"/>
      <c r="DCB40" s="7"/>
      <c r="DCC40" s="7"/>
      <c r="DCD40" s="7"/>
      <c r="DCE40" s="7"/>
      <c r="DCF40" s="7"/>
      <c r="DCG40" s="7"/>
      <c r="DCH40" s="7"/>
      <c r="DCI40" s="7"/>
      <c r="DCJ40" s="7"/>
      <c r="DCK40" s="7"/>
      <c r="DCL40" s="7"/>
      <c r="DCM40" s="7"/>
      <c r="DCN40" s="7"/>
      <c r="DCO40" s="7"/>
      <c r="DCP40" s="7"/>
      <c r="DCQ40" s="7"/>
      <c r="DCR40" s="7"/>
      <c r="DCS40" s="7"/>
      <c r="DCT40" s="7"/>
      <c r="DCU40" s="7"/>
      <c r="DCV40" s="7"/>
      <c r="DCW40" s="7"/>
      <c r="DCX40" s="7"/>
      <c r="DCY40" s="7"/>
      <c r="DCZ40" s="7"/>
      <c r="DDA40" s="7"/>
      <c r="DDB40" s="7"/>
      <c r="DDC40" s="7"/>
      <c r="DDD40" s="7"/>
      <c r="DDE40" s="7"/>
      <c r="DDF40" s="7"/>
      <c r="DDG40" s="7"/>
      <c r="DDH40" s="7"/>
      <c r="DDI40" s="7"/>
      <c r="DDJ40" s="7"/>
      <c r="DDK40" s="7"/>
      <c r="DDL40" s="7"/>
      <c r="DDM40" s="7"/>
      <c r="DDN40" s="7"/>
      <c r="DDO40" s="7"/>
      <c r="DDP40" s="7"/>
      <c r="DDQ40" s="7"/>
      <c r="DDR40" s="7"/>
      <c r="DDS40" s="7"/>
      <c r="DDT40" s="7"/>
      <c r="DDU40" s="7"/>
      <c r="DDV40" s="7"/>
      <c r="DDW40" s="7"/>
      <c r="DDX40" s="7"/>
      <c r="DDY40" s="7"/>
      <c r="DDZ40" s="7"/>
      <c r="DEA40" s="7"/>
      <c r="DEB40" s="7"/>
      <c r="DEC40" s="7"/>
      <c r="DED40" s="7"/>
      <c r="DEE40" s="7"/>
      <c r="DEF40" s="7"/>
      <c r="DEG40" s="7"/>
      <c r="DEH40" s="7"/>
      <c r="DEI40" s="7"/>
      <c r="DEJ40" s="7"/>
      <c r="DEK40" s="7"/>
      <c r="DEL40" s="7"/>
      <c r="DEM40" s="7"/>
      <c r="DEN40" s="7"/>
      <c r="DEO40" s="7"/>
      <c r="DEP40" s="7"/>
      <c r="DEQ40" s="7"/>
      <c r="DER40" s="7"/>
      <c r="DES40" s="7"/>
      <c r="DET40" s="7"/>
      <c r="DEU40" s="7"/>
      <c r="DEV40" s="7"/>
      <c r="DEW40" s="7"/>
      <c r="DEX40" s="7"/>
      <c r="DEY40" s="7"/>
      <c r="DEZ40" s="7"/>
      <c r="DFA40" s="7"/>
      <c r="DFB40" s="7"/>
      <c r="DFC40" s="7"/>
      <c r="DFD40" s="7"/>
      <c r="DFE40" s="7"/>
      <c r="DFF40" s="7"/>
      <c r="DFG40" s="7"/>
      <c r="DFH40" s="7"/>
      <c r="DFI40" s="7"/>
      <c r="DFJ40" s="7"/>
      <c r="DFK40" s="7"/>
      <c r="DFL40" s="7"/>
      <c r="DFM40" s="7"/>
      <c r="DFN40" s="7"/>
      <c r="DFO40" s="7"/>
      <c r="DFP40" s="7"/>
      <c r="DFQ40" s="7"/>
      <c r="DFR40" s="7"/>
      <c r="DFS40" s="7"/>
      <c r="DFT40" s="7"/>
      <c r="DFU40" s="7"/>
      <c r="DFV40" s="7"/>
      <c r="DFW40" s="7"/>
      <c r="DFX40" s="7"/>
      <c r="DFY40" s="7"/>
      <c r="DFZ40" s="7"/>
      <c r="DGA40" s="7"/>
      <c r="DGB40" s="7"/>
      <c r="DGC40" s="7"/>
      <c r="DGD40" s="7"/>
      <c r="DGE40" s="7"/>
      <c r="DGF40" s="7"/>
      <c r="DGG40" s="7"/>
      <c r="DGH40" s="7"/>
      <c r="DGI40" s="7"/>
      <c r="DGJ40" s="7"/>
      <c r="DGK40" s="7"/>
      <c r="DGL40" s="7"/>
      <c r="DGM40" s="7"/>
      <c r="DGN40" s="7"/>
      <c r="DGO40" s="7"/>
      <c r="DGP40" s="7"/>
      <c r="DGQ40" s="7"/>
      <c r="DGR40" s="7"/>
      <c r="DGS40" s="7"/>
      <c r="DGT40" s="7"/>
      <c r="DGU40" s="7"/>
      <c r="DGV40" s="7"/>
      <c r="DGW40" s="7"/>
      <c r="DGX40" s="7"/>
      <c r="DGY40" s="7"/>
      <c r="DGZ40" s="7"/>
      <c r="DHA40" s="7"/>
      <c r="DHB40" s="7"/>
      <c r="DHC40" s="7"/>
      <c r="DHD40" s="7"/>
      <c r="DHE40" s="7"/>
      <c r="DHF40" s="7"/>
      <c r="DHG40" s="7"/>
      <c r="DHH40" s="7"/>
      <c r="DHI40" s="7"/>
      <c r="DHJ40" s="7"/>
      <c r="DHK40" s="7"/>
      <c r="DHL40" s="7"/>
      <c r="DHM40" s="7"/>
      <c r="DHN40" s="7"/>
      <c r="DHO40" s="7"/>
      <c r="DHP40" s="7"/>
      <c r="DHQ40" s="7"/>
      <c r="DHR40" s="7"/>
      <c r="DHS40" s="7"/>
      <c r="DHT40" s="7"/>
      <c r="DHU40" s="7"/>
      <c r="DHV40" s="7"/>
      <c r="DHW40" s="7"/>
      <c r="DHX40" s="7"/>
      <c r="DHY40" s="7"/>
      <c r="DHZ40" s="7"/>
      <c r="DIA40" s="7"/>
      <c r="DIB40" s="7"/>
      <c r="DIC40" s="7"/>
      <c r="DID40" s="7"/>
      <c r="DIE40" s="7"/>
      <c r="DIF40" s="7"/>
      <c r="DIG40" s="7"/>
      <c r="DIH40" s="7"/>
      <c r="DII40" s="7"/>
      <c r="DIJ40" s="7"/>
      <c r="DIK40" s="7"/>
      <c r="DIL40" s="7"/>
      <c r="DIM40" s="7"/>
      <c r="DIN40" s="7"/>
      <c r="DIO40" s="7"/>
      <c r="DIP40" s="7"/>
      <c r="DIQ40" s="7"/>
      <c r="DIR40" s="7"/>
      <c r="DIS40" s="7"/>
      <c r="DIT40" s="7"/>
      <c r="DIU40" s="7"/>
      <c r="DIV40" s="7"/>
      <c r="DIW40" s="7"/>
      <c r="DIX40" s="7"/>
      <c r="DIY40" s="7"/>
      <c r="DIZ40" s="7"/>
      <c r="DJA40" s="7"/>
      <c r="DJB40" s="7"/>
      <c r="DJC40" s="7"/>
      <c r="DJD40" s="7"/>
      <c r="DJE40" s="7"/>
      <c r="DJF40" s="7"/>
      <c r="DJG40" s="7"/>
      <c r="DJH40" s="7"/>
      <c r="DJI40" s="7"/>
      <c r="DJJ40" s="7"/>
      <c r="DJK40" s="7"/>
      <c r="DJL40" s="7"/>
      <c r="DJM40" s="7"/>
      <c r="DJN40" s="7"/>
      <c r="DJO40" s="7"/>
      <c r="DJP40" s="7"/>
      <c r="DJQ40" s="7"/>
      <c r="DJR40" s="7"/>
      <c r="DJS40" s="7"/>
      <c r="DJT40" s="7"/>
      <c r="DJU40" s="7"/>
      <c r="DJV40" s="7"/>
      <c r="DJW40" s="7"/>
      <c r="DJX40" s="7"/>
      <c r="DJY40" s="7"/>
      <c r="DJZ40" s="7"/>
      <c r="DKA40" s="7"/>
      <c r="DKB40" s="7"/>
      <c r="DKC40" s="7"/>
      <c r="DKD40" s="7"/>
      <c r="DKE40" s="7"/>
      <c r="DKF40" s="7"/>
      <c r="DKG40" s="7"/>
      <c r="DKH40" s="7"/>
      <c r="DKI40" s="7"/>
      <c r="DKJ40" s="7"/>
      <c r="DKK40" s="7"/>
      <c r="DKL40" s="7"/>
      <c r="DKM40" s="7"/>
      <c r="DKN40" s="7"/>
      <c r="DKO40" s="7"/>
      <c r="DKP40" s="7"/>
      <c r="DKQ40" s="7"/>
      <c r="DKR40" s="7"/>
      <c r="DKS40" s="7"/>
      <c r="DKT40" s="7"/>
      <c r="DKU40" s="7"/>
      <c r="DKV40" s="7"/>
      <c r="DKW40" s="7"/>
      <c r="DKX40" s="7"/>
      <c r="DKY40" s="7"/>
      <c r="DKZ40" s="7"/>
      <c r="DLA40" s="7"/>
      <c r="DLB40" s="7"/>
      <c r="DLC40" s="7"/>
      <c r="DLD40" s="7"/>
      <c r="DLE40" s="7"/>
      <c r="DLF40" s="7"/>
      <c r="DLG40" s="7"/>
      <c r="DLH40" s="7"/>
      <c r="DLI40" s="7"/>
      <c r="DLJ40" s="7"/>
      <c r="DLK40" s="7"/>
      <c r="DLL40" s="7"/>
      <c r="DLM40" s="7"/>
      <c r="DLN40" s="7"/>
      <c r="DLO40" s="7"/>
      <c r="DLP40" s="7"/>
      <c r="DLQ40" s="7"/>
      <c r="DLR40" s="7"/>
      <c r="DLS40" s="7"/>
      <c r="DLT40" s="7"/>
      <c r="DLU40" s="7"/>
      <c r="DLV40" s="7"/>
      <c r="DLW40" s="7"/>
      <c r="DLX40" s="7"/>
      <c r="DLY40" s="7"/>
      <c r="DLZ40" s="7"/>
      <c r="DMA40" s="7"/>
      <c r="DMB40" s="7"/>
      <c r="DMC40" s="7"/>
      <c r="DMD40" s="7"/>
      <c r="DME40" s="7"/>
      <c r="DMF40" s="7"/>
      <c r="DMG40" s="7"/>
      <c r="DMH40" s="7"/>
      <c r="DMI40" s="7"/>
      <c r="DMJ40" s="7"/>
      <c r="DMK40" s="7"/>
      <c r="DML40" s="7"/>
      <c r="DMM40" s="7"/>
      <c r="DMN40" s="7"/>
      <c r="DMO40" s="7"/>
      <c r="DMP40" s="7"/>
      <c r="DMQ40" s="7"/>
      <c r="DMR40" s="7"/>
      <c r="DMS40" s="7"/>
      <c r="DMT40" s="7"/>
      <c r="DMU40" s="7"/>
      <c r="DMV40" s="7"/>
      <c r="DMW40" s="7"/>
      <c r="DMX40" s="7"/>
      <c r="DMY40" s="7"/>
      <c r="DMZ40" s="7"/>
      <c r="DNA40" s="7"/>
      <c r="DNB40" s="7"/>
      <c r="DNC40" s="7"/>
      <c r="DND40" s="7"/>
      <c r="DNE40" s="7"/>
      <c r="DNF40" s="7"/>
      <c r="DNG40" s="7"/>
      <c r="DNH40" s="7"/>
      <c r="DNI40" s="7"/>
      <c r="DNJ40" s="7"/>
      <c r="DNK40" s="7"/>
      <c r="DNL40" s="7"/>
      <c r="DNM40" s="7"/>
      <c r="DNN40" s="7"/>
      <c r="DNO40" s="7"/>
      <c r="DNP40" s="7"/>
      <c r="DNQ40" s="7"/>
      <c r="DNR40" s="7"/>
      <c r="DNS40" s="7"/>
      <c r="DNT40" s="7"/>
      <c r="DNU40" s="7"/>
      <c r="DNV40" s="7"/>
      <c r="DNW40" s="7"/>
      <c r="DNX40" s="7"/>
      <c r="DNY40" s="7"/>
      <c r="DNZ40" s="7"/>
      <c r="DOA40" s="7"/>
      <c r="DOB40" s="7"/>
      <c r="DOC40" s="7"/>
      <c r="DOD40" s="7"/>
      <c r="DOE40" s="7"/>
      <c r="DOF40" s="7"/>
      <c r="DOG40" s="7"/>
      <c r="DOH40" s="7"/>
      <c r="DOI40" s="7"/>
      <c r="DOJ40" s="7"/>
      <c r="DOK40" s="7"/>
      <c r="DOL40" s="7"/>
      <c r="DOM40" s="7"/>
      <c r="DON40" s="7"/>
      <c r="DOO40" s="7"/>
      <c r="DOP40" s="7"/>
      <c r="DOQ40" s="7"/>
      <c r="DOR40" s="7"/>
      <c r="DOS40" s="7"/>
      <c r="DOT40" s="7"/>
      <c r="DOU40" s="7"/>
      <c r="DOV40" s="7"/>
      <c r="DOW40" s="7"/>
      <c r="DOX40" s="7"/>
      <c r="DOY40" s="7"/>
      <c r="DOZ40" s="7"/>
      <c r="DPA40" s="7"/>
      <c r="DPB40" s="7"/>
      <c r="DPC40" s="7"/>
      <c r="DPD40" s="7"/>
      <c r="DPE40" s="7"/>
      <c r="DPF40" s="7"/>
      <c r="DPG40" s="7"/>
      <c r="DPH40" s="7"/>
      <c r="DPI40" s="7"/>
      <c r="DPJ40" s="7"/>
      <c r="DPK40" s="7"/>
      <c r="DPL40" s="7"/>
      <c r="DPM40" s="7"/>
      <c r="DPN40" s="7"/>
      <c r="DPO40" s="7"/>
      <c r="DPP40" s="7"/>
      <c r="DPQ40" s="7"/>
      <c r="DPR40" s="7"/>
      <c r="DPS40" s="7"/>
      <c r="DPT40" s="7"/>
      <c r="DPU40" s="7"/>
      <c r="DPV40" s="7"/>
      <c r="DPW40" s="7"/>
      <c r="DPX40" s="7"/>
      <c r="DPY40" s="7"/>
      <c r="DPZ40" s="7"/>
      <c r="DQA40" s="7"/>
      <c r="DQB40" s="7"/>
      <c r="DQC40" s="7"/>
      <c r="DQD40" s="7"/>
      <c r="DQE40" s="7"/>
      <c r="DQF40" s="7"/>
      <c r="DQG40" s="7"/>
      <c r="DQH40" s="7"/>
      <c r="DQI40" s="7"/>
      <c r="DQJ40" s="7"/>
      <c r="DQK40" s="7"/>
      <c r="DQL40" s="7"/>
      <c r="DQM40" s="7"/>
      <c r="DQN40" s="7"/>
      <c r="DQO40" s="7"/>
      <c r="DQP40" s="7"/>
      <c r="DQQ40" s="7"/>
      <c r="DQR40" s="7"/>
      <c r="DQS40" s="7"/>
      <c r="DQT40" s="7"/>
      <c r="DQU40" s="7"/>
      <c r="DQV40" s="7"/>
      <c r="DQW40" s="7"/>
      <c r="DQX40" s="7"/>
      <c r="DQY40" s="7"/>
      <c r="DQZ40" s="7"/>
      <c r="DRA40" s="7"/>
      <c r="DRB40" s="7"/>
      <c r="DRC40" s="7"/>
      <c r="DRD40" s="7"/>
      <c r="DRE40" s="7"/>
      <c r="DRF40" s="7"/>
      <c r="DRG40" s="7"/>
      <c r="DRH40" s="7"/>
      <c r="DRI40" s="7"/>
      <c r="DRJ40" s="7"/>
      <c r="DRK40" s="7"/>
      <c r="DRL40" s="7"/>
      <c r="DRM40" s="7"/>
      <c r="DRN40" s="7"/>
      <c r="DRO40" s="7"/>
      <c r="DRP40" s="7"/>
      <c r="DRQ40" s="7"/>
      <c r="DRR40" s="7"/>
      <c r="DRS40" s="7"/>
      <c r="DRT40" s="7"/>
      <c r="DRU40" s="7"/>
      <c r="DRV40" s="7"/>
      <c r="DRW40" s="7"/>
      <c r="DRX40" s="7"/>
      <c r="DRY40" s="7"/>
      <c r="DRZ40" s="7"/>
      <c r="DSA40" s="7"/>
      <c r="DSB40" s="7"/>
      <c r="DSC40" s="7"/>
      <c r="DSD40" s="7"/>
      <c r="DSE40" s="7"/>
      <c r="DSF40" s="7"/>
      <c r="DSG40" s="7"/>
      <c r="DSH40" s="7"/>
      <c r="DSI40" s="7"/>
      <c r="DSJ40" s="7"/>
      <c r="DSK40" s="7"/>
      <c r="DSL40" s="7"/>
      <c r="DSM40" s="7"/>
      <c r="DSN40" s="7"/>
      <c r="DSO40" s="7"/>
      <c r="DSP40" s="7"/>
      <c r="DSQ40" s="7"/>
      <c r="DSR40" s="7"/>
      <c r="DSS40" s="7"/>
      <c r="DST40" s="7"/>
      <c r="DSU40" s="7"/>
      <c r="DSV40" s="7"/>
      <c r="DSW40" s="7"/>
      <c r="DSX40" s="7"/>
      <c r="DSY40" s="7"/>
      <c r="DSZ40" s="7"/>
      <c r="DTA40" s="7"/>
      <c r="DTB40" s="7"/>
      <c r="DTC40" s="7"/>
      <c r="DTD40" s="7"/>
      <c r="DTE40" s="7"/>
      <c r="DTF40" s="7"/>
      <c r="DTG40" s="7"/>
      <c r="DTH40" s="7"/>
      <c r="DTI40" s="7"/>
      <c r="DTJ40" s="7"/>
      <c r="DTK40" s="7"/>
      <c r="DTL40" s="7"/>
      <c r="DTM40" s="7"/>
      <c r="DTN40" s="7"/>
      <c r="DTO40" s="7"/>
      <c r="DTP40" s="7"/>
      <c r="DTQ40" s="7"/>
      <c r="DTR40" s="7"/>
      <c r="DTS40" s="7"/>
      <c r="DTT40" s="7"/>
      <c r="DTU40" s="7"/>
      <c r="DTV40" s="7"/>
      <c r="DTW40" s="7"/>
      <c r="DTX40" s="7"/>
      <c r="DTY40" s="7"/>
      <c r="DTZ40" s="7"/>
      <c r="DUA40" s="7"/>
      <c r="DUB40" s="7"/>
      <c r="DUC40" s="7"/>
      <c r="DUD40" s="7"/>
      <c r="DUE40" s="7"/>
      <c r="DUF40" s="7"/>
      <c r="DUG40" s="7"/>
      <c r="DUH40" s="7"/>
      <c r="DUI40" s="7"/>
      <c r="DUJ40" s="7"/>
      <c r="DUK40" s="7"/>
      <c r="DUL40" s="7"/>
      <c r="DUM40" s="7"/>
      <c r="DUN40" s="7"/>
      <c r="DUO40" s="7"/>
      <c r="DUP40" s="7"/>
      <c r="DUQ40" s="7"/>
      <c r="DUR40" s="7"/>
      <c r="DUS40" s="7"/>
      <c r="DUT40" s="7"/>
      <c r="DUU40" s="7"/>
      <c r="DUV40" s="7"/>
      <c r="DUW40" s="7"/>
      <c r="DUX40" s="7"/>
      <c r="DUY40" s="7"/>
      <c r="DUZ40" s="7"/>
      <c r="DVA40" s="7"/>
      <c r="DVB40" s="7"/>
      <c r="DVC40" s="7"/>
      <c r="DVD40" s="7"/>
      <c r="DVE40" s="7"/>
      <c r="DVF40" s="7"/>
      <c r="DVG40" s="7"/>
      <c r="DVH40" s="7"/>
      <c r="DVI40" s="7"/>
      <c r="DVJ40" s="7"/>
      <c r="DVK40" s="7"/>
      <c r="DVL40" s="7"/>
      <c r="DVM40" s="7"/>
      <c r="DVN40" s="7"/>
      <c r="DVO40" s="7"/>
      <c r="DVP40" s="7"/>
      <c r="DVQ40" s="7"/>
      <c r="DVR40" s="7"/>
      <c r="DVS40" s="7"/>
      <c r="DVT40" s="7"/>
      <c r="DVU40" s="7"/>
      <c r="DVV40" s="7"/>
      <c r="DVW40" s="7"/>
      <c r="DVX40" s="7"/>
      <c r="DVY40" s="7"/>
      <c r="DVZ40" s="7"/>
      <c r="DWA40" s="7"/>
      <c r="DWB40" s="7"/>
      <c r="DWC40" s="7"/>
      <c r="DWD40" s="7"/>
      <c r="DWE40" s="7"/>
      <c r="DWF40" s="7"/>
      <c r="DWG40" s="7"/>
      <c r="DWH40" s="7"/>
      <c r="DWI40" s="7"/>
      <c r="DWJ40" s="7"/>
      <c r="DWK40" s="7"/>
      <c r="DWL40" s="7"/>
      <c r="DWM40" s="7"/>
      <c r="DWN40" s="7"/>
      <c r="DWO40" s="7"/>
      <c r="DWP40" s="7"/>
      <c r="DWQ40" s="7"/>
      <c r="DWR40" s="7"/>
      <c r="DWS40" s="7"/>
      <c r="DWT40" s="7"/>
      <c r="DWU40" s="7"/>
      <c r="DWV40" s="7"/>
      <c r="DWW40" s="7"/>
      <c r="DWX40" s="7"/>
      <c r="DWY40" s="7"/>
      <c r="DWZ40" s="7"/>
      <c r="DXA40" s="7"/>
      <c r="DXB40" s="7"/>
      <c r="DXC40" s="7"/>
      <c r="DXD40" s="7"/>
      <c r="DXE40" s="7"/>
      <c r="DXF40" s="7"/>
      <c r="DXG40" s="7"/>
      <c r="DXH40" s="7"/>
      <c r="DXI40" s="7"/>
      <c r="DXJ40" s="7"/>
      <c r="DXK40" s="7"/>
      <c r="DXL40" s="7"/>
      <c r="DXM40" s="7"/>
      <c r="DXN40" s="7"/>
      <c r="DXO40" s="7"/>
      <c r="DXP40" s="7"/>
      <c r="DXQ40" s="7"/>
      <c r="DXR40" s="7"/>
      <c r="DXS40" s="7"/>
      <c r="DXT40" s="7"/>
      <c r="DXU40" s="7"/>
      <c r="DXV40" s="7"/>
      <c r="DXW40" s="7"/>
      <c r="DXX40" s="7"/>
      <c r="DXY40" s="7"/>
      <c r="DXZ40" s="7"/>
      <c r="DYA40" s="7"/>
      <c r="DYB40" s="7"/>
      <c r="DYC40" s="7"/>
      <c r="DYD40" s="7"/>
      <c r="DYE40" s="7"/>
      <c r="DYF40" s="7"/>
      <c r="DYG40" s="7"/>
      <c r="DYH40" s="7"/>
      <c r="DYI40" s="7"/>
      <c r="DYJ40" s="7"/>
      <c r="DYK40" s="7"/>
      <c r="DYL40" s="7"/>
      <c r="DYM40" s="7"/>
      <c r="DYN40" s="7"/>
      <c r="DYO40" s="7"/>
      <c r="DYP40" s="7"/>
      <c r="DYQ40" s="7"/>
      <c r="DYR40" s="7"/>
      <c r="DYS40" s="7"/>
      <c r="DYT40" s="7"/>
      <c r="DYU40" s="7"/>
      <c r="DYV40" s="7"/>
      <c r="DYW40" s="7"/>
      <c r="DYX40" s="7"/>
      <c r="DYY40" s="7"/>
      <c r="DYZ40" s="7"/>
      <c r="DZA40" s="7"/>
      <c r="DZB40" s="7"/>
      <c r="DZC40" s="7"/>
      <c r="DZD40" s="7"/>
      <c r="DZE40" s="7"/>
      <c r="DZF40" s="7"/>
      <c r="DZG40" s="7"/>
      <c r="DZH40" s="7"/>
      <c r="DZI40" s="7"/>
      <c r="DZJ40" s="7"/>
      <c r="DZK40" s="7"/>
      <c r="DZL40" s="7"/>
      <c r="DZM40" s="7"/>
      <c r="DZN40" s="7"/>
      <c r="DZO40" s="7"/>
      <c r="DZP40" s="7"/>
      <c r="DZQ40" s="7"/>
      <c r="DZR40" s="7"/>
      <c r="DZS40" s="7"/>
      <c r="DZT40" s="7"/>
      <c r="DZU40" s="7"/>
      <c r="DZV40" s="7"/>
      <c r="DZW40" s="7"/>
      <c r="DZX40" s="7"/>
      <c r="DZY40" s="7"/>
      <c r="DZZ40" s="7"/>
      <c r="EAA40" s="7"/>
      <c r="EAB40" s="7"/>
      <c r="EAC40" s="7"/>
      <c r="EAD40" s="7"/>
      <c r="EAE40" s="7"/>
      <c r="EAF40" s="7"/>
      <c r="EAG40" s="7"/>
      <c r="EAH40" s="7"/>
      <c r="EAI40" s="7"/>
      <c r="EAJ40" s="7"/>
      <c r="EAK40" s="7"/>
      <c r="EAL40" s="7"/>
      <c r="EAM40" s="7"/>
      <c r="EAN40" s="7"/>
      <c r="EAO40" s="7"/>
      <c r="EAP40" s="7"/>
      <c r="EAQ40" s="7"/>
      <c r="EAR40" s="7"/>
      <c r="EAS40" s="7"/>
      <c r="EAT40" s="7"/>
      <c r="EAU40" s="7"/>
      <c r="EAV40" s="7"/>
      <c r="EAW40" s="7"/>
      <c r="EAX40" s="7"/>
      <c r="EAY40" s="7"/>
      <c r="EAZ40" s="7"/>
      <c r="EBA40" s="7"/>
      <c r="EBB40" s="7"/>
      <c r="EBC40" s="7"/>
      <c r="EBD40" s="7"/>
      <c r="EBE40" s="7"/>
      <c r="EBF40" s="7"/>
      <c r="EBG40" s="7"/>
      <c r="EBH40" s="7"/>
      <c r="EBI40" s="7"/>
      <c r="EBJ40" s="7"/>
      <c r="EBK40" s="7"/>
      <c r="EBL40" s="7"/>
      <c r="EBM40" s="7"/>
      <c r="EBN40" s="7"/>
      <c r="EBO40" s="7"/>
      <c r="EBP40" s="7"/>
      <c r="EBQ40" s="7"/>
      <c r="EBR40" s="7"/>
      <c r="EBS40" s="7"/>
      <c r="EBT40" s="7"/>
      <c r="EBU40" s="7"/>
      <c r="EBV40" s="7"/>
      <c r="EBW40" s="7"/>
      <c r="EBX40" s="7"/>
      <c r="EBY40" s="7"/>
      <c r="EBZ40" s="7"/>
      <c r="ECA40" s="7"/>
      <c r="ECB40" s="7"/>
      <c r="ECC40" s="7"/>
      <c r="ECD40" s="7"/>
      <c r="ECE40" s="7"/>
      <c r="ECF40" s="7"/>
      <c r="ECG40" s="7"/>
      <c r="ECH40" s="7"/>
      <c r="ECI40" s="7"/>
      <c r="ECJ40" s="7"/>
      <c r="ECK40" s="7"/>
      <c r="ECL40" s="7"/>
      <c r="ECM40" s="7"/>
      <c r="ECN40" s="7"/>
      <c r="ECO40" s="7"/>
      <c r="ECP40" s="7"/>
      <c r="ECQ40" s="7"/>
      <c r="ECR40" s="7"/>
      <c r="ECS40" s="7"/>
      <c r="ECT40" s="7"/>
      <c r="ECU40" s="7"/>
      <c r="ECV40" s="7"/>
      <c r="ECW40" s="7"/>
      <c r="ECX40" s="7"/>
      <c r="ECY40" s="7"/>
      <c r="ECZ40" s="7"/>
      <c r="EDA40" s="7"/>
      <c r="EDB40" s="7"/>
      <c r="EDC40" s="7"/>
      <c r="EDD40" s="7"/>
      <c r="EDE40" s="7"/>
      <c r="EDF40" s="7"/>
      <c r="EDG40" s="7"/>
      <c r="EDH40" s="7"/>
      <c r="EDI40" s="7"/>
      <c r="EDJ40" s="7"/>
      <c r="EDK40" s="7"/>
      <c r="EDL40" s="7"/>
      <c r="EDM40" s="7"/>
      <c r="EDN40" s="7"/>
      <c r="EDO40" s="7"/>
      <c r="EDP40" s="7"/>
      <c r="EDQ40" s="7"/>
      <c r="EDR40" s="7"/>
      <c r="EDS40" s="7"/>
      <c r="EDT40" s="7"/>
      <c r="EDU40" s="7"/>
      <c r="EDV40" s="7"/>
      <c r="EDW40" s="7"/>
      <c r="EDX40" s="7"/>
      <c r="EDY40" s="7"/>
      <c r="EDZ40" s="7"/>
      <c r="EEA40" s="7"/>
      <c r="EEB40" s="7"/>
      <c r="EEC40" s="7"/>
      <c r="EED40" s="7"/>
      <c r="EEE40" s="7"/>
      <c r="EEF40" s="7"/>
      <c r="EEG40" s="7"/>
      <c r="EEH40" s="7"/>
      <c r="EEI40" s="7"/>
      <c r="EEJ40" s="7"/>
      <c r="EEK40" s="7"/>
      <c r="EEL40" s="7"/>
      <c r="EEM40" s="7"/>
      <c r="EEN40" s="7"/>
      <c r="EEO40" s="7"/>
      <c r="EEP40" s="7"/>
      <c r="EEQ40" s="7"/>
      <c r="EER40" s="7"/>
      <c r="EES40" s="7"/>
      <c r="EET40" s="7"/>
      <c r="EEU40" s="7"/>
      <c r="EEV40" s="7"/>
      <c r="EEW40" s="7"/>
      <c r="EEX40" s="7"/>
      <c r="EEY40" s="7"/>
      <c r="EEZ40" s="7"/>
      <c r="EFA40" s="7"/>
      <c r="EFB40" s="7"/>
      <c r="EFC40" s="7"/>
      <c r="EFD40" s="7"/>
      <c r="EFE40" s="7"/>
      <c r="EFF40" s="7"/>
      <c r="EFG40" s="7"/>
      <c r="EFH40" s="7"/>
      <c r="EFI40" s="7"/>
      <c r="EFJ40" s="7"/>
      <c r="EFK40" s="7"/>
      <c r="EFL40" s="7"/>
      <c r="EFM40" s="7"/>
      <c r="EFN40" s="7"/>
      <c r="EFO40" s="7"/>
      <c r="EFP40" s="7"/>
      <c r="EFQ40" s="7"/>
      <c r="EFR40" s="7"/>
      <c r="EFS40" s="7"/>
      <c r="EFT40" s="7"/>
      <c r="EFU40" s="7"/>
      <c r="EFV40" s="7"/>
      <c r="EFW40" s="7"/>
      <c r="EFX40" s="7"/>
      <c r="EFY40" s="7"/>
      <c r="EFZ40" s="7"/>
      <c r="EGA40" s="7"/>
      <c r="EGB40" s="7"/>
      <c r="EGC40" s="7"/>
      <c r="EGD40" s="7"/>
      <c r="EGE40" s="7"/>
      <c r="EGF40" s="7"/>
      <c r="EGG40" s="7"/>
      <c r="EGH40" s="7"/>
      <c r="EGI40" s="7"/>
      <c r="EGJ40" s="7"/>
      <c r="EGK40" s="7"/>
      <c r="EGL40" s="7"/>
      <c r="EGM40" s="7"/>
      <c r="EGN40" s="7"/>
      <c r="EGO40" s="7"/>
      <c r="EGP40" s="7"/>
      <c r="EGQ40" s="7"/>
      <c r="EGR40" s="7"/>
      <c r="EGS40" s="7"/>
      <c r="EGT40" s="7"/>
      <c r="EGU40" s="7"/>
      <c r="EGV40" s="7"/>
      <c r="EGW40" s="7"/>
      <c r="EGX40" s="7"/>
      <c r="EGY40" s="7"/>
      <c r="EGZ40" s="7"/>
      <c r="EHA40" s="7"/>
      <c r="EHB40" s="7"/>
      <c r="EHC40" s="7"/>
      <c r="EHD40" s="7"/>
      <c r="EHE40" s="7"/>
      <c r="EHF40" s="7"/>
      <c r="EHG40" s="7"/>
      <c r="EHH40" s="7"/>
      <c r="EHI40" s="7"/>
      <c r="EHJ40" s="7"/>
      <c r="EHK40" s="7"/>
      <c r="EHL40" s="7"/>
      <c r="EHM40" s="7"/>
      <c r="EHN40" s="7"/>
      <c r="EHO40" s="7"/>
      <c r="EHP40" s="7"/>
      <c r="EHQ40" s="7"/>
      <c r="EHR40" s="7"/>
      <c r="EHS40" s="7"/>
      <c r="EHT40" s="7"/>
      <c r="EHU40" s="7"/>
      <c r="EHV40" s="7"/>
      <c r="EHW40" s="7"/>
      <c r="EHX40" s="7"/>
      <c r="EHY40" s="7"/>
      <c r="EHZ40" s="7"/>
      <c r="EIA40" s="7"/>
      <c r="EIB40" s="7"/>
      <c r="EIC40" s="7"/>
      <c r="EID40" s="7"/>
      <c r="EIE40" s="7"/>
      <c r="EIF40" s="7"/>
      <c r="EIG40" s="7"/>
      <c r="EIH40" s="7"/>
      <c r="EII40" s="7"/>
      <c r="EIJ40" s="7"/>
      <c r="EIK40" s="7"/>
      <c r="EIL40" s="7"/>
      <c r="EIM40" s="7"/>
      <c r="EIN40" s="7"/>
      <c r="EIO40" s="7"/>
      <c r="EIP40" s="7"/>
      <c r="EIQ40" s="7"/>
      <c r="EIR40" s="7"/>
      <c r="EIS40" s="7"/>
      <c r="EIT40" s="7"/>
      <c r="EIU40" s="7"/>
      <c r="EIV40" s="7"/>
      <c r="EIW40" s="7"/>
      <c r="EIX40" s="7"/>
      <c r="EIY40" s="7"/>
      <c r="EIZ40" s="7"/>
      <c r="EJA40" s="7"/>
      <c r="EJB40" s="7"/>
      <c r="EJC40" s="7"/>
      <c r="EJD40" s="7"/>
      <c r="EJE40" s="7"/>
      <c r="EJF40" s="7"/>
      <c r="EJG40" s="7"/>
      <c r="EJH40" s="7"/>
      <c r="EJI40" s="7"/>
      <c r="EJJ40" s="7"/>
      <c r="EJK40" s="7"/>
      <c r="EJL40" s="7"/>
      <c r="EJM40" s="7"/>
      <c r="EJN40" s="7"/>
      <c r="EJO40" s="7"/>
      <c r="EJP40" s="7"/>
      <c r="EJQ40" s="7"/>
      <c r="EJR40" s="7"/>
      <c r="EJS40" s="7"/>
      <c r="EJT40" s="7"/>
      <c r="EJU40" s="7"/>
      <c r="EJV40" s="7"/>
      <c r="EJW40" s="7"/>
      <c r="EJX40" s="7"/>
      <c r="EJY40" s="7"/>
      <c r="EJZ40" s="7"/>
      <c r="EKA40" s="7"/>
      <c r="EKB40" s="7"/>
      <c r="EKC40" s="7"/>
      <c r="EKD40" s="7"/>
      <c r="EKE40" s="7"/>
      <c r="EKF40" s="7"/>
      <c r="EKG40" s="7"/>
      <c r="EKH40" s="7"/>
      <c r="EKI40" s="7"/>
      <c r="EKJ40" s="7"/>
      <c r="EKK40" s="7"/>
      <c r="EKL40" s="7"/>
      <c r="EKM40" s="7"/>
      <c r="EKN40" s="7"/>
      <c r="EKO40" s="7"/>
      <c r="EKP40" s="7"/>
      <c r="EKQ40" s="7"/>
      <c r="EKR40" s="7"/>
      <c r="EKS40" s="7"/>
      <c r="EKT40" s="7"/>
      <c r="EKU40" s="7"/>
      <c r="EKV40" s="7"/>
      <c r="EKW40" s="7"/>
      <c r="EKX40" s="7"/>
      <c r="EKY40" s="7"/>
      <c r="EKZ40" s="7"/>
      <c r="ELA40" s="7"/>
      <c r="ELB40" s="7"/>
      <c r="ELC40" s="7"/>
      <c r="ELD40" s="7"/>
      <c r="ELE40" s="7"/>
      <c r="ELF40" s="7"/>
      <c r="ELG40" s="7"/>
      <c r="ELH40" s="7"/>
      <c r="ELI40" s="7"/>
      <c r="ELJ40" s="7"/>
      <c r="ELK40" s="7"/>
      <c r="ELL40" s="7"/>
      <c r="ELM40" s="7"/>
      <c r="ELN40" s="7"/>
      <c r="ELO40" s="7"/>
      <c r="ELP40" s="7"/>
      <c r="ELQ40" s="7"/>
      <c r="ELR40" s="7"/>
      <c r="ELS40" s="7"/>
      <c r="ELT40" s="7"/>
      <c r="ELU40" s="7"/>
      <c r="ELV40" s="7"/>
      <c r="ELW40" s="7"/>
      <c r="ELX40" s="7"/>
      <c r="ELY40" s="7"/>
      <c r="ELZ40" s="7"/>
      <c r="EMA40" s="7"/>
      <c r="EMB40" s="7"/>
      <c r="EMC40" s="7"/>
      <c r="EMD40" s="7"/>
      <c r="EME40" s="7"/>
      <c r="EMF40" s="7"/>
      <c r="EMG40" s="7"/>
      <c r="EMH40" s="7"/>
      <c r="EMI40" s="7"/>
      <c r="EMJ40" s="7"/>
      <c r="EMK40" s="7"/>
      <c r="EML40" s="7"/>
      <c r="EMM40" s="7"/>
      <c r="EMN40" s="7"/>
      <c r="EMO40" s="7"/>
      <c r="EMP40" s="7"/>
      <c r="EMQ40" s="7"/>
      <c r="EMR40" s="7"/>
      <c r="EMS40" s="7"/>
      <c r="EMT40" s="7"/>
      <c r="EMU40" s="7"/>
      <c r="EMV40" s="7"/>
      <c r="EMW40" s="7"/>
      <c r="EMX40" s="7"/>
      <c r="EMY40" s="7"/>
      <c r="EMZ40" s="7"/>
      <c r="ENA40" s="7"/>
      <c r="ENB40" s="7"/>
      <c r="ENC40" s="7"/>
      <c r="END40" s="7"/>
      <c r="ENE40" s="7"/>
      <c r="ENF40" s="7"/>
      <c r="ENG40" s="7"/>
      <c r="ENH40" s="7"/>
      <c r="ENI40" s="7"/>
      <c r="ENJ40" s="7"/>
      <c r="ENK40" s="7"/>
      <c r="ENL40" s="7"/>
      <c r="ENM40" s="7"/>
      <c r="ENN40" s="7"/>
      <c r="ENO40" s="7"/>
      <c r="ENP40" s="7"/>
      <c r="ENQ40" s="7"/>
      <c r="ENR40" s="7"/>
      <c r="ENS40" s="7"/>
      <c r="ENT40" s="7"/>
      <c r="ENU40" s="7"/>
      <c r="ENV40" s="7"/>
      <c r="ENW40" s="7"/>
      <c r="ENX40" s="7"/>
      <c r="ENY40" s="7"/>
      <c r="ENZ40" s="7"/>
      <c r="EOA40" s="7"/>
      <c r="EOB40" s="7"/>
      <c r="EOC40" s="7"/>
      <c r="EOD40" s="7"/>
      <c r="EOE40" s="7"/>
      <c r="EOF40" s="7"/>
      <c r="EOG40" s="7"/>
      <c r="EOH40" s="7"/>
      <c r="EOI40" s="7"/>
      <c r="EOJ40" s="7"/>
      <c r="EOK40" s="7"/>
      <c r="EOL40" s="7"/>
      <c r="EOM40" s="7"/>
      <c r="EON40" s="7"/>
      <c r="EOO40" s="7"/>
      <c r="EOP40" s="7"/>
      <c r="EOQ40" s="7"/>
      <c r="EOR40" s="7"/>
      <c r="EOS40" s="7"/>
      <c r="EOT40" s="7"/>
      <c r="EOU40" s="7"/>
      <c r="EOV40" s="7"/>
      <c r="EOW40" s="7"/>
      <c r="EOX40" s="7"/>
      <c r="EOY40" s="7"/>
      <c r="EOZ40" s="7"/>
      <c r="EPA40" s="7"/>
      <c r="EPB40" s="7"/>
      <c r="EPC40" s="7"/>
      <c r="EPD40" s="7"/>
      <c r="EPE40" s="7"/>
      <c r="EPF40" s="7"/>
      <c r="EPG40" s="7"/>
      <c r="EPH40" s="7"/>
      <c r="EPI40" s="7"/>
      <c r="EPJ40" s="7"/>
      <c r="EPK40" s="7"/>
      <c r="EPL40" s="7"/>
      <c r="EPM40" s="7"/>
      <c r="EPN40" s="7"/>
      <c r="EPO40" s="7"/>
      <c r="EPP40" s="7"/>
      <c r="EPQ40" s="7"/>
      <c r="EPR40" s="7"/>
      <c r="EPS40" s="7"/>
      <c r="EPT40" s="7"/>
      <c r="EPU40" s="7"/>
      <c r="EPV40" s="7"/>
      <c r="EPW40" s="7"/>
      <c r="EPX40" s="7"/>
      <c r="EPY40" s="7"/>
      <c r="EPZ40" s="7"/>
      <c r="EQA40" s="7"/>
      <c r="EQB40" s="7"/>
      <c r="EQC40" s="7"/>
      <c r="EQD40" s="7"/>
      <c r="EQE40" s="7"/>
      <c r="EQF40" s="7"/>
      <c r="EQG40" s="7"/>
      <c r="EQH40" s="7"/>
      <c r="EQI40" s="7"/>
      <c r="EQJ40" s="7"/>
      <c r="EQK40" s="7"/>
      <c r="EQL40" s="7"/>
      <c r="EQM40" s="7"/>
      <c r="EQN40" s="7"/>
      <c r="EQO40" s="7"/>
      <c r="EQP40" s="7"/>
      <c r="EQQ40" s="7"/>
      <c r="EQR40" s="7"/>
      <c r="EQS40" s="7"/>
      <c r="EQT40" s="7"/>
      <c r="EQU40" s="7"/>
      <c r="EQV40" s="7"/>
      <c r="EQW40" s="7"/>
      <c r="EQX40" s="7"/>
      <c r="EQY40" s="7"/>
      <c r="EQZ40" s="7"/>
      <c r="ERA40" s="7"/>
      <c r="ERB40" s="7"/>
      <c r="ERC40" s="7"/>
      <c r="ERD40" s="7"/>
      <c r="ERE40" s="7"/>
      <c r="ERF40" s="7"/>
      <c r="ERG40" s="7"/>
      <c r="ERH40" s="7"/>
      <c r="ERI40" s="7"/>
      <c r="ERJ40" s="7"/>
      <c r="ERK40" s="7"/>
      <c r="ERL40" s="7"/>
      <c r="ERM40" s="7"/>
      <c r="ERN40" s="7"/>
      <c r="ERO40" s="7"/>
      <c r="ERP40" s="7"/>
      <c r="ERQ40" s="7"/>
      <c r="ERR40" s="7"/>
      <c r="ERS40" s="7"/>
      <c r="ERT40" s="7"/>
      <c r="ERU40" s="7"/>
      <c r="ERV40" s="7"/>
      <c r="ERW40" s="7"/>
      <c r="ERX40" s="7"/>
      <c r="ERY40" s="7"/>
      <c r="ERZ40" s="7"/>
      <c r="ESA40" s="7"/>
      <c r="ESB40" s="7"/>
      <c r="ESC40" s="7"/>
      <c r="ESD40" s="7"/>
      <c r="ESE40" s="7"/>
      <c r="ESF40" s="7"/>
      <c r="ESG40" s="7"/>
      <c r="ESH40" s="7"/>
      <c r="ESI40" s="7"/>
      <c r="ESJ40" s="7"/>
      <c r="ESK40" s="7"/>
      <c r="ESL40" s="7"/>
      <c r="ESM40" s="7"/>
      <c r="ESN40" s="7"/>
      <c r="ESO40" s="7"/>
      <c r="ESP40" s="7"/>
      <c r="ESQ40" s="7"/>
      <c r="ESR40" s="7"/>
      <c r="ESS40" s="7"/>
      <c r="EST40" s="7"/>
      <c r="ESU40" s="7"/>
      <c r="ESV40" s="7"/>
      <c r="ESW40" s="7"/>
      <c r="ESX40" s="7"/>
      <c r="ESY40" s="7"/>
      <c r="ESZ40" s="7"/>
      <c r="ETA40" s="7"/>
      <c r="ETB40" s="7"/>
      <c r="ETC40" s="7"/>
      <c r="ETD40" s="7"/>
      <c r="ETE40" s="7"/>
      <c r="ETF40" s="7"/>
      <c r="ETG40" s="7"/>
      <c r="ETH40" s="7"/>
      <c r="ETI40" s="7"/>
      <c r="ETJ40" s="7"/>
      <c r="ETK40" s="7"/>
      <c r="ETL40" s="7"/>
      <c r="ETM40" s="7"/>
      <c r="ETN40" s="7"/>
      <c r="ETO40" s="7"/>
      <c r="ETP40" s="7"/>
      <c r="ETQ40" s="7"/>
      <c r="ETR40" s="7"/>
      <c r="ETS40" s="7"/>
      <c r="ETT40" s="7"/>
      <c r="ETU40" s="7"/>
      <c r="ETV40" s="7"/>
      <c r="ETW40" s="7"/>
      <c r="ETX40" s="7"/>
      <c r="ETY40" s="7"/>
      <c r="ETZ40" s="7"/>
      <c r="EUA40" s="7"/>
      <c r="EUB40" s="7"/>
      <c r="EUC40" s="7"/>
      <c r="EUD40" s="7"/>
      <c r="EUE40" s="7"/>
      <c r="EUF40" s="7"/>
      <c r="EUG40" s="7"/>
      <c r="EUH40" s="7"/>
      <c r="EUI40" s="7"/>
      <c r="EUJ40" s="7"/>
      <c r="EUK40" s="7"/>
      <c r="EUL40" s="7"/>
      <c r="EUM40" s="7"/>
      <c r="EUN40" s="7"/>
      <c r="EUO40" s="7"/>
      <c r="EUP40" s="7"/>
      <c r="EUQ40" s="7"/>
      <c r="EUR40" s="7"/>
      <c r="EUS40" s="7"/>
      <c r="EUT40" s="7"/>
      <c r="EUU40" s="7"/>
      <c r="EUV40" s="7"/>
      <c r="EUW40" s="7"/>
      <c r="EUX40" s="7"/>
      <c r="EUY40" s="7"/>
      <c r="EUZ40" s="7"/>
      <c r="EVA40" s="7"/>
      <c r="EVB40" s="7"/>
      <c r="EVC40" s="7"/>
      <c r="EVD40" s="7"/>
      <c r="EVE40" s="7"/>
      <c r="EVF40" s="7"/>
      <c r="EVG40" s="7"/>
      <c r="EVH40" s="7"/>
      <c r="EVI40" s="7"/>
      <c r="EVJ40" s="7"/>
      <c r="EVK40" s="7"/>
      <c r="EVL40" s="7"/>
      <c r="EVM40" s="7"/>
      <c r="EVN40" s="7"/>
      <c r="EVO40" s="7"/>
      <c r="EVP40" s="7"/>
      <c r="EVQ40" s="7"/>
      <c r="EVR40" s="7"/>
      <c r="EVS40" s="7"/>
      <c r="EVT40" s="7"/>
      <c r="EVU40" s="7"/>
      <c r="EVV40" s="7"/>
      <c r="EVW40" s="7"/>
      <c r="EVX40" s="7"/>
      <c r="EVY40" s="7"/>
      <c r="EVZ40" s="7"/>
      <c r="EWA40" s="7"/>
      <c r="EWB40" s="7"/>
      <c r="EWC40" s="7"/>
      <c r="EWD40" s="7"/>
      <c r="EWE40" s="7"/>
      <c r="EWF40" s="7"/>
      <c r="EWG40" s="7"/>
      <c r="EWH40" s="7"/>
      <c r="EWI40" s="7"/>
      <c r="EWJ40" s="7"/>
      <c r="EWK40" s="7"/>
      <c r="EWL40" s="7"/>
      <c r="EWM40" s="7"/>
      <c r="EWN40" s="7"/>
      <c r="EWO40" s="7"/>
      <c r="EWP40" s="7"/>
      <c r="EWQ40" s="7"/>
      <c r="EWR40" s="7"/>
      <c r="EWS40" s="7"/>
      <c r="EWT40" s="7"/>
      <c r="EWU40" s="7"/>
      <c r="EWV40" s="7"/>
      <c r="EWW40" s="7"/>
      <c r="EWX40" s="7"/>
      <c r="EWY40" s="7"/>
      <c r="EWZ40" s="7"/>
      <c r="EXA40" s="7"/>
      <c r="EXB40" s="7"/>
      <c r="EXC40" s="7"/>
      <c r="EXD40" s="7"/>
      <c r="EXE40" s="7"/>
      <c r="EXF40" s="7"/>
      <c r="EXG40" s="7"/>
      <c r="EXH40" s="7"/>
      <c r="EXI40" s="7"/>
      <c r="EXJ40" s="7"/>
      <c r="EXK40" s="7"/>
      <c r="EXL40" s="7"/>
      <c r="EXM40" s="7"/>
      <c r="EXN40" s="7"/>
      <c r="EXO40" s="7"/>
      <c r="EXP40" s="7"/>
      <c r="EXQ40" s="7"/>
      <c r="EXR40" s="7"/>
      <c r="EXS40" s="7"/>
      <c r="EXT40" s="7"/>
      <c r="EXU40" s="7"/>
      <c r="EXV40" s="7"/>
      <c r="EXW40" s="7"/>
      <c r="EXX40" s="7"/>
      <c r="EXY40" s="7"/>
      <c r="EXZ40" s="7"/>
      <c r="EYA40" s="7"/>
      <c r="EYB40" s="7"/>
      <c r="EYC40" s="7"/>
      <c r="EYD40" s="7"/>
      <c r="EYE40" s="7"/>
      <c r="EYF40" s="7"/>
      <c r="EYG40" s="7"/>
      <c r="EYH40" s="7"/>
      <c r="EYI40" s="7"/>
      <c r="EYJ40" s="7"/>
      <c r="EYK40" s="7"/>
      <c r="EYL40" s="7"/>
      <c r="EYM40" s="7"/>
      <c r="EYN40" s="7"/>
      <c r="EYO40" s="7"/>
      <c r="EYP40" s="7"/>
      <c r="EYQ40" s="7"/>
      <c r="EYR40" s="7"/>
      <c r="EYS40" s="7"/>
      <c r="EYT40" s="7"/>
      <c r="EYU40" s="7"/>
      <c r="EYV40" s="7"/>
      <c r="EYW40" s="7"/>
      <c r="EYX40" s="7"/>
      <c r="EYY40" s="7"/>
      <c r="EYZ40" s="7"/>
      <c r="EZA40" s="7"/>
      <c r="EZB40" s="7"/>
      <c r="EZC40" s="7"/>
      <c r="EZD40" s="7"/>
      <c r="EZE40" s="7"/>
      <c r="EZF40" s="7"/>
      <c r="EZG40" s="7"/>
      <c r="EZH40" s="7"/>
      <c r="EZI40" s="7"/>
      <c r="EZJ40" s="7"/>
      <c r="EZK40" s="7"/>
      <c r="EZL40" s="7"/>
      <c r="EZM40" s="7"/>
      <c r="EZN40" s="7"/>
      <c r="EZO40" s="7"/>
      <c r="EZP40" s="7"/>
      <c r="EZQ40" s="7"/>
      <c r="EZR40" s="7"/>
      <c r="EZS40" s="7"/>
      <c r="EZT40" s="7"/>
      <c r="EZU40" s="7"/>
      <c r="EZV40" s="7"/>
      <c r="EZW40" s="7"/>
      <c r="EZX40" s="7"/>
      <c r="EZY40" s="7"/>
      <c r="EZZ40" s="7"/>
      <c r="FAA40" s="7"/>
      <c r="FAB40" s="7"/>
      <c r="FAC40" s="7"/>
      <c r="FAD40" s="7"/>
      <c r="FAE40" s="7"/>
      <c r="FAF40" s="7"/>
      <c r="FAG40" s="7"/>
      <c r="FAH40" s="7"/>
      <c r="FAI40" s="7"/>
      <c r="FAJ40" s="7"/>
      <c r="FAK40" s="7"/>
      <c r="FAL40" s="7"/>
      <c r="FAM40" s="7"/>
      <c r="FAN40" s="7"/>
      <c r="FAO40" s="7"/>
      <c r="FAP40" s="7"/>
      <c r="FAQ40" s="7"/>
      <c r="FAR40" s="7"/>
      <c r="FAS40" s="7"/>
      <c r="FAT40" s="7"/>
      <c r="FAU40" s="7"/>
      <c r="FAV40" s="7"/>
      <c r="FAW40" s="7"/>
      <c r="FAX40" s="7"/>
      <c r="FAY40" s="7"/>
      <c r="FAZ40" s="7"/>
      <c r="FBA40" s="7"/>
      <c r="FBB40" s="7"/>
      <c r="FBC40" s="7"/>
      <c r="FBD40" s="7"/>
      <c r="FBE40" s="7"/>
      <c r="FBF40" s="7"/>
      <c r="FBG40" s="7"/>
      <c r="FBH40" s="7"/>
      <c r="FBI40" s="7"/>
      <c r="FBJ40" s="7"/>
      <c r="FBK40" s="7"/>
      <c r="FBL40" s="7"/>
      <c r="FBM40" s="7"/>
      <c r="FBN40" s="7"/>
      <c r="FBO40" s="7"/>
      <c r="FBP40" s="7"/>
      <c r="FBQ40" s="7"/>
      <c r="FBR40" s="7"/>
      <c r="FBS40" s="7"/>
      <c r="FBT40" s="7"/>
      <c r="FBU40" s="7"/>
      <c r="FBV40" s="7"/>
      <c r="FBW40" s="7"/>
      <c r="FBX40" s="7"/>
      <c r="FBY40" s="7"/>
      <c r="FBZ40" s="7"/>
      <c r="FCA40" s="7"/>
      <c r="FCB40" s="7"/>
      <c r="FCC40" s="7"/>
      <c r="FCD40" s="7"/>
      <c r="FCE40" s="7"/>
      <c r="FCF40" s="7"/>
      <c r="FCG40" s="7"/>
      <c r="FCH40" s="7"/>
      <c r="FCI40" s="7"/>
      <c r="FCJ40" s="7"/>
      <c r="FCK40" s="7"/>
      <c r="FCL40" s="7"/>
      <c r="FCM40" s="7"/>
      <c r="FCN40" s="7"/>
      <c r="FCO40" s="7"/>
      <c r="FCP40" s="7"/>
      <c r="FCQ40" s="7"/>
      <c r="FCR40" s="7"/>
      <c r="FCS40" s="7"/>
      <c r="FCT40" s="7"/>
      <c r="FCU40" s="7"/>
      <c r="FCV40" s="7"/>
      <c r="FCW40" s="7"/>
      <c r="FCX40" s="7"/>
      <c r="FCY40" s="7"/>
      <c r="FCZ40" s="7"/>
      <c r="FDA40" s="7"/>
      <c r="FDB40" s="7"/>
      <c r="FDC40" s="7"/>
      <c r="FDD40" s="7"/>
      <c r="FDE40" s="7"/>
      <c r="FDF40" s="7"/>
      <c r="FDG40" s="7"/>
      <c r="FDH40" s="7"/>
      <c r="FDI40" s="7"/>
      <c r="FDJ40" s="7"/>
      <c r="FDK40" s="7"/>
      <c r="FDL40" s="7"/>
      <c r="FDM40" s="7"/>
      <c r="FDN40" s="7"/>
      <c r="FDO40" s="7"/>
      <c r="FDP40" s="7"/>
      <c r="FDQ40" s="7"/>
      <c r="FDR40" s="7"/>
      <c r="FDS40" s="7"/>
      <c r="FDT40" s="7"/>
      <c r="FDU40" s="7"/>
      <c r="FDV40" s="7"/>
      <c r="FDW40" s="7"/>
      <c r="FDX40" s="7"/>
      <c r="FDY40" s="7"/>
      <c r="FDZ40" s="7"/>
      <c r="FEA40" s="7"/>
      <c r="FEB40" s="7"/>
      <c r="FEC40" s="7"/>
      <c r="FED40" s="7"/>
      <c r="FEE40" s="7"/>
      <c r="FEF40" s="7"/>
      <c r="FEG40" s="7"/>
      <c r="FEH40" s="7"/>
      <c r="FEI40" s="7"/>
      <c r="FEJ40" s="7"/>
      <c r="FEK40" s="7"/>
      <c r="FEL40" s="7"/>
      <c r="FEM40" s="7"/>
      <c r="FEN40" s="7"/>
      <c r="FEO40" s="7"/>
      <c r="FEP40" s="7"/>
      <c r="FEQ40" s="7"/>
      <c r="FER40" s="7"/>
      <c r="FES40" s="7"/>
      <c r="FET40" s="7"/>
      <c r="FEU40" s="7"/>
      <c r="FEV40" s="7"/>
      <c r="FEW40" s="7"/>
      <c r="FEX40" s="7"/>
      <c r="FEY40" s="7"/>
      <c r="FEZ40" s="7"/>
      <c r="FFA40" s="7"/>
      <c r="FFB40" s="7"/>
      <c r="FFC40" s="7"/>
      <c r="FFD40" s="7"/>
      <c r="FFE40" s="7"/>
      <c r="FFF40" s="7"/>
      <c r="FFG40" s="7"/>
      <c r="FFH40" s="7"/>
      <c r="FFI40" s="7"/>
      <c r="FFJ40" s="7"/>
      <c r="FFK40" s="7"/>
      <c r="FFL40" s="7"/>
      <c r="FFM40" s="7"/>
      <c r="FFN40" s="7"/>
      <c r="FFO40" s="7"/>
      <c r="FFP40" s="7"/>
      <c r="FFQ40" s="7"/>
      <c r="FFR40" s="7"/>
      <c r="FFS40" s="7"/>
      <c r="FFT40" s="7"/>
      <c r="FFU40" s="7"/>
      <c r="FFV40" s="7"/>
      <c r="FFW40" s="7"/>
      <c r="FFX40" s="7"/>
      <c r="FFY40" s="7"/>
      <c r="FFZ40" s="7"/>
      <c r="FGA40" s="7"/>
      <c r="FGB40" s="7"/>
      <c r="FGC40" s="7"/>
      <c r="FGD40" s="7"/>
      <c r="FGE40" s="7"/>
      <c r="FGF40" s="7"/>
      <c r="FGG40" s="7"/>
      <c r="FGH40" s="7"/>
      <c r="FGI40" s="7"/>
      <c r="FGJ40" s="7"/>
      <c r="FGK40" s="7"/>
      <c r="FGL40" s="7"/>
      <c r="FGM40" s="7"/>
      <c r="FGN40" s="7"/>
      <c r="FGO40" s="7"/>
      <c r="FGP40" s="7"/>
      <c r="FGQ40" s="7"/>
      <c r="FGR40" s="7"/>
      <c r="FGS40" s="7"/>
      <c r="FGT40" s="7"/>
      <c r="FGU40" s="7"/>
      <c r="FGV40" s="7"/>
      <c r="FGW40" s="7"/>
      <c r="FGX40" s="7"/>
      <c r="FGY40" s="7"/>
      <c r="FGZ40" s="7"/>
      <c r="FHA40" s="7"/>
      <c r="FHB40" s="7"/>
      <c r="FHC40" s="7"/>
      <c r="FHD40" s="7"/>
      <c r="FHE40" s="7"/>
      <c r="FHF40" s="7"/>
      <c r="FHG40" s="7"/>
      <c r="FHH40" s="7"/>
      <c r="FHI40" s="7"/>
      <c r="FHJ40" s="7"/>
      <c r="FHK40" s="7"/>
      <c r="FHL40" s="7"/>
      <c r="FHM40" s="7"/>
      <c r="FHN40" s="7"/>
      <c r="FHO40" s="7"/>
      <c r="FHP40" s="7"/>
      <c r="FHQ40" s="7"/>
      <c r="FHR40" s="7"/>
      <c r="FHS40" s="7"/>
      <c r="FHT40" s="7"/>
      <c r="FHU40" s="7"/>
      <c r="FHV40" s="7"/>
      <c r="FHW40" s="7"/>
      <c r="FHX40" s="7"/>
      <c r="FHY40" s="7"/>
      <c r="FHZ40" s="7"/>
      <c r="FIA40" s="7"/>
      <c r="FIB40" s="7"/>
      <c r="FIC40" s="7"/>
      <c r="FID40" s="7"/>
      <c r="FIE40" s="7"/>
      <c r="FIF40" s="7"/>
      <c r="FIG40" s="7"/>
      <c r="FIH40" s="7"/>
      <c r="FII40" s="7"/>
      <c r="FIJ40" s="7"/>
      <c r="FIK40" s="7"/>
      <c r="FIL40" s="7"/>
      <c r="FIM40" s="7"/>
      <c r="FIN40" s="7"/>
      <c r="FIO40" s="7"/>
      <c r="FIP40" s="7"/>
      <c r="FIQ40" s="7"/>
      <c r="FIR40" s="7"/>
      <c r="FIS40" s="7"/>
      <c r="FIT40" s="7"/>
      <c r="FIU40" s="7"/>
      <c r="FIV40" s="7"/>
      <c r="FIW40" s="7"/>
      <c r="FIX40" s="7"/>
      <c r="FIY40" s="7"/>
      <c r="FIZ40" s="7"/>
      <c r="FJA40" s="7"/>
      <c r="FJB40" s="7"/>
      <c r="FJC40" s="7"/>
      <c r="FJD40" s="7"/>
      <c r="FJE40" s="7"/>
      <c r="FJF40" s="7"/>
      <c r="FJG40" s="7"/>
      <c r="FJH40" s="7"/>
      <c r="FJI40" s="7"/>
      <c r="FJJ40" s="7"/>
      <c r="FJK40" s="7"/>
      <c r="FJL40" s="7"/>
      <c r="FJM40" s="7"/>
      <c r="FJN40" s="7"/>
      <c r="FJO40" s="7"/>
      <c r="FJP40" s="7"/>
      <c r="FJQ40" s="7"/>
      <c r="FJR40" s="7"/>
      <c r="FJS40" s="7"/>
      <c r="FJT40" s="7"/>
      <c r="FJU40" s="7"/>
      <c r="FJV40" s="7"/>
      <c r="FJW40" s="7"/>
      <c r="FJX40" s="7"/>
      <c r="FJY40" s="7"/>
      <c r="FJZ40" s="7"/>
      <c r="FKA40" s="7"/>
      <c r="FKB40" s="7"/>
      <c r="FKC40" s="7"/>
      <c r="FKD40" s="7"/>
      <c r="FKE40" s="7"/>
      <c r="FKF40" s="7"/>
      <c r="FKG40" s="7"/>
      <c r="FKH40" s="7"/>
      <c r="FKI40" s="7"/>
      <c r="FKJ40" s="7"/>
      <c r="FKK40" s="7"/>
      <c r="FKL40" s="7"/>
      <c r="FKM40" s="7"/>
      <c r="FKN40" s="7"/>
      <c r="FKO40" s="7"/>
      <c r="FKP40" s="7"/>
      <c r="FKQ40" s="7"/>
      <c r="FKR40" s="7"/>
      <c r="FKS40" s="7"/>
      <c r="FKT40" s="7"/>
      <c r="FKU40" s="7"/>
      <c r="FKV40" s="7"/>
      <c r="FKW40" s="7"/>
      <c r="FKX40" s="7"/>
      <c r="FKY40" s="7"/>
      <c r="FKZ40" s="7"/>
      <c r="FLA40" s="7"/>
      <c r="FLB40" s="7"/>
      <c r="FLC40" s="7"/>
      <c r="FLD40" s="7"/>
      <c r="FLE40" s="7"/>
      <c r="FLF40" s="7"/>
      <c r="FLG40" s="7"/>
      <c r="FLH40" s="7"/>
      <c r="FLI40" s="7"/>
      <c r="FLJ40" s="7"/>
      <c r="FLK40" s="7"/>
      <c r="FLL40" s="7"/>
      <c r="FLM40" s="7"/>
      <c r="FLN40" s="7"/>
      <c r="FLO40" s="7"/>
      <c r="FLP40" s="7"/>
      <c r="FLQ40" s="7"/>
      <c r="FLR40" s="7"/>
      <c r="FLS40" s="7"/>
      <c r="FLT40" s="7"/>
      <c r="FLU40" s="7"/>
      <c r="FLV40" s="7"/>
      <c r="FLW40" s="7"/>
      <c r="FLX40" s="7"/>
      <c r="FLY40" s="7"/>
      <c r="FLZ40" s="7"/>
      <c r="FMA40" s="7"/>
      <c r="FMB40" s="7"/>
      <c r="FMC40" s="7"/>
      <c r="FMD40" s="7"/>
      <c r="FME40" s="7"/>
      <c r="FMF40" s="7"/>
      <c r="FMG40" s="7"/>
      <c r="FMH40" s="7"/>
      <c r="FMI40" s="7"/>
      <c r="FMJ40" s="7"/>
      <c r="FMK40" s="7"/>
      <c r="FML40" s="7"/>
      <c r="FMM40" s="7"/>
      <c r="FMN40" s="7"/>
      <c r="FMO40" s="7"/>
      <c r="FMP40" s="7"/>
      <c r="FMQ40" s="7"/>
      <c r="FMR40" s="7"/>
      <c r="FMS40" s="7"/>
      <c r="FMT40" s="7"/>
      <c r="FMU40" s="7"/>
      <c r="FMV40" s="7"/>
      <c r="FMW40" s="7"/>
      <c r="FMX40" s="7"/>
      <c r="FMY40" s="7"/>
      <c r="FMZ40" s="7"/>
      <c r="FNA40" s="7"/>
      <c r="FNB40" s="7"/>
      <c r="FNC40" s="7"/>
      <c r="FND40" s="7"/>
      <c r="FNE40" s="7"/>
      <c r="FNF40" s="7"/>
      <c r="FNG40" s="7"/>
      <c r="FNH40" s="7"/>
      <c r="FNI40" s="7"/>
      <c r="FNJ40" s="7"/>
      <c r="FNK40" s="7"/>
      <c r="FNL40" s="7"/>
      <c r="FNM40" s="7"/>
      <c r="FNN40" s="7"/>
      <c r="FNO40" s="7"/>
      <c r="FNP40" s="7"/>
      <c r="FNQ40" s="7"/>
      <c r="FNR40" s="7"/>
      <c r="FNS40" s="7"/>
      <c r="FNT40" s="7"/>
      <c r="FNU40" s="7"/>
      <c r="FNV40" s="7"/>
      <c r="FNW40" s="7"/>
      <c r="FNX40" s="7"/>
      <c r="FNY40" s="7"/>
      <c r="FNZ40" s="7"/>
      <c r="FOA40" s="7"/>
      <c r="FOB40" s="7"/>
      <c r="FOC40" s="7"/>
      <c r="FOD40" s="7"/>
      <c r="FOE40" s="7"/>
      <c r="FOF40" s="7"/>
      <c r="FOG40" s="7"/>
      <c r="FOH40" s="7"/>
      <c r="FOI40" s="7"/>
      <c r="FOJ40" s="7"/>
      <c r="FOK40" s="7"/>
      <c r="FOL40" s="7"/>
      <c r="FOM40" s="7"/>
      <c r="FON40" s="7"/>
      <c r="FOO40" s="7"/>
      <c r="FOP40" s="7"/>
      <c r="FOQ40" s="7"/>
      <c r="FOR40" s="7"/>
      <c r="FOS40" s="7"/>
      <c r="FOT40" s="7"/>
      <c r="FOU40" s="7"/>
      <c r="FOV40" s="7"/>
      <c r="FOW40" s="7"/>
      <c r="FOX40" s="7"/>
      <c r="FOY40" s="7"/>
      <c r="FOZ40" s="7"/>
      <c r="FPA40" s="7"/>
      <c r="FPB40" s="7"/>
      <c r="FPC40" s="7"/>
      <c r="FPD40" s="7"/>
      <c r="FPE40" s="7"/>
      <c r="FPF40" s="7"/>
      <c r="FPG40" s="7"/>
      <c r="FPH40" s="7"/>
      <c r="FPI40" s="7"/>
      <c r="FPJ40" s="7"/>
      <c r="FPK40" s="7"/>
      <c r="FPL40" s="7"/>
      <c r="FPM40" s="7"/>
      <c r="FPN40" s="7"/>
      <c r="FPO40" s="7"/>
      <c r="FPP40" s="7"/>
      <c r="FPQ40" s="7"/>
      <c r="FPR40" s="7"/>
      <c r="FPS40" s="7"/>
      <c r="FPT40" s="7"/>
      <c r="FPU40" s="7"/>
      <c r="FPV40" s="7"/>
      <c r="FPW40" s="7"/>
      <c r="FPX40" s="7"/>
      <c r="FPY40" s="7"/>
      <c r="FPZ40" s="7"/>
      <c r="FQA40" s="7"/>
      <c r="FQB40" s="7"/>
      <c r="FQC40" s="7"/>
      <c r="FQD40" s="7"/>
      <c r="FQE40" s="7"/>
      <c r="FQF40" s="7"/>
      <c r="FQG40" s="7"/>
      <c r="FQH40" s="7"/>
      <c r="FQI40" s="7"/>
      <c r="FQJ40" s="7"/>
      <c r="FQK40" s="7"/>
      <c r="FQL40" s="7"/>
      <c r="FQM40" s="7"/>
      <c r="FQN40" s="7"/>
      <c r="FQO40" s="7"/>
      <c r="FQP40" s="7"/>
      <c r="FQQ40" s="7"/>
      <c r="FQR40" s="7"/>
      <c r="FQS40" s="7"/>
      <c r="FQT40" s="7"/>
      <c r="FQU40" s="7"/>
      <c r="FQV40" s="7"/>
      <c r="FQW40" s="7"/>
      <c r="FQX40" s="7"/>
      <c r="FQY40" s="7"/>
      <c r="FQZ40" s="7"/>
      <c r="FRA40" s="7"/>
      <c r="FRB40" s="7"/>
      <c r="FRC40" s="7"/>
      <c r="FRD40" s="7"/>
      <c r="FRE40" s="7"/>
      <c r="FRF40" s="7"/>
      <c r="FRG40" s="7"/>
      <c r="FRH40" s="7"/>
      <c r="FRI40" s="7"/>
      <c r="FRJ40" s="7"/>
      <c r="FRK40" s="7"/>
      <c r="FRL40" s="7"/>
      <c r="FRM40" s="7"/>
      <c r="FRN40" s="7"/>
      <c r="FRO40" s="7"/>
      <c r="FRP40" s="7"/>
      <c r="FRQ40" s="7"/>
      <c r="FRR40" s="7"/>
      <c r="FRS40" s="7"/>
      <c r="FRT40" s="7"/>
      <c r="FRU40" s="7"/>
      <c r="FRV40" s="7"/>
      <c r="FRW40" s="7"/>
      <c r="FRX40" s="7"/>
      <c r="FRY40" s="7"/>
      <c r="FRZ40" s="7"/>
      <c r="FSA40" s="7"/>
      <c r="FSB40" s="7"/>
      <c r="FSC40" s="7"/>
      <c r="FSD40" s="7"/>
      <c r="FSE40" s="7"/>
      <c r="FSF40" s="7"/>
      <c r="FSG40" s="7"/>
      <c r="FSH40" s="7"/>
      <c r="FSI40" s="7"/>
      <c r="FSJ40" s="7"/>
      <c r="FSK40" s="7"/>
      <c r="FSL40" s="7"/>
      <c r="FSM40" s="7"/>
      <c r="FSN40" s="7"/>
      <c r="FSO40" s="7"/>
      <c r="FSP40" s="7"/>
      <c r="FSQ40" s="7"/>
      <c r="FSR40" s="7"/>
      <c r="FSS40" s="7"/>
      <c r="FST40" s="7"/>
      <c r="FSU40" s="7"/>
      <c r="FSV40" s="7"/>
      <c r="FSW40" s="7"/>
      <c r="FSX40" s="7"/>
      <c r="FSY40" s="7"/>
      <c r="FSZ40" s="7"/>
      <c r="FTA40" s="7"/>
      <c r="FTB40" s="7"/>
      <c r="FTC40" s="7"/>
      <c r="FTD40" s="7"/>
      <c r="FTE40" s="7"/>
      <c r="FTF40" s="7"/>
      <c r="FTG40" s="7"/>
      <c r="FTH40" s="7"/>
      <c r="FTI40" s="7"/>
      <c r="FTJ40" s="7"/>
      <c r="FTK40" s="7"/>
      <c r="FTL40" s="7"/>
      <c r="FTM40" s="7"/>
      <c r="FTN40" s="7"/>
      <c r="FTO40" s="7"/>
      <c r="FTP40" s="7"/>
      <c r="FTQ40" s="7"/>
      <c r="FTR40" s="7"/>
      <c r="FTS40" s="7"/>
      <c r="FTT40" s="7"/>
      <c r="FTU40" s="7"/>
      <c r="FTV40" s="7"/>
      <c r="FTW40" s="7"/>
      <c r="FTX40" s="7"/>
      <c r="FTY40" s="7"/>
      <c r="FTZ40" s="7"/>
      <c r="FUA40" s="7"/>
      <c r="FUB40" s="7"/>
      <c r="FUC40" s="7"/>
      <c r="FUD40" s="7"/>
      <c r="FUE40" s="7"/>
      <c r="FUF40" s="7"/>
      <c r="FUG40" s="7"/>
      <c r="FUH40" s="7"/>
      <c r="FUI40" s="7"/>
      <c r="FUJ40" s="7"/>
      <c r="FUK40" s="7"/>
      <c r="FUL40" s="7"/>
      <c r="FUM40" s="7"/>
      <c r="FUN40" s="7"/>
      <c r="FUO40" s="7"/>
      <c r="FUP40" s="7"/>
      <c r="FUQ40" s="7"/>
      <c r="FUR40" s="7"/>
      <c r="FUS40" s="7"/>
      <c r="FUT40" s="7"/>
      <c r="FUU40" s="7"/>
      <c r="FUV40" s="7"/>
      <c r="FUW40" s="7"/>
      <c r="FUX40" s="7"/>
      <c r="FUY40" s="7"/>
      <c r="FUZ40" s="7"/>
      <c r="FVA40" s="7"/>
      <c r="FVB40" s="7"/>
      <c r="FVC40" s="7"/>
      <c r="FVD40" s="7"/>
      <c r="FVE40" s="7"/>
      <c r="FVF40" s="7"/>
      <c r="FVG40" s="7"/>
      <c r="FVH40" s="7"/>
      <c r="FVI40" s="7"/>
      <c r="FVJ40" s="7"/>
      <c r="FVK40" s="7"/>
      <c r="FVL40" s="7"/>
      <c r="FVM40" s="7"/>
      <c r="FVN40" s="7"/>
      <c r="FVO40" s="7"/>
      <c r="FVP40" s="7"/>
      <c r="FVQ40" s="7"/>
      <c r="FVR40" s="7"/>
      <c r="FVS40" s="7"/>
      <c r="FVT40" s="7"/>
      <c r="FVU40" s="7"/>
      <c r="FVV40" s="7"/>
      <c r="FVW40" s="7"/>
      <c r="FVX40" s="7"/>
      <c r="FVY40" s="7"/>
      <c r="FVZ40" s="7"/>
      <c r="FWA40" s="7"/>
      <c r="FWB40" s="7"/>
      <c r="FWC40" s="7"/>
      <c r="FWD40" s="7"/>
      <c r="FWE40" s="7"/>
      <c r="FWF40" s="7"/>
      <c r="FWG40" s="7"/>
      <c r="FWH40" s="7"/>
      <c r="FWI40" s="7"/>
      <c r="FWJ40" s="7"/>
      <c r="FWK40" s="7"/>
      <c r="FWL40" s="7"/>
      <c r="FWM40" s="7"/>
      <c r="FWN40" s="7"/>
      <c r="FWO40" s="7"/>
      <c r="FWP40" s="7"/>
      <c r="FWQ40" s="7"/>
      <c r="FWR40" s="7"/>
      <c r="FWS40" s="7"/>
      <c r="FWT40" s="7"/>
      <c r="FWU40" s="7"/>
      <c r="FWV40" s="7"/>
      <c r="FWW40" s="7"/>
      <c r="FWX40" s="7"/>
      <c r="FWY40" s="7"/>
      <c r="FWZ40" s="7"/>
      <c r="FXA40" s="7"/>
      <c r="FXB40" s="7"/>
      <c r="FXC40" s="7"/>
      <c r="FXD40" s="7"/>
      <c r="FXE40" s="7"/>
      <c r="FXF40" s="7"/>
      <c r="FXG40" s="7"/>
      <c r="FXH40" s="7"/>
      <c r="FXI40" s="7"/>
      <c r="FXJ40" s="7"/>
      <c r="FXK40" s="7"/>
      <c r="FXL40" s="7"/>
      <c r="FXM40" s="7"/>
      <c r="FXN40" s="7"/>
      <c r="FXO40" s="7"/>
      <c r="FXP40" s="7"/>
      <c r="FXQ40" s="7"/>
      <c r="FXR40" s="7"/>
      <c r="FXS40" s="7"/>
      <c r="FXT40" s="7"/>
      <c r="FXU40" s="7"/>
      <c r="FXV40" s="7"/>
      <c r="FXW40" s="7"/>
      <c r="FXX40" s="7"/>
      <c r="FXY40" s="7"/>
      <c r="FXZ40" s="7"/>
      <c r="FYA40" s="7"/>
      <c r="FYB40" s="7"/>
      <c r="FYC40" s="7"/>
      <c r="FYD40" s="7"/>
      <c r="FYE40" s="7"/>
      <c r="FYF40" s="7"/>
      <c r="FYG40" s="7"/>
      <c r="FYH40" s="7"/>
      <c r="FYI40" s="7"/>
      <c r="FYJ40" s="7"/>
      <c r="FYK40" s="7"/>
      <c r="FYL40" s="7"/>
      <c r="FYM40" s="7"/>
      <c r="FYN40" s="7"/>
      <c r="FYO40" s="7"/>
      <c r="FYP40" s="7"/>
      <c r="FYQ40" s="7"/>
      <c r="FYR40" s="7"/>
      <c r="FYS40" s="7"/>
      <c r="FYT40" s="7"/>
      <c r="FYU40" s="7"/>
      <c r="FYV40" s="7"/>
      <c r="FYW40" s="7"/>
      <c r="FYX40" s="7"/>
      <c r="FYY40" s="7"/>
      <c r="FYZ40" s="7"/>
      <c r="FZA40" s="7"/>
      <c r="FZB40" s="7"/>
      <c r="FZC40" s="7"/>
      <c r="FZD40" s="7"/>
      <c r="FZE40" s="7"/>
      <c r="FZF40" s="7"/>
      <c r="FZG40" s="7"/>
      <c r="FZH40" s="7"/>
      <c r="FZI40" s="7"/>
      <c r="FZJ40" s="7"/>
      <c r="FZK40" s="7"/>
      <c r="FZL40" s="7"/>
      <c r="FZM40" s="7"/>
      <c r="FZN40" s="7"/>
      <c r="FZO40" s="7"/>
      <c r="FZP40" s="7"/>
      <c r="FZQ40" s="7"/>
      <c r="FZR40" s="7"/>
      <c r="FZS40" s="7"/>
      <c r="FZT40" s="7"/>
      <c r="FZU40" s="7"/>
      <c r="FZV40" s="7"/>
      <c r="FZW40" s="7"/>
      <c r="FZX40" s="7"/>
      <c r="FZY40" s="7"/>
      <c r="FZZ40" s="7"/>
      <c r="GAA40" s="7"/>
      <c r="GAB40" s="7"/>
      <c r="GAC40" s="7"/>
      <c r="GAD40" s="7"/>
      <c r="GAE40" s="7"/>
      <c r="GAF40" s="7"/>
      <c r="GAG40" s="7"/>
      <c r="GAH40" s="7"/>
      <c r="GAI40" s="7"/>
      <c r="GAJ40" s="7"/>
      <c r="GAK40" s="7"/>
      <c r="GAL40" s="7"/>
      <c r="GAM40" s="7"/>
      <c r="GAN40" s="7"/>
      <c r="GAO40" s="7"/>
      <c r="GAP40" s="7"/>
      <c r="GAQ40" s="7"/>
      <c r="GAR40" s="7"/>
      <c r="GAS40" s="7"/>
      <c r="GAT40" s="7"/>
      <c r="GAU40" s="7"/>
      <c r="GAV40" s="7"/>
      <c r="GAW40" s="7"/>
      <c r="GAX40" s="7"/>
      <c r="GAY40" s="7"/>
      <c r="GAZ40" s="7"/>
      <c r="GBA40" s="7"/>
      <c r="GBB40" s="7"/>
      <c r="GBC40" s="7"/>
      <c r="GBD40" s="7"/>
      <c r="GBE40" s="7"/>
      <c r="GBF40" s="7"/>
      <c r="GBG40" s="7"/>
      <c r="GBH40" s="7"/>
      <c r="GBI40" s="7"/>
      <c r="GBJ40" s="7"/>
      <c r="GBK40" s="7"/>
      <c r="GBL40" s="7"/>
      <c r="GBM40" s="7"/>
      <c r="GBN40" s="7"/>
      <c r="GBO40" s="7"/>
      <c r="GBP40" s="7"/>
      <c r="GBQ40" s="7"/>
      <c r="GBR40" s="7"/>
      <c r="GBS40" s="7"/>
      <c r="GBT40" s="7"/>
      <c r="GBU40" s="7"/>
      <c r="GBV40" s="7"/>
      <c r="GBW40" s="7"/>
      <c r="GBX40" s="7"/>
      <c r="GBY40" s="7"/>
      <c r="GBZ40" s="7"/>
      <c r="GCA40" s="7"/>
      <c r="GCB40" s="7"/>
      <c r="GCC40" s="7"/>
      <c r="GCD40" s="7"/>
      <c r="GCE40" s="7"/>
      <c r="GCF40" s="7"/>
      <c r="GCG40" s="7"/>
      <c r="GCH40" s="7"/>
      <c r="GCI40" s="7"/>
      <c r="GCJ40" s="7"/>
      <c r="GCK40" s="7"/>
      <c r="GCL40" s="7"/>
      <c r="GCM40" s="7"/>
      <c r="GCN40" s="7"/>
      <c r="GCO40" s="7"/>
      <c r="GCP40" s="7"/>
      <c r="GCQ40" s="7"/>
      <c r="GCR40" s="7"/>
      <c r="GCS40" s="7"/>
      <c r="GCT40" s="7"/>
      <c r="GCU40" s="7"/>
      <c r="GCV40" s="7"/>
      <c r="GCW40" s="7"/>
      <c r="GCX40" s="7"/>
      <c r="GCY40" s="7"/>
      <c r="GCZ40" s="7"/>
      <c r="GDA40" s="7"/>
      <c r="GDB40" s="7"/>
      <c r="GDC40" s="7"/>
      <c r="GDD40" s="7"/>
      <c r="GDE40" s="7"/>
      <c r="GDF40" s="7"/>
      <c r="GDG40" s="7"/>
      <c r="GDH40" s="7"/>
      <c r="GDI40" s="7"/>
      <c r="GDJ40" s="7"/>
      <c r="GDK40" s="7"/>
      <c r="GDL40" s="7"/>
      <c r="GDM40" s="7"/>
      <c r="GDN40" s="7"/>
      <c r="GDO40" s="7"/>
      <c r="GDP40" s="7"/>
      <c r="GDQ40" s="7"/>
      <c r="GDR40" s="7"/>
      <c r="GDS40" s="7"/>
      <c r="GDT40" s="7"/>
      <c r="GDU40" s="7"/>
      <c r="GDV40" s="7"/>
      <c r="GDW40" s="7"/>
      <c r="GDX40" s="7"/>
      <c r="GDY40" s="7"/>
      <c r="GDZ40" s="7"/>
      <c r="GEA40" s="7"/>
      <c r="GEB40" s="7"/>
      <c r="GEC40" s="7"/>
      <c r="GED40" s="7"/>
      <c r="GEE40" s="7"/>
      <c r="GEF40" s="7"/>
      <c r="GEG40" s="7"/>
      <c r="GEH40" s="7"/>
      <c r="GEI40" s="7"/>
      <c r="GEJ40" s="7"/>
      <c r="GEK40" s="7"/>
      <c r="GEL40" s="7"/>
      <c r="GEM40" s="7"/>
      <c r="GEN40" s="7"/>
      <c r="GEO40" s="7"/>
      <c r="GEP40" s="7"/>
      <c r="GEQ40" s="7"/>
      <c r="GER40" s="7"/>
      <c r="GES40" s="7"/>
      <c r="GET40" s="7"/>
      <c r="GEU40" s="7"/>
      <c r="GEV40" s="7"/>
      <c r="GEW40" s="7"/>
      <c r="GEX40" s="7"/>
      <c r="GEY40" s="7"/>
      <c r="GEZ40" s="7"/>
      <c r="GFA40" s="7"/>
      <c r="GFB40" s="7"/>
      <c r="GFC40" s="7"/>
      <c r="GFD40" s="7"/>
      <c r="GFE40" s="7"/>
      <c r="GFF40" s="7"/>
      <c r="GFG40" s="7"/>
      <c r="GFH40" s="7"/>
      <c r="GFI40" s="7"/>
      <c r="GFJ40" s="7"/>
      <c r="GFK40" s="7"/>
      <c r="GFL40" s="7"/>
      <c r="GFM40" s="7"/>
      <c r="GFN40" s="7"/>
      <c r="GFO40" s="7"/>
      <c r="GFP40" s="7"/>
      <c r="GFQ40" s="7"/>
      <c r="GFR40" s="7"/>
      <c r="GFS40" s="7"/>
      <c r="GFT40" s="7"/>
      <c r="GFU40" s="7"/>
      <c r="GFV40" s="7"/>
      <c r="GFW40" s="7"/>
      <c r="GFX40" s="7"/>
      <c r="GFY40" s="7"/>
      <c r="GFZ40" s="7"/>
      <c r="GGA40" s="7"/>
      <c r="GGB40" s="7"/>
      <c r="GGC40" s="7"/>
      <c r="GGD40" s="7"/>
      <c r="GGE40" s="7"/>
      <c r="GGF40" s="7"/>
      <c r="GGG40" s="7"/>
      <c r="GGH40" s="7"/>
      <c r="GGI40" s="7"/>
      <c r="GGJ40" s="7"/>
      <c r="GGK40" s="7"/>
      <c r="GGL40" s="7"/>
      <c r="GGM40" s="7"/>
      <c r="GGN40" s="7"/>
      <c r="GGO40" s="7"/>
      <c r="GGP40" s="7"/>
      <c r="GGQ40" s="7"/>
      <c r="GGR40" s="7"/>
      <c r="GGS40" s="7"/>
      <c r="GGT40" s="7"/>
      <c r="GGU40" s="7"/>
      <c r="GGV40" s="7"/>
      <c r="GGW40" s="7"/>
      <c r="GGX40" s="7"/>
      <c r="GGY40" s="7"/>
      <c r="GGZ40" s="7"/>
      <c r="GHA40" s="7"/>
      <c r="GHB40" s="7"/>
      <c r="GHC40" s="7"/>
      <c r="GHD40" s="7"/>
      <c r="GHE40" s="7"/>
      <c r="GHF40" s="7"/>
      <c r="GHG40" s="7"/>
      <c r="GHH40" s="7"/>
      <c r="GHI40" s="7"/>
      <c r="GHJ40" s="7"/>
      <c r="GHK40" s="7"/>
      <c r="GHL40" s="7"/>
      <c r="GHM40" s="7"/>
      <c r="GHN40" s="7"/>
      <c r="GHO40" s="7"/>
      <c r="GHP40" s="7"/>
      <c r="GHQ40" s="7"/>
      <c r="GHR40" s="7"/>
      <c r="GHS40" s="7"/>
      <c r="GHT40" s="7"/>
      <c r="GHU40" s="7"/>
      <c r="GHV40" s="7"/>
      <c r="GHW40" s="7"/>
      <c r="GHX40" s="7"/>
      <c r="GHY40" s="7"/>
      <c r="GHZ40" s="7"/>
      <c r="GIA40" s="7"/>
      <c r="GIB40" s="7"/>
      <c r="GIC40" s="7"/>
      <c r="GID40" s="7"/>
      <c r="GIE40" s="7"/>
      <c r="GIF40" s="7"/>
      <c r="GIG40" s="7"/>
      <c r="GIH40" s="7"/>
      <c r="GII40" s="7"/>
      <c r="GIJ40" s="7"/>
      <c r="GIK40" s="7"/>
      <c r="GIL40" s="7"/>
      <c r="GIM40" s="7"/>
      <c r="GIN40" s="7"/>
      <c r="GIO40" s="7"/>
      <c r="GIP40" s="7"/>
      <c r="GIQ40" s="7"/>
      <c r="GIR40" s="7"/>
      <c r="GIS40" s="7"/>
      <c r="GIT40" s="7"/>
      <c r="GIU40" s="7"/>
      <c r="GIV40" s="7"/>
      <c r="GIW40" s="7"/>
      <c r="GIX40" s="7"/>
      <c r="GIY40" s="7"/>
      <c r="GIZ40" s="7"/>
      <c r="GJA40" s="7"/>
      <c r="GJB40" s="7"/>
      <c r="GJC40" s="7"/>
      <c r="GJD40" s="7"/>
      <c r="GJE40" s="7"/>
      <c r="GJF40" s="7"/>
      <c r="GJG40" s="7"/>
      <c r="GJH40" s="7"/>
      <c r="GJI40" s="7"/>
      <c r="GJJ40" s="7"/>
      <c r="GJK40" s="7"/>
      <c r="GJL40" s="7"/>
      <c r="GJM40" s="7"/>
      <c r="GJN40" s="7"/>
      <c r="GJO40" s="7"/>
      <c r="GJP40" s="7"/>
      <c r="GJQ40" s="7"/>
      <c r="GJR40" s="7"/>
      <c r="GJS40" s="7"/>
      <c r="GJT40" s="7"/>
      <c r="GJU40" s="7"/>
      <c r="GJV40" s="7"/>
      <c r="GJW40" s="7"/>
      <c r="GJX40" s="7"/>
      <c r="GJY40" s="7"/>
      <c r="GJZ40" s="7"/>
      <c r="GKA40" s="7"/>
      <c r="GKB40" s="7"/>
      <c r="GKC40" s="7"/>
      <c r="GKD40" s="7"/>
      <c r="GKE40" s="7"/>
      <c r="GKF40" s="7"/>
      <c r="GKG40" s="7"/>
      <c r="GKH40" s="7"/>
      <c r="GKI40" s="7"/>
      <c r="GKJ40" s="7"/>
      <c r="GKK40" s="7"/>
      <c r="GKL40" s="7"/>
      <c r="GKM40" s="7"/>
      <c r="GKN40" s="7"/>
      <c r="GKO40" s="7"/>
      <c r="GKP40" s="7"/>
      <c r="GKQ40" s="7"/>
      <c r="GKR40" s="7"/>
      <c r="GKS40" s="7"/>
      <c r="GKT40" s="7"/>
      <c r="GKU40" s="7"/>
      <c r="GKV40" s="7"/>
      <c r="GKW40" s="7"/>
      <c r="GKX40" s="7"/>
      <c r="GKY40" s="7"/>
      <c r="GKZ40" s="7"/>
      <c r="GLA40" s="7"/>
      <c r="GLB40" s="7"/>
      <c r="GLC40" s="7"/>
      <c r="GLD40" s="7"/>
      <c r="GLE40" s="7"/>
      <c r="GLF40" s="7"/>
      <c r="GLG40" s="7"/>
      <c r="GLH40" s="7"/>
      <c r="GLI40" s="7"/>
      <c r="GLJ40" s="7"/>
      <c r="GLK40" s="7"/>
      <c r="GLL40" s="7"/>
      <c r="GLM40" s="7"/>
      <c r="GLN40" s="7"/>
      <c r="GLO40" s="7"/>
      <c r="GLP40" s="7"/>
      <c r="GLQ40" s="7"/>
      <c r="GLR40" s="7"/>
      <c r="GLS40" s="7"/>
      <c r="GLT40" s="7"/>
      <c r="GLU40" s="7"/>
      <c r="GLV40" s="7"/>
      <c r="GLW40" s="7"/>
      <c r="GLX40" s="7"/>
      <c r="GLY40" s="7"/>
      <c r="GLZ40" s="7"/>
      <c r="GMA40" s="7"/>
      <c r="GMB40" s="7"/>
      <c r="GMC40" s="7"/>
      <c r="GMD40" s="7"/>
      <c r="GME40" s="7"/>
      <c r="GMF40" s="7"/>
      <c r="GMG40" s="7"/>
      <c r="GMH40" s="7"/>
      <c r="GMI40" s="7"/>
      <c r="GMJ40" s="7"/>
      <c r="GMK40" s="7"/>
      <c r="GML40" s="7"/>
      <c r="GMM40" s="7"/>
      <c r="GMN40" s="7"/>
      <c r="GMO40" s="7"/>
      <c r="GMP40" s="7"/>
      <c r="GMQ40" s="7"/>
      <c r="GMR40" s="7"/>
      <c r="GMS40" s="7"/>
      <c r="GMT40" s="7"/>
      <c r="GMU40" s="7"/>
      <c r="GMV40" s="7"/>
      <c r="GMW40" s="7"/>
      <c r="GMX40" s="7"/>
      <c r="GMY40" s="7"/>
      <c r="GMZ40" s="7"/>
      <c r="GNA40" s="7"/>
      <c r="GNB40" s="7"/>
      <c r="GNC40" s="7"/>
      <c r="GND40" s="7"/>
      <c r="GNE40" s="7"/>
      <c r="GNF40" s="7"/>
      <c r="GNG40" s="7"/>
      <c r="GNH40" s="7"/>
      <c r="GNI40" s="7"/>
      <c r="GNJ40" s="7"/>
      <c r="GNK40" s="7"/>
      <c r="GNL40" s="7"/>
      <c r="GNM40" s="7"/>
      <c r="GNN40" s="7"/>
      <c r="GNO40" s="7"/>
      <c r="GNP40" s="7"/>
      <c r="GNQ40" s="7"/>
      <c r="GNR40" s="7"/>
      <c r="GNS40" s="7"/>
      <c r="GNT40" s="7"/>
      <c r="GNU40" s="7"/>
      <c r="GNV40" s="7"/>
      <c r="GNW40" s="7"/>
      <c r="GNX40" s="7"/>
      <c r="GNY40" s="7"/>
      <c r="GNZ40" s="7"/>
      <c r="GOA40" s="7"/>
      <c r="GOB40" s="7"/>
      <c r="GOC40" s="7"/>
      <c r="GOD40" s="7"/>
      <c r="GOE40" s="7"/>
      <c r="GOF40" s="7"/>
      <c r="GOG40" s="7"/>
      <c r="GOH40" s="7"/>
      <c r="GOI40" s="7"/>
      <c r="GOJ40" s="7"/>
      <c r="GOK40" s="7"/>
      <c r="GOL40" s="7"/>
      <c r="GOM40" s="7"/>
      <c r="GON40" s="7"/>
      <c r="GOO40" s="7"/>
      <c r="GOP40" s="7"/>
      <c r="GOQ40" s="7"/>
      <c r="GOR40" s="7"/>
      <c r="GOS40" s="7"/>
      <c r="GOT40" s="7"/>
      <c r="GOU40" s="7"/>
      <c r="GOV40" s="7"/>
      <c r="GOW40" s="7"/>
      <c r="GOX40" s="7"/>
      <c r="GOY40" s="7"/>
      <c r="GOZ40" s="7"/>
      <c r="GPA40" s="7"/>
      <c r="GPB40" s="7"/>
      <c r="GPC40" s="7"/>
      <c r="GPD40" s="7"/>
      <c r="GPE40" s="7"/>
      <c r="GPF40" s="7"/>
      <c r="GPG40" s="7"/>
      <c r="GPH40" s="7"/>
      <c r="GPI40" s="7"/>
      <c r="GPJ40" s="7"/>
      <c r="GPK40" s="7"/>
      <c r="GPL40" s="7"/>
      <c r="GPM40" s="7"/>
      <c r="GPN40" s="7"/>
      <c r="GPO40" s="7"/>
      <c r="GPP40" s="7"/>
      <c r="GPQ40" s="7"/>
      <c r="GPR40" s="7"/>
      <c r="GPS40" s="7"/>
      <c r="GPT40" s="7"/>
      <c r="GPU40" s="7"/>
      <c r="GPV40" s="7"/>
      <c r="GPW40" s="7"/>
      <c r="GPX40" s="7"/>
      <c r="GPY40" s="7"/>
      <c r="GPZ40" s="7"/>
      <c r="GQA40" s="7"/>
      <c r="GQB40" s="7"/>
      <c r="GQC40" s="7"/>
      <c r="GQD40" s="7"/>
      <c r="GQE40" s="7"/>
      <c r="GQF40" s="7"/>
      <c r="GQG40" s="7"/>
      <c r="GQH40" s="7"/>
      <c r="GQI40" s="7"/>
      <c r="GQJ40" s="7"/>
      <c r="GQK40" s="7"/>
      <c r="GQL40" s="7"/>
      <c r="GQM40" s="7"/>
      <c r="GQN40" s="7"/>
      <c r="GQO40" s="7"/>
      <c r="GQP40" s="7"/>
      <c r="GQQ40" s="7"/>
      <c r="GQR40" s="7"/>
      <c r="GQS40" s="7"/>
      <c r="GQT40" s="7"/>
      <c r="GQU40" s="7"/>
      <c r="GQV40" s="7"/>
      <c r="GQW40" s="7"/>
      <c r="GQX40" s="7"/>
      <c r="GQY40" s="7"/>
      <c r="GQZ40" s="7"/>
      <c r="GRA40" s="7"/>
      <c r="GRB40" s="7"/>
      <c r="GRC40" s="7"/>
      <c r="GRD40" s="7"/>
      <c r="GRE40" s="7"/>
      <c r="GRF40" s="7"/>
      <c r="GRG40" s="7"/>
      <c r="GRH40" s="7"/>
      <c r="GRI40" s="7"/>
      <c r="GRJ40" s="7"/>
      <c r="GRK40" s="7"/>
      <c r="GRL40" s="7"/>
      <c r="GRM40" s="7"/>
      <c r="GRN40" s="7"/>
      <c r="GRO40" s="7"/>
      <c r="GRP40" s="7"/>
      <c r="GRQ40" s="7"/>
      <c r="GRR40" s="7"/>
      <c r="GRS40" s="7"/>
      <c r="GRT40" s="7"/>
      <c r="GRU40" s="7"/>
      <c r="GRV40" s="7"/>
      <c r="GRW40" s="7"/>
      <c r="GRX40" s="7"/>
      <c r="GRY40" s="7"/>
      <c r="GRZ40" s="7"/>
      <c r="GSA40" s="7"/>
      <c r="GSB40" s="7"/>
      <c r="GSC40" s="7"/>
      <c r="GSD40" s="7"/>
      <c r="GSE40" s="7"/>
      <c r="GSF40" s="7"/>
      <c r="GSG40" s="7"/>
      <c r="GSH40" s="7"/>
      <c r="GSI40" s="7"/>
      <c r="GSJ40" s="7"/>
      <c r="GSK40" s="7"/>
      <c r="GSL40" s="7"/>
      <c r="GSM40" s="7"/>
      <c r="GSN40" s="7"/>
      <c r="GSO40" s="7"/>
      <c r="GSP40" s="7"/>
      <c r="GSQ40" s="7"/>
      <c r="GSR40" s="7"/>
      <c r="GSS40" s="7"/>
      <c r="GST40" s="7"/>
      <c r="GSU40" s="7"/>
      <c r="GSV40" s="7"/>
      <c r="GSW40" s="7"/>
      <c r="GSX40" s="7"/>
      <c r="GSY40" s="7"/>
      <c r="GSZ40" s="7"/>
      <c r="GTA40" s="7"/>
      <c r="GTB40" s="7"/>
      <c r="GTC40" s="7"/>
      <c r="GTD40" s="7"/>
      <c r="GTE40" s="7"/>
      <c r="GTF40" s="7"/>
      <c r="GTG40" s="7"/>
      <c r="GTH40" s="7"/>
      <c r="GTI40" s="7"/>
      <c r="GTJ40" s="7"/>
      <c r="GTK40" s="7"/>
      <c r="GTL40" s="7"/>
      <c r="GTM40" s="7"/>
      <c r="GTN40" s="7"/>
      <c r="GTO40" s="7"/>
      <c r="GTP40" s="7"/>
      <c r="GTQ40" s="7"/>
      <c r="GTR40" s="7"/>
      <c r="GTS40" s="7"/>
      <c r="GTT40" s="7"/>
      <c r="GTU40" s="7"/>
      <c r="GTV40" s="7"/>
      <c r="GTW40" s="7"/>
      <c r="GTX40" s="7"/>
      <c r="GTY40" s="7"/>
      <c r="GTZ40" s="7"/>
      <c r="GUA40" s="7"/>
      <c r="GUB40" s="7"/>
      <c r="GUC40" s="7"/>
      <c r="GUD40" s="7"/>
      <c r="GUE40" s="7"/>
      <c r="GUF40" s="7"/>
      <c r="GUG40" s="7"/>
      <c r="GUH40" s="7"/>
      <c r="GUI40" s="7"/>
      <c r="GUJ40" s="7"/>
      <c r="GUK40" s="7"/>
      <c r="GUL40" s="7"/>
      <c r="GUM40" s="7"/>
      <c r="GUN40" s="7"/>
      <c r="GUO40" s="7"/>
      <c r="GUP40" s="7"/>
      <c r="GUQ40" s="7"/>
      <c r="GUR40" s="7"/>
      <c r="GUS40" s="7"/>
      <c r="GUT40" s="7"/>
      <c r="GUU40" s="7"/>
      <c r="GUV40" s="7"/>
      <c r="GUW40" s="7"/>
      <c r="GUX40" s="7"/>
      <c r="GUY40" s="7"/>
      <c r="GUZ40" s="7"/>
      <c r="GVA40" s="7"/>
      <c r="GVB40" s="7"/>
      <c r="GVC40" s="7"/>
      <c r="GVD40" s="7"/>
      <c r="GVE40" s="7"/>
      <c r="GVF40" s="7"/>
      <c r="GVG40" s="7"/>
      <c r="GVH40" s="7"/>
      <c r="GVI40" s="7"/>
      <c r="GVJ40" s="7"/>
      <c r="GVK40" s="7"/>
      <c r="GVL40" s="7"/>
      <c r="GVM40" s="7"/>
      <c r="GVN40" s="7"/>
      <c r="GVO40" s="7"/>
      <c r="GVP40" s="7"/>
      <c r="GVQ40" s="7"/>
      <c r="GVR40" s="7"/>
      <c r="GVS40" s="7"/>
      <c r="GVT40" s="7"/>
      <c r="GVU40" s="7"/>
      <c r="GVV40" s="7"/>
      <c r="GVW40" s="7"/>
      <c r="GVX40" s="7"/>
      <c r="GVY40" s="7"/>
      <c r="GVZ40" s="7"/>
      <c r="GWA40" s="7"/>
      <c r="GWB40" s="7"/>
      <c r="GWC40" s="7"/>
      <c r="GWD40" s="7"/>
      <c r="GWE40" s="7"/>
      <c r="GWF40" s="7"/>
      <c r="GWG40" s="7"/>
      <c r="GWH40" s="7"/>
      <c r="GWI40" s="7"/>
      <c r="GWJ40" s="7"/>
      <c r="GWK40" s="7"/>
      <c r="GWL40" s="7"/>
      <c r="GWM40" s="7"/>
      <c r="GWN40" s="7"/>
      <c r="GWO40" s="7"/>
      <c r="GWP40" s="7"/>
      <c r="GWQ40" s="7"/>
      <c r="GWR40" s="7"/>
      <c r="GWS40" s="7"/>
      <c r="GWT40" s="7"/>
      <c r="GWU40" s="7"/>
      <c r="GWV40" s="7"/>
      <c r="GWW40" s="7"/>
      <c r="GWX40" s="7"/>
      <c r="GWY40" s="7"/>
      <c r="GWZ40" s="7"/>
      <c r="GXA40" s="7"/>
      <c r="GXB40" s="7"/>
      <c r="GXC40" s="7"/>
      <c r="GXD40" s="7"/>
      <c r="GXE40" s="7"/>
      <c r="GXF40" s="7"/>
      <c r="GXG40" s="7"/>
      <c r="GXH40" s="7"/>
      <c r="GXI40" s="7"/>
      <c r="GXJ40" s="7"/>
      <c r="GXK40" s="7"/>
      <c r="GXL40" s="7"/>
      <c r="GXM40" s="7"/>
      <c r="GXN40" s="7"/>
      <c r="GXO40" s="7"/>
      <c r="GXP40" s="7"/>
      <c r="GXQ40" s="7"/>
      <c r="GXR40" s="7"/>
      <c r="GXS40" s="7"/>
      <c r="GXT40" s="7"/>
      <c r="GXU40" s="7"/>
      <c r="GXV40" s="7"/>
      <c r="GXW40" s="7"/>
      <c r="GXX40" s="7"/>
      <c r="GXY40" s="7"/>
      <c r="GXZ40" s="7"/>
      <c r="GYA40" s="7"/>
      <c r="GYB40" s="7"/>
      <c r="GYC40" s="7"/>
      <c r="GYD40" s="7"/>
      <c r="GYE40" s="7"/>
      <c r="GYF40" s="7"/>
      <c r="GYG40" s="7"/>
      <c r="GYH40" s="7"/>
      <c r="GYI40" s="7"/>
      <c r="GYJ40" s="7"/>
      <c r="GYK40" s="7"/>
      <c r="GYL40" s="7"/>
      <c r="GYM40" s="7"/>
      <c r="GYN40" s="7"/>
      <c r="GYO40" s="7"/>
      <c r="GYP40" s="7"/>
      <c r="GYQ40" s="7"/>
      <c r="GYR40" s="7"/>
      <c r="GYS40" s="7"/>
      <c r="GYT40" s="7"/>
      <c r="GYU40" s="7"/>
      <c r="GYV40" s="7"/>
      <c r="GYW40" s="7"/>
      <c r="GYX40" s="7"/>
      <c r="GYY40" s="7"/>
      <c r="GYZ40" s="7"/>
      <c r="GZA40" s="7"/>
      <c r="GZB40" s="7"/>
      <c r="GZC40" s="7"/>
      <c r="GZD40" s="7"/>
      <c r="GZE40" s="7"/>
      <c r="GZF40" s="7"/>
      <c r="GZG40" s="7"/>
      <c r="GZH40" s="7"/>
      <c r="GZI40" s="7"/>
      <c r="GZJ40" s="7"/>
      <c r="GZK40" s="7"/>
      <c r="GZL40" s="7"/>
      <c r="GZM40" s="7"/>
      <c r="GZN40" s="7"/>
      <c r="GZO40" s="7"/>
      <c r="GZP40" s="7"/>
      <c r="GZQ40" s="7"/>
      <c r="GZR40" s="7"/>
      <c r="GZS40" s="7"/>
      <c r="GZT40" s="7"/>
      <c r="GZU40" s="7"/>
      <c r="GZV40" s="7"/>
      <c r="GZW40" s="7"/>
      <c r="GZX40" s="7"/>
      <c r="GZY40" s="7"/>
      <c r="GZZ40" s="7"/>
      <c r="HAA40" s="7"/>
      <c r="HAB40" s="7"/>
      <c r="HAC40" s="7"/>
      <c r="HAD40" s="7"/>
      <c r="HAE40" s="7"/>
      <c r="HAF40" s="7"/>
      <c r="HAG40" s="7"/>
      <c r="HAH40" s="7"/>
      <c r="HAI40" s="7"/>
      <c r="HAJ40" s="7"/>
      <c r="HAK40" s="7"/>
      <c r="HAL40" s="7"/>
      <c r="HAM40" s="7"/>
      <c r="HAN40" s="7"/>
      <c r="HAO40" s="7"/>
      <c r="HAP40" s="7"/>
      <c r="HAQ40" s="7"/>
      <c r="HAR40" s="7"/>
      <c r="HAS40" s="7"/>
      <c r="HAT40" s="7"/>
      <c r="HAU40" s="7"/>
      <c r="HAV40" s="7"/>
      <c r="HAW40" s="7"/>
      <c r="HAX40" s="7"/>
      <c r="HAY40" s="7"/>
      <c r="HAZ40" s="7"/>
      <c r="HBA40" s="7"/>
      <c r="HBB40" s="7"/>
      <c r="HBC40" s="7"/>
      <c r="HBD40" s="7"/>
      <c r="HBE40" s="7"/>
      <c r="HBF40" s="7"/>
      <c r="HBG40" s="7"/>
      <c r="HBH40" s="7"/>
      <c r="HBI40" s="7"/>
      <c r="HBJ40" s="7"/>
      <c r="HBK40" s="7"/>
      <c r="HBL40" s="7"/>
      <c r="HBM40" s="7"/>
      <c r="HBN40" s="7"/>
      <c r="HBO40" s="7"/>
      <c r="HBP40" s="7"/>
      <c r="HBQ40" s="7"/>
      <c r="HBR40" s="7"/>
      <c r="HBS40" s="7"/>
      <c r="HBT40" s="7"/>
      <c r="HBU40" s="7"/>
      <c r="HBV40" s="7"/>
      <c r="HBW40" s="7"/>
      <c r="HBX40" s="7"/>
      <c r="HBY40" s="7"/>
      <c r="HBZ40" s="7"/>
      <c r="HCA40" s="7"/>
      <c r="HCB40" s="7"/>
      <c r="HCC40" s="7"/>
      <c r="HCD40" s="7"/>
      <c r="HCE40" s="7"/>
      <c r="HCF40" s="7"/>
      <c r="HCG40" s="7"/>
      <c r="HCH40" s="7"/>
      <c r="HCI40" s="7"/>
      <c r="HCJ40" s="7"/>
      <c r="HCK40" s="7"/>
      <c r="HCL40" s="7"/>
      <c r="HCM40" s="7"/>
      <c r="HCN40" s="7"/>
      <c r="HCO40" s="7"/>
      <c r="HCP40" s="7"/>
      <c r="HCQ40" s="7"/>
      <c r="HCR40" s="7"/>
      <c r="HCS40" s="7"/>
      <c r="HCT40" s="7"/>
      <c r="HCU40" s="7"/>
      <c r="HCV40" s="7"/>
      <c r="HCW40" s="7"/>
      <c r="HCX40" s="7"/>
      <c r="HCY40" s="7"/>
      <c r="HCZ40" s="7"/>
      <c r="HDA40" s="7"/>
      <c r="HDB40" s="7"/>
      <c r="HDC40" s="7"/>
      <c r="HDD40" s="7"/>
      <c r="HDE40" s="7"/>
      <c r="HDF40" s="7"/>
      <c r="HDG40" s="7"/>
      <c r="HDH40" s="7"/>
      <c r="HDI40" s="7"/>
      <c r="HDJ40" s="7"/>
      <c r="HDK40" s="7"/>
      <c r="HDL40" s="7"/>
      <c r="HDM40" s="7"/>
      <c r="HDN40" s="7"/>
      <c r="HDO40" s="7"/>
      <c r="HDP40" s="7"/>
      <c r="HDQ40" s="7"/>
      <c r="HDR40" s="7"/>
      <c r="HDS40" s="7"/>
      <c r="HDT40" s="7"/>
      <c r="HDU40" s="7"/>
      <c r="HDV40" s="7"/>
      <c r="HDW40" s="7"/>
      <c r="HDX40" s="7"/>
      <c r="HDY40" s="7"/>
      <c r="HDZ40" s="7"/>
      <c r="HEA40" s="7"/>
      <c r="HEB40" s="7"/>
      <c r="HEC40" s="7"/>
      <c r="HED40" s="7"/>
      <c r="HEE40" s="7"/>
      <c r="HEF40" s="7"/>
      <c r="HEG40" s="7"/>
      <c r="HEH40" s="7"/>
      <c r="HEI40" s="7"/>
      <c r="HEJ40" s="7"/>
      <c r="HEK40" s="7"/>
      <c r="HEL40" s="7"/>
      <c r="HEM40" s="7"/>
      <c r="HEN40" s="7"/>
      <c r="HEO40" s="7"/>
      <c r="HEP40" s="7"/>
      <c r="HEQ40" s="7"/>
      <c r="HER40" s="7"/>
      <c r="HES40" s="7"/>
      <c r="HET40" s="7"/>
      <c r="HEU40" s="7"/>
      <c r="HEV40" s="7"/>
      <c r="HEW40" s="7"/>
      <c r="HEX40" s="7"/>
      <c r="HEY40" s="7"/>
      <c r="HEZ40" s="7"/>
      <c r="HFA40" s="7"/>
      <c r="HFB40" s="7"/>
      <c r="HFC40" s="7"/>
      <c r="HFD40" s="7"/>
      <c r="HFE40" s="7"/>
      <c r="HFF40" s="7"/>
      <c r="HFG40" s="7"/>
      <c r="HFH40" s="7"/>
      <c r="HFI40" s="7"/>
      <c r="HFJ40" s="7"/>
      <c r="HFK40" s="7"/>
      <c r="HFL40" s="7"/>
      <c r="HFM40" s="7"/>
      <c r="HFN40" s="7"/>
      <c r="HFO40" s="7"/>
      <c r="HFP40" s="7"/>
      <c r="HFQ40" s="7"/>
      <c r="HFR40" s="7"/>
      <c r="HFS40" s="7"/>
      <c r="HFT40" s="7"/>
      <c r="HFU40" s="7"/>
      <c r="HFV40" s="7"/>
      <c r="HFW40" s="7"/>
      <c r="HFX40" s="7"/>
      <c r="HFY40" s="7"/>
      <c r="HFZ40" s="7"/>
      <c r="HGA40" s="7"/>
      <c r="HGB40" s="7"/>
      <c r="HGC40" s="7"/>
      <c r="HGD40" s="7"/>
      <c r="HGE40" s="7"/>
      <c r="HGF40" s="7"/>
      <c r="HGG40" s="7"/>
      <c r="HGH40" s="7"/>
      <c r="HGI40" s="7"/>
      <c r="HGJ40" s="7"/>
      <c r="HGK40" s="7"/>
      <c r="HGL40" s="7"/>
      <c r="HGM40" s="7"/>
      <c r="HGN40" s="7"/>
      <c r="HGO40" s="7"/>
      <c r="HGP40" s="7"/>
      <c r="HGQ40" s="7"/>
      <c r="HGR40" s="7"/>
      <c r="HGS40" s="7"/>
      <c r="HGT40" s="7"/>
      <c r="HGU40" s="7"/>
      <c r="HGV40" s="7"/>
      <c r="HGW40" s="7"/>
      <c r="HGX40" s="7"/>
      <c r="HGY40" s="7"/>
      <c r="HGZ40" s="7"/>
      <c r="HHA40" s="7"/>
      <c r="HHB40" s="7"/>
      <c r="HHC40" s="7"/>
      <c r="HHD40" s="7"/>
      <c r="HHE40" s="7"/>
      <c r="HHF40" s="7"/>
      <c r="HHG40" s="7"/>
      <c r="HHH40" s="7"/>
      <c r="HHI40" s="7"/>
      <c r="HHJ40" s="7"/>
      <c r="HHK40" s="7"/>
      <c r="HHL40" s="7"/>
      <c r="HHM40" s="7"/>
      <c r="HHN40" s="7"/>
      <c r="HHO40" s="7"/>
      <c r="HHP40" s="7"/>
      <c r="HHQ40" s="7"/>
      <c r="HHR40" s="7"/>
      <c r="HHS40" s="7"/>
      <c r="HHT40" s="7"/>
      <c r="HHU40" s="7"/>
      <c r="HHV40" s="7"/>
      <c r="HHW40" s="7"/>
      <c r="HHX40" s="7"/>
      <c r="HHY40" s="7"/>
      <c r="HHZ40" s="7"/>
      <c r="HIA40" s="7"/>
      <c r="HIB40" s="7"/>
      <c r="HIC40" s="7"/>
      <c r="HID40" s="7"/>
      <c r="HIE40" s="7"/>
      <c r="HIF40" s="7"/>
      <c r="HIG40" s="7"/>
      <c r="HIH40" s="7"/>
      <c r="HII40" s="7"/>
      <c r="HIJ40" s="7"/>
      <c r="HIK40" s="7"/>
      <c r="HIL40" s="7"/>
      <c r="HIM40" s="7"/>
      <c r="HIN40" s="7"/>
      <c r="HIO40" s="7"/>
      <c r="HIP40" s="7"/>
      <c r="HIQ40" s="7"/>
      <c r="HIR40" s="7"/>
      <c r="HIS40" s="7"/>
      <c r="HIT40" s="7"/>
      <c r="HIU40" s="7"/>
      <c r="HIV40" s="7"/>
      <c r="HIW40" s="7"/>
      <c r="HIX40" s="7"/>
      <c r="HIY40" s="7"/>
      <c r="HIZ40" s="7"/>
      <c r="HJA40" s="7"/>
      <c r="HJB40" s="7"/>
      <c r="HJC40" s="7"/>
      <c r="HJD40" s="7"/>
      <c r="HJE40" s="7"/>
      <c r="HJF40" s="7"/>
      <c r="HJG40" s="7"/>
      <c r="HJH40" s="7"/>
      <c r="HJI40" s="7"/>
      <c r="HJJ40" s="7"/>
      <c r="HJK40" s="7"/>
      <c r="HJL40" s="7"/>
      <c r="HJM40" s="7"/>
      <c r="HJN40" s="7"/>
      <c r="HJO40" s="7"/>
      <c r="HJP40" s="7"/>
      <c r="HJQ40" s="7"/>
      <c r="HJR40" s="7"/>
      <c r="HJS40" s="7"/>
      <c r="HJT40" s="7"/>
      <c r="HJU40" s="7"/>
      <c r="HJV40" s="7"/>
      <c r="HJW40" s="7"/>
      <c r="HJX40" s="7"/>
      <c r="HJY40" s="7"/>
      <c r="HJZ40" s="7"/>
      <c r="HKA40" s="7"/>
      <c r="HKB40" s="7"/>
      <c r="HKC40" s="7"/>
      <c r="HKD40" s="7"/>
      <c r="HKE40" s="7"/>
      <c r="HKF40" s="7"/>
      <c r="HKG40" s="7"/>
      <c r="HKH40" s="7"/>
      <c r="HKI40" s="7"/>
      <c r="HKJ40" s="7"/>
      <c r="HKK40" s="7"/>
      <c r="HKL40" s="7"/>
      <c r="HKM40" s="7"/>
      <c r="HKN40" s="7"/>
      <c r="HKO40" s="7"/>
      <c r="HKP40" s="7"/>
      <c r="HKQ40" s="7"/>
      <c r="HKR40" s="7"/>
      <c r="HKS40" s="7"/>
      <c r="HKT40" s="7"/>
      <c r="HKU40" s="7"/>
      <c r="HKV40" s="7"/>
      <c r="HKW40" s="7"/>
      <c r="HKX40" s="7"/>
      <c r="HKY40" s="7"/>
      <c r="HKZ40" s="7"/>
      <c r="HLA40" s="7"/>
      <c r="HLB40" s="7"/>
      <c r="HLC40" s="7"/>
      <c r="HLD40" s="7"/>
      <c r="HLE40" s="7"/>
      <c r="HLF40" s="7"/>
      <c r="HLG40" s="7"/>
      <c r="HLH40" s="7"/>
      <c r="HLI40" s="7"/>
      <c r="HLJ40" s="7"/>
      <c r="HLK40" s="7"/>
      <c r="HLL40" s="7"/>
      <c r="HLM40" s="7"/>
      <c r="HLN40" s="7"/>
      <c r="HLO40" s="7"/>
      <c r="HLP40" s="7"/>
      <c r="HLQ40" s="7"/>
      <c r="HLR40" s="7"/>
      <c r="HLS40" s="7"/>
      <c r="HLT40" s="7"/>
      <c r="HLU40" s="7"/>
      <c r="HLV40" s="7"/>
      <c r="HLW40" s="7"/>
      <c r="HLX40" s="7"/>
      <c r="HLY40" s="7"/>
      <c r="HLZ40" s="7"/>
      <c r="HMA40" s="7"/>
      <c r="HMB40" s="7"/>
      <c r="HMC40" s="7"/>
      <c r="HMD40" s="7"/>
      <c r="HME40" s="7"/>
      <c r="HMF40" s="7"/>
      <c r="HMG40" s="7"/>
      <c r="HMH40" s="7"/>
      <c r="HMI40" s="7"/>
      <c r="HMJ40" s="7"/>
      <c r="HMK40" s="7"/>
      <c r="HML40" s="7"/>
      <c r="HMM40" s="7"/>
      <c r="HMN40" s="7"/>
      <c r="HMO40" s="7"/>
      <c r="HMP40" s="7"/>
      <c r="HMQ40" s="7"/>
      <c r="HMR40" s="7"/>
      <c r="HMS40" s="7"/>
      <c r="HMT40" s="7"/>
      <c r="HMU40" s="7"/>
      <c r="HMV40" s="7"/>
      <c r="HMW40" s="7"/>
      <c r="HMX40" s="7"/>
      <c r="HMY40" s="7"/>
      <c r="HMZ40" s="7"/>
      <c r="HNA40" s="7"/>
      <c r="HNB40" s="7"/>
      <c r="HNC40" s="7"/>
      <c r="HND40" s="7"/>
      <c r="HNE40" s="7"/>
      <c r="HNF40" s="7"/>
      <c r="HNG40" s="7"/>
      <c r="HNH40" s="7"/>
      <c r="HNI40" s="7"/>
      <c r="HNJ40" s="7"/>
      <c r="HNK40" s="7"/>
      <c r="HNL40" s="7"/>
      <c r="HNM40" s="7"/>
      <c r="HNN40" s="7"/>
      <c r="HNO40" s="7"/>
      <c r="HNP40" s="7"/>
      <c r="HNQ40" s="7"/>
      <c r="HNR40" s="7"/>
      <c r="HNS40" s="7"/>
      <c r="HNT40" s="7"/>
      <c r="HNU40" s="7"/>
      <c r="HNV40" s="7"/>
      <c r="HNW40" s="7"/>
      <c r="HNX40" s="7"/>
      <c r="HNY40" s="7"/>
      <c r="HNZ40" s="7"/>
      <c r="HOA40" s="7"/>
      <c r="HOB40" s="7"/>
      <c r="HOC40" s="7"/>
      <c r="HOD40" s="7"/>
      <c r="HOE40" s="7"/>
      <c r="HOF40" s="7"/>
      <c r="HOG40" s="7"/>
      <c r="HOH40" s="7"/>
      <c r="HOI40" s="7"/>
      <c r="HOJ40" s="7"/>
      <c r="HOK40" s="7"/>
      <c r="HOL40" s="7"/>
      <c r="HOM40" s="7"/>
      <c r="HON40" s="7"/>
      <c r="HOO40" s="7"/>
      <c r="HOP40" s="7"/>
      <c r="HOQ40" s="7"/>
      <c r="HOR40" s="7"/>
      <c r="HOS40" s="7"/>
      <c r="HOT40" s="7"/>
      <c r="HOU40" s="7"/>
      <c r="HOV40" s="7"/>
      <c r="HOW40" s="7"/>
      <c r="HOX40" s="7"/>
      <c r="HOY40" s="7"/>
      <c r="HOZ40" s="7"/>
      <c r="HPA40" s="7"/>
      <c r="HPB40" s="7"/>
      <c r="HPC40" s="7"/>
      <c r="HPD40" s="7"/>
      <c r="HPE40" s="7"/>
      <c r="HPF40" s="7"/>
      <c r="HPG40" s="7"/>
      <c r="HPH40" s="7"/>
      <c r="HPI40" s="7"/>
      <c r="HPJ40" s="7"/>
      <c r="HPK40" s="7"/>
      <c r="HPL40" s="7"/>
      <c r="HPM40" s="7"/>
      <c r="HPN40" s="7"/>
      <c r="HPO40" s="7"/>
      <c r="HPP40" s="7"/>
      <c r="HPQ40" s="7"/>
      <c r="HPR40" s="7"/>
      <c r="HPS40" s="7"/>
      <c r="HPT40" s="7"/>
      <c r="HPU40" s="7"/>
      <c r="HPV40" s="7"/>
      <c r="HPW40" s="7"/>
      <c r="HPX40" s="7"/>
      <c r="HPY40" s="7"/>
      <c r="HPZ40" s="7"/>
      <c r="HQA40" s="7"/>
      <c r="HQB40" s="7"/>
      <c r="HQC40" s="7"/>
      <c r="HQD40" s="7"/>
      <c r="HQE40" s="7"/>
      <c r="HQF40" s="7"/>
      <c r="HQG40" s="7"/>
      <c r="HQH40" s="7"/>
      <c r="HQI40" s="7"/>
      <c r="HQJ40" s="7"/>
      <c r="HQK40" s="7"/>
      <c r="HQL40" s="7"/>
      <c r="HQM40" s="7"/>
      <c r="HQN40" s="7"/>
      <c r="HQO40" s="7"/>
      <c r="HQP40" s="7"/>
      <c r="HQQ40" s="7"/>
      <c r="HQR40" s="7"/>
      <c r="HQS40" s="7"/>
      <c r="HQT40" s="7"/>
      <c r="HQU40" s="7"/>
      <c r="HQV40" s="7"/>
      <c r="HQW40" s="7"/>
      <c r="HQX40" s="7"/>
      <c r="HQY40" s="7"/>
      <c r="HQZ40" s="7"/>
      <c r="HRA40" s="7"/>
      <c r="HRB40" s="7"/>
      <c r="HRC40" s="7"/>
      <c r="HRD40" s="7"/>
      <c r="HRE40" s="7"/>
      <c r="HRF40" s="7"/>
      <c r="HRG40" s="7"/>
      <c r="HRH40" s="7"/>
      <c r="HRI40" s="7"/>
      <c r="HRJ40" s="7"/>
      <c r="HRK40" s="7"/>
      <c r="HRL40" s="7"/>
      <c r="HRM40" s="7"/>
      <c r="HRN40" s="7"/>
      <c r="HRO40" s="7"/>
      <c r="HRP40" s="7"/>
      <c r="HRQ40" s="7"/>
      <c r="HRR40" s="7"/>
      <c r="HRS40" s="7"/>
      <c r="HRT40" s="7"/>
      <c r="HRU40" s="7"/>
      <c r="HRV40" s="7"/>
      <c r="HRW40" s="7"/>
      <c r="HRX40" s="7"/>
      <c r="HRY40" s="7"/>
      <c r="HRZ40" s="7"/>
      <c r="HSA40" s="7"/>
      <c r="HSB40" s="7"/>
      <c r="HSC40" s="7"/>
      <c r="HSD40" s="7"/>
      <c r="HSE40" s="7"/>
      <c r="HSF40" s="7"/>
      <c r="HSG40" s="7"/>
      <c r="HSH40" s="7"/>
      <c r="HSI40" s="7"/>
      <c r="HSJ40" s="7"/>
      <c r="HSK40" s="7"/>
      <c r="HSL40" s="7"/>
      <c r="HSM40" s="7"/>
      <c r="HSN40" s="7"/>
      <c r="HSO40" s="7"/>
      <c r="HSP40" s="7"/>
      <c r="HSQ40" s="7"/>
      <c r="HSR40" s="7"/>
      <c r="HSS40" s="7"/>
      <c r="HST40" s="7"/>
      <c r="HSU40" s="7"/>
      <c r="HSV40" s="7"/>
      <c r="HSW40" s="7"/>
      <c r="HSX40" s="7"/>
      <c r="HSY40" s="7"/>
      <c r="HSZ40" s="7"/>
      <c r="HTA40" s="7"/>
      <c r="HTB40" s="7"/>
      <c r="HTC40" s="7"/>
      <c r="HTD40" s="7"/>
      <c r="HTE40" s="7"/>
      <c r="HTF40" s="7"/>
      <c r="HTG40" s="7"/>
      <c r="HTH40" s="7"/>
      <c r="HTI40" s="7"/>
      <c r="HTJ40" s="7"/>
      <c r="HTK40" s="7"/>
      <c r="HTL40" s="7"/>
      <c r="HTM40" s="7"/>
      <c r="HTN40" s="7"/>
      <c r="HTO40" s="7"/>
      <c r="HTP40" s="7"/>
      <c r="HTQ40" s="7"/>
      <c r="HTR40" s="7"/>
      <c r="HTS40" s="7"/>
      <c r="HTT40" s="7"/>
      <c r="HTU40" s="7"/>
      <c r="HTV40" s="7"/>
      <c r="HTW40" s="7"/>
      <c r="HTX40" s="7"/>
      <c r="HTY40" s="7"/>
      <c r="HTZ40" s="7"/>
      <c r="HUA40" s="7"/>
      <c r="HUB40" s="7"/>
      <c r="HUC40" s="7"/>
      <c r="HUD40" s="7"/>
      <c r="HUE40" s="7"/>
      <c r="HUF40" s="7"/>
      <c r="HUG40" s="7"/>
      <c r="HUH40" s="7"/>
      <c r="HUI40" s="7"/>
      <c r="HUJ40" s="7"/>
      <c r="HUK40" s="7"/>
      <c r="HUL40" s="7"/>
      <c r="HUM40" s="7"/>
      <c r="HUN40" s="7"/>
      <c r="HUO40" s="7"/>
      <c r="HUP40" s="7"/>
      <c r="HUQ40" s="7"/>
      <c r="HUR40" s="7"/>
      <c r="HUS40" s="7"/>
      <c r="HUT40" s="7"/>
      <c r="HUU40" s="7"/>
      <c r="HUV40" s="7"/>
      <c r="HUW40" s="7"/>
      <c r="HUX40" s="7"/>
      <c r="HUY40" s="7"/>
      <c r="HUZ40" s="7"/>
      <c r="HVA40" s="7"/>
      <c r="HVB40" s="7"/>
      <c r="HVC40" s="7"/>
      <c r="HVD40" s="7"/>
      <c r="HVE40" s="7"/>
      <c r="HVF40" s="7"/>
      <c r="HVG40" s="7"/>
      <c r="HVH40" s="7"/>
      <c r="HVI40" s="7"/>
      <c r="HVJ40" s="7"/>
      <c r="HVK40" s="7"/>
      <c r="HVL40" s="7"/>
      <c r="HVM40" s="7"/>
      <c r="HVN40" s="7"/>
      <c r="HVO40" s="7"/>
      <c r="HVP40" s="7"/>
      <c r="HVQ40" s="7"/>
      <c r="HVR40" s="7"/>
      <c r="HVS40" s="7"/>
      <c r="HVT40" s="7"/>
      <c r="HVU40" s="7"/>
      <c r="HVV40" s="7"/>
      <c r="HVW40" s="7"/>
      <c r="HVX40" s="7"/>
      <c r="HVY40" s="7"/>
      <c r="HVZ40" s="7"/>
      <c r="HWA40" s="7"/>
      <c r="HWB40" s="7"/>
      <c r="HWC40" s="7"/>
      <c r="HWD40" s="7"/>
      <c r="HWE40" s="7"/>
      <c r="HWF40" s="7"/>
      <c r="HWG40" s="7"/>
      <c r="HWH40" s="7"/>
      <c r="HWI40" s="7"/>
      <c r="HWJ40" s="7"/>
      <c r="HWK40" s="7"/>
      <c r="HWL40" s="7"/>
      <c r="HWM40" s="7"/>
      <c r="HWN40" s="7"/>
      <c r="HWO40" s="7"/>
      <c r="HWP40" s="7"/>
      <c r="HWQ40" s="7"/>
      <c r="HWR40" s="7"/>
      <c r="HWS40" s="7"/>
      <c r="HWT40" s="7"/>
      <c r="HWU40" s="7"/>
      <c r="HWV40" s="7"/>
      <c r="HWW40" s="7"/>
      <c r="HWX40" s="7"/>
      <c r="HWY40" s="7"/>
      <c r="HWZ40" s="7"/>
      <c r="HXA40" s="7"/>
      <c r="HXB40" s="7"/>
      <c r="HXC40" s="7"/>
      <c r="HXD40" s="7"/>
      <c r="HXE40" s="7"/>
      <c r="HXF40" s="7"/>
      <c r="HXG40" s="7"/>
      <c r="HXH40" s="7"/>
      <c r="HXI40" s="7"/>
      <c r="HXJ40" s="7"/>
      <c r="HXK40" s="7"/>
      <c r="HXL40" s="7"/>
      <c r="HXM40" s="7"/>
      <c r="HXN40" s="7"/>
      <c r="HXO40" s="7"/>
      <c r="HXP40" s="7"/>
      <c r="HXQ40" s="7"/>
      <c r="HXR40" s="7"/>
      <c r="HXS40" s="7"/>
      <c r="HXT40" s="7"/>
      <c r="HXU40" s="7"/>
      <c r="HXV40" s="7"/>
      <c r="HXW40" s="7"/>
      <c r="HXX40" s="7"/>
      <c r="HXY40" s="7"/>
      <c r="HXZ40" s="7"/>
      <c r="HYA40" s="7"/>
      <c r="HYB40" s="7"/>
      <c r="HYC40" s="7"/>
      <c r="HYD40" s="7"/>
      <c r="HYE40" s="7"/>
      <c r="HYF40" s="7"/>
      <c r="HYG40" s="7"/>
      <c r="HYH40" s="7"/>
      <c r="HYI40" s="7"/>
      <c r="HYJ40" s="7"/>
      <c r="HYK40" s="7"/>
      <c r="HYL40" s="7"/>
      <c r="HYM40" s="7"/>
      <c r="HYN40" s="7"/>
      <c r="HYO40" s="7"/>
      <c r="HYP40" s="7"/>
      <c r="HYQ40" s="7"/>
      <c r="HYR40" s="7"/>
      <c r="HYS40" s="7"/>
      <c r="HYT40" s="7"/>
      <c r="HYU40" s="7"/>
      <c r="HYV40" s="7"/>
      <c r="HYW40" s="7"/>
      <c r="HYX40" s="7"/>
      <c r="HYY40" s="7"/>
      <c r="HYZ40" s="7"/>
      <c r="HZA40" s="7"/>
      <c r="HZB40" s="7"/>
      <c r="HZC40" s="7"/>
      <c r="HZD40" s="7"/>
      <c r="HZE40" s="7"/>
      <c r="HZF40" s="7"/>
      <c r="HZG40" s="7"/>
      <c r="HZH40" s="7"/>
      <c r="HZI40" s="7"/>
      <c r="HZJ40" s="7"/>
      <c r="HZK40" s="7"/>
      <c r="HZL40" s="7"/>
      <c r="HZM40" s="7"/>
      <c r="HZN40" s="7"/>
      <c r="HZO40" s="7"/>
      <c r="HZP40" s="7"/>
      <c r="HZQ40" s="7"/>
      <c r="HZR40" s="7"/>
      <c r="HZS40" s="7"/>
      <c r="HZT40" s="7"/>
      <c r="HZU40" s="7"/>
      <c r="HZV40" s="7"/>
      <c r="HZW40" s="7"/>
      <c r="HZX40" s="7"/>
      <c r="HZY40" s="7"/>
      <c r="HZZ40" s="7"/>
      <c r="IAA40" s="7"/>
      <c r="IAB40" s="7"/>
      <c r="IAC40" s="7"/>
      <c r="IAD40" s="7"/>
      <c r="IAE40" s="7"/>
      <c r="IAF40" s="7"/>
      <c r="IAG40" s="7"/>
      <c r="IAH40" s="7"/>
      <c r="IAI40" s="7"/>
      <c r="IAJ40" s="7"/>
      <c r="IAK40" s="7"/>
      <c r="IAL40" s="7"/>
      <c r="IAM40" s="7"/>
      <c r="IAN40" s="7"/>
      <c r="IAO40" s="7"/>
      <c r="IAP40" s="7"/>
      <c r="IAQ40" s="7"/>
      <c r="IAR40" s="7"/>
      <c r="IAS40" s="7"/>
      <c r="IAT40" s="7"/>
      <c r="IAU40" s="7"/>
      <c r="IAV40" s="7"/>
      <c r="IAW40" s="7"/>
      <c r="IAX40" s="7"/>
      <c r="IAY40" s="7"/>
      <c r="IAZ40" s="7"/>
      <c r="IBA40" s="7"/>
      <c r="IBB40" s="7"/>
      <c r="IBC40" s="7"/>
      <c r="IBD40" s="7"/>
      <c r="IBE40" s="7"/>
      <c r="IBF40" s="7"/>
      <c r="IBG40" s="7"/>
      <c r="IBH40" s="7"/>
      <c r="IBI40" s="7"/>
      <c r="IBJ40" s="7"/>
      <c r="IBK40" s="7"/>
      <c r="IBL40" s="7"/>
      <c r="IBM40" s="7"/>
      <c r="IBN40" s="7"/>
      <c r="IBO40" s="7"/>
      <c r="IBP40" s="7"/>
      <c r="IBQ40" s="7"/>
      <c r="IBR40" s="7"/>
      <c r="IBS40" s="7"/>
      <c r="IBT40" s="7"/>
      <c r="IBU40" s="7"/>
      <c r="IBV40" s="7"/>
      <c r="IBW40" s="7"/>
      <c r="IBX40" s="7"/>
      <c r="IBY40" s="7"/>
      <c r="IBZ40" s="7"/>
      <c r="ICA40" s="7"/>
      <c r="ICB40" s="7"/>
      <c r="ICC40" s="7"/>
      <c r="ICD40" s="7"/>
      <c r="ICE40" s="7"/>
      <c r="ICF40" s="7"/>
      <c r="ICG40" s="7"/>
      <c r="ICH40" s="7"/>
      <c r="ICI40" s="7"/>
      <c r="ICJ40" s="7"/>
      <c r="ICK40" s="7"/>
      <c r="ICL40" s="7"/>
      <c r="ICM40" s="7"/>
      <c r="ICN40" s="7"/>
      <c r="ICO40" s="7"/>
      <c r="ICP40" s="7"/>
      <c r="ICQ40" s="7"/>
      <c r="ICR40" s="7"/>
      <c r="ICS40" s="7"/>
      <c r="ICT40" s="7"/>
      <c r="ICU40" s="7"/>
      <c r="ICV40" s="7"/>
      <c r="ICW40" s="7"/>
      <c r="ICX40" s="7"/>
      <c r="ICY40" s="7"/>
      <c r="ICZ40" s="7"/>
      <c r="IDA40" s="7"/>
      <c r="IDB40" s="7"/>
      <c r="IDC40" s="7"/>
      <c r="IDD40" s="7"/>
      <c r="IDE40" s="7"/>
      <c r="IDF40" s="7"/>
      <c r="IDG40" s="7"/>
      <c r="IDH40" s="7"/>
      <c r="IDI40" s="7"/>
      <c r="IDJ40" s="7"/>
      <c r="IDK40" s="7"/>
      <c r="IDL40" s="7"/>
      <c r="IDM40" s="7"/>
      <c r="IDN40" s="7"/>
      <c r="IDO40" s="7"/>
      <c r="IDP40" s="7"/>
      <c r="IDQ40" s="7"/>
      <c r="IDR40" s="7"/>
      <c r="IDS40" s="7"/>
      <c r="IDT40" s="7"/>
      <c r="IDU40" s="7"/>
      <c r="IDV40" s="7"/>
      <c r="IDW40" s="7"/>
      <c r="IDX40" s="7"/>
      <c r="IDY40" s="7"/>
      <c r="IDZ40" s="7"/>
      <c r="IEA40" s="7"/>
      <c r="IEB40" s="7"/>
      <c r="IEC40" s="7"/>
      <c r="IED40" s="7"/>
      <c r="IEE40" s="7"/>
      <c r="IEF40" s="7"/>
      <c r="IEG40" s="7"/>
      <c r="IEH40" s="7"/>
      <c r="IEI40" s="7"/>
      <c r="IEJ40" s="7"/>
      <c r="IEK40" s="7"/>
      <c r="IEL40" s="7"/>
      <c r="IEM40" s="7"/>
      <c r="IEN40" s="7"/>
      <c r="IEO40" s="7"/>
      <c r="IEP40" s="7"/>
      <c r="IEQ40" s="7"/>
      <c r="IER40" s="7"/>
      <c r="IES40" s="7"/>
      <c r="IET40" s="7"/>
      <c r="IEU40" s="7"/>
      <c r="IEV40" s="7"/>
      <c r="IEW40" s="7"/>
      <c r="IEX40" s="7"/>
      <c r="IEY40" s="7"/>
      <c r="IEZ40" s="7"/>
      <c r="IFA40" s="7"/>
      <c r="IFB40" s="7"/>
      <c r="IFC40" s="7"/>
      <c r="IFD40" s="7"/>
      <c r="IFE40" s="7"/>
      <c r="IFF40" s="7"/>
      <c r="IFG40" s="7"/>
      <c r="IFH40" s="7"/>
      <c r="IFI40" s="7"/>
      <c r="IFJ40" s="7"/>
      <c r="IFK40" s="7"/>
      <c r="IFL40" s="7"/>
      <c r="IFM40" s="7"/>
      <c r="IFN40" s="7"/>
      <c r="IFO40" s="7"/>
      <c r="IFP40" s="7"/>
      <c r="IFQ40" s="7"/>
      <c r="IFR40" s="7"/>
      <c r="IFS40" s="7"/>
      <c r="IFT40" s="7"/>
      <c r="IFU40" s="7"/>
      <c r="IFV40" s="7"/>
      <c r="IFW40" s="7"/>
      <c r="IFX40" s="7"/>
      <c r="IFY40" s="7"/>
      <c r="IFZ40" s="7"/>
      <c r="IGA40" s="7"/>
      <c r="IGB40" s="7"/>
      <c r="IGC40" s="7"/>
      <c r="IGD40" s="7"/>
      <c r="IGE40" s="7"/>
      <c r="IGF40" s="7"/>
      <c r="IGG40" s="7"/>
      <c r="IGH40" s="7"/>
      <c r="IGI40" s="7"/>
      <c r="IGJ40" s="7"/>
      <c r="IGK40" s="7"/>
      <c r="IGL40" s="7"/>
      <c r="IGM40" s="7"/>
      <c r="IGN40" s="7"/>
      <c r="IGO40" s="7"/>
      <c r="IGP40" s="7"/>
      <c r="IGQ40" s="7"/>
      <c r="IGR40" s="7"/>
      <c r="IGS40" s="7"/>
      <c r="IGT40" s="7"/>
      <c r="IGU40" s="7"/>
      <c r="IGV40" s="7"/>
      <c r="IGW40" s="7"/>
      <c r="IGX40" s="7"/>
      <c r="IGY40" s="7"/>
      <c r="IGZ40" s="7"/>
      <c r="IHA40" s="7"/>
      <c r="IHB40" s="7"/>
      <c r="IHC40" s="7"/>
      <c r="IHD40" s="7"/>
      <c r="IHE40" s="7"/>
      <c r="IHF40" s="7"/>
      <c r="IHG40" s="7"/>
      <c r="IHH40" s="7"/>
      <c r="IHI40" s="7"/>
      <c r="IHJ40" s="7"/>
      <c r="IHK40" s="7"/>
      <c r="IHL40" s="7"/>
      <c r="IHM40" s="7"/>
      <c r="IHN40" s="7"/>
      <c r="IHO40" s="7"/>
      <c r="IHP40" s="7"/>
      <c r="IHQ40" s="7"/>
      <c r="IHR40" s="7"/>
      <c r="IHS40" s="7"/>
      <c r="IHT40" s="7"/>
      <c r="IHU40" s="7"/>
      <c r="IHV40" s="7"/>
      <c r="IHW40" s="7"/>
      <c r="IHX40" s="7"/>
      <c r="IHY40" s="7"/>
      <c r="IHZ40" s="7"/>
      <c r="IIA40" s="7"/>
      <c r="IIB40" s="7"/>
      <c r="IIC40" s="7"/>
      <c r="IID40" s="7"/>
      <c r="IIE40" s="7"/>
      <c r="IIF40" s="7"/>
      <c r="IIG40" s="7"/>
      <c r="IIH40" s="7"/>
      <c r="III40" s="7"/>
      <c r="IIJ40" s="7"/>
      <c r="IIK40" s="7"/>
      <c r="IIL40" s="7"/>
      <c r="IIM40" s="7"/>
      <c r="IIN40" s="7"/>
      <c r="IIO40" s="7"/>
      <c r="IIP40" s="7"/>
      <c r="IIQ40" s="7"/>
      <c r="IIR40" s="7"/>
      <c r="IIS40" s="7"/>
      <c r="IIT40" s="7"/>
      <c r="IIU40" s="7"/>
      <c r="IIV40" s="7"/>
      <c r="IIW40" s="7"/>
      <c r="IIX40" s="7"/>
      <c r="IIY40" s="7"/>
      <c r="IIZ40" s="7"/>
      <c r="IJA40" s="7"/>
      <c r="IJB40" s="7"/>
      <c r="IJC40" s="7"/>
      <c r="IJD40" s="7"/>
      <c r="IJE40" s="7"/>
      <c r="IJF40" s="7"/>
      <c r="IJG40" s="7"/>
      <c r="IJH40" s="7"/>
      <c r="IJI40" s="7"/>
      <c r="IJJ40" s="7"/>
      <c r="IJK40" s="7"/>
      <c r="IJL40" s="7"/>
      <c r="IJM40" s="7"/>
      <c r="IJN40" s="7"/>
      <c r="IJO40" s="7"/>
      <c r="IJP40" s="7"/>
      <c r="IJQ40" s="7"/>
      <c r="IJR40" s="7"/>
      <c r="IJS40" s="7"/>
      <c r="IJT40" s="7"/>
      <c r="IJU40" s="7"/>
      <c r="IJV40" s="7"/>
      <c r="IJW40" s="7"/>
      <c r="IJX40" s="7"/>
      <c r="IJY40" s="7"/>
      <c r="IJZ40" s="7"/>
      <c r="IKA40" s="7"/>
      <c r="IKB40" s="7"/>
      <c r="IKC40" s="7"/>
      <c r="IKD40" s="7"/>
      <c r="IKE40" s="7"/>
      <c r="IKF40" s="7"/>
      <c r="IKG40" s="7"/>
      <c r="IKH40" s="7"/>
      <c r="IKI40" s="7"/>
      <c r="IKJ40" s="7"/>
      <c r="IKK40" s="7"/>
      <c r="IKL40" s="7"/>
      <c r="IKM40" s="7"/>
      <c r="IKN40" s="7"/>
      <c r="IKO40" s="7"/>
      <c r="IKP40" s="7"/>
      <c r="IKQ40" s="7"/>
      <c r="IKR40" s="7"/>
      <c r="IKS40" s="7"/>
      <c r="IKT40" s="7"/>
      <c r="IKU40" s="7"/>
      <c r="IKV40" s="7"/>
      <c r="IKW40" s="7"/>
      <c r="IKX40" s="7"/>
      <c r="IKY40" s="7"/>
      <c r="IKZ40" s="7"/>
      <c r="ILA40" s="7"/>
      <c r="ILB40" s="7"/>
      <c r="ILC40" s="7"/>
      <c r="ILD40" s="7"/>
      <c r="ILE40" s="7"/>
      <c r="ILF40" s="7"/>
      <c r="ILG40" s="7"/>
      <c r="ILH40" s="7"/>
      <c r="ILI40" s="7"/>
      <c r="ILJ40" s="7"/>
      <c r="ILK40" s="7"/>
      <c r="ILL40" s="7"/>
      <c r="ILM40" s="7"/>
      <c r="ILN40" s="7"/>
      <c r="ILO40" s="7"/>
      <c r="ILP40" s="7"/>
      <c r="ILQ40" s="7"/>
      <c r="ILR40" s="7"/>
      <c r="ILS40" s="7"/>
      <c r="ILT40" s="7"/>
      <c r="ILU40" s="7"/>
      <c r="ILV40" s="7"/>
      <c r="ILW40" s="7"/>
      <c r="ILX40" s="7"/>
      <c r="ILY40" s="7"/>
      <c r="ILZ40" s="7"/>
      <c r="IMA40" s="7"/>
      <c r="IMB40" s="7"/>
      <c r="IMC40" s="7"/>
      <c r="IMD40" s="7"/>
      <c r="IME40" s="7"/>
      <c r="IMF40" s="7"/>
      <c r="IMG40" s="7"/>
      <c r="IMH40" s="7"/>
      <c r="IMI40" s="7"/>
      <c r="IMJ40" s="7"/>
      <c r="IMK40" s="7"/>
      <c r="IML40" s="7"/>
      <c r="IMM40" s="7"/>
      <c r="IMN40" s="7"/>
      <c r="IMO40" s="7"/>
      <c r="IMP40" s="7"/>
      <c r="IMQ40" s="7"/>
      <c r="IMR40" s="7"/>
      <c r="IMS40" s="7"/>
      <c r="IMT40" s="7"/>
      <c r="IMU40" s="7"/>
      <c r="IMV40" s="7"/>
      <c r="IMW40" s="7"/>
      <c r="IMX40" s="7"/>
      <c r="IMY40" s="7"/>
      <c r="IMZ40" s="7"/>
      <c r="INA40" s="7"/>
      <c r="INB40" s="7"/>
      <c r="INC40" s="7"/>
      <c r="IND40" s="7"/>
      <c r="INE40" s="7"/>
      <c r="INF40" s="7"/>
      <c r="ING40" s="7"/>
      <c r="INH40" s="7"/>
      <c r="INI40" s="7"/>
      <c r="INJ40" s="7"/>
      <c r="INK40" s="7"/>
      <c r="INL40" s="7"/>
      <c r="INM40" s="7"/>
      <c r="INN40" s="7"/>
      <c r="INO40" s="7"/>
      <c r="INP40" s="7"/>
      <c r="INQ40" s="7"/>
      <c r="INR40" s="7"/>
      <c r="INS40" s="7"/>
      <c r="INT40" s="7"/>
      <c r="INU40" s="7"/>
      <c r="INV40" s="7"/>
      <c r="INW40" s="7"/>
      <c r="INX40" s="7"/>
      <c r="INY40" s="7"/>
      <c r="INZ40" s="7"/>
      <c r="IOA40" s="7"/>
      <c r="IOB40" s="7"/>
      <c r="IOC40" s="7"/>
      <c r="IOD40" s="7"/>
      <c r="IOE40" s="7"/>
      <c r="IOF40" s="7"/>
      <c r="IOG40" s="7"/>
      <c r="IOH40" s="7"/>
      <c r="IOI40" s="7"/>
      <c r="IOJ40" s="7"/>
      <c r="IOK40" s="7"/>
      <c r="IOL40" s="7"/>
      <c r="IOM40" s="7"/>
      <c r="ION40" s="7"/>
      <c r="IOO40" s="7"/>
      <c r="IOP40" s="7"/>
      <c r="IOQ40" s="7"/>
      <c r="IOR40" s="7"/>
      <c r="IOS40" s="7"/>
      <c r="IOT40" s="7"/>
      <c r="IOU40" s="7"/>
      <c r="IOV40" s="7"/>
      <c r="IOW40" s="7"/>
      <c r="IOX40" s="7"/>
      <c r="IOY40" s="7"/>
      <c r="IOZ40" s="7"/>
      <c r="IPA40" s="7"/>
      <c r="IPB40" s="7"/>
      <c r="IPC40" s="7"/>
      <c r="IPD40" s="7"/>
      <c r="IPE40" s="7"/>
      <c r="IPF40" s="7"/>
      <c r="IPG40" s="7"/>
      <c r="IPH40" s="7"/>
      <c r="IPI40" s="7"/>
      <c r="IPJ40" s="7"/>
      <c r="IPK40" s="7"/>
      <c r="IPL40" s="7"/>
      <c r="IPM40" s="7"/>
      <c r="IPN40" s="7"/>
      <c r="IPO40" s="7"/>
      <c r="IPP40" s="7"/>
      <c r="IPQ40" s="7"/>
      <c r="IPR40" s="7"/>
      <c r="IPS40" s="7"/>
      <c r="IPT40" s="7"/>
      <c r="IPU40" s="7"/>
      <c r="IPV40" s="7"/>
      <c r="IPW40" s="7"/>
      <c r="IPX40" s="7"/>
      <c r="IPY40" s="7"/>
      <c r="IPZ40" s="7"/>
      <c r="IQA40" s="7"/>
      <c r="IQB40" s="7"/>
      <c r="IQC40" s="7"/>
      <c r="IQD40" s="7"/>
      <c r="IQE40" s="7"/>
      <c r="IQF40" s="7"/>
      <c r="IQG40" s="7"/>
      <c r="IQH40" s="7"/>
      <c r="IQI40" s="7"/>
      <c r="IQJ40" s="7"/>
      <c r="IQK40" s="7"/>
      <c r="IQL40" s="7"/>
      <c r="IQM40" s="7"/>
      <c r="IQN40" s="7"/>
      <c r="IQO40" s="7"/>
      <c r="IQP40" s="7"/>
      <c r="IQQ40" s="7"/>
      <c r="IQR40" s="7"/>
      <c r="IQS40" s="7"/>
      <c r="IQT40" s="7"/>
      <c r="IQU40" s="7"/>
      <c r="IQV40" s="7"/>
      <c r="IQW40" s="7"/>
      <c r="IQX40" s="7"/>
      <c r="IQY40" s="7"/>
      <c r="IQZ40" s="7"/>
      <c r="IRA40" s="7"/>
      <c r="IRB40" s="7"/>
      <c r="IRC40" s="7"/>
      <c r="IRD40" s="7"/>
      <c r="IRE40" s="7"/>
      <c r="IRF40" s="7"/>
      <c r="IRG40" s="7"/>
      <c r="IRH40" s="7"/>
      <c r="IRI40" s="7"/>
      <c r="IRJ40" s="7"/>
      <c r="IRK40" s="7"/>
      <c r="IRL40" s="7"/>
      <c r="IRM40" s="7"/>
      <c r="IRN40" s="7"/>
      <c r="IRO40" s="7"/>
      <c r="IRP40" s="7"/>
      <c r="IRQ40" s="7"/>
      <c r="IRR40" s="7"/>
      <c r="IRS40" s="7"/>
      <c r="IRT40" s="7"/>
      <c r="IRU40" s="7"/>
      <c r="IRV40" s="7"/>
      <c r="IRW40" s="7"/>
      <c r="IRX40" s="7"/>
      <c r="IRY40" s="7"/>
      <c r="IRZ40" s="7"/>
      <c r="ISA40" s="7"/>
      <c r="ISB40" s="7"/>
      <c r="ISC40" s="7"/>
      <c r="ISD40" s="7"/>
      <c r="ISE40" s="7"/>
      <c r="ISF40" s="7"/>
      <c r="ISG40" s="7"/>
      <c r="ISH40" s="7"/>
      <c r="ISI40" s="7"/>
      <c r="ISJ40" s="7"/>
      <c r="ISK40" s="7"/>
      <c r="ISL40" s="7"/>
      <c r="ISM40" s="7"/>
      <c r="ISN40" s="7"/>
      <c r="ISO40" s="7"/>
      <c r="ISP40" s="7"/>
      <c r="ISQ40" s="7"/>
      <c r="ISR40" s="7"/>
      <c r="ISS40" s="7"/>
      <c r="IST40" s="7"/>
      <c r="ISU40" s="7"/>
      <c r="ISV40" s="7"/>
      <c r="ISW40" s="7"/>
      <c r="ISX40" s="7"/>
      <c r="ISY40" s="7"/>
      <c r="ISZ40" s="7"/>
      <c r="ITA40" s="7"/>
      <c r="ITB40" s="7"/>
      <c r="ITC40" s="7"/>
      <c r="ITD40" s="7"/>
      <c r="ITE40" s="7"/>
      <c r="ITF40" s="7"/>
      <c r="ITG40" s="7"/>
      <c r="ITH40" s="7"/>
      <c r="ITI40" s="7"/>
      <c r="ITJ40" s="7"/>
      <c r="ITK40" s="7"/>
      <c r="ITL40" s="7"/>
      <c r="ITM40" s="7"/>
      <c r="ITN40" s="7"/>
      <c r="ITO40" s="7"/>
      <c r="ITP40" s="7"/>
      <c r="ITQ40" s="7"/>
      <c r="ITR40" s="7"/>
      <c r="ITS40" s="7"/>
      <c r="ITT40" s="7"/>
      <c r="ITU40" s="7"/>
      <c r="ITV40" s="7"/>
      <c r="ITW40" s="7"/>
      <c r="ITX40" s="7"/>
      <c r="ITY40" s="7"/>
      <c r="ITZ40" s="7"/>
      <c r="IUA40" s="7"/>
      <c r="IUB40" s="7"/>
      <c r="IUC40" s="7"/>
      <c r="IUD40" s="7"/>
      <c r="IUE40" s="7"/>
      <c r="IUF40" s="7"/>
      <c r="IUG40" s="7"/>
      <c r="IUH40" s="7"/>
      <c r="IUI40" s="7"/>
      <c r="IUJ40" s="7"/>
      <c r="IUK40" s="7"/>
      <c r="IUL40" s="7"/>
      <c r="IUM40" s="7"/>
      <c r="IUN40" s="7"/>
      <c r="IUO40" s="7"/>
      <c r="IUP40" s="7"/>
      <c r="IUQ40" s="7"/>
      <c r="IUR40" s="7"/>
      <c r="IUS40" s="7"/>
      <c r="IUT40" s="7"/>
      <c r="IUU40" s="7"/>
      <c r="IUV40" s="7"/>
      <c r="IUW40" s="7"/>
      <c r="IUX40" s="7"/>
      <c r="IUY40" s="7"/>
      <c r="IUZ40" s="7"/>
      <c r="IVA40" s="7"/>
      <c r="IVB40" s="7"/>
      <c r="IVC40" s="7"/>
      <c r="IVD40" s="7"/>
      <c r="IVE40" s="7"/>
      <c r="IVF40" s="7"/>
      <c r="IVG40" s="7"/>
      <c r="IVH40" s="7"/>
      <c r="IVI40" s="7"/>
      <c r="IVJ40" s="7"/>
      <c r="IVK40" s="7"/>
      <c r="IVL40" s="7"/>
      <c r="IVM40" s="7"/>
      <c r="IVN40" s="7"/>
      <c r="IVO40" s="7"/>
      <c r="IVP40" s="7"/>
      <c r="IVQ40" s="7"/>
      <c r="IVR40" s="7"/>
      <c r="IVS40" s="7"/>
      <c r="IVT40" s="7"/>
      <c r="IVU40" s="7"/>
      <c r="IVV40" s="7"/>
      <c r="IVW40" s="7"/>
      <c r="IVX40" s="7"/>
      <c r="IVY40" s="7"/>
      <c r="IVZ40" s="7"/>
      <c r="IWA40" s="7"/>
      <c r="IWB40" s="7"/>
      <c r="IWC40" s="7"/>
      <c r="IWD40" s="7"/>
      <c r="IWE40" s="7"/>
      <c r="IWF40" s="7"/>
      <c r="IWG40" s="7"/>
      <c r="IWH40" s="7"/>
      <c r="IWI40" s="7"/>
      <c r="IWJ40" s="7"/>
      <c r="IWK40" s="7"/>
      <c r="IWL40" s="7"/>
      <c r="IWM40" s="7"/>
      <c r="IWN40" s="7"/>
      <c r="IWO40" s="7"/>
      <c r="IWP40" s="7"/>
      <c r="IWQ40" s="7"/>
      <c r="IWR40" s="7"/>
      <c r="IWS40" s="7"/>
      <c r="IWT40" s="7"/>
      <c r="IWU40" s="7"/>
      <c r="IWV40" s="7"/>
      <c r="IWW40" s="7"/>
      <c r="IWX40" s="7"/>
      <c r="IWY40" s="7"/>
      <c r="IWZ40" s="7"/>
      <c r="IXA40" s="7"/>
      <c r="IXB40" s="7"/>
      <c r="IXC40" s="7"/>
      <c r="IXD40" s="7"/>
      <c r="IXE40" s="7"/>
      <c r="IXF40" s="7"/>
      <c r="IXG40" s="7"/>
      <c r="IXH40" s="7"/>
      <c r="IXI40" s="7"/>
      <c r="IXJ40" s="7"/>
      <c r="IXK40" s="7"/>
      <c r="IXL40" s="7"/>
      <c r="IXM40" s="7"/>
      <c r="IXN40" s="7"/>
      <c r="IXO40" s="7"/>
      <c r="IXP40" s="7"/>
      <c r="IXQ40" s="7"/>
      <c r="IXR40" s="7"/>
      <c r="IXS40" s="7"/>
      <c r="IXT40" s="7"/>
      <c r="IXU40" s="7"/>
      <c r="IXV40" s="7"/>
      <c r="IXW40" s="7"/>
      <c r="IXX40" s="7"/>
      <c r="IXY40" s="7"/>
      <c r="IXZ40" s="7"/>
      <c r="IYA40" s="7"/>
      <c r="IYB40" s="7"/>
      <c r="IYC40" s="7"/>
      <c r="IYD40" s="7"/>
      <c r="IYE40" s="7"/>
      <c r="IYF40" s="7"/>
      <c r="IYG40" s="7"/>
      <c r="IYH40" s="7"/>
      <c r="IYI40" s="7"/>
      <c r="IYJ40" s="7"/>
      <c r="IYK40" s="7"/>
      <c r="IYL40" s="7"/>
      <c r="IYM40" s="7"/>
      <c r="IYN40" s="7"/>
      <c r="IYO40" s="7"/>
      <c r="IYP40" s="7"/>
      <c r="IYQ40" s="7"/>
      <c r="IYR40" s="7"/>
      <c r="IYS40" s="7"/>
      <c r="IYT40" s="7"/>
      <c r="IYU40" s="7"/>
      <c r="IYV40" s="7"/>
      <c r="IYW40" s="7"/>
      <c r="IYX40" s="7"/>
      <c r="IYY40" s="7"/>
      <c r="IYZ40" s="7"/>
      <c r="IZA40" s="7"/>
      <c r="IZB40" s="7"/>
      <c r="IZC40" s="7"/>
      <c r="IZD40" s="7"/>
      <c r="IZE40" s="7"/>
      <c r="IZF40" s="7"/>
      <c r="IZG40" s="7"/>
      <c r="IZH40" s="7"/>
      <c r="IZI40" s="7"/>
      <c r="IZJ40" s="7"/>
      <c r="IZK40" s="7"/>
      <c r="IZL40" s="7"/>
      <c r="IZM40" s="7"/>
      <c r="IZN40" s="7"/>
      <c r="IZO40" s="7"/>
      <c r="IZP40" s="7"/>
      <c r="IZQ40" s="7"/>
      <c r="IZR40" s="7"/>
      <c r="IZS40" s="7"/>
      <c r="IZT40" s="7"/>
      <c r="IZU40" s="7"/>
      <c r="IZV40" s="7"/>
      <c r="IZW40" s="7"/>
      <c r="IZX40" s="7"/>
      <c r="IZY40" s="7"/>
      <c r="IZZ40" s="7"/>
      <c r="JAA40" s="7"/>
      <c r="JAB40" s="7"/>
      <c r="JAC40" s="7"/>
      <c r="JAD40" s="7"/>
      <c r="JAE40" s="7"/>
      <c r="JAF40" s="7"/>
      <c r="JAG40" s="7"/>
      <c r="JAH40" s="7"/>
      <c r="JAI40" s="7"/>
      <c r="JAJ40" s="7"/>
      <c r="JAK40" s="7"/>
      <c r="JAL40" s="7"/>
      <c r="JAM40" s="7"/>
      <c r="JAN40" s="7"/>
      <c r="JAO40" s="7"/>
      <c r="JAP40" s="7"/>
      <c r="JAQ40" s="7"/>
      <c r="JAR40" s="7"/>
      <c r="JAS40" s="7"/>
      <c r="JAT40" s="7"/>
      <c r="JAU40" s="7"/>
      <c r="JAV40" s="7"/>
      <c r="JAW40" s="7"/>
      <c r="JAX40" s="7"/>
      <c r="JAY40" s="7"/>
      <c r="JAZ40" s="7"/>
      <c r="JBA40" s="7"/>
      <c r="JBB40" s="7"/>
      <c r="JBC40" s="7"/>
      <c r="JBD40" s="7"/>
      <c r="JBE40" s="7"/>
      <c r="JBF40" s="7"/>
      <c r="JBG40" s="7"/>
      <c r="JBH40" s="7"/>
      <c r="JBI40" s="7"/>
      <c r="JBJ40" s="7"/>
      <c r="JBK40" s="7"/>
      <c r="JBL40" s="7"/>
      <c r="JBM40" s="7"/>
      <c r="JBN40" s="7"/>
      <c r="JBO40" s="7"/>
      <c r="JBP40" s="7"/>
      <c r="JBQ40" s="7"/>
      <c r="JBR40" s="7"/>
      <c r="JBS40" s="7"/>
      <c r="JBT40" s="7"/>
      <c r="JBU40" s="7"/>
      <c r="JBV40" s="7"/>
      <c r="JBW40" s="7"/>
      <c r="JBX40" s="7"/>
      <c r="JBY40" s="7"/>
      <c r="JBZ40" s="7"/>
      <c r="JCA40" s="7"/>
      <c r="JCB40" s="7"/>
      <c r="JCC40" s="7"/>
      <c r="JCD40" s="7"/>
      <c r="JCE40" s="7"/>
      <c r="JCF40" s="7"/>
      <c r="JCG40" s="7"/>
      <c r="JCH40" s="7"/>
      <c r="JCI40" s="7"/>
      <c r="JCJ40" s="7"/>
      <c r="JCK40" s="7"/>
      <c r="JCL40" s="7"/>
      <c r="JCM40" s="7"/>
      <c r="JCN40" s="7"/>
      <c r="JCO40" s="7"/>
      <c r="JCP40" s="7"/>
      <c r="JCQ40" s="7"/>
      <c r="JCR40" s="7"/>
      <c r="JCS40" s="7"/>
      <c r="JCT40" s="7"/>
      <c r="JCU40" s="7"/>
      <c r="JCV40" s="7"/>
      <c r="JCW40" s="7"/>
      <c r="JCX40" s="7"/>
      <c r="JCY40" s="7"/>
      <c r="JCZ40" s="7"/>
      <c r="JDA40" s="7"/>
      <c r="JDB40" s="7"/>
      <c r="JDC40" s="7"/>
      <c r="JDD40" s="7"/>
      <c r="JDE40" s="7"/>
      <c r="JDF40" s="7"/>
      <c r="JDG40" s="7"/>
      <c r="JDH40" s="7"/>
      <c r="JDI40" s="7"/>
      <c r="JDJ40" s="7"/>
      <c r="JDK40" s="7"/>
      <c r="JDL40" s="7"/>
      <c r="JDM40" s="7"/>
      <c r="JDN40" s="7"/>
      <c r="JDO40" s="7"/>
      <c r="JDP40" s="7"/>
      <c r="JDQ40" s="7"/>
      <c r="JDR40" s="7"/>
      <c r="JDS40" s="7"/>
      <c r="JDT40" s="7"/>
      <c r="JDU40" s="7"/>
      <c r="JDV40" s="7"/>
      <c r="JDW40" s="7"/>
      <c r="JDX40" s="7"/>
      <c r="JDY40" s="7"/>
      <c r="JDZ40" s="7"/>
      <c r="JEA40" s="7"/>
      <c r="JEB40" s="7"/>
      <c r="JEC40" s="7"/>
      <c r="JED40" s="7"/>
      <c r="JEE40" s="7"/>
      <c r="JEF40" s="7"/>
      <c r="JEG40" s="7"/>
      <c r="JEH40" s="7"/>
      <c r="JEI40" s="7"/>
      <c r="JEJ40" s="7"/>
      <c r="JEK40" s="7"/>
      <c r="JEL40" s="7"/>
      <c r="JEM40" s="7"/>
      <c r="JEN40" s="7"/>
      <c r="JEO40" s="7"/>
      <c r="JEP40" s="7"/>
      <c r="JEQ40" s="7"/>
      <c r="JER40" s="7"/>
      <c r="JES40" s="7"/>
      <c r="JET40" s="7"/>
      <c r="JEU40" s="7"/>
      <c r="JEV40" s="7"/>
      <c r="JEW40" s="7"/>
      <c r="JEX40" s="7"/>
      <c r="JEY40" s="7"/>
      <c r="JEZ40" s="7"/>
      <c r="JFA40" s="7"/>
      <c r="JFB40" s="7"/>
      <c r="JFC40" s="7"/>
      <c r="JFD40" s="7"/>
      <c r="JFE40" s="7"/>
      <c r="JFF40" s="7"/>
      <c r="JFG40" s="7"/>
      <c r="JFH40" s="7"/>
      <c r="JFI40" s="7"/>
      <c r="JFJ40" s="7"/>
      <c r="JFK40" s="7"/>
      <c r="JFL40" s="7"/>
      <c r="JFM40" s="7"/>
      <c r="JFN40" s="7"/>
      <c r="JFO40" s="7"/>
      <c r="JFP40" s="7"/>
      <c r="JFQ40" s="7"/>
      <c r="JFR40" s="7"/>
      <c r="JFS40" s="7"/>
      <c r="JFT40" s="7"/>
      <c r="JFU40" s="7"/>
      <c r="JFV40" s="7"/>
      <c r="JFW40" s="7"/>
      <c r="JFX40" s="7"/>
      <c r="JFY40" s="7"/>
      <c r="JFZ40" s="7"/>
      <c r="JGA40" s="7"/>
      <c r="JGB40" s="7"/>
      <c r="JGC40" s="7"/>
      <c r="JGD40" s="7"/>
      <c r="JGE40" s="7"/>
      <c r="JGF40" s="7"/>
      <c r="JGG40" s="7"/>
      <c r="JGH40" s="7"/>
      <c r="JGI40" s="7"/>
      <c r="JGJ40" s="7"/>
      <c r="JGK40" s="7"/>
      <c r="JGL40" s="7"/>
      <c r="JGM40" s="7"/>
      <c r="JGN40" s="7"/>
      <c r="JGO40" s="7"/>
      <c r="JGP40" s="7"/>
      <c r="JGQ40" s="7"/>
      <c r="JGR40" s="7"/>
      <c r="JGS40" s="7"/>
      <c r="JGT40" s="7"/>
      <c r="JGU40" s="7"/>
      <c r="JGV40" s="7"/>
      <c r="JGW40" s="7"/>
      <c r="JGX40" s="7"/>
      <c r="JGY40" s="7"/>
      <c r="JGZ40" s="7"/>
      <c r="JHA40" s="7"/>
      <c r="JHB40" s="7"/>
      <c r="JHC40" s="7"/>
      <c r="JHD40" s="7"/>
      <c r="JHE40" s="7"/>
      <c r="JHF40" s="7"/>
      <c r="JHG40" s="7"/>
      <c r="JHH40" s="7"/>
      <c r="JHI40" s="7"/>
      <c r="JHJ40" s="7"/>
      <c r="JHK40" s="7"/>
      <c r="JHL40" s="7"/>
      <c r="JHM40" s="7"/>
      <c r="JHN40" s="7"/>
      <c r="JHO40" s="7"/>
      <c r="JHP40" s="7"/>
      <c r="JHQ40" s="7"/>
      <c r="JHR40" s="7"/>
      <c r="JHS40" s="7"/>
      <c r="JHT40" s="7"/>
      <c r="JHU40" s="7"/>
      <c r="JHV40" s="7"/>
      <c r="JHW40" s="7"/>
      <c r="JHX40" s="7"/>
      <c r="JHY40" s="7"/>
      <c r="JHZ40" s="7"/>
      <c r="JIA40" s="7"/>
      <c r="JIB40" s="7"/>
      <c r="JIC40" s="7"/>
      <c r="JID40" s="7"/>
      <c r="JIE40" s="7"/>
      <c r="JIF40" s="7"/>
      <c r="JIG40" s="7"/>
      <c r="JIH40" s="7"/>
      <c r="JII40" s="7"/>
      <c r="JIJ40" s="7"/>
      <c r="JIK40" s="7"/>
      <c r="JIL40" s="7"/>
      <c r="JIM40" s="7"/>
      <c r="JIN40" s="7"/>
      <c r="JIO40" s="7"/>
      <c r="JIP40" s="7"/>
      <c r="JIQ40" s="7"/>
      <c r="JIR40" s="7"/>
      <c r="JIS40" s="7"/>
      <c r="JIT40" s="7"/>
      <c r="JIU40" s="7"/>
      <c r="JIV40" s="7"/>
      <c r="JIW40" s="7"/>
      <c r="JIX40" s="7"/>
      <c r="JIY40" s="7"/>
      <c r="JIZ40" s="7"/>
      <c r="JJA40" s="7"/>
      <c r="JJB40" s="7"/>
      <c r="JJC40" s="7"/>
      <c r="JJD40" s="7"/>
      <c r="JJE40" s="7"/>
      <c r="JJF40" s="7"/>
      <c r="JJG40" s="7"/>
      <c r="JJH40" s="7"/>
      <c r="JJI40" s="7"/>
      <c r="JJJ40" s="7"/>
      <c r="JJK40" s="7"/>
      <c r="JJL40" s="7"/>
      <c r="JJM40" s="7"/>
      <c r="JJN40" s="7"/>
      <c r="JJO40" s="7"/>
      <c r="JJP40" s="7"/>
      <c r="JJQ40" s="7"/>
      <c r="JJR40" s="7"/>
      <c r="JJS40" s="7"/>
      <c r="JJT40" s="7"/>
      <c r="JJU40" s="7"/>
      <c r="JJV40" s="7"/>
      <c r="JJW40" s="7"/>
      <c r="JJX40" s="7"/>
      <c r="JJY40" s="7"/>
      <c r="JJZ40" s="7"/>
      <c r="JKA40" s="7"/>
      <c r="JKB40" s="7"/>
      <c r="JKC40" s="7"/>
      <c r="JKD40" s="7"/>
      <c r="JKE40" s="7"/>
      <c r="JKF40" s="7"/>
      <c r="JKG40" s="7"/>
      <c r="JKH40" s="7"/>
      <c r="JKI40" s="7"/>
      <c r="JKJ40" s="7"/>
      <c r="JKK40" s="7"/>
      <c r="JKL40" s="7"/>
      <c r="JKM40" s="7"/>
      <c r="JKN40" s="7"/>
      <c r="JKO40" s="7"/>
      <c r="JKP40" s="7"/>
      <c r="JKQ40" s="7"/>
      <c r="JKR40" s="7"/>
      <c r="JKS40" s="7"/>
      <c r="JKT40" s="7"/>
      <c r="JKU40" s="7"/>
      <c r="JKV40" s="7"/>
      <c r="JKW40" s="7"/>
      <c r="JKX40" s="7"/>
      <c r="JKY40" s="7"/>
      <c r="JKZ40" s="7"/>
      <c r="JLA40" s="7"/>
      <c r="JLB40" s="7"/>
      <c r="JLC40" s="7"/>
      <c r="JLD40" s="7"/>
      <c r="JLE40" s="7"/>
      <c r="JLF40" s="7"/>
      <c r="JLG40" s="7"/>
      <c r="JLH40" s="7"/>
      <c r="JLI40" s="7"/>
      <c r="JLJ40" s="7"/>
      <c r="JLK40" s="7"/>
      <c r="JLL40" s="7"/>
      <c r="JLM40" s="7"/>
      <c r="JLN40" s="7"/>
      <c r="JLO40" s="7"/>
      <c r="JLP40" s="7"/>
      <c r="JLQ40" s="7"/>
      <c r="JLR40" s="7"/>
      <c r="JLS40" s="7"/>
      <c r="JLT40" s="7"/>
      <c r="JLU40" s="7"/>
      <c r="JLV40" s="7"/>
      <c r="JLW40" s="7"/>
      <c r="JLX40" s="7"/>
      <c r="JLY40" s="7"/>
      <c r="JLZ40" s="7"/>
      <c r="JMA40" s="7"/>
      <c r="JMB40" s="7"/>
      <c r="JMC40" s="7"/>
      <c r="JMD40" s="7"/>
      <c r="JME40" s="7"/>
      <c r="JMF40" s="7"/>
      <c r="JMG40" s="7"/>
      <c r="JMH40" s="7"/>
      <c r="JMI40" s="7"/>
      <c r="JMJ40" s="7"/>
      <c r="JMK40" s="7"/>
      <c r="JML40" s="7"/>
      <c r="JMM40" s="7"/>
      <c r="JMN40" s="7"/>
      <c r="JMO40" s="7"/>
      <c r="JMP40" s="7"/>
      <c r="JMQ40" s="7"/>
      <c r="JMR40" s="7"/>
      <c r="JMS40" s="7"/>
      <c r="JMT40" s="7"/>
      <c r="JMU40" s="7"/>
      <c r="JMV40" s="7"/>
      <c r="JMW40" s="7"/>
      <c r="JMX40" s="7"/>
      <c r="JMY40" s="7"/>
      <c r="JMZ40" s="7"/>
      <c r="JNA40" s="7"/>
      <c r="JNB40" s="7"/>
      <c r="JNC40" s="7"/>
      <c r="JND40" s="7"/>
      <c r="JNE40" s="7"/>
      <c r="JNF40" s="7"/>
      <c r="JNG40" s="7"/>
      <c r="JNH40" s="7"/>
      <c r="JNI40" s="7"/>
      <c r="JNJ40" s="7"/>
      <c r="JNK40" s="7"/>
      <c r="JNL40" s="7"/>
      <c r="JNM40" s="7"/>
      <c r="JNN40" s="7"/>
      <c r="JNO40" s="7"/>
      <c r="JNP40" s="7"/>
      <c r="JNQ40" s="7"/>
      <c r="JNR40" s="7"/>
      <c r="JNS40" s="7"/>
      <c r="JNT40" s="7"/>
      <c r="JNU40" s="7"/>
      <c r="JNV40" s="7"/>
      <c r="JNW40" s="7"/>
      <c r="JNX40" s="7"/>
      <c r="JNY40" s="7"/>
      <c r="JNZ40" s="7"/>
      <c r="JOA40" s="7"/>
      <c r="JOB40" s="7"/>
      <c r="JOC40" s="7"/>
      <c r="JOD40" s="7"/>
      <c r="JOE40" s="7"/>
      <c r="JOF40" s="7"/>
      <c r="JOG40" s="7"/>
      <c r="JOH40" s="7"/>
      <c r="JOI40" s="7"/>
      <c r="JOJ40" s="7"/>
      <c r="JOK40" s="7"/>
      <c r="JOL40" s="7"/>
      <c r="JOM40" s="7"/>
      <c r="JON40" s="7"/>
      <c r="JOO40" s="7"/>
      <c r="JOP40" s="7"/>
      <c r="JOQ40" s="7"/>
      <c r="JOR40" s="7"/>
      <c r="JOS40" s="7"/>
      <c r="JOT40" s="7"/>
      <c r="JOU40" s="7"/>
      <c r="JOV40" s="7"/>
      <c r="JOW40" s="7"/>
      <c r="JOX40" s="7"/>
      <c r="JOY40" s="7"/>
      <c r="JOZ40" s="7"/>
      <c r="JPA40" s="7"/>
      <c r="JPB40" s="7"/>
      <c r="JPC40" s="7"/>
      <c r="JPD40" s="7"/>
      <c r="JPE40" s="7"/>
      <c r="JPF40" s="7"/>
      <c r="JPG40" s="7"/>
      <c r="JPH40" s="7"/>
      <c r="JPI40" s="7"/>
      <c r="JPJ40" s="7"/>
      <c r="JPK40" s="7"/>
      <c r="JPL40" s="7"/>
      <c r="JPM40" s="7"/>
      <c r="JPN40" s="7"/>
      <c r="JPO40" s="7"/>
      <c r="JPP40" s="7"/>
      <c r="JPQ40" s="7"/>
      <c r="JPR40" s="7"/>
      <c r="JPS40" s="7"/>
      <c r="JPT40" s="7"/>
      <c r="JPU40" s="7"/>
      <c r="JPV40" s="7"/>
      <c r="JPW40" s="7"/>
      <c r="JPX40" s="7"/>
      <c r="JPY40" s="7"/>
      <c r="JPZ40" s="7"/>
      <c r="JQA40" s="7"/>
      <c r="JQB40" s="7"/>
      <c r="JQC40" s="7"/>
      <c r="JQD40" s="7"/>
      <c r="JQE40" s="7"/>
      <c r="JQF40" s="7"/>
      <c r="JQG40" s="7"/>
      <c r="JQH40" s="7"/>
      <c r="JQI40" s="7"/>
      <c r="JQJ40" s="7"/>
      <c r="JQK40" s="7"/>
      <c r="JQL40" s="7"/>
      <c r="JQM40" s="7"/>
      <c r="JQN40" s="7"/>
      <c r="JQO40" s="7"/>
      <c r="JQP40" s="7"/>
      <c r="JQQ40" s="7"/>
      <c r="JQR40" s="7"/>
      <c r="JQS40" s="7"/>
      <c r="JQT40" s="7"/>
      <c r="JQU40" s="7"/>
      <c r="JQV40" s="7"/>
      <c r="JQW40" s="7"/>
      <c r="JQX40" s="7"/>
      <c r="JQY40" s="7"/>
      <c r="JQZ40" s="7"/>
      <c r="JRA40" s="7"/>
      <c r="JRB40" s="7"/>
      <c r="JRC40" s="7"/>
      <c r="JRD40" s="7"/>
      <c r="JRE40" s="7"/>
      <c r="JRF40" s="7"/>
      <c r="JRG40" s="7"/>
      <c r="JRH40" s="7"/>
      <c r="JRI40" s="7"/>
      <c r="JRJ40" s="7"/>
      <c r="JRK40" s="7"/>
      <c r="JRL40" s="7"/>
      <c r="JRM40" s="7"/>
      <c r="JRN40" s="7"/>
      <c r="JRO40" s="7"/>
      <c r="JRP40" s="7"/>
      <c r="JRQ40" s="7"/>
      <c r="JRR40" s="7"/>
      <c r="JRS40" s="7"/>
      <c r="JRT40" s="7"/>
      <c r="JRU40" s="7"/>
      <c r="JRV40" s="7"/>
      <c r="JRW40" s="7"/>
      <c r="JRX40" s="7"/>
      <c r="JRY40" s="7"/>
      <c r="JRZ40" s="7"/>
      <c r="JSA40" s="7"/>
      <c r="JSB40" s="7"/>
      <c r="JSC40" s="7"/>
      <c r="JSD40" s="7"/>
      <c r="JSE40" s="7"/>
      <c r="JSF40" s="7"/>
      <c r="JSG40" s="7"/>
      <c r="JSH40" s="7"/>
      <c r="JSI40" s="7"/>
      <c r="JSJ40" s="7"/>
      <c r="JSK40" s="7"/>
      <c r="JSL40" s="7"/>
      <c r="JSM40" s="7"/>
      <c r="JSN40" s="7"/>
      <c r="JSO40" s="7"/>
      <c r="JSP40" s="7"/>
      <c r="JSQ40" s="7"/>
      <c r="JSR40" s="7"/>
      <c r="JSS40" s="7"/>
      <c r="JST40" s="7"/>
      <c r="JSU40" s="7"/>
      <c r="JSV40" s="7"/>
      <c r="JSW40" s="7"/>
      <c r="JSX40" s="7"/>
      <c r="JSY40" s="7"/>
      <c r="JSZ40" s="7"/>
      <c r="JTA40" s="7"/>
      <c r="JTB40" s="7"/>
      <c r="JTC40" s="7"/>
      <c r="JTD40" s="7"/>
      <c r="JTE40" s="7"/>
      <c r="JTF40" s="7"/>
      <c r="JTG40" s="7"/>
      <c r="JTH40" s="7"/>
      <c r="JTI40" s="7"/>
      <c r="JTJ40" s="7"/>
      <c r="JTK40" s="7"/>
      <c r="JTL40" s="7"/>
      <c r="JTM40" s="7"/>
      <c r="JTN40" s="7"/>
      <c r="JTO40" s="7"/>
      <c r="JTP40" s="7"/>
      <c r="JTQ40" s="7"/>
      <c r="JTR40" s="7"/>
      <c r="JTS40" s="7"/>
      <c r="JTT40" s="7"/>
      <c r="JTU40" s="7"/>
      <c r="JTV40" s="7"/>
      <c r="JTW40" s="7"/>
      <c r="JTX40" s="7"/>
      <c r="JTY40" s="7"/>
      <c r="JTZ40" s="7"/>
      <c r="JUA40" s="7"/>
      <c r="JUB40" s="7"/>
      <c r="JUC40" s="7"/>
      <c r="JUD40" s="7"/>
      <c r="JUE40" s="7"/>
      <c r="JUF40" s="7"/>
      <c r="JUG40" s="7"/>
      <c r="JUH40" s="7"/>
      <c r="JUI40" s="7"/>
      <c r="JUJ40" s="7"/>
      <c r="JUK40" s="7"/>
      <c r="JUL40" s="7"/>
      <c r="JUM40" s="7"/>
      <c r="JUN40" s="7"/>
      <c r="JUO40" s="7"/>
      <c r="JUP40" s="7"/>
      <c r="JUQ40" s="7"/>
      <c r="JUR40" s="7"/>
      <c r="JUS40" s="7"/>
      <c r="JUT40" s="7"/>
      <c r="JUU40" s="7"/>
      <c r="JUV40" s="7"/>
      <c r="JUW40" s="7"/>
      <c r="JUX40" s="7"/>
      <c r="JUY40" s="7"/>
      <c r="JUZ40" s="7"/>
      <c r="JVA40" s="7"/>
      <c r="JVB40" s="7"/>
      <c r="JVC40" s="7"/>
      <c r="JVD40" s="7"/>
      <c r="JVE40" s="7"/>
      <c r="JVF40" s="7"/>
      <c r="JVG40" s="7"/>
      <c r="JVH40" s="7"/>
      <c r="JVI40" s="7"/>
      <c r="JVJ40" s="7"/>
      <c r="JVK40" s="7"/>
      <c r="JVL40" s="7"/>
      <c r="JVM40" s="7"/>
      <c r="JVN40" s="7"/>
      <c r="JVO40" s="7"/>
      <c r="JVP40" s="7"/>
      <c r="JVQ40" s="7"/>
      <c r="JVR40" s="7"/>
      <c r="JVS40" s="7"/>
      <c r="JVT40" s="7"/>
      <c r="JVU40" s="7"/>
      <c r="JVV40" s="7"/>
      <c r="JVW40" s="7"/>
      <c r="JVX40" s="7"/>
      <c r="JVY40" s="7"/>
      <c r="JVZ40" s="7"/>
      <c r="JWA40" s="7"/>
      <c r="JWB40" s="7"/>
      <c r="JWC40" s="7"/>
      <c r="JWD40" s="7"/>
      <c r="JWE40" s="7"/>
      <c r="JWF40" s="7"/>
      <c r="JWG40" s="7"/>
      <c r="JWH40" s="7"/>
      <c r="JWI40" s="7"/>
      <c r="JWJ40" s="7"/>
      <c r="JWK40" s="7"/>
      <c r="JWL40" s="7"/>
      <c r="JWM40" s="7"/>
      <c r="JWN40" s="7"/>
      <c r="JWO40" s="7"/>
      <c r="JWP40" s="7"/>
      <c r="JWQ40" s="7"/>
      <c r="JWR40" s="7"/>
      <c r="JWS40" s="7"/>
      <c r="JWT40" s="7"/>
      <c r="JWU40" s="7"/>
      <c r="JWV40" s="7"/>
      <c r="JWW40" s="7"/>
      <c r="JWX40" s="7"/>
      <c r="JWY40" s="7"/>
      <c r="JWZ40" s="7"/>
      <c r="JXA40" s="7"/>
      <c r="JXB40" s="7"/>
      <c r="JXC40" s="7"/>
      <c r="JXD40" s="7"/>
      <c r="JXE40" s="7"/>
      <c r="JXF40" s="7"/>
      <c r="JXG40" s="7"/>
      <c r="JXH40" s="7"/>
      <c r="JXI40" s="7"/>
      <c r="JXJ40" s="7"/>
      <c r="JXK40" s="7"/>
      <c r="JXL40" s="7"/>
      <c r="JXM40" s="7"/>
      <c r="JXN40" s="7"/>
      <c r="JXO40" s="7"/>
      <c r="JXP40" s="7"/>
      <c r="JXQ40" s="7"/>
      <c r="JXR40" s="7"/>
      <c r="JXS40" s="7"/>
      <c r="JXT40" s="7"/>
      <c r="JXU40" s="7"/>
      <c r="JXV40" s="7"/>
      <c r="JXW40" s="7"/>
      <c r="JXX40" s="7"/>
      <c r="JXY40" s="7"/>
      <c r="JXZ40" s="7"/>
      <c r="JYA40" s="7"/>
      <c r="JYB40" s="7"/>
      <c r="JYC40" s="7"/>
      <c r="JYD40" s="7"/>
      <c r="JYE40" s="7"/>
      <c r="JYF40" s="7"/>
      <c r="JYG40" s="7"/>
      <c r="JYH40" s="7"/>
      <c r="JYI40" s="7"/>
      <c r="JYJ40" s="7"/>
      <c r="JYK40" s="7"/>
      <c r="JYL40" s="7"/>
      <c r="JYM40" s="7"/>
      <c r="JYN40" s="7"/>
      <c r="JYO40" s="7"/>
      <c r="JYP40" s="7"/>
      <c r="JYQ40" s="7"/>
      <c r="JYR40" s="7"/>
      <c r="JYS40" s="7"/>
      <c r="JYT40" s="7"/>
      <c r="JYU40" s="7"/>
      <c r="JYV40" s="7"/>
      <c r="JYW40" s="7"/>
      <c r="JYX40" s="7"/>
      <c r="JYY40" s="7"/>
      <c r="JYZ40" s="7"/>
      <c r="JZA40" s="7"/>
      <c r="JZB40" s="7"/>
      <c r="JZC40" s="7"/>
      <c r="JZD40" s="7"/>
      <c r="JZE40" s="7"/>
      <c r="JZF40" s="7"/>
      <c r="JZG40" s="7"/>
      <c r="JZH40" s="7"/>
      <c r="JZI40" s="7"/>
      <c r="JZJ40" s="7"/>
      <c r="JZK40" s="7"/>
      <c r="JZL40" s="7"/>
      <c r="JZM40" s="7"/>
      <c r="JZN40" s="7"/>
      <c r="JZO40" s="7"/>
      <c r="JZP40" s="7"/>
      <c r="JZQ40" s="7"/>
      <c r="JZR40" s="7"/>
      <c r="JZS40" s="7"/>
      <c r="JZT40" s="7"/>
      <c r="JZU40" s="7"/>
      <c r="JZV40" s="7"/>
      <c r="JZW40" s="7"/>
      <c r="JZX40" s="7"/>
      <c r="JZY40" s="7"/>
      <c r="JZZ40" s="7"/>
      <c r="KAA40" s="7"/>
      <c r="KAB40" s="7"/>
      <c r="KAC40" s="7"/>
      <c r="KAD40" s="7"/>
      <c r="KAE40" s="7"/>
      <c r="KAF40" s="7"/>
      <c r="KAG40" s="7"/>
      <c r="KAH40" s="7"/>
      <c r="KAI40" s="7"/>
      <c r="KAJ40" s="7"/>
      <c r="KAK40" s="7"/>
      <c r="KAL40" s="7"/>
      <c r="KAM40" s="7"/>
      <c r="KAN40" s="7"/>
      <c r="KAO40" s="7"/>
      <c r="KAP40" s="7"/>
      <c r="KAQ40" s="7"/>
      <c r="KAR40" s="7"/>
      <c r="KAS40" s="7"/>
      <c r="KAT40" s="7"/>
      <c r="KAU40" s="7"/>
      <c r="KAV40" s="7"/>
      <c r="KAW40" s="7"/>
      <c r="KAX40" s="7"/>
      <c r="KAY40" s="7"/>
      <c r="KAZ40" s="7"/>
      <c r="KBA40" s="7"/>
      <c r="KBB40" s="7"/>
      <c r="KBC40" s="7"/>
      <c r="KBD40" s="7"/>
      <c r="KBE40" s="7"/>
      <c r="KBF40" s="7"/>
      <c r="KBG40" s="7"/>
      <c r="KBH40" s="7"/>
      <c r="KBI40" s="7"/>
      <c r="KBJ40" s="7"/>
      <c r="KBK40" s="7"/>
      <c r="KBL40" s="7"/>
      <c r="KBM40" s="7"/>
      <c r="KBN40" s="7"/>
      <c r="KBO40" s="7"/>
      <c r="KBP40" s="7"/>
      <c r="KBQ40" s="7"/>
      <c r="KBR40" s="7"/>
      <c r="KBS40" s="7"/>
      <c r="KBT40" s="7"/>
      <c r="KBU40" s="7"/>
      <c r="KBV40" s="7"/>
      <c r="KBW40" s="7"/>
      <c r="KBX40" s="7"/>
      <c r="KBY40" s="7"/>
      <c r="KBZ40" s="7"/>
      <c r="KCA40" s="7"/>
      <c r="KCB40" s="7"/>
      <c r="KCC40" s="7"/>
      <c r="KCD40" s="7"/>
      <c r="KCE40" s="7"/>
      <c r="KCF40" s="7"/>
      <c r="KCG40" s="7"/>
      <c r="KCH40" s="7"/>
      <c r="KCI40" s="7"/>
      <c r="KCJ40" s="7"/>
      <c r="KCK40" s="7"/>
      <c r="KCL40" s="7"/>
      <c r="KCM40" s="7"/>
      <c r="KCN40" s="7"/>
      <c r="KCO40" s="7"/>
      <c r="KCP40" s="7"/>
      <c r="KCQ40" s="7"/>
      <c r="KCR40" s="7"/>
      <c r="KCS40" s="7"/>
      <c r="KCT40" s="7"/>
      <c r="KCU40" s="7"/>
      <c r="KCV40" s="7"/>
      <c r="KCW40" s="7"/>
      <c r="KCX40" s="7"/>
      <c r="KCY40" s="7"/>
      <c r="KCZ40" s="7"/>
      <c r="KDA40" s="7"/>
      <c r="KDB40" s="7"/>
      <c r="KDC40" s="7"/>
      <c r="KDD40" s="7"/>
      <c r="KDE40" s="7"/>
      <c r="KDF40" s="7"/>
      <c r="KDG40" s="7"/>
      <c r="KDH40" s="7"/>
      <c r="KDI40" s="7"/>
      <c r="KDJ40" s="7"/>
      <c r="KDK40" s="7"/>
      <c r="KDL40" s="7"/>
      <c r="KDM40" s="7"/>
      <c r="KDN40" s="7"/>
      <c r="KDO40" s="7"/>
      <c r="KDP40" s="7"/>
      <c r="KDQ40" s="7"/>
      <c r="KDR40" s="7"/>
      <c r="KDS40" s="7"/>
      <c r="KDT40" s="7"/>
      <c r="KDU40" s="7"/>
      <c r="KDV40" s="7"/>
      <c r="KDW40" s="7"/>
      <c r="KDX40" s="7"/>
      <c r="KDY40" s="7"/>
      <c r="KDZ40" s="7"/>
      <c r="KEA40" s="7"/>
      <c r="KEB40" s="7"/>
      <c r="KEC40" s="7"/>
      <c r="KED40" s="7"/>
      <c r="KEE40" s="7"/>
      <c r="KEF40" s="7"/>
      <c r="KEG40" s="7"/>
      <c r="KEH40" s="7"/>
      <c r="KEI40" s="7"/>
      <c r="KEJ40" s="7"/>
      <c r="KEK40" s="7"/>
      <c r="KEL40" s="7"/>
      <c r="KEM40" s="7"/>
      <c r="KEN40" s="7"/>
      <c r="KEO40" s="7"/>
      <c r="KEP40" s="7"/>
      <c r="KEQ40" s="7"/>
      <c r="KER40" s="7"/>
      <c r="KES40" s="7"/>
      <c r="KET40" s="7"/>
      <c r="KEU40" s="7"/>
      <c r="KEV40" s="7"/>
      <c r="KEW40" s="7"/>
      <c r="KEX40" s="7"/>
      <c r="KEY40" s="7"/>
      <c r="KEZ40" s="7"/>
      <c r="KFA40" s="7"/>
      <c r="KFB40" s="7"/>
      <c r="KFC40" s="7"/>
      <c r="KFD40" s="7"/>
      <c r="KFE40" s="7"/>
      <c r="KFF40" s="7"/>
      <c r="KFG40" s="7"/>
      <c r="KFH40" s="7"/>
      <c r="KFI40" s="7"/>
      <c r="KFJ40" s="7"/>
      <c r="KFK40" s="7"/>
      <c r="KFL40" s="7"/>
      <c r="KFM40" s="7"/>
      <c r="KFN40" s="7"/>
      <c r="KFO40" s="7"/>
      <c r="KFP40" s="7"/>
      <c r="KFQ40" s="7"/>
      <c r="KFR40" s="7"/>
      <c r="KFS40" s="7"/>
      <c r="KFT40" s="7"/>
      <c r="KFU40" s="7"/>
      <c r="KFV40" s="7"/>
      <c r="KFW40" s="7"/>
      <c r="KFX40" s="7"/>
      <c r="KFY40" s="7"/>
      <c r="KFZ40" s="7"/>
      <c r="KGA40" s="7"/>
      <c r="KGB40" s="7"/>
      <c r="KGC40" s="7"/>
      <c r="KGD40" s="7"/>
      <c r="KGE40" s="7"/>
      <c r="KGF40" s="7"/>
      <c r="KGG40" s="7"/>
      <c r="KGH40" s="7"/>
      <c r="KGI40" s="7"/>
      <c r="KGJ40" s="7"/>
      <c r="KGK40" s="7"/>
      <c r="KGL40" s="7"/>
      <c r="KGM40" s="7"/>
      <c r="KGN40" s="7"/>
      <c r="KGO40" s="7"/>
      <c r="KGP40" s="7"/>
      <c r="KGQ40" s="7"/>
      <c r="KGR40" s="7"/>
      <c r="KGS40" s="7"/>
      <c r="KGT40" s="7"/>
      <c r="KGU40" s="7"/>
      <c r="KGV40" s="7"/>
      <c r="KGW40" s="7"/>
      <c r="KGX40" s="7"/>
      <c r="KGY40" s="7"/>
      <c r="KGZ40" s="7"/>
      <c r="KHA40" s="7"/>
      <c r="KHB40" s="7"/>
      <c r="KHC40" s="7"/>
      <c r="KHD40" s="7"/>
      <c r="KHE40" s="7"/>
      <c r="KHF40" s="7"/>
      <c r="KHG40" s="7"/>
      <c r="KHH40" s="7"/>
      <c r="KHI40" s="7"/>
      <c r="KHJ40" s="7"/>
      <c r="KHK40" s="7"/>
      <c r="KHL40" s="7"/>
      <c r="KHM40" s="7"/>
      <c r="KHN40" s="7"/>
      <c r="KHO40" s="7"/>
      <c r="KHP40" s="7"/>
      <c r="KHQ40" s="7"/>
      <c r="KHR40" s="7"/>
      <c r="KHS40" s="7"/>
      <c r="KHT40" s="7"/>
      <c r="KHU40" s="7"/>
      <c r="KHV40" s="7"/>
      <c r="KHW40" s="7"/>
      <c r="KHX40" s="7"/>
      <c r="KHY40" s="7"/>
      <c r="KHZ40" s="7"/>
      <c r="KIA40" s="7"/>
      <c r="KIB40" s="7"/>
      <c r="KIC40" s="7"/>
      <c r="KID40" s="7"/>
      <c r="KIE40" s="7"/>
      <c r="KIF40" s="7"/>
      <c r="KIG40" s="7"/>
      <c r="KIH40" s="7"/>
      <c r="KII40" s="7"/>
      <c r="KIJ40" s="7"/>
      <c r="KIK40" s="7"/>
      <c r="KIL40" s="7"/>
      <c r="KIM40" s="7"/>
      <c r="KIN40" s="7"/>
      <c r="KIO40" s="7"/>
      <c r="KIP40" s="7"/>
      <c r="KIQ40" s="7"/>
      <c r="KIR40" s="7"/>
      <c r="KIS40" s="7"/>
      <c r="KIT40" s="7"/>
      <c r="KIU40" s="7"/>
      <c r="KIV40" s="7"/>
      <c r="KIW40" s="7"/>
      <c r="KIX40" s="7"/>
      <c r="KIY40" s="7"/>
      <c r="KIZ40" s="7"/>
      <c r="KJA40" s="7"/>
      <c r="KJB40" s="7"/>
      <c r="KJC40" s="7"/>
      <c r="KJD40" s="7"/>
      <c r="KJE40" s="7"/>
      <c r="KJF40" s="7"/>
      <c r="KJG40" s="7"/>
      <c r="KJH40" s="7"/>
      <c r="KJI40" s="7"/>
      <c r="KJJ40" s="7"/>
      <c r="KJK40" s="7"/>
      <c r="KJL40" s="7"/>
      <c r="KJM40" s="7"/>
      <c r="KJN40" s="7"/>
      <c r="KJO40" s="7"/>
      <c r="KJP40" s="7"/>
      <c r="KJQ40" s="7"/>
      <c r="KJR40" s="7"/>
      <c r="KJS40" s="7"/>
      <c r="KJT40" s="7"/>
      <c r="KJU40" s="7"/>
      <c r="KJV40" s="7"/>
      <c r="KJW40" s="7"/>
      <c r="KJX40" s="7"/>
      <c r="KJY40" s="7"/>
      <c r="KJZ40" s="7"/>
      <c r="KKA40" s="7"/>
      <c r="KKB40" s="7"/>
      <c r="KKC40" s="7"/>
      <c r="KKD40" s="7"/>
      <c r="KKE40" s="7"/>
      <c r="KKF40" s="7"/>
      <c r="KKG40" s="7"/>
      <c r="KKH40" s="7"/>
      <c r="KKI40" s="7"/>
      <c r="KKJ40" s="7"/>
      <c r="KKK40" s="7"/>
      <c r="KKL40" s="7"/>
      <c r="KKM40" s="7"/>
      <c r="KKN40" s="7"/>
      <c r="KKO40" s="7"/>
      <c r="KKP40" s="7"/>
      <c r="KKQ40" s="7"/>
      <c r="KKR40" s="7"/>
      <c r="KKS40" s="7"/>
      <c r="KKT40" s="7"/>
      <c r="KKU40" s="7"/>
      <c r="KKV40" s="7"/>
      <c r="KKW40" s="7"/>
      <c r="KKX40" s="7"/>
      <c r="KKY40" s="7"/>
      <c r="KKZ40" s="7"/>
      <c r="KLA40" s="7"/>
      <c r="KLB40" s="7"/>
      <c r="KLC40" s="7"/>
      <c r="KLD40" s="7"/>
      <c r="KLE40" s="7"/>
      <c r="KLF40" s="7"/>
      <c r="KLG40" s="7"/>
      <c r="KLH40" s="7"/>
      <c r="KLI40" s="7"/>
      <c r="KLJ40" s="7"/>
      <c r="KLK40" s="7"/>
      <c r="KLL40" s="7"/>
      <c r="KLM40" s="7"/>
      <c r="KLN40" s="7"/>
      <c r="KLO40" s="7"/>
      <c r="KLP40" s="7"/>
      <c r="KLQ40" s="7"/>
      <c r="KLR40" s="7"/>
      <c r="KLS40" s="7"/>
      <c r="KLT40" s="7"/>
      <c r="KLU40" s="7"/>
      <c r="KLV40" s="7"/>
      <c r="KLW40" s="7"/>
      <c r="KLX40" s="7"/>
      <c r="KLY40" s="7"/>
      <c r="KLZ40" s="7"/>
      <c r="KMA40" s="7"/>
      <c r="KMB40" s="7"/>
      <c r="KMC40" s="7"/>
      <c r="KMD40" s="7"/>
      <c r="KME40" s="7"/>
      <c r="KMF40" s="7"/>
      <c r="KMG40" s="7"/>
      <c r="KMH40" s="7"/>
      <c r="KMI40" s="7"/>
      <c r="KMJ40" s="7"/>
      <c r="KMK40" s="7"/>
      <c r="KML40" s="7"/>
      <c r="KMM40" s="7"/>
      <c r="KMN40" s="7"/>
      <c r="KMO40" s="7"/>
      <c r="KMP40" s="7"/>
      <c r="KMQ40" s="7"/>
      <c r="KMR40" s="7"/>
      <c r="KMS40" s="7"/>
      <c r="KMT40" s="7"/>
      <c r="KMU40" s="7"/>
      <c r="KMV40" s="7"/>
      <c r="KMW40" s="7"/>
      <c r="KMX40" s="7"/>
      <c r="KMY40" s="7"/>
      <c r="KMZ40" s="7"/>
      <c r="KNA40" s="7"/>
      <c r="KNB40" s="7"/>
      <c r="KNC40" s="7"/>
      <c r="KND40" s="7"/>
      <c r="KNE40" s="7"/>
      <c r="KNF40" s="7"/>
      <c r="KNG40" s="7"/>
      <c r="KNH40" s="7"/>
      <c r="KNI40" s="7"/>
      <c r="KNJ40" s="7"/>
      <c r="KNK40" s="7"/>
      <c r="KNL40" s="7"/>
      <c r="KNM40" s="7"/>
      <c r="KNN40" s="7"/>
      <c r="KNO40" s="7"/>
      <c r="KNP40" s="7"/>
      <c r="KNQ40" s="7"/>
      <c r="KNR40" s="7"/>
      <c r="KNS40" s="7"/>
      <c r="KNT40" s="7"/>
      <c r="KNU40" s="7"/>
      <c r="KNV40" s="7"/>
      <c r="KNW40" s="7"/>
      <c r="KNX40" s="7"/>
      <c r="KNY40" s="7"/>
      <c r="KNZ40" s="7"/>
      <c r="KOA40" s="7"/>
      <c r="KOB40" s="7"/>
      <c r="KOC40" s="7"/>
      <c r="KOD40" s="7"/>
      <c r="KOE40" s="7"/>
      <c r="KOF40" s="7"/>
      <c r="KOG40" s="7"/>
      <c r="KOH40" s="7"/>
      <c r="KOI40" s="7"/>
      <c r="KOJ40" s="7"/>
      <c r="KOK40" s="7"/>
      <c r="KOL40" s="7"/>
      <c r="KOM40" s="7"/>
      <c r="KON40" s="7"/>
      <c r="KOO40" s="7"/>
      <c r="KOP40" s="7"/>
      <c r="KOQ40" s="7"/>
      <c r="KOR40" s="7"/>
      <c r="KOS40" s="7"/>
      <c r="KOT40" s="7"/>
      <c r="KOU40" s="7"/>
      <c r="KOV40" s="7"/>
      <c r="KOW40" s="7"/>
      <c r="KOX40" s="7"/>
      <c r="KOY40" s="7"/>
      <c r="KOZ40" s="7"/>
      <c r="KPA40" s="7"/>
      <c r="KPB40" s="7"/>
      <c r="KPC40" s="7"/>
      <c r="KPD40" s="7"/>
      <c r="KPE40" s="7"/>
      <c r="KPF40" s="7"/>
      <c r="KPG40" s="7"/>
      <c r="KPH40" s="7"/>
      <c r="KPI40" s="7"/>
      <c r="KPJ40" s="7"/>
      <c r="KPK40" s="7"/>
      <c r="KPL40" s="7"/>
      <c r="KPM40" s="7"/>
      <c r="KPN40" s="7"/>
      <c r="KPO40" s="7"/>
      <c r="KPP40" s="7"/>
      <c r="KPQ40" s="7"/>
      <c r="KPR40" s="7"/>
      <c r="KPS40" s="7"/>
      <c r="KPT40" s="7"/>
      <c r="KPU40" s="7"/>
      <c r="KPV40" s="7"/>
      <c r="KPW40" s="7"/>
      <c r="KPX40" s="7"/>
      <c r="KPY40" s="7"/>
      <c r="KPZ40" s="7"/>
      <c r="KQA40" s="7"/>
      <c r="KQB40" s="7"/>
      <c r="KQC40" s="7"/>
      <c r="KQD40" s="7"/>
      <c r="KQE40" s="7"/>
      <c r="KQF40" s="7"/>
      <c r="KQG40" s="7"/>
      <c r="KQH40" s="7"/>
      <c r="KQI40" s="7"/>
      <c r="KQJ40" s="7"/>
      <c r="KQK40" s="7"/>
      <c r="KQL40" s="7"/>
      <c r="KQM40" s="7"/>
      <c r="KQN40" s="7"/>
      <c r="KQO40" s="7"/>
      <c r="KQP40" s="7"/>
      <c r="KQQ40" s="7"/>
      <c r="KQR40" s="7"/>
      <c r="KQS40" s="7"/>
      <c r="KQT40" s="7"/>
      <c r="KQU40" s="7"/>
      <c r="KQV40" s="7"/>
      <c r="KQW40" s="7"/>
      <c r="KQX40" s="7"/>
      <c r="KQY40" s="7"/>
      <c r="KQZ40" s="7"/>
      <c r="KRA40" s="7"/>
      <c r="KRB40" s="7"/>
      <c r="KRC40" s="7"/>
      <c r="KRD40" s="7"/>
      <c r="KRE40" s="7"/>
      <c r="KRF40" s="7"/>
      <c r="KRG40" s="7"/>
      <c r="KRH40" s="7"/>
      <c r="KRI40" s="7"/>
      <c r="KRJ40" s="7"/>
      <c r="KRK40" s="7"/>
      <c r="KRL40" s="7"/>
      <c r="KRM40" s="7"/>
      <c r="KRN40" s="7"/>
      <c r="KRO40" s="7"/>
      <c r="KRP40" s="7"/>
      <c r="KRQ40" s="7"/>
      <c r="KRR40" s="7"/>
      <c r="KRS40" s="7"/>
      <c r="KRT40" s="7"/>
      <c r="KRU40" s="7"/>
      <c r="KRV40" s="7"/>
      <c r="KRW40" s="7"/>
      <c r="KRX40" s="7"/>
      <c r="KRY40" s="7"/>
      <c r="KRZ40" s="7"/>
      <c r="KSA40" s="7"/>
      <c r="KSB40" s="7"/>
      <c r="KSC40" s="7"/>
      <c r="KSD40" s="7"/>
      <c r="KSE40" s="7"/>
      <c r="KSF40" s="7"/>
      <c r="KSG40" s="7"/>
      <c r="KSH40" s="7"/>
      <c r="KSI40" s="7"/>
      <c r="KSJ40" s="7"/>
      <c r="KSK40" s="7"/>
      <c r="KSL40" s="7"/>
      <c r="KSM40" s="7"/>
      <c r="KSN40" s="7"/>
      <c r="KSO40" s="7"/>
      <c r="KSP40" s="7"/>
      <c r="KSQ40" s="7"/>
      <c r="KSR40" s="7"/>
      <c r="KSS40" s="7"/>
      <c r="KST40" s="7"/>
      <c r="KSU40" s="7"/>
      <c r="KSV40" s="7"/>
      <c r="KSW40" s="7"/>
      <c r="KSX40" s="7"/>
      <c r="KSY40" s="7"/>
      <c r="KSZ40" s="7"/>
      <c r="KTA40" s="7"/>
      <c r="KTB40" s="7"/>
      <c r="KTC40" s="7"/>
      <c r="KTD40" s="7"/>
      <c r="KTE40" s="7"/>
      <c r="KTF40" s="7"/>
      <c r="KTG40" s="7"/>
      <c r="KTH40" s="7"/>
      <c r="KTI40" s="7"/>
      <c r="KTJ40" s="7"/>
      <c r="KTK40" s="7"/>
      <c r="KTL40" s="7"/>
      <c r="KTM40" s="7"/>
      <c r="KTN40" s="7"/>
      <c r="KTO40" s="7"/>
      <c r="KTP40" s="7"/>
      <c r="KTQ40" s="7"/>
      <c r="KTR40" s="7"/>
      <c r="KTS40" s="7"/>
      <c r="KTT40" s="7"/>
      <c r="KTU40" s="7"/>
      <c r="KTV40" s="7"/>
      <c r="KTW40" s="7"/>
      <c r="KTX40" s="7"/>
      <c r="KTY40" s="7"/>
      <c r="KTZ40" s="7"/>
      <c r="KUA40" s="7"/>
      <c r="KUB40" s="7"/>
      <c r="KUC40" s="7"/>
      <c r="KUD40" s="7"/>
      <c r="KUE40" s="7"/>
      <c r="KUF40" s="7"/>
      <c r="KUG40" s="7"/>
      <c r="KUH40" s="7"/>
      <c r="KUI40" s="7"/>
      <c r="KUJ40" s="7"/>
      <c r="KUK40" s="7"/>
      <c r="KUL40" s="7"/>
      <c r="KUM40" s="7"/>
      <c r="KUN40" s="7"/>
      <c r="KUO40" s="7"/>
      <c r="KUP40" s="7"/>
      <c r="KUQ40" s="7"/>
      <c r="KUR40" s="7"/>
      <c r="KUS40" s="7"/>
      <c r="KUT40" s="7"/>
      <c r="KUU40" s="7"/>
      <c r="KUV40" s="7"/>
      <c r="KUW40" s="7"/>
      <c r="KUX40" s="7"/>
      <c r="KUY40" s="7"/>
      <c r="KUZ40" s="7"/>
      <c r="KVA40" s="7"/>
      <c r="KVB40" s="7"/>
      <c r="KVC40" s="7"/>
      <c r="KVD40" s="7"/>
      <c r="KVE40" s="7"/>
      <c r="KVF40" s="7"/>
      <c r="KVG40" s="7"/>
      <c r="KVH40" s="7"/>
      <c r="KVI40" s="7"/>
      <c r="KVJ40" s="7"/>
      <c r="KVK40" s="7"/>
      <c r="KVL40" s="7"/>
      <c r="KVM40" s="7"/>
      <c r="KVN40" s="7"/>
      <c r="KVO40" s="7"/>
      <c r="KVP40" s="7"/>
      <c r="KVQ40" s="7"/>
      <c r="KVR40" s="7"/>
      <c r="KVS40" s="7"/>
      <c r="KVT40" s="7"/>
      <c r="KVU40" s="7"/>
      <c r="KVV40" s="7"/>
      <c r="KVW40" s="7"/>
      <c r="KVX40" s="7"/>
      <c r="KVY40" s="7"/>
      <c r="KVZ40" s="7"/>
      <c r="KWA40" s="7"/>
      <c r="KWB40" s="7"/>
      <c r="KWC40" s="7"/>
      <c r="KWD40" s="7"/>
      <c r="KWE40" s="7"/>
      <c r="KWF40" s="7"/>
      <c r="KWG40" s="7"/>
      <c r="KWH40" s="7"/>
      <c r="KWI40" s="7"/>
      <c r="KWJ40" s="7"/>
      <c r="KWK40" s="7"/>
      <c r="KWL40" s="7"/>
      <c r="KWM40" s="7"/>
      <c r="KWN40" s="7"/>
      <c r="KWO40" s="7"/>
      <c r="KWP40" s="7"/>
      <c r="KWQ40" s="7"/>
      <c r="KWR40" s="7"/>
      <c r="KWS40" s="7"/>
      <c r="KWT40" s="7"/>
      <c r="KWU40" s="7"/>
      <c r="KWV40" s="7"/>
      <c r="KWW40" s="7"/>
      <c r="KWX40" s="7"/>
      <c r="KWY40" s="7"/>
      <c r="KWZ40" s="7"/>
      <c r="KXA40" s="7"/>
      <c r="KXB40" s="7"/>
      <c r="KXC40" s="7"/>
      <c r="KXD40" s="7"/>
      <c r="KXE40" s="7"/>
      <c r="KXF40" s="7"/>
      <c r="KXG40" s="7"/>
      <c r="KXH40" s="7"/>
      <c r="KXI40" s="7"/>
      <c r="KXJ40" s="7"/>
      <c r="KXK40" s="7"/>
      <c r="KXL40" s="7"/>
      <c r="KXM40" s="7"/>
      <c r="KXN40" s="7"/>
      <c r="KXO40" s="7"/>
      <c r="KXP40" s="7"/>
      <c r="KXQ40" s="7"/>
      <c r="KXR40" s="7"/>
      <c r="KXS40" s="7"/>
      <c r="KXT40" s="7"/>
      <c r="KXU40" s="7"/>
      <c r="KXV40" s="7"/>
      <c r="KXW40" s="7"/>
      <c r="KXX40" s="7"/>
      <c r="KXY40" s="7"/>
      <c r="KXZ40" s="7"/>
      <c r="KYA40" s="7"/>
      <c r="KYB40" s="7"/>
      <c r="KYC40" s="7"/>
      <c r="KYD40" s="7"/>
      <c r="KYE40" s="7"/>
      <c r="KYF40" s="7"/>
      <c r="KYG40" s="7"/>
      <c r="KYH40" s="7"/>
      <c r="KYI40" s="7"/>
      <c r="KYJ40" s="7"/>
      <c r="KYK40" s="7"/>
      <c r="KYL40" s="7"/>
      <c r="KYM40" s="7"/>
      <c r="KYN40" s="7"/>
      <c r="KYO40" s="7"/>
      <c r="KYP40" s="7"/>
      <c r="KYQ40" s="7"/>
      <c r="KYR40" s="7"/>
      <c r="KYS40" s="7"/>
      <c r="KYT40" s="7"/>
      <c r="KYU40" s="7"/>
      <c r="KYV40" s="7"/>
      <c r="KYW40" s="7"/>
      <c r="KYX40" s="7"/>
      <c r="KYY40" s="7"/>
      <c r="KYZ40" s="7"/>
      <c r="KZA40" s="7"/>
      <c r="KZB40" s="7"/>
      <c r="KZC40" s="7"/>
      <c r="KZD40" s="7"/>
      <c r="KZE40" s="7"/>
      <c r="KZF40" s="7"/>
      <c r="KZG40" s="7"/>
      <c r="KZH40" s="7"/>
      <c r="KZI40" s="7"/>
      <c r="KZJ40" s="7"/>
      <c r="KZK40" s="7"/>
      <c r="KZL40" s="7"/>
      <c r="KZM40" s="7"/>
      <c r="KZN40" s="7"/>
      <c r="KZO40" s="7"/>
      <c r="KZP40" s="7"/>
      <c r="KZQ40" s="7"/>
      <c r="KZR40" s="7"/>
      <c r="KZS40" s="7"/>
      <c r="KZT40" s="7"/>
      <c r="KZU40" s="7"/>
      <c r="KZV40" s="7"/>
      <c r="KZW40" s="7"/>
      <c r="KZX40" s="7"/>
      <c r="KZY40" s="7"/>
      <c r="KZZ40" s="7"/>
      <c r="LAA40" s="7"/>
      <c r="LAB40" s="7"/>
      <c r="LAC40" s="7"/>
      <c r="LAD40" s="7"/>
      <c r="LAE40" s="7"/>
      <c r="LAF40" s="7"/>
      <c r="LAG40" s="7"/>
      <c r="LAH40" s="7"/>
      <c r="LAI40" s="7"/>
      <c r="LAJ40" s="7"/>
      <c r="LAK40" s="7"/>
      <c r="LAL40" s="7"/>
      <c r="LAM40" s="7"/>
      <c r="LAN40" s="7"/>
      <c r="LAO40" s="7"/>
      <c r="LAP40" s="7"/>
      <c r="LAQ40" s="7"/>
      <c r="LAR40" s="7"/>
      <c r="LAS40" s="7"/>
      <c r="LAT40" s="7"/>
      <c r="LAU40" s="7"/>
      <c r="LAV40" s="7"/>
      <c r="LAW40" s="7"/>
      <c r="LAX40" s="7"/>
      <c r="LAY40" s="7"/>
      <c r="LAZ40" s="7"/>
      <c r="LBA40" s="7"/>
      <c r="LBB40" s="7"/>
      <c r="LBC40" s="7"/>
      <c r="LBD40" s="7"/>
      <c r="LBE40" s="7"/>
      <c r="LBF40" s="7"/>
      <c r="LBG40" s="7"/>
      <c r="LBH40" s="7"/>
      <c r="LBI40" s="7"/>
      <c r="LBJ40" s="7"/>
      <c r="LBK40" s="7"/>
      <c r="LBL40" s="7"/>
      <c r="LBM40" s="7"/>
      <c r="LBN40" s="7"/>
      <c r="LBO40" s="7"/>
      <c r="LBP40" s="7"/>
      <c r="LBQ40" s="7"/>
      <c r="LBR40" s="7"/>
      <c r="LBS40" s="7"/>
      <c r="LBT40" s="7"/>
      <c r="LBU40" s="7"/>
      <c r="LBV40" s="7"/>
      <c r="LBW40" s="7"/>
      <c r="LBX40" s="7"/>
      <c r="LBY40" s="7"/>
      <c r="LBZ40" s="7"/>
      <c r="LCA40" s="7"/>
      <c r="LCB40" s="7"/>
      <c r="LCC40" s="7"/>
      <c r="LCD40" s="7"/>
      <c r="LCE40" s="7"/>
      <c r="LCF40" s="7"/>
      <c r="LCG40" s="7"/>
      <c r="LCH40" s="7"/>
      <c r="LCI40" s="7"/>
      <c r="LCJ40" s="7"/>
      <c r="LCK40" s="7"/>
      <c r="LCL40" s="7"/>
      <c r="LCM40" s="7"/>
      <c r="LCN40" s="7"/>
      <c r="LCO40" s="7"/>
      <c r="LCP40" s="7"/>
      <c r="LCQ40" s="7"/>
      <c r="LCR40" s="7"/>
      <c r="LCS40" s="7"/>
      <c r="LCT40" s="7"/>
      <c r="LCU40" s="7"/>
      <c r="LCV40" s="7"/>
      <c r="LCW40" s="7"/>
      <c r="LCX40" s="7"/>
      <c r="LCY40" s="7"/>
      <c r="LCZ40" s="7"/>
      <c r="LDA40" s="7"/>
      <c r="LDB40" s="7"/>
      <c r="LDC40" s="7"/>
      <c r="LDD40" s="7"/>
      <c r="LDE40" s="7"/>
      <c r="LDF40" s="7"/>
      <c r="LDG40" s="7"/>
      <c r="LDH40" s="7"/>
      <c r="LDI40" s="7"/>
      <c r="LDJ40" s="7"/>
      <c r="LDK40" s="7"/>
      <c r="LDL40" s="7"/>
      <c r="LDM40" s="7"/>
      <c r="LDN40" s="7"/>
      <c r="LDO40" s="7"/>
      <c r="LDP40" s="7"/>
      <c r="LDQ40" s="7"/>
      <c r="LDR40" s="7"/>
      <c r="LDS40" s="7"/>
      <c r="LDT40" s="7"/>
      <c r="LDU40" s="7"/>
      <c r="LDV40" s="7"/>
      <c r="LDW40" s="7"/>
      <c r="LDX40" s="7"/>
      <c r="LDY40" s="7"/>
      <c r="LDZ40" s="7"/>
      <c r="LEA40" s="7"/>
      <c r="LEB40" s="7"/>
      <c r="LEC40" s="7"/>
      <c r="LED40" s="7"/>
      <c r="LEE40" s="7"/>
      <c r="LEF40" s="7"/>
      <c r="LEG40" s="7"/>
      <c r="LEH40" s="7"/>
      <c r="LEI40" s="7"/>
      <c r="LEJ40" s="7"/>
      <c r="LEK40" s="7"/>
      <c r="LEL40" s="7"/>
      <c r="LEM40" s="7"/>
      <c r="LEN40" s="7"/>
      <c r="LEO40" s="7"/>
      <c r="LEP40" s="7"/>
      <c r="LEQ40" s="7"/>
      <c r="LER40" s="7"/>
      <c r="LES40" s="7"/>
      <c r="LET40" s="7"/>
      <c r="LEU40" s="7"/>
      <c r="LEV40" s="7"/>
      <c r="LEW40" s="7"/>
      <c r="LEX40" s="7"/>
      <c r="LEY40" s="7"/>
      <c r="LEZ40" s="7"/>
      <c r="LFA40" s="7"/>
      <c r="LFB40" s="7"/>
      <c r="LFC40" s="7"/>
      <c r="LFD40" s="7"/>
      <c r="LFE40" s="7"/>
      <c r="LFF40" s="7"/>
      <c r="LFG40" s="7"/>
      <c r="LFH40" s="7"/>
      <c r="LFI40" s="7"/>
      <c r="LFJ40" s="7"/>
      <c r="LFK40" s="7"/>
      <c r="LFL40" s="7"/>
      <c r="LFM40" s="7"/>
      <c r="LFN40" s="7"/>
      <c r="LFO40" s="7"/>
      <c r="LFP40" s="7"/>
      <c r="LFQ40" s="7"/>
      <c r="LFR40" s="7"/>
      <c r="LFS40" s="7"/>
      <c r="LFT40" s="7"/>
      <c r="LFU40" s="7"/>
      <c r="LFV40" s="7"/>
      <c r="LFW40" s="7"/>
      <c r="LFX40" s="7"/>
      <c r="LFY40" s="7"/>
      <c r="LFZ40" s="7"/>
      <c r="LGA40" s="7"/>
      <c r="LGB40" s="7"/>
      <c r="LGC40" s="7"/>
      <c r="LGD40" s="7"/>
      <c r="LGE40" s="7"/>
      <c r="LGF40" s="7"/>
      <c r="LGG40" s="7"/>
      <c r="LGH40" s="7"/>
      <c r="LGI40" s="7"/>
      <c r="LGJ40" s="7"/>
      <c r="LGK40" s="7"/>
      <c r="LGL40" s="7"/>
      <c r="LGM40" s="7"/>
      <c r="LGN40" s="7"/>
      <c r="LGO40" s="7"/>
      <c r="LGP40" s="7"/>
      <c r="LGQ40" s="7"/>
      <c r="LGR40" s="7"/>
      <c r="LGS40" s="7"/>
      <c r="LGT40" s="7"/>
      <c r="LGU40" s="7"/>
      <c r="LGV40" s="7"/>
      <c r="LGW40" s="7"/>
      <c r="LGX40" s="7"/>
      <c r="LGY40" s="7"/>
      <c r="LGZ40" s="7"/>
      <c r="LHA40" s="7"/>
      <c r="LHB40" s="7"/>
      <c r="LHC40" s="7"/>
      <c r="LHD40" s="7"/>
      <c r="LHE40" s="7"/>
      <c r="LHF40" s="7"/>
      <c r="LHG40" s="7"/>
      <c r="LHH40" s="7"/>
      <c r="LHI40" s="7"/>
      <c r="LHJ40" s="7"/>
      <c r="LHK40" s="7"/>
      <c r="LHL40" s="7"/>
      <c r="LHM40" s="7"/>
      <c r="LHN40" s="7"/>
      <c r="LHO40" s="7"/>
      <c r="LHP40" s="7"/>
      <c r="LHQ40" s="7"/>
      <c r="LHR40" s="7"/>
      <c r="LHS40" s="7"/>
      <c r="LHT40" s="7"/>
      <c r="LHU40" s="7"/>
      <c r="LHV40" s="7"/>
      <c r="LHW40" s="7"/>
      <c r="LHX40" s="7"/>
      <c r="LHY40" s="7"/>
      <c r="LHZ40" s="7"/>
      <c r="LIA40" s="7"/>
      <c r="LIB40" s="7"/>
      <c r="LIC40" s="7"/>
      <c r="LID40" s="7"/>
      <c r="LIE40" s="7"/>
      <c r="LIF40" s="7"/>
      <c r="LIG40" s="7"/>
      <c r="LIH40" s="7"/>
      <c r="LII40" s="7"/>
      <c r="LIJ40" s="7"/>
      <c r="LIK40" s="7"/>
      <c r="LIL40" s="7"/>
      <c r="LIM40" s="7"/>
      <c r="LIN40" s="7"/>
      <c r="LIO40" s="7"/>
      <c r="LIP40" s="7"/>
      <c r="LIQ40" s="7"/>
      <c r="LIR40" s="7"/>
      <c r="LIS40" s="7"/>
      <c r="LIT40" s="7"/>
      <c r="LIU40" s="7"/>
      <c r="LIV40" s="7"/>
      <c r="LIW40" s="7"/>
      <c r="LIX40" s="7"/>
      <c r="LIY40" s="7"/>
      <c r="LIZ40" s="7"/>
      <c r="LJA40" s="7"/>
      <c r="LJB40" s="7"/>
      <c r="LJC40" s="7"/>
      <c r="LJD40" s="7"/>
      <c r="LJE40" s="7"/>
      <c r="LJF40" s="7"/>
      <c r="LJG40" s="7"/>
      <c r="LJH40" s="7"/>
      <c r="LJI40" s="7"/>
      <c r="LJJ40" s="7"/>
      <c r="LJK40" s="7"/>
      <c r="LJL40" s="7"/>
      <c r="LJM40" s="7"/>
      <c r="LJN40" s="7"/>
      <c r="LJO40" s="7"/>
      <c r="LJP40" s="7"/>
      <c r="LJQ40" s="7"/>
      <c r="LJR40" s="7"/>
      <c r="LJS40" s="7"/>
      <c r="LJT40" s="7"/>
      <c r="LJU40" s="7"/>
      <c r="LJV40" s="7"/>
      <c r="LJW40" s="7"/>
      <c r="LJX40" s="7"/>
      <c r="LJY40" s="7"/>
      <c r="LJZ40" s="7"/>
      <c r="LKA40" s="7"/>
      <c r="LKB40" s="7"/>
      <c r="LKC40" s="7"/>
      <c r="LKD40" s="7"/>
      <c r="LKE40" s="7"/>
      <c r="LKF40" s="7"/>
      <c r="LKG40" s="7"/>
      <c r="LKH40" s="7"/>
      <c r="LKI40" s="7"/>
      <c r="LKJ40" s="7"/>
      <c r="LKK40" s="7"/>
      <c r="LKL40" s="7"/>
      <c r="LKM40" s="7"/>
      <c r="LKN40" s="7"/>
      <c r="LKO40" s="7"/>
      <c r="LKP40" s="7"/>
      <c r="LKQ40" s="7"/>
      <c r="LKR40" s="7"/>
      <c r="LKS40" s="7"/>
      <c r="LKT40" s="7"/>
      <c r="LKU40" s="7"/>
      <c r="LKV40" s="7"/>
      <c r="LKW40" s="7"/>
      <c r="LKX40" s="7"/>
      <c r="LKY40" s="7"/>
      <c r="LKZ40" s="7"/>
      <c r="LLA40" s="7"/>
      <c r="LLB40" s="7"/>
      <c r="LLC40" s="7"/>
      <c r="LLD40" s="7"/>
      <c r="LLE40" s="7"/>
      <c r="LLF40" s="7"/>
      <c r="LLG40" s="7"/>
      <c r="LLH40" s="7"/>
      <c r="LLI40" s="7"/>
      <c r="LLJ40" s="7"/>
      <c r="LLK40" s="7"/>
      <c r="LLL40" s="7"/>
      <c r="LLM40" s="7"/>
      <c r="LLN40" s="7"/>
      <c r="LLO40" s="7"/>
      <c r="LLP40" s="7"/>
      <c r="LLQ40" s="7"/>
      <c r="LLR40" s="7"/>
      <c r="LLS40" s="7"/>
      <c r="LLT40" s="7"/>
      <c r="LLU40" s="7"/>
      <c r="LLV40" s="7"/>
      <c r="LLW40" s="7"/>
      <c r="LLX40" s="7"/>
      <c r="LLY40" s="7"/>
      <c r="LLZ40" s="7"/>
      <c r="LMA40" s="7"/>
      <c r="LMB40" s="7"/>
      <c r="LMC40" s="7"/>
      <c r="LMD40" s="7"/>
      <c r="LME40" s="7"/>
      <c r="LMF40" s="7"/>
      <c r="LMG40" s="7"/>
      <c r="LMH40" s="7"/>
      <c r="LMI40" s="7"/>
      <c r="LMJ40" s="7"/>
      <c r="LMK40" s="7"/>
      <c r="LML40" s="7"/>
      <c r="LMM40" s="7"/>
      <c r="LMN40" s="7"/>
      <c r="LMO40" s="7"/>
      <c r="LMP40" s="7"/>
      <c r="LMQ40" s="7"/>
      <c r="LMR40" s="7"/>
      <c r="LMS40" s="7"/>
      <c r="LMT40" s="7"/>
      <c r="LMU40" s="7"/>
      <c r="LMV40" s="7"/>
      <c r="LMW40" s="7"/>
      <c r="LMX40" s="7"/>
      <c r="LMY40" s="7"/>
      <c r="LMZ40" s="7"/>
      <c r="LNA40" s="7"/>
      <c r="LNB40" s="7"/>
      <c r="LNC40" s="7"/>
      <c r="LND40" s="7"/>
      <c r="LNE40" s="7"/>
      <c r="LNF40" s="7"/>
      <c r="LNG40" s="7"/>
      <c r="LNH40" s="7"/>
      <c r="LNI40" s="7"/>
      <c r="LNJ40" s="7"/>
      <c r="LNK40" s="7"/>
      <c r="LNL40" s="7"/>
      <c r="LNM40" s="7"/>
      <c r="LNN40" s="7"/>
      <c r="LNO40" s="7"/>
      <c r="LNP40" s="7"/>
      <c r="LNQ40" s="7"/>
      <c r="LNR40" s="7"/>
      <c r="LNS40" s="7"/>
      <c r="LNT40" s="7"/>
      <c r="LNU40" s="7"/>
      <c r="LNV40" s="7"/>
      <c r="LNW40" s="7"/>
      <c r="LNX40" s="7"/>
      <c r="LNY40" s="7"/>
      <c r="LNZ40" s="7"/>
      <c r="LOA40" s="7"/>
      <c r="LOB40" s="7"/>
      <c r="LOC40" s="7"/>
      <c r="LOD40" s="7"/>
      <c r="LOE40" s="7"/>
      <c r="LOF40" s="7"/>
      <c r="LOG40" s="7"/>
      <c r="LOH40" s="7"/>
      <c r="LOI40" s="7"/>
      <c r="LOJ40" s="7"/>
      <c r="LOK40" s="7"/>
      <c r="LOL40" s="7"/>
      <c r="LOM40" s="7"/>
      <c r="LON40" s="7"/>
      <c r="LOO40" s="7"/>
      <c r="LOP40" s="7"/>
      <c r="LOQ40" s="7"/>
      <c r="LOR40" s="7"/>
      <c r="LOS40" s="7"/>
      <c r="LOT40" s="7"/>
      <c r="LOU40" s="7"/>
      <c r="LOV40" s="7"/>
      <c r="LOW40" s="7"/>
      <c r="LOX40" s="7"/>
      <c r="LOY40" s="7"/>
      <c r="LOZ40" s="7"/>
      <c r="LPA40" s="7"/>
      <c r="LPB40" s="7"/>
      <c r="LPC40" s="7"/>
      <c r="LPD40" s="7"/>
      <c r="LPE40" s="7"/>
      <c r="LPF40" s="7"/>
      <c r="LPG40" s="7"/>
      <c r="LPH40" s="7"/>
      <c r="LPI40" s="7"/>
      <c r="LPJ40" s="7"/>
      <c r="LPK40" s="7"/>
      <c r="LPL40" s="7"/>
      <c r="LPM40" s="7"/>
      <c r="LPN40" s="7"/>
      <c r="LPO40" s="7"/>
      <c r="LPP40" s="7"/>
      <c r="LPQ40" s="7"/>
      <c r="LPR40" s="7"/>
      <c r="LPS40" s="7"/>
      <c r="LPT40" s="7"/>
      <c r="LPU40" s="7"/>
      <c r="LPV40" s="7"/>
      <c r="LPW40" s="7"/>
      <c r="LPX40" s="7"/>
      <c r="LPY40" s="7"/>
      <c r="LPZ40" s="7"/>
      <c r="LQA40" s="7"/>
      <c r="LQB40" s="7"/>
      <c r="LQC40" s="7"/>
      <c r="LQD40" s="7"/>
      <c r="LQE40" s="7"/>
      <c r="LQF40" s="7"/>
      <c r="LQG40" s="7"/>
      <c r="LQH40" s="7"/>
      <c r="LQI40" s="7"/>
      <c r="LQJ40" s="7"/>
      <c r="LQK40" s="7"/>
      <c r="LQL40" s="7"/>
      <c r="LQM40" s="7"/>
      <c r="LQN40" s="7"/>
      <c r="LQO40" s="7"/>
      <c r="LQP40" s="7"/>
      <c r="LQQ40" s="7"/>
      <c r="LQR40" s="7"/>
      <c r="LQS40" s="7"/>
      <c r="LQT40" s="7"/>
      <c r="LQU40" s="7"/>
      <c r="LQV40" s="7"/>
      <c r="LQW40" s="7"/>
      <c r="LQX40" s="7"/>
      <c r="LQY40" s="7"/>
      <c r="LQZ40" s="7"/>
      <c r="LRA40" s="7"/>
      <c r="LRB40" s="7"/>
      <c r="LRC40" s="7"/>
      <c r="LRD40" s="7"/>
      <c r="LRE40" s="7"/>
      <c r="LRF40" s="7"/>
      <c r="LRG40" s="7"/>
      <c r="LRH40" s="7"/>
      <c r="LRI40" s="7"/>
      <c r="LRJ40" s="7"/>
      <c r="LRK40" s="7"/>
      <c r="LRL40" s="7"/>
      <c r="LRM40" s="7"/>
      <c r="LRN40" s="7"/>
      <c r="LRO40" s="7"/>
      <c r="LRP40" s="7"/>
      <c r="LRQ40" s="7"/>
      <c r="LRR40" s="7"/>
      <c r="LRS40" s="7"/>
      <c r="LRT40" s="7"/>
      <c r="LRU40" s="7"/>
      <c r="LRV40" s="7"/>
      <c r="LRW40" s="7"/>
      <c r="LRX40" s="7"/>
      <c r="LRY40" s="7"/>
      <c r="LRZ40" s="7"/>
      <c r="LSA40" s="7"/>
      <c r="LSB40" s="7"/>
      <c r="LSC40" s="7"/>
      <c r="LSD40" s="7"/>
      <c r="LSE40" s="7"/>
      <c r="LSF40" s="7"/>
      <c r="LSG40" s="7"/>
      <c r="LSH40" s="7"/>
      <c r="LSI40" s="7"/>
      <c r="LSJ40" s="7"/>
      <c r="LSK40" s="7"/>
      <c r="LSL40" s="7"/>
      <c r="LSM40" s="7"/>
      <c r="LSN40" s="7"/>
      <c r="LSO40" s="7"/>
      <c r="LSP40" s="7"/>
      <c r="LSQ40" s="7"/>
      <c r="LSR40" s="7"/>
      <c r="LSS40" s="7"/>
      <c r="LST40" s="7"/>
      <c r="LSU40" s="7"/>
      <c r="LSV40" s="7"/>
      <c r="LSW40" s="7"/>
      <c r="LSX40" s="7"/>
      <c r="LSY40" s="7"/>
      <c r="LSZ40" s="7"/>
      <c r="LTA40" s="7"/>
      <c r="LTB40" s="7"/>
      <c r="LTC40" s="7"/>
      <c r="LTD40" s="7"/>
      <c r="LTE40" s="7"/>
      <c r="LTF40" s="7"/>
      <c r="LTG40" s="7"/>
      <c r="LTH40" s="7"/>
      <c r="LTI40" s="7"/>
      <c r="LTJ40" s="7"/>
      <c r="LTK40" s="7"/>
      <c r="LTL40" s="7"/>
      <c r="LTM40" s="7"/>
      <c r="LTN40" s="7"/>
      <c r="LTO40" s="7"/>
      <c r="LTP40" s="7"/>
      <c r="LTQ40" s="7"/>
      <c r="LTR40" s="7"/>
      <c r="LTS40" s="7"/>
      <c r="LTT40" s="7"/>
      <c r="LTU40" s="7"/>
      <c r="LTV40" s="7"/>
      <c r="LTW40" s="7"/>
      <c r="LTX40" s="7"/>
      <c r="LTY40" s="7"/>
      <c r="LTZ40" s="7"/>
      <c r="LUA40" s="7"/>
      <c r="LUB40" s="7"/>
      <c r="LUC40" s="7"/>
      <c r="LUD40" s="7"/>
      <c r="LUE40" s="7"/>
      <c r="LUF40" s="7"/>
      <c r="LUG40" s="7"/>
      <c r="LUH40" s="7"/>
      <c r="LUI40" s="7"/>
      <c r="LUJ40" s="7"/>
      <c r="LUK40" s="7"/>
      <c r="LUL40" s="7"/>
      <c r="LUM40" s="7"/>
      <c r="LUN40" s="7"/>
      <c r="LUO40" s="7"/>
      <c r="LUP40" s="7"/>
      <c r="LUQ40" s="7"/>
      <c r="LUR40" s="7"/>
      <c r="LUS40" s="7"/>
      <c r="LUT40" s="7"/>
      <c r="LUU40" s="7"/>
      <c r="LUV40" s="7"/>
      <c r="LUW40" s="7"/>
      <c r="LUX40" s="7"/>
      <c r="LUY40" s="7"/>
      <c r="LUZ40" s="7"/>
      <c r="LVA40" s="7"/>
      <c r="LVB40" s="7"/>
      <c r="LVC40" s="7"/>
      <c r="LVD40" s="7"/>
      <c r="LVE40" s="7"/>
      <c r="LVF40" s="7"/>
      <c r="LVG40" s="7"/>
      <c r="LVH40" s="7"/>
      <c r="LVI40" s="7"/>
      <c r="LVJ40" s="7"/>
      <c r="LVK40" s="7"/>
      <c r="LVL40" s="7"/>
      <c r="LVM40" s="7"/>
      <c r="LVN40" s="7"/>
      <c r="LVO40" s="7"/>
      <c r="LVP40" s="7"/>
      <c r="LVQ40" s="7"/>
      <c r="LVR40" s="7"/>
      <c r="LVS40" s="7"/>
      <c r="LVT40" s="7"/>
      <c r="LVU40" s="7"/>
      <c r="LVV40" s="7"/>
      <c r="LVW40" s="7"/>
      <c r="LVX40" s="7"/>
      <c r="LVY40" s="7"/>
      <c r="LVZ40" s="7"/>
      <c r="LWA40" s="7"/>
      <c r="LWB40" s="7"/>
      <c r="LWC40" s="7"/>
      <c r="LWD40" s="7"/>
      <c r="LWE40" s="7"/>
      <c r="LWF40" s="7"/>
      <c r="LWG40" s="7"/>
      <c r="LWH40" s="7"/>
      <c r="LWI40" s="7"/>
      <c r="LWJ40" s="7"/>
      <c r="LWK40" s="7"/>
      <c r="LWL40" s="7"/>
      <c r="LWM40" s="7"/>
      <c r="LWN40" s="7"/>
      <c r="LWO40" s="7"/>
      <c r="LWP40" s="7"/>
      <c r="LWQ40" s="7"/>
      <c r="LWR40" s="7"/>
      <c r="LWS40" s="7"/>
      <c r="LWT40" s="7"/>
      <c r="LWU40" s="7"/>
      <c r="LWV40" s="7"/>
      <c r="LWW40" s="7"/>
      <c r="LWX40" s="7"/>
      <c r="LWY40" s="7"/>
      <c r="LWZ40" s="7"/>
      <c r="LXA40" s="7"/>
      <c r="LXB40" s="7"/>
      <c r="LXC40" s="7"/>
      <c r="LXD40" s="7"/>
      <c r="LXE40" s="7"/>
      <c r="LXF40" s="7"/>
      <c r="LXG40" s="7"/>
      <c r="LXH40" s="7"/>
      <c r="LXI40" s="7"/>
      <c r="LXJ40" s="7"/>
      <c r="LXK40" s="7"/>
      <c r="LXL40" s="7"/>
      <c r="LXM40" s="7"/>
      <c r="LXN40" s="7"/>
      <c r="LXO40" s="7"/>
      <c r="LXP40" s="7"/>
      <c r="LXQ40" s="7"/>
      <c r="LXR40" s="7"/>
      <c r="LXS40" s="7"/>
      <c r="LXT40" s="7"/>
      <c r="LXU40" s="7"/>
      <c r="LXV40" s="7"/>
      <c r="LXW40" s="7"/>
      <c r="LXX40" s="7"/>
      <c r="LXY40" s="7"/>
      <c r="LXZ40" s="7"/>
      <c r="LYA40" s="7"/>
      <c r="LYB40" s="7"/>
      <c r="LYC40" s="7"/>
      <c r="LYD40" s="7"/>
      <c r="LYE40" s="7"/>
      <c r="LYF40" s="7"/>
      <c r="LYG40" s="7"/>
      <c r="LYH40" s="7"/>
      <c r="LYI40" s="7"/>
      <c r="LYJ40" s="7"/>
      <c r="LYK40" s="7"/>
      <c r="LYL40" s="7"/>
      <c r="LYM40" s="7"/>
      <c r="LYN40" s="7"/>
      <c r="LYO40" s="7"/>
      <c r="LYP40" s="7"/>
      <c r="LYQ40" s="7"/>
      <c r="LYR40" s="7"/>
      <c r="LYS40" s="7"/>
      <c r="LYT40" s="7"/>
      <c r="LYU40" s="7"/>
      <c r="LYV40" s="7"/>
      <c r="LYW40" s="7"/>
      <c r="LYX40" s="7"/>
      <c r="LYY40" s="7"/>
      <c r="LYZ40" s="7"/>
      <c r="LZA40" s="7"/>
      <c r="LZB40" s="7"/>
      <c r="LZC40" s="7"/>
      <c r="LZD40" s="7"/>
      <c r="LZE40" s="7"/>
      <c r="LZF40" s="7"/>
      <c r="LZG40" s="7"/>
      <c r="LZH40" s="7"/>
      <c r="LZI40" s="7"/>
      <c r="LZJ40" s="7"/>
      <c r="LZK40" s="7"/>
      <c r="LZL40" s="7"/>
      <c r="LZM40" s="7"/>
      <c r="LZN40" s="7"/>
      <c r="LZO40" s="7"/>
      <c r="LZP40" s="7"/>
      <c r="LZQ40" s="7"/>
      <c r="LZR40" s="7"/>
      <c r="LZS40" s="7"/>
      <c r="LZT40" s="7"/>
      <c r="LZU40" s="7"/>
      <c r="LZV40" s="7"/>
      <c r="LZW40" s="7"/>
      <c r="LZX40" s="7"/>
      <c r="LZY40" s="7"/>
      <c r="LZZ40" s="7"/>
      <c r="MAA40" s="7"/>
      <c r="MAB40" s="7"/>
      <c r="MAC40" s="7"/>
      <c r="MAD40" s="7"/>
      <c r="MAE40" s="7"/>
      <c r="MAF40" s="7"/>
      <c r="MAG40" s="7"/>
      <c r="MAH40" s="7"/>
      <c r="MAI40" s="7"/>
      <c r="MAJ40" s="7"/>
      <c r="MAK40" s="7"/>
      <c r="MAL40" s="7"/>
      <c r="MAM40" s="7"/>
      <c r="MAN40" s="7"/>
      <c r="MAO40" s="7"/>
      <c r="MAP40" s="7"/>
      <c r="MAQ40" s="7"/>
      <c r="MAR40" s="7"/>
      <c r="MAS40" s="7"/>
      <c r="MAT40" s="7"/>
      <c r="MAU40" s="7"/>
      <c r="MAV40" s="7"/>
      <c r="MAW40" s="7"/>
      <c r="MAX40" s="7"/>
      <c r="MAY40" s="7"/>
      <c r="MAZ40" s="7"/>
      <c r="MBA40" s="7"/>
      <c r="MBB40" s="7"/>
      <c r="MBC40" s="7"/>
      <c r="MBD40" s="7"/>
      <c r="MBE40" s="7"/>
      <c r="MBF40" s="7"/>
      <c r="MBG40" s="7"/>
      <c r="MBH40" s="7"/>
      <c r="MBI40" s="7"/>
      <c r="MBJ40" s="7"/>
      <c r="MBK40" s="7"/>
      <c r="MBL40" s="7"/>
      <c r="MBM40" s="7"/>
      <c r="MBN40" s="7"/>
      <c r="MBO40" s="7"/>
      <c r="MBP40" s="7"/>
      <c r="MBQ40" s="7"/>
      <c r="MBR40" s="7"/>
      <c r="MBS40" s="7"/>
      <c r="MBT40" s="7"/>
      <c r="MBU40" s="7"/>
      <c r="MBV40" s="7"/>
      <c r="MBW40" s="7"/>
      <c r="MBX40" s="7"/>
      <c r="MBY40" s="7"/>
      <c r="MBZ40" s="7"/>
      <c r="MCA40" s="7"/>
      <c r="MCB40" s="7"/>
      <c r="MCC40" s="7"/>
      <c r="MCD40" s="7"/>
      <c r="MCE40" s="7"/>
      <c r="MCF40" s="7"/>
      <c r="MCG40" s="7"/>
      <c r="MCH40" s="7"/>
      <c r="MCI40" s="7"/>
      <c r="MCJ40" s="7"/>
      <c r="MCK40" s="7"/>
      <c r="MCL40" s="7"/>
      <c r="MCM40" s="7"/>
      <c r="MCN40" s="7"/>
      <c r="MCO40" s="7"/>
      <c r="MCP40" s="7"/>
      <c r="MCQ40" s="7"/>
      <c r="MCR40" s="7"/>
      <c r="MCS40" s="7"/>
      <c r="MCT40" s="7"/>
      <c r="MCU40" s="7"/>
      <c r="MCV40" s="7"/>
      <c r="MCW40" s="7"/>
      <c r="MCX40" s="7"/>
      <c r="MCY40" s="7"/>
      <c r="MCZ40" s="7"/>
      <c r="MDA40" s="7"/>
      <c r="MDB40" s="7"/>
      <c r="MDC40" s="7"/>
      <c r="MDD40" s="7"/>
      <c r="MDE40" s="7"/>
      <c r="MDF40" s="7"/>
      <c r="MDG40" s="7"/>
      <c r="MDH40" s="7"/>
      <c r="MDI40" s="7"/>
      <c r="MDJ40" s="7"/>
      <c r="MDK40" s="7"/>
      <c r="MDL40" s="7"/>
      <c r="MDM40" s="7"/>
      <c r="MDN40" s="7"/>
      <c r="MDO40" s="7"/>
      <c r="MDP40" s="7"/>
      <c r="MDQ40" s="7"/>
      <c r="MDR40" s="7"/>
      <c r="MDS40" s="7"/>
      <c r="MDT40" s="7"/>
      <c r="MDU40" s="7"/>
      <c r="MDV40" s="7"/>
      <c r="MDW40" s="7"/>
      <c r="MDX40" s="7"/>
      <c r="MDY40" s="7"/>
      <c r="MDZ40" s="7"/>
      <c r="MEA40" s="7"/>
      <c r="MEB40" s="7"/>
      <c r="MEC40" s="7"/>
      <c r="MED40" s="7"/>
      <c r="MEE40" s="7"/>
      <c r="MEF40" s="7"/>
      <c r="MEG40" s="7"/>
      <c r="MEH40" s="7"/>
      <c r="MEI40" s="7"/>
      <c r="MEJ40" s="7"/>
      <c r="MEK40" s="7"/>
      <c r="MEL40" s="7"/>
      <c r="MEM40" s="7"/>
      <c r="MEN40" s="7"/>
      <c r="MEO40" s="7"/>
      <c r="MEP40" s="7"/>
      <c r="MEQ40" s="7"/>
      <c r="MER40" s="7"/>
      <c r="MES40" s="7"/>
      <c r="MET40" s="7"/>
      <c r="MEU40" s="7"/>
      <c r="MEV40" s="7"/>
      <c r="MEW40" s="7"/>
      <c r="MEX40" s="7"/>
      <c r="MEY40" s="7"/>
      <c r="MEZ40" s="7"/>
      <c r="MFA40" s="7"/>
      <c r="MFB40" s="7"/>
      <c r="MFC40" s="7"/>
      <c r="MFD40" s="7"/>
      <c r="MFE40" s="7"/>
      <c r="MFF40" s="7"/>
      <c r="MFG40" s="7"/>
      <c r="MFH40" s="7"/>
      <c r="MFI40" s="7"/>
      <c r="MFJ40" s="7"/>
      <c r="MFK40" s="7"/>
      <c r="MFL40" s="7"/>
      <c r="MFM40" s="7"/>
      <c r="MFN40" s="7"/>
      <c r="MFO40" s="7"/>
      <c r="MFP40" s="7"/>
      <c r="MFQ40" s="7"/>
      <c r="MFR40" s="7"/>
      <c r="MFS40" s="7"/>
      <c r="MFT40" s="7"/>
      <c r="MFU40" s="7"/>
      <c r="MFV40" s="7"/>
      <c r="MFW40" s="7"/>
      <c r="MFX40" s="7"/>
      <c r="MFY40" s="7"/>
      <c r="MFZ40" s="7"/>
      <c r="MGA40" s="7"/>
      <c r="MGB40" s="7"/>
      <c r="MGC40" s="7"/>
      <c r="MGD40" s="7"/>
      <c r="MGE40" s="7"/>
      <c r="MGF40" s="7"/>
      <c r="MGG40" s="7"/>
      <c r="MGH40" s="7"/>
      <c r="MGI40" s="7"/>
      <c r="MGJ40" s="7"/>
      <c r="MGK40" s="7"/>
      <c r="MGL40" s="7"/>
      <c r="MGM40" s="7"/>
      <c r="MGN40" s="7"/>
      <c r="MGO40" s="7"/>
      <c r="MGP40" s="7"/>
      <c r="MGQ40" s="7"/>
      <c r="MGR40" s="7"/>
      <c r="MGS40" s="7"/>
      <c r="MGT40" s="7"/>
      <c r="MGU40" s="7"/>
      <c r="MGV40" s="7"/>
      <c r="MGW40" s="7"/>
      <c r="MGX40" s="7"/>
      <c r="MGY40" s="7"/>
      <c r="MGZ40" s="7"/>
      <c r="MHA40" s="7"/>
      <c r="MHB40" s="7"/>
      <c r="MHC40" s="7"/>
      <c r="MHD40" s="7"/>
      <c r="MHE40" s="7"/>
      <c r="MHF40" s="7"/>
      <c r="MHG40" s="7"/>
      <c r="MHH40" s="7"/>
      <c r="MHI40" s="7"/>
      <c r="MHJ40" s="7"/>
      <c r="MHK40" s="7"/>
      <c r="MHL40" s="7"/>
      <c r="MHM40" s="7"/>
      <c r="MHN40" s="7"/>
      <c r="MHO40" s="7"/>
      <c r="MHP40" s="7"/>
      <c r="MHQ40" s="7"/>
      <c r="MHR40" s="7"/>
      <c r="MHS40" s="7"/>
      <c r="MHT40" s="7"/>
      <c r="MHU40" s="7"/>
      <c r="MHV40" s="7"/>
      <c r="MHW40" s="7"/>
      <c r="MHX40" s="7"/>
      <c r="MHY40" s="7"/>
      <c r="MHZ40" s="7"/>
      <c r="MIA40" s="7"/>
      <c r="MIB40" s="7"/>
      <c r="MIC40" s="7"/>
      <c r="MID40" s="7"/>
      <c r="MIE40" s="7"/>
      <c r="MIF40" s="7"/>
      <c r="MIG40" s="7"/>
      <c r="MIH40" s="7"/>
      <c r="MII40" s="7"/>
      <c r="MIJ40" s="7"/>
      <c r="MIK40" s="7"/>
      <c r="MIL40" s="7"/>
      <c r="MIM40" s="7"/>
      <c r="MIN40" s="7"/>
      <c r="MIO40" s="7"/>
      <c r="MIP40" s="7"/>
      <c r="MIQ40" s="7"/>
      <c r="MIR40" s="7"/>
      <c r="MIS40" s="7"/>
      <c r="MIT40" s="7"/>
      <c r="MIU40" s="7"/>
      <c r="MIV40" s="7"/>
      <c r="MIW40" s="7"/>
      <c r="MIX40" s="7"/>
      <c r="MIY40" s="7"/>
      <c r="MIZ40" s="7"/>
      <c r="MJA40" s="7"/>
      <c r="MJB40" s="7"/>
      <c r="MJC40" s="7"/>
      <c r="MJD40" s="7"/>
      <c r="MJE40" s="7"/>
      <c r="MJF40" s="7"/>
      <c r="MJG40" s="7"/>
      <c r="MJH40" s="7"/>
      <c r="MJI40" s="7"/>
      <c r="MJJ40" s="7"/>
      <c r="MJK40" s="7"/>
      <c r="MJL40" s="7"/>
      <c r="MJM40" s="7"/>
      <c r="MJN40" s="7"/>
      <c r="MJO40" s="7"/>
      <c r="MJP40" s="7"/>
      <c r="MJQ40" s="7"/>
      <c r="MJR40" s="7"/>
      <c r="MJS40" s="7"/>
      <c r="MJT40" s="7"/>
      <c r="MJU40" s="7"/>
      <c r="MJV40" s="7"/>
      <c r="MJW40" s="7"/>
      <c r="MJX40" s="7"/>
      <c r="MJY40" s="7"/>
      <c r="MJZ40" s="7"/>
      <c r="MKA40" s="7"/>
      <c r="MKB40" s="7"/>
      <c r="MKC40" s="7"/>
      <c r="MKD40" s="7"/>
      <c r="MKE40" s="7"/>
      <c r="MKF40" s="7"/>
      <c r="MKG40" s="7"/>
      <c r="MKH40" s="7"/>
      <c r="MKI40" s="7"/>
      <c r="MKJ40" s="7"/>
      <c r="MKK40" s="7"/>
      <c r="MKL40" s="7"/>
      <c r="MKM40" s="7"/>
      <c r="MKN40" s="7"/>
      <c r="MKO40" s="7"/>
      <c r="MKP40" s="7"/>
      <c r="MKQ40" s="7"/>
      <c r="MKR40" s="7"/>
      <c r="MKS40" s="7"/>
      <c r="MKT40" s="7"/>
      <c r="MKU40" s="7"/>
      <c r="MKV40" s="7"/>
      <c r="MKW40" s="7"/>
      <c r="MKX40" s="7"/>
      <c r="MKY40" s="7"/>
      <c r="MKZ40" s="7"/>
      <c r="MLA40" s="7"/>
      <c r="MLB40" s="7"/>
      <c r="MLC40" s="7"/>
      <c r="MLD40" s="7"/>
      <c r="MLE40" s="7"/>
      <c r="MLF40" s="7"/>
      <c r="MLG40" s="7"/>
      <c r="MLH40" s="7"/>
      <c r="MLI40" s="7"/>
      <c r="MLJ40" s="7"/>
      <c r="MLK40" s="7"/>
      <c r="MLL40" s="7"/>
      <c r="MLM40" s="7"/>
      <c r="MLN40" s="7"/>
      <c r="MLO40" s="7"/>
      <c r="MLP40" s="7"/>
      <c r="MLQ40" s="7"/>
      <c r="MLR40" s="7"/>
      <c r="MLS40" s="7"/>
      <c r="MLT40" s="7"/>
      <c r="MLU40" s="7"/>
      <c r="MLV40" s="7"/>
      <c r="MLW40" s="7"/>
      <c r="MLX40" s="7"/>
      <c r="MLY40" s="7"/>
      <c r="MLZ40" s="7"/>
      <c r="MMA40" s="7"/>
      <c r="MMB40" s="7"/>
      <c r="MMC40" s="7"/>
      <c r="MMD40" s="7"/>
      <c r="MME40" s="7"/>
      <c r="MMF40" s="7"/>
      <c r="MMG40" s="7"/>
      <c r="MMH40" s="7"/>
      <c r="MMI40" s="7"/>
      <c r="MMJ40" s="7"/>
      <c r="MMK40" s="7"/>
      <c r="MML40" s="7"/>
      <c r="MMM40" s="7"/>
      <c r="MMN40" s="7"/>
      <c r="MMO40" s="7"/>
      <c r="MMP40" s="7"/>
      <c r="MMQ40" s="7"/>
      <c r="MMR40" s="7"/>
      <c r="MMS40" s="7"/>
      <c r="MMT40" s="7"/>
      <c r="MMU40" s="7"/>
      <c r="MMV40" s="7"/>
      <c r="MMW40" s="7"/>
      <c r="MMX40" s="7"/>
      <c r="MMY40" s="7"/>
      <c r="MMZ40" s="7"/>
      <c r="MNA40" s="7"/>
      <c r="MNB40" s="7"/>
      <c r="MNC40" s="7"/>
      <c r="MND40" s="7"/>
      <c r="MNE40" s="7"/>
      <c r="MNF40" s="7"/>
      <c r="MNG40" s="7"/>
      <c r="MNH40" s="7"/>
      <c r="MNI40" s="7"/>
      <c r="MNJ40" s="7"/>
      <c r="MNK40" s="7"/>
      <c r="MNL40" s="7"/>
      <c r="MNM40" s="7"/>
      <c r="MNN40" s="7"/>
      <c r="MNO40" s="7"/>
      <c r="MNP40" s="7"/>
      <c r="MNQ40" s="7"/>
      <c r="MNR40" s="7"/>
      <c r="MNS40" s="7"/>
      <c r="MNT40" s="7"/>
      <c r="MNU40" s="7"/>
      <c r="MNV40" s="7"/>
      <c r="MNW40" s="7"/>
      <c r="MNX40" s="7"/>
      <c r="MNY40" s="7"/>
      <c r="MNZ40" s="7"/>
      <c r="MOA40" s="7"/>
      <c r="MOB40" s="7"/>
      <c r="MOC40" s="7"/>
      <c r="MOD40" s="7"/>
      <c r="MOE40" s="7"/>
      <c r="MOF40" s="7"/>
      <c r="MOG40" s="7"/>
      <c r="MOH40" s="7"/>
      <c r="MOI40" s="7"/>
      <c r="MOJ40" s="7"/>
      <c r="MOK40" s="7"/>
      <c r="MOL40" s="7"/>
      <c r="MOM40" s="7"/>
      <c r="MON40" s="7"/>
      <c r="MOO40" s="7"/>
      <c r="MOP40" s="7"/>
      <c r="MOQ40" s="7"/>
      <c r="MOR40" s="7"/>
      <c r="MOS40" s="7"/>
      <c r="MOT40" s="7"/>
      <c r="MOU40" s="7"/>
      <c r="MOV40" s="7"/>
      <c r="MOW40" s="7"/>
      <c r="MOX40" s="7"/>
      <c r="MOY40" s="7"/>
      <c r="MOZ40" s="7"/>
      <c r="MPA40" s="7"/>
      <c r="MPB40" s="7"/>
      <c r="MPC40" s="7"/>
      <c r="MPD40" s="7"/>
      <c r="MPE40" s="7"/>
      <c r="MPF40" s="7"/>
      <c r="MPG40" s="7"/>
      <c r="MPH40" s="7"/>
      <c r="MPI40" s="7"/>
      <c r="MPJ40" s="7"/>
      <c r="MPK40" s="7"/>
      <c r="MPL40" s="7"/>
      <c r="MPM40" s="7"/>
      <c r="MPN40" s="7"/>
      <c r="MPO40" s="7"/>
      <c r="MPP40" s="7"/>
      <c r="MPQ40" s="7"/>
      <c r="MPR40" s="7"/>
      <c r="MPS40" s="7"/>
      <c r="MPT40" s="7"/>
      <c r="MPU40" s="7"/>
      <c r="MPV40" s="7"/>
      <c r="MPW40" s="7"/>
      <c r="MPX40" s="7"/>
      <c r="MPY40" s="7"/>
      <c r="MPZ40" s="7"/>
      <c r="MQA40" s="7"/>
      <c r="MQB40" s="7"/>
      <c r="MQC40" s="7"/>
      <c r="MQD40" s="7"/>
      <c r="MQE40" s="7"/>
      <c r="MQF40" s="7"/>
      <c r="MQG40" s="7"/>
      <c r="MQH40" s="7"/>
      <c r="MQI40" s="7"/>
      <c r="MQJ40" s="7"/>
      <c r="MQK40" s="7"/>
      <c r="MQL40" s="7"/>
      <c r="MQM40" s="7"/>
      <c r="MQN40" s="7"/>
      <c r="MQO40" s="7"/>
      <c r="MQP40" s="7"/>
      <c r="MQQ40" s="7"/>
      <c r="MQR40" s="7"/>
      <c r="MQS40" s="7"/>
      <c r="MQT40" s="7"/>
      <c r="MQU40" s="7"/>
      <c r="MQV40" s="7"/>
      <c r="MQW40" s="7"/>
      <c r="MQX40" s="7"/>
      <c r="MQY40" s="7"/>
      <c r="MQZ40" s="7"/>
      <c r="MRA40" s="7"/>
      <c r="MRB40" s="7"/>
      <c r="MRC40" s="7"/>
      <c r="MRD40" s="7"/>
      <c r="MRE40" s="7"/>
      <c r="MRF40" s="7"/>
      <c r="MRG40" s="7"/>
      <c r="MRH40" s="7"/>
      <c r="MRI40" s="7"/>
      <c r="MRJ40" s="7"/>
      <c r="MRK40" s="7"/>
      <c r="MRL40" s="7"/>
      <c r="MRM40" s="7"/>
      <c r="MRN40" s="7"/>
      <c r="MRO40" s="7"/>
      <c r="MRP40" s="7"/>
      <c r="MRQ40" s="7"/>
      <c r="MRR40" s="7"/>
      <c r="MRS40" s="7"/>
      <c r="MRT40" s="7"/>
      <c r="MRU40" s="7"/>
      <c r="MRV40" s="7"/>
      <c r="MRW40" s="7"/>
      <c r="MRX40" s="7"/>
      <c r="MRY40" s="7"/>
      <c r="MRZ40" s="7"/>
      <c r="MSA40" s="7"/>
      <c r="MSB40" s="7"/>
      <c r="MSC40" s="7"/>
      <c r="MSD40" s="7"/>
      <c r="MSE40" s="7"/>
      <c r="MSF40" s="7"/>
      <c r="MSG40" s="7"/>
      <c r="MSH40" s="7"/>
      <c r="MSI40" s="7"/>
      <c r="MSJ40" s="7"/>
      <c r="MSK40" s="7"/>
      <c r="MSL40" s="7"/>
      <c r="MSM40" s="7"/>
      <c r="MSN40" s="7"/>
      <c r="MSO40" s="7"/>
      <c r="MSP40" s="7"/>
      <c r="MSQ40" s="7"/>
      <c r="MSR40" s="7"/>
      <c r="MSS40" s="7"/>
      <c r="MST40" s="7"/>
      <c r="MSU40" s="7"/>
      <c r="MSV40" s="7"/>
      <c r="MSW40" s="7"/>
      <c r="MSX40" s="7"/>
      <c r="MSY40" s="7"/>
      <c r="MSZ40" s="7"/>
      <c r="MTA40" s="7"/>
      <c r="MTB40" s="7"/>
      <c r="MTC40" s="7"/>
      <c r="MTD40" s="7"/>
      <c r="MTE40" s="7"/>
      <c r="MTF40" s="7"/>
      <c r="MTG40" s="7"/>
      <c r="MTH40" s="7"/>
      <c r="MTI40" s="7"/>
      <c r="MTJ40" s="7"/>
      <c r="MTK40" s="7"/>
      <c r="MTL40" s="7"/>
      <c r="MTM40" s="7"/>
      <c r="MTN40" s="7"/>
      <c r="MTO40" s="7"/>
      <c r="MTP40" s="7"/>
      <c r="MTQ40" s="7"/>
      <c r="MTR40" s="7"/>
      <c r="MTS40" s="7"/>
      <c r="MTT40" s="7"/>
      <c r="MTU40" s="7"/>
      <c r="MTV40" s="7"/>
      <c r="MTW40" s="7"/>
      <c r="MTX40" s="7"/>
      <c r="MTY40" s="7"/>
      <c r="MTZ40" s="7"/>
      <c r="MUA40" s="7"/>
      <c r="MUB40" s="7"/>
      <c r="MUC40" s="7"/>
      <c r="MUD40" s="7"/>
      <c r="MUE40" s="7"/>
      <c r="MUF40" s="7"/>
      <c r="MUG40" s="7"/>
      <c r="MUH40" s="7"/>
      <c r="MUI40" s="7"/>
      <c r="MUJ40" s="7"/>
      <c r="MUK40" s="7"/>
      <c r="MUL40" s="7"/>
      <c r="MUM40" s="7"/>
      <c r="MUN40" s="7"/>
      <c r="MUO40" s="7"/>
      <c r="MUP40" s="7"/>
      <c r="MUQ40" s="7"/>
      <c r="MUR40" s="7"/>
      <c r="MUS40" s="7"/>
      <c r="MUT40" s="7"/>
      <c r="MUU40" s="7"/>
      <c r="MUV40" s="7"/>
      <c r="MUW40" s="7"/>
      <c r="MUX40" s="7"/>
      <c r="MUY40" s="7"/>
      <c r="MUZ40" s="7"/>
      <c r="MVA40" s="7"/>
      <c r="MVB40" s="7"/>
      <c r="MVC40" s="7"/>
      <c r="MVD40" s="7"/>
      <c r="MVE40" s="7"/>
      <c r="MVF40" s="7"/>
      <c r="MVG40" s="7"/>
      <c r="MVH40" s="7"/>
      <c r="MVI40" s="7"/>
      <c r="MVJ40" s="7"/>
      <c r="MVK40" s="7"/>
      <c r="MVL40" s="7"/>
      <c r="MVM40" s="7"/>
      <c r="MVN40" s="7"/>
      <c r="MVO40" s="7"/>
      <c r="MVP40" s="7"/>
      <c r="MVQ40" s="7"/>
      <c r="MVR40" s="7"/>
      <c r="MVS40" s="7"/>
      <c r="MVT40" s="7"/>
      <c r="MVU40" s="7"/>
      <c r="MVV40" s="7"/>
      <c r="MVW40" s="7"/>
      <c r="MVX40" s="7"/>
      <c r="MVY40" s="7"/>
      <c r="MVZ40" s="7"/>
      <c r="MWA40" s="7"/>
      <c r="MWB40" s="7"/>
      <c r="MWC40" s="7"/>
      <c r="MWD40" s="7"/>
      <c r="MWE40" s="7"/>
      <c r="MWF40" s="7"/>
      <c r="MWG40" s="7"/>
      <c r="MWH40" s="7"/>
      <c r="MWI40" s="7"/>
      <c r="MWJ40" s="7"/>
      <c r="MWK40" s="7"/>
      <c r="MWL40" s="7"/>
      <c r="MWM40" s="7"/>
      <c r="MWN40" s="7"/>
      <c r="MWO40" s="7"/>
      <c r="MWP40" s="7"/>
      <c r="MWQ40" s="7"/>
      <c r="MWR40" s="7"/>
      <c r="MWS40" s="7"/>
      <c r="MWT40" s="7"/>
      <c r="MWU40" s="7"/>
      <c r="MWV40" s="7"/>
      <c r="MWW40" s="7"/>
      <c r="MWX40" s="7"/>
      <c r="MWY40" s="7"/>
      <c r="MWZ40" s="7"/>
      <c r="MXA40" s="7"/>
      <c r="MXB40" s="7"/>
      <c r="MXC40" s="7"/>
      <c r="MXD40" s="7"/>
      <c r="MXE40" s="7"/>
      <c r="MXF40" s="7"/>
      <c r="MXG40" s="7"/>
      <c r="MXH40" s="7"/>
      <c r="MXI40" s="7"/>
      <c r="MXJ40" s="7"/>
      <c r="MXK40" s="7"/>
      <c r="MXL40" s="7"/>
      <c r="MXM40" s="7"/>
      <c r="MXN40" s="7"/>
      <c r="MXO40" s="7"/>
      <c r="MXP40" s="7"/>
      <c r="MXQ40" s="7"/>
      <c r="MXR40" s="7"/>
      <c r="MXS40" s="7"/>
      <c r="MXT40" s="7"/>
      <c r="MXU40" s="7"/>
      <c r="MXV40" s="7"/>
      <c r="MXW40" s="7"/>
      <c r="MXX40" s="7"/>
      <c r="MXY40" s="7"/>
      <c r="MXZ40" s="7"/>
      <c r="MYA40" s="7"/>
      <c r="MYB40" s="7"/>
      <c r="MYC40" s="7"/>
      <c r="MYD40" s="7"/>
      <c r="MYE40" s="7"/>
      <c r="MYF40" s="7"/>
      <c r="MYG40" s="7"/>
      <c r="MYH40" s="7"/>
      <c r="MYI40" s="7"/>
      <c r="MYJ40" s="7"/>
      <c r="MYK40" s="7"/>
      <c r="MYL40" s="7"/>
      <c r="MYM40" s="7"/>
      <c r="MYN40" s="7"/>
      <c r="MYO40" s="7"/>
      <c r="MYP40" s="7"/>
      <c r="MYQ40" s="7"/>
      <c r="MYR40" s="7"/>
      <c r="MYS40" s="7"/>
      <c r="MYT40" s="7"/>
      <c r="MYU40" s="7"/>
      <c r="MYV40" s="7"/>
      <c r="MYW40" s="7"/>
      <c r="MYX40" s="7"/>
      <c r="MYY40" s="7"/>
      <c r="MYZ40" s="7"/>
      <c r="MZA40" s="7"/>
      <c r="MZB40" s="7"/>
      <c r="MZC40" s="7"/>
      <c r="MZD40" s="7"/>
      <c r="MZE40" s="7"/>
      <c r="MZF40" s="7"/>
      <c r="MZG40" s="7"/>
      <c r="MZH40" s="7"/>
      <c r="MZI40" s="7"/>
      <c r="MZJ40" s="7"/>
      <c r="MZK40" s="7"/>
      <c r="MZL40" s="7"/>
      <c r="MZM40" s="7"/>
      <c r="MZN40" s="7"/>
      <c r="MZO40" s="7"/>
      <c r="MZP40" s="7"/>
      <c r="MZQ40" s="7"/>
      <c r="MZR40" s="7"/>
      <c r="MZS40" s="7"/>
      <c r="MZT40" s="7"/>
      <c r="MZU40" s="7"/>
      <c r="MZV40" s="7"/>
      <c r="MZW40" s="7"/>
      <c r="MZX40" s="7"/>
      <c r="MZY40" s="7"/>
      <c r="MZZ40" s="7"/>
      <c r="NAA40" s="7"/>
      <c r="NAB40" s="7"/>
      <c r="NAC40" s="7"/>
      <c r="NAD40" s="7"/>
      <c r="NAE40" s="7"/>
      <c r="NAF40" s="7"/>
      <c r="NAG40" s="7"/>
      <c r="NAH40" s="7"/>
      <c r="NAI40" s="7"/>
      <c r="NAJ40" s="7"/>
      <c r="NAK40" s="7"/>
      <c r="NAL40" s="7"/>
      <c r="NAM40" s="7"/>
      <c r="NAN40" s="7"/>
      <c r="NAO40" s="7"/>
      <c r="NAP40" s="7"/>
      <c r="NAQ40" s="7"/>
      <c r="NAR40" s="7"/>
      <c r="NAS40" s="7"/>
      <c r="NAT40" s="7"/>
      <c r="NAU40" s="7"/>
      <c r="NAV40" s="7"/>
      <c r="NAW40" s="7"/>
      <c r="NAX40" s="7"/>
      <c r="NAY40" s="7"/>
      <c r="NAZ40" s="7"/>
      <c r="NBA40" s="7"/>
      <c r="NBB40" s="7"/>
      <c r="NBC40" s="7"/>
      <c r="NBD40" s="7"/>
      <c r="NBE40" s="7"/>
      <c r="NBF40" s="7"/>
      <c r="NBG40" s="7"/>
      <c r="NBH40" s="7"/>
      <c r="NBI40" s="7"/>
      <c r="NBJ40" s="7"/>
      <c r="NBK40" s="7"/>
      <c r="NBL40" s="7"/>
      <c r="NBM40" s="7"/>
      <c r="NBN40" s="7"/>
      <c r="NBO40" s="7"/>
      <c r="NBP40" s="7"/>
      <c r="NBQ40" s="7"/>
      <c r="NBR40" s="7"/>
      <c r="NBS40" s="7"/>
      <c r="NBT40" s="7"/>
      <c r="NBU40" s="7"/>
      <c r="NBV40" s="7"/>
      <c r="NBW40" s="7"/>
      <c r="NBX40" s="7"/>
      <c r="NBY40" s="7"/>
      <c r="NBZ40" s="7"/>
      <c r="NCA40" s="7"/>
      <c r="NCB40" s="7"/>
      <c r="NCC40" s="7"/>
      <c r="NCD40" s="7"/>
      <c r="NCE40" s="7"/>
      <c r="NCF40" s="7"/>
      <c r="NCG40" s="7"/>
      <c r="NCH40" s="7"/>
      <c r="NCI40" s="7"/>
      <c r="NCJ40" s="7"/>
      <c r="NCK40" s="7"/>
      <c r="NCL40" s="7"/>
      <c r="NCM40" s="7"/>
      <c r="NCN40" s="7"/>
      <c r="NCO40" s="7"/>
      <c r="NCP40" s="7"/>
      <c r="NCQ40" s="7"/>
      <c r="NCR40" s="7"/>
      <c r="NCS40" s="7"/>
      <c r="NCT40" s="7"/>
      <c r="NCU40" s="7"/>
      <c r="NCV40" s="7"/>
      <c r="NCW40" s="7"/>
      <c r="NCX40" s="7"/>
      <c r="NCY40" s="7"/>
      <c r="NCZ40" s="7"/>
      <c r="NDA40" s="7"/>
      <c r="NDB40" s="7"/>
      <c r="NDC40" s="7"/>
      <c r="NDD40" s="7"/>
      <c r="NDE40" s="7"/>
      <c r="NDF40" s="7"/>
      <c r="NDG40" s="7"/>
      <c r="NDH40" s="7"/>
      <c r="NDI40" s="7"/>
      <c r="NDJ40" s="7"/>
      <c r="NDK40" s="7"/>
      <c r="NDL40" s="7"/>
      <c r="NDM40" s="7"/>
      <c r="NDN40" s="7"/>
      <c r="NDO40" s="7"/>
      <c r="NDP40" s="7"/>
      <c r="NDQ40" s="7"/>
      <c r="NDR40" s="7"/>
      <c r="NDS40" s="7"/>
      <c r="NDT40" s="7"/>
      <c r="NDU40" s="7"/>
      <c r="NDV40" s="7"/>
      <c r="NDW40" s="7"/>
      <c r="NDX40" s="7"/>
      <c r="NDY40" s="7"/>
      <c r="NDZ40" s="7"/>
      <c r="NEA40" s="7"/>
      <c r="NEB40" s="7"/>
      <c r="NEC40" s="7"/>
      <c r="NED40" s="7"/>
      <c r="NEE40" s="7"/>
      <c r="NEF40" s="7"/>
      <c r="NEG40" s="7"/>
      <c r="NEH40" s="7"/>
      <c r="NEI40" s="7"/>
      <c r="NEJ40" s="7"/>
      <c r="NEK40" s="7"/>
      <c r="NEL40" s="7"/>
      <c r="NEM40" s="7"/>
      <c r="NEN40" s="7"/>
      <c r="NEO40" s="7"/>
      <c r="NEP40" s="7"/>
      <c r="NEQ40" s="7"/>
      <c r="NER40" s="7"/>
      <c r="NES40" s="7"/>
      <c r="NET40" s="7"/>
      <c r="NEU40" s="7"/>
      <c r="NEV40" s="7"/>
      <c r="NEW40" s="7"/>
      <c r="NEX40" s="7"/>
      <c r="NEY40" s="7"/>
      <c r="NEZ40" s="7"/>
      <c r="NFA40" s="7"/>
      <c r="NFB40" s="7"/>
      <c r="NFC40" s="7"/>
      <c r="NFD40" s="7"/>
      <c r="NFE40" s="7"/>
      <c r="NFF40" s="7"/>
      <c r="NFG40" s="7"/>
      <c r="NFH40" s="7"/>
      <c r="NFI40" s="7"/>
      <c r="NFJ40" s="7"/>
      <c r="NFK40" s="7"/>
      <c r="NFL40" s="7"/>
      <c r="NFM40" s="7"/>
      <c r="NFN40" s="7"/>
      <c r="NFO40" s="7"/>
      <c r="NFP40" s="7"/>
      <c r="NFQ40" s="7"/>
      <c r="NFR40" s="7"/>
      <c r="NFS40" s="7"/>
      <c r="NFT40" s="7"/>
      <c r="NFU40" s="7"/>
      <c r="NFV40" s="7"/>
      <c r="NFW40" s="7"/>
      <c r="NFX40" s="7"/>
      <c r="NFY40" s="7"/>
      <c r="NFZ40" s="7"/>
      <c r="NGA40" s="7"/>
      <c r="NGB40" s="7"/>
      <c r="NGC40" s="7"/>
      <c r="NGD40" s="7"/>
      <c r="NGE40" s="7"/>
      <c r="NGF40" s="7"/>
      <c r="NGG40" s="7"/>
      <c r="NGH40" s="7"/>
      <c r="NGI40" s="7"/>
      <c r="NGJ40" s="7"/>
      <c r="NGK40" s="7"/>
      <c r="NGL40" s="7"/>
      <c r="NGM40" s="7"/>
      <c r="NGN40" s="7"/>
      <c r="NGO40" s="7"/>
      <c r="NGP40" s="7"/>
      <c r="NGQ40" s="7"/>
      <c r="NGR40" s="7"/>
      <c r="NGS40" s="7"/>
      <c r="NGT40" s="7"/>
      <c r="NGU40" s="7"/>
      <c r="NGV40" s="7"/>
      <c r="NGW40" s="7"/>
      <c r="NGX40" s="7"/>
      <c r="NGY40" s="7"/>
      <c r="NGZ40" s="7"/>
      <c r="NHA40" s="7"/>
      <c r="NHB40" s="7"/>
      <c r="NHC40" s="7"/>
      <c r="NHD40" s="7"/>
      <c r="NHE40" s="7"/>
      <c r="NHF40" s="7"/>
      <c r="NHG40" s="7"/>
      <c r="NHH40" s="7"/>
      <c r="NHI40" s="7"/>
      <c r="NHJ40" s="7"/>
      <c r="NHK40" s="7"/>
      <c r="NHL40" s="7"/>
      <c r="NHM40" s="7"/>
      <c r="NHN40" s="7"/>
      <c r="NHO40" s="7"/>
      <c r="NHP40" s="7"/>
      <c r="NHQ40" s="7"/>
      <c r="NHR40" s="7"/>
      <c r="NHS40" s="7"/>
      <c r="NHT40" s="7"/>
      <c r="NHU40" s="7"/>
      <c r="NHV40" s="7"/>
      <c r="NHW40" s="7"/>
      <c r="NHX40" s="7"/>
      <c r="NHY40" s="7"/>
      <c r="NHZ40" s="7"/>
      <c r="NIA40" s="7"/>
      <c r="NIB40" s="7"/>
      <c r="NIC40" s="7"/>
      <c r="NID40" s="7"/>
      <c r="NIE40" s="7"/>
      <c r="NIF40" s="7"/>
      <c r="NIG40" s="7"/>
      <c r="NIH40" s="7"/>
      <c r="NII40" s="7"/>
      <c r="NIJ40" s="7"/>
      <c r="NIK40" s="7"/>
      <c r="NIL40" s="7"/>
      <c r="NIM40" s="7"/>
      <c r="NIN40" s="7"/>
      <c r="NIO40" s="7"/>
      <c r="NIP40" s="7"/>
      <c r="NIQ40" s="7"/>
      <c r="NIR40" s="7"/>
      <c r="NIS40" s="7"/>
      <c r="NIT40" s="7"/>
      <c r="NIU40" s="7"/>
      <c r="NIV40" s="7"/>
      <c r="NIW40" s="7"/>
      <c r="NIX40" s="7"/>
      <c r="NIY40" s="7"/>
      <c r="NIZ40" s="7"/>
      <c r="NJA40" s="7"/>
      <c r="NJB40" s="7"/>
      <c r="NJC40" s="7"/>
      <c r="NJD40" s="7"/>
      <c r="NJE40" s="7"/>
      <c r="NJF40" s="7"/>
      <c r="NJG40" s="7"/>
      <c r="NJH40" s="7"/>
      <c r="NJI40" s="7"/>
      <c r="NJJ40" s="7"/>
      <c r="NJK40" s="7"/>
      <c r="NJL40" s="7"/>
      <c r="NJM40" s="7"/>
      <c r="NJN40" s="7"/>
      <c r="NJO40" s="7"/>
      <c r="NJP40" s="7"/>
      <c r="NJQ40" s="7"/>
      <c r="NJR40" s="7"/>
      <c r="NJS40" s="7"/>
      <c r="NJT40" s="7"/>
      <c r="NJU40" s="7"/>
      <c r="NJV40" s="7"/>
      <c r="NJW40" s="7"/>
      <c r="NJX40" s="7"/>
      <c r="NJY40" s="7"/>
      <c r="NJZ40" s="7"/>
      <c r="NKA40" s="7"/>
      <c r="NKB40" s="7"/>
      <c r="NKC40" s="7"/>
      <c r="NKD40" s="7"/>
      <c r="NKE40" s="7"/>
      <c r="NKF40" s="7"/>
      <c r="NKG40" s="7"/>
      <c r="NKH40" s="7"/>
      <c r="NKI40" s="7"/>
      <c r="NKJ40" s="7"/>
      <c r="NKK40" s="7"/>
      <c r="NKL40" s="7"/>
      <c r="NKM40" s="7"/>
      <c r="NKN40" s="7"/>
      <c r="NKO40" s="7"/>
      <c r="NKP40" s="7"/>
      <c r="NKQ40" s="7"/>
      <c r="NKR40" s="7"/>
      <c r="NKS40" s="7"/>
      <c r="NKT40" s="7"/>
      <c r="NKU40" s="7"/>
      <c r="NKV40" s="7"/>
      <c r="NKW40" s="7"/>
      <c r="NKX40" s="7"/>
      <c r="NKY40" s="7"/>
      <c r="NKZ40" s="7"/>
      <c r="NLA40" s="7"/>
      <c r="NLB40" s="7"/>
      <c r="NLC40" s="7"/>
      <c r="NLD40" s="7"/>
      <c r="NLE40" s="7"/>
      <c r="NLF40" s="7"/>
      <c r="NLG40" s="7"/>
      <c r="NLH40" s="7"/>
      <c r="NLI40" s="7"/>
      <c r="NLJ40" s="7"/>
      <c r="NLK40" s="7"/>
      <c r="NLL40" s="7"/>
      <c r="NLM40" s="7"/>
      <c r="NLN40" s="7"/>
      <c r="NLO40" s="7"/>
      <c r="NLP40" s="7"/>
      <c r="NLQ40" s="7"/>
      <c r="NLR40" s="7"/>
      <c r="NLS40" s="7"/>
      <c r="NLT40" s="7"/>
      <c r="NLU40" s="7"/>
      <c r="NLV40" s="7"/>
      <c r="NLW40" s="7"/>
      <c r="NLX40" s="7"/>
      <c r="NLY40" s="7"/>
      <c r="NLZ40" s="7"/>
      <c r="NMA40" s="7"/>
      <c r="NMB40" s="7"/>
      <c r="NMC40" s="7"/>
      <c r="NMD40" s="7"/>
      <c r="NME40" s="7"/>
      <c r="NMF40" s="7"/>
      <c r="NMG40" s="7"/>
      <c r="NMH40" s="7"/>
      <c r="NMI40" s="7"/>
      <c r="NMJ40" s="7"/>
      <c r="NMK40" s="7"/>
      <c r="NML40" s="7"/>
      <c r="NMM40" s="7"/>
      <c r="NMN40" s="7"/>
      <c r="NMO40" s="7"/>
      <c r="NMP40" s="7"/>
      <c r="NMQ40" s="7"/>
      <c r="NMR40" s="7"/>
      <c r="NMS40" s="7"/>
      <c r="NMT40" s="7"/>
      <c r="NMU40" s="7"/>
      <c r="NMV40" s="7"/>
      <c r="NMW40" s="7"/>
      <c r="NMX40" s="7"/>
      <c r="NMY40" s="7"/>
      <c r="NMZ40" s="7"/>
      <c r="NNA40" s="7"/>
      <c r="NNB40" s="7"/>
      <c r="NNC40" s="7"/>
      <c r="NND40" s="7"/>
      <c r="NNE40" s="7"/>
      <c r="NNF40" s="7"/>
      <c r="NNG40" s="7"/>
      <c r="NNH40" s="7"/>
      <c r="NNI40" s="7"/>
      <c r="NNJ40" s="7"/>
      <c r="NNK40" s="7"/>
      <c r="NNL40" s="7"/>
      <c r="NNM40" s="7"/>
      <c r="NNN40" s="7"/>
      <c r="NNO40" s="7"/>
      <c r="NNP40" s="7"/>
      <c r="NNQ40" s="7"/>
      <c r="NNR40" s="7"/>
      <c r="NNS40" s="7"/>
      <c r="NNT40" s="7"/>
      <c r="NNU40" s="7"/>
      <c r="NNV40" s="7"/>
      <c r="NNW40" s="7"/>
      <c r="NNX40" s="7"/>
      <c r="NNY40" s="7"/>
      <c r="NNZ40" s="7"/>
      <c r="NOA40" s="7"/>
      <c r="NOB40" s="7"/>
      <c r="NOC40" s="7"/>
      <c r="NOD40" s="7"/>
      <c r="NOE40" s="7"/>
      <c r="NOF40" s="7"/>
      <c r="NOG40" s="7"/>
      <c r="NOH40" s="7"/>
      <c r="NOI40" s="7"/>
      <c r="NOJ40" s="7"/>
      <c r="NOK40" s="7"/>
      <c r="NOL40" s="7"/>
      <c r="NOM40" s="7"/>
      <c r="NON40" s="7"/>
      <c r="NOO40" s="7"/>
      <c r="NOP40" s="7"/>
      <c r="NOQ40" s="7"/>
      <c r="NOR40" s="7"/>
      <c r="NOS40" s="7"/>
      <c r="NOT40" s="7"/>
      <c r="NOU40" s="7"/>
      <c r="NOV40" s="7"/>
      <c r="NOW40" s="7"/>
      <c r="NOX40" s="7"/>
      <c r="NOY40" s="7"/>
      <c r="NOZ40" s="7"/>
      <c r="NPA40" s="7"/>
      <c r="NPB40" s="7"/>
      <c r="NPC40" s="7"/>
      <c r="NPD40" s="7"/>
      <c r="NPE40" s="7"/>
      <c r="NPF40" s="7"/>
      <c r="NPG40" s="7"/>
      <c r="NPH40" s="7"/>
      <c r="NPI40" s="7"/>
      <c r="NPJ40" s="7"/>
      <c r="NPK40" s="7"/>
      <c r="NPL40" s="7"/>
      <c r="NPM40" s="7"/>
      <c r="NPN40" s="7"/>
      <c r="NPO40" s="7"/>
      <c r="NPP40" s="7"/>
      <c r="NPQ40" s="7"/>
      <c r="NPR40" s="7"/>
      <c r="NPS40" s="7"/>
      <c r="NPT40" s="7"/>
      <c r="NPU40" s="7"/>
      <c r="NPV40" s="7"/>
      <c r="NPW40" s="7"/>
      <c r="NPX40" s="7"/>
      <c r="NPY40" s="7"/>
      <c r="NPZ40" s="7"/>
      <c r="NQA40" s="7"/>
      <c r="NQB40" s="7"/>
      <c r="NQC40" s="7"/>
      <c r="NQD40" s="7"/>
      <c r="NQE40" s="7"/>
      <c r="NQF40" s="7"/>
      <c r="NQG40" s="7"/>
      <c r="NQH40" s="7"/>
      <c r="NQI40" s="7"/>
      <c r="NQJ40" s="7"/>
      <c r="NQK40" s="7"/>
      <c r="NQL40" s="7"/>
      <c r="NQM40" s="7"/>
      <c r="NQN40" s="7"/>
      <c r="NQO40" s="7"/>
      <c r="NQP40" s="7"/>
      <c r="NQQ40" s="7"/>
      <c r="NQR40" s="7"/>
      <c r="NQS40" s="7"/>
      <c r="NQT40" s="7"/>
      <c r="NQU40" s="7"/>
      <c r="NQV40" s="7"/>
      <c r="NQW40" s="7"/>
      <c r="NQX40" s="7"/>
      <c r="NQY40" s="7"/>
      <c r="NQZ40" s="7"/>
      <c r="NRA40" s="7"/>
      <c r="NRB40" s="7"/>
      <c r="NRC40" s="7"/>
      <c r="NRD40" s="7"/>
      <c r="NRE40" s="7"/>
      <c r="NRF40" s="7"/>
      <c r="NRG40" s="7"/>
      <c r="NRH40" s="7"/>
      <c r="NRI40" s="7"/>
      <c r="NRJ40" s="7"/>
      <c r="NRK40" s="7"/>
      <c r="NRL40" s="7"/>
      <c r="NRM40" s="7"/>
      <c r="NRN40" s="7"/>
      <c r="NRO40" s="7"/>
      <c r="NRP40" s="7"/>
      <c r="NRQ40" s="7"/>
      <c r="NRR40" s="7"/>
      <c r="NRS40" s="7"/>
      <c r="NRT40" s="7"/>
      <c r="NRU40" s="7"/>
      <c r="NRV40" s="7"/>
      <c r="NRW40" s="7"/>
      <c r="NRX40" s="7"/>
      <c r="NRY40" s="7"/>
      <c r="NRZ40" s="7"/>
      <c r="NSA40" s="7"/>
      <c r="NSB40" s="7"/>
      <c r="NSC40" s="7"/>
      <c r="NSD40" s="7"/>
      <c r="NSE40" s="7"/>
      <c r="NSF40" s="7"/>
      <c r="NSG40" s="7"/>
      <c r="NSH40" s="7"/>
      <c r="NSI40" s="7"/>
      <c r="NSJ40" s="7"/>
      <c r="NSK40" s="7"/>
      <c r="NSL40" s="7"/>
      <c r="NSM40" s="7"/>
      <c r="NSN40" s="7"/>
      <c r="NSO40" s="7"/>
      <c r="NSP40" s="7"/>
      <c r="NSQ40" s="7"/>
      <c r="NSR40" s="7"/>
      <c r="NSS40" s="7"/>
      <c r="NST40" s="7"/>
      <c r="NSU40" s="7"/>
      <c r="NSV40" s="7"/>
      <c r="NSW40" s="7"/>
      <c r="NSX40" s="7"/>
      <c r="NSY40" s="7"/>
      <c r="NSZ40" s="7"/>
      <c r="NTA40" s="7"/>
      <c r="NTB40" s="7"/>
      <c r="NTC40" s="7"/>
      <c r="NTD40" s="7"/>
      <c r="NTE40" s="7"/>
      <c r="NTF40" s="7"/>
      <c r="NTG40" s="7"/>
      <c r="NTH40" s="7"/>
      <c r="NTI40" s="7"/>
      <c r="NTJ40" s="7"/>
      <c r="NTK40" s="7"/>
      <c r="NTL40" s="7"/>
      <c r="NTM40" s="7"/>
      <c r="NTN40" s="7"/>
      <c r="NTO40" s="7"/>
      <c r="NTP40" s="7"/>
      <c r="NTQ40" s="7"/>
      <c r="NTR40" s="7"/>
      <c r="NTS40" s="7"/>
      <c r="NTT40" s="7"/>
      <c r="NTU40" s="7"/>
      <c r="NTV40" s="7"/>
      <c r="NTW40" s="7"/>
      <c r="NTX40" s="7"/>
      <c r="NTY40" s="7"/>
      <c r="NTZ40" s="7"/>
      <c r="NUA40" s="7"/>
      <c r="NUB40" s="7"/>
      <c r="NUC40" s="7"/>
      <c r="NUD40" s="7"/>
      <c r="NUE40" s="7"/>
      <c r="NUF40" s="7"/>
      <c r="NUG40" s="7"/>
      <c r="NUH40" s="7"/>
      <c r="NUI40" s="7"/>
      <c r="NUJ40" s="7"/>
      <c r="NUK40" s="7"/>
      <c r="NUL40" s="7"/>
      <c r="NUM40" s="7"/>
      <c r="NUN40" s="7"/>
      <c r="NUO40" s="7"/>
      <c r="NUP40" s="7"/>
      <c r="NUQ40" s="7"/>
      <c r="NUR40" s="7"/>
      <c r="NUS40" s="7"/>
      <c r="NUT40" s="7"/>
      <c r="NUU40" s="7"/>
      <c r="NUV40" s="7"/>
      <c r="NUW40" s="7"/>
      <c r="NUX40" s="7"/>
      <c r="NUY40" s="7"/>
      <c r="NUZ40" s="7"/>
      <c r="NVA40" s="7"/>
      <c r="NVB40" s="7"/>
      <c r="NVC40" s="7"/>
      <c r="NVD40" s="7"/>
      <c r="NVE40" s="7"/>
      <c r="NVF40" s="7"/>
      <c r="NVG40" s="7"/>
      <c r="NVH40" s="7"/>
      <c r="NVI40" s="7"/>
      <c r="NVJ40" s="7"/>
      <c r="NVK40" s="7"/>
      <c r="NVL40" s="7"/>
      <c r="NVM40" s="7"/>
      <c r="NVN40" s="7"/>
      <c r="NVO40" s="7"/>
      <c r="NVP40" s="7"/>
      <c r="NVQ40" s="7"/>
      <c r="NVR40" s="7"/>
      <c r="NVS40" s="7"/>
      <c r="NVT40" s="7"/>
      <c r="NVU40" s="7"/>
      <c r="NVV40" s="7"/>
      <c r="NVW40" s="7"/>
      <c r="NVX40" s="7"/>
      <c r="NVY40" s="7"/>
      <c r="NVZ40" s="7"/>
      <c r="NWA40" s="7"/>
      <c r="NWB40" s="7"/>
      <c r="NWC40" s="7"/>
      <c r="NWD40" s="7"/>
      <c r="NWE40" s="7"/>
      <c r="NWF40" s="7"/>
      <c r="NWG40" s="7"/>
      <c r="NWH40" s="7"/>
      <c r="NWI40" s="7"/>
      <c r="NWJ40" s="7"/>
      <c r="NWK40" s="7"/>
      <c r="NWL40" s="7"/>
      <c r="NWM40" s="7"/>
      <c r="NWN40" s="7"/>
      <c r="NWO40" s="7"/>
      <c r="NWP40" s="7"/>
      <c r="NWQ40" s="7"/>
      <c r="NWR40" s="7"/>
      <c r="NWS40" s="7"/>
      <c r="NWT40" s="7"/>
      <c r="NWU40" s="7"/>
      <c r="NWV40" s="7"/>
      <c r="NWW40" s="7"/>
      <c r="NWX40" s="7"/>
      <c r="NWY40" s="7"/>
      <c r="NWZ40" s="7"/>
      <c r="NXA40" s="7"/>
      <c r="NXB40" s="7"/>
      <c r="NXC40" s="7"/>
      <c r="NXD40" s="7"/>
      <c r="NXE40" s="7"/>
      <c r="NXF40" s="7"/>
      <c r="NXG40" s="7"/>
      <c r="NXH40" s="7"/>
      <c r="NXI40" s="7"/>
      <c r="NXJ40" s="7"/>
      <c r="NXK40" s="7"/>
      <c r="NXL40" s="7"/>
      <c r="NXM40" s="7"/>
      <c r="NXN40" s="7"/>
      <c r="NXO40" s="7"/>
      <c r="NXP40" s="7"/>
      <c r="NXQ40" s="7"/>
      <c r="NXR40" s="7"/>
      <c r="NXS40" s="7"/>
      <c r="NXT40" s="7"/>
      <c r="NXU40" s="7"/>
      <c r="NXV40" s="7"/>
      <c r="NXW40" s="7"/>
      <c r="NXX40" s="7"/>
      <c r="NXY40" s="7"/>
      <c r="NXZ40" s="7"/>
      <c r="NYA40" s="7"/>
      <c r="NYB40" s="7"/>
      <c r="NYC40" s="7"/>
      <c r="NYD40" s="7"/>
      <c r="NYE40" s="7"/>
      <c r="NYF40" s="7"/>
      <c r="NYG40" s="7"/>
      <c r="NYH40" s="7"/>
      <c r="NYI40" s="7"/>
      <c r="NYJ40" s="7"/>
      <c r="NYK40" s="7"/>
      <c r="NYL40" s="7"/>
      <c r="NYM40" s="7"/>
      <c r="NYN40" s="7"/>
      <c r="NYO40" s="7"/>
      <c r="NYP40" s="7"/>
      <c r="NYQ40" s="7"/>
      <c r="NYR40" s="7"/>
      <c r="NYS40" s="7"/>
      <c r="NYT40" s="7"/>
      <c r="NYU40" s="7"/>
      <c r="NYV40" s="7"/>
      <c r="NYW40" s="7"/>
      <c r="NYX40" s="7"/>
      <c r="NYY40" s="7"/>
      <c r="NYZ40" s="7"/>
      <c r="NZA40" s="7"/>
      <c r="NZB40" s="7"/>
      <c r="NZC40" s="7"/>
      <c r="NZD40" s="7"/>
      <c r="NZE40" s="7"/>
      <c r="NZF40" s="7"/>
      <c r="NZG40" s="7"/>
      <c r="NZH40" s="7"/>
      <c r="NZI40" s="7"/>
      <c r="NZJ40" s="7"/>
      <c r="NZK40" s="7"/>
      <c r="NZL40" s="7"/>
      <c r="NZM40" s="7"/>
      <c r="NZN40" s="7"/>
      <c r="NZO40" s="7"/>
      <c r="NZP40" s="7"/>
      <c r="NZQ40" s="7"/>
      <c r="NZR40" s="7"/>
      <c r="NZS40" s="7"/>
      <c r="NZT40" s="7"/>
      <c r="NZU40" s="7"/>
      <c r="NZV40" s="7"/>
      <c r="NZW40" s="7"/>
      <c r="NZX40" s="7"/>
      <c r="NZY40" s="7"/>
      <c r="NZZ40" s="7"/>
      <c r="OAA40" s="7"/>
      <c r="OAB40" s="7"/>
      <c r="OAC40" s="7"/>
      <c r="OAD40" s="7"/>
      <c r="OAE40" s="7"/>
      <c r="OAF40" s="7"/>
      <c r="OAG40" s="7"/>
      <c r="OAH40" s="7"/>
      <c r="OAI40" s="7"/>
      <c r="OAJ40" s="7"/>
      <c r="OAK40" s="7"/>
      <c r="OAL40" s="7"/>
      <c r="OAM40" s="7"/>
      <c r="OAN40" s="7"/>
      <c r="OAO40" s="7"/>
      <c r="OAP40" s="7"/>
      <c r="OAQ40" s="7"/>
      <c r="OAR40" s="7"/>
      <c r="OAS40" s="7"/>
      <c r="OAT40" s="7"/>
      <c r="OAU40" s="7"/>
      <c r="OAV40" s="7"/>
      <c r="OAW40" s="7"/>
      <c r="OAX40" s="7"/>
      <c r="OAY40" s="7"/>
      <c r="OAZ40" s="7"/>
      <c r="OBA40" s="7"/>
      <c r="OBB40" s="7"/>
      <c r="OBC40" s="7"/>
      <c r="OBD40" s="7"/>
      <c r="OBE40" s="7"/>
      <c r="OBF40" s="7"/>
      <c r="OBG40" s="7"/>
      <c r="OBH40" s="7"/>
      <c r="OBI40" s="7"/>
      <c r="OBJ40" s="7"/>
      <c r="OBK40" s="7"/>
      <c r="OBL40" s="7"/>
      <c r="OBM40" s="7"/>
      <c r="OBN40" s="7"/>
      <c r="OBO40" s="7"/>
      <c r="OBP40" s="7"/>
      <c r="OBQ40" s="7"/>
      <c r="OBR40" s="7"/>
      <c r="OBS40" s="7"/>
      <c r="OBT40" s="7"/>
      <c r="OBU40" s="7"/>
      <c r="OBV40" s="7"/>
      <c r="OBW40" s="7"/>
      <c r="OBX40" s="7"/>
      <c r="OBY40" s="7"/>
      <c r="OBZ40" s="7"/>
      <c r="OCA40" s="7"/>
      <c r="OCB40" s="7"/>
      <c r="OCC40" s="7"/>
      <c r="OCD40" s="7"/>
      <c r="OCE40" s="7"/>
      <c r="OCF40" s="7"/>
      <c r="OCG40" s="7"/>
      <c r="OCH40" s="7"/>
      <c r="OCI40" s="7"/>
      <c r="OCJ40" s="7"/>
      <c r="OCK40" s="7"/>
      <c r="OCL40" s="7"/>
      <c r="OCM40" s="7"/>
      <c r="OCN40" s="7"/>
      <c r="OCO40" s="7"/>
      <c r="OCP40" s="7"/>
      <c r="OCQ40" s="7"/>
      <c r="OCR40" s="7"/>
      <c r="OCS40" s="7"/>
      <c r="OCT40" s="7"/>
      <c r="OCU40" s="7"/>
      <c r="OCV40" s="7"/>
      <c r="OCW40" s="7"/>
      <c r="OCX40" s="7"/>
      <c r="OCY40" s="7"/>
      <c r="OCZ40" s="7"/>
      <c r="ODA40" s="7"/>
      <c r="ODB40" s="7"/>
      <c r="ODC40" s="7"/>
      <c r="ODD40" s="7"/>
      <c r="ODE40" s="7"/>
      <c r="ODF40" s="7"/>
      <c r="ODG40" s="7"/>
      <c r="ODH40" s="7"/>
      <c r="ODI40" s="7"/>
      <c r="ODJ40" s="7"/>
      <c r="ODK40" s="7"/>
      <c r="ODL40" s="7"/>
      <c r="ODM40" s="7"/>
      <c r="ODN40" s="7"/>
      <c r="ODO40" s="7"/>
      <c r="ODP40" s="7"/>
      <c r="ODQ40" s="7"/>
      <c r="ODR40" s="7"/>
      <c r="ODS40" s="7"/>
      <c r="ODT40" s="7"/>
      <c r="ODU40" s="7"/>
      <c r="ODV40" s="7"/>
      <c r="ODW40" s="7"/>
      <c r="ODX40" s="7"/>
      <c r="ODY40" s="7"/>
      <c r="ODZ40" s="7"/>
      <c r="OEA40" s="7"/>
      <c r="OEB40" s="7"/>
      <c r="OEC40" s="7"/>
      <c r="OED40" s="7"/>
      <c r="OEE40" s="7"/>
      <c r="OEF40" s="7"/>
      <c r="OEG40" s="7"/>
      <c r="OEH40" s="7"/>
      <c r="OEI40" s="7"/>
      <c r="OEJ40" s="7"/>
      <c r="OEK40" s="7"/>
      <c r="OEL40" s="7"/>
      <c r="OEM40" s="7"/>
      <c r="OEN40" s="7"/>
      <c r="OEO40" s="7"/>
      <c r="OEP40" s="7"/>
      <c r="OEQ40" s="7"/>
      <c r="OER40" s="7"/>
      <c r="OES40" s="7"/>
      <c r="OET40" s="7"/>
      <c r="OEU40" s="7"/>
      <c r="OEV40" s="7"/>
      <c r="OEW40" s="7"/>
      <c r="OEX40" s="7"/>
      <c r="OEY40" s="7"/>
      <c r="OEZ40" s="7"/>
      <c r="OFA40" s="7"/>
      <c r="OFB40" s="7"/>
      <c r="OFC40" s="7"/>
      <c r="OFD40" s="7"/>
      <c r="OFE40" s="7"/>
      <c r="OFF40" s="7"/>
      <c r="OFG40" s="7"/>
      <c r="OFH40" s="7"/>
      <c r="OFI40" s="7"/>
      <c r="OFJ40" s="7"/>
      <c r="OFK40" s="7"/>
      <c r="OFL40" s="7"/>
      <c r="OFM40" s="7"/>
      <c r="OFN40" s="7"/>
      <c r="OFO40" s="7"/>
      <c r="OFP40" s="7"/>
      <c r="OFQ40" s="7"/>
      <c r="OFR40" s="7"/>
      <c r="OFS40" s="7"/>
      <c r="OFT40" s="7"/>
      <c r="OFU40" s="7"/>
      <c r="OFV40" s="7"/>
      <c r="OFW40" s="7"/>
      <c r="OFX40" s="7"/>
      <c r="OFY40" s="7"/>
      <c r="OFZ40" s="7"/>
      <c r="OGA40" s="7"/>
      <c r="OGB40" s="7"/>
      <c r="OGC40" s="7"/>
      <c r="OGD40" s="7"/>
      <c r="OGE40" s="7"/>
      <c r="OGF40" s="7"/>
      <c r="OGG40" s="7"/>
      <c r="OGH40" s="7"/>
      <c r="OGI40" s="7"/>
      <c r="OGJ40" s="7"/>
      <c r="OGK40" s="7"/>
      <c r="OGL40" s="7"/>
      <c r="OGM40" s="7"/>
      <c r="OGN40" s="7"/>
      <c r="OGO40" s="7"/>
      <c r="OGP40" s="7"/>
      <c r="OGQ40" s="7"/>
      <c r="OGR40" s="7"/>
      <c r="OGS40" s="7"/>
      <c r="OGT40" s="7"/>
      <c r="OGU40" s="7"/>
      <c r="OGV40" s="7"/>
      <c r="OGW40" s="7"/>
      <c r="OGX40" s="7"/>
      <c r="OGY40" s="7"/>
      <c r="OGZ40" s="7"/>
      <c r="OHA40" s="7"/>
      <c r="OHB40" s="7"/>
      <c r="OHC40" s="7"/>
      <c r="OHD40" s="7"/>
      <c r="OHE40" s="7"/>
      <c r="OHF40" s="7"/>
      <c r="OHG40" s="7"/>
      <c r="OHH40" s="7"/>
      <c r="OHI40" s="7"/>
      <c r="OHJ40" s="7"/>
      <c r="OHK40" s="7"/>
      <c r="OHL40" s="7"/>
      <c r="OHM40" s="7"/>
      <c r="OHN40" s="7"/>
      <c r="OHO40" s="7"/>
      <c r="OHP40" s="7"/>
      <c r="OHQ40" s="7"/>
      <c r="OHR40" s="7"/>
      <c r="OHS40" s="7"/>
      <c r="OHT40" s="7"/>
      <c r="OHU40" s="7"/>
      <c r="OHV40" s="7"/>
      <c r="OHW40" s="7"/>
      <c r="OHX40" s="7"/>
      <c r="OHY40" s="7"/>
      <c r="OHZ40" s="7"/>
      <c r="OIA40" s="7"/>
      <c r="OIB40" s="7"/>
      <c r="OIC40" s="7"/>
      <c r="OID40" s="7"/>
      <c r="OIE40" s="7"/>
      <c r="OIF40" s="7"/>
      <c r="OIG40" s="7"/>
      <c r="OIH40" s="7"/>
      <c r="OII40" s="7"/>
      <c r="OIJ40" s="7"/>
      <c r="OIK40" s="7"/>
      <c r="OIL40" s="7"/>
      <c r="OIM40" s="7"/>
      <c r="OIN40" s="7"/>
      <c r="OIO40" s="7"/>
      <c r="OIP40" s="7"/>
      <c r="OIQ40" s="7"/>
      <c r="OIR40" s="7"/>
      <c r="OIS40" s="7"/>
      <c r="OIT40" s="7"/>
      <c r="OIU40" s="7"/>
      <c r="OIV40" s="7"/>
      <c r="OIW40" s="7"/>
      <c r="OIX40" s="7"/>
      <c r="OIY40" s="7"/>
      <c r="OIZ40" s="7"/>
      <c r="OJA40" s="7"/>
      <c r="OJB40" s="7"/>
      <c r="OJC40" s="7"/>
      <c r="OJD40" s="7"/>
      <c r="OJE40" s="7"/>
      <c r="OJF40" s="7"/>
      <c r="OJG40" s="7"/>
      <c r="OJH40" s="7"/>
      <c r="OJI40" s="7"/>
      <c r="OJJ40" s="7"/>
      <c r="OJK40" s="7"/>
      <c r="OJL40" s="7"/>
      <c r="OJM40" s="7"/>
      <c r="OJN40" s="7"/>
      <c r="OJO40" s="7"/>
      <c r="OJP40" s="7"/>
      <c r="OJQ40" s="7"/>
      <c r="OJR40" s="7"/>
      <c r="OJS40" s="7"/>
      <c r="OJT40" s="7"/>
      <c r="OJU40" s="7"/>
      <c r="OJV40" s="7"/>
      <c r="OJW40" s="7"/>
      <c r="OJX40" s="7"/>
      <c r="OJY40" s="7"/>
      <c r="OJZ40" s="7"/>
      <c r="OKA40" s="7"/>
      <c r="OKB40" s="7"/>
      <c r="OKC40" s="7"/>
      <c r="OKD40" s="7"/>
      <c r="OKE40" s="7"/>
      <c r="OKF40" s="7"/>
      <c r="OKG40" s="7"/>
      <c r="OKH40" s="7"/>
      <c r="OKI40" s="7"/>
      <c r="OKJ40" s="7"/>
      <c r="OKK40" s="7"/>
      <c r="OKL40" s="7"/>
      <c r="OKM40" s="7"/>
      <c r="OKN40" s="7"/>
      <c r="OKO40" s="7"/>
      <c r="OKP40" s="7"/>
      <c r="OKQ40" s="7"/>
      <c r="OKR40" s="7"/>
      <c r="OKS40" s="7"/>
      <c r="OKT40" s="7"/>
      <c r="OKU40" s="7"/>
      <c r="OKV40" s="7"/>
      <c r="OKW40" s="7"/>
      <c r="OKX40" s="7"/>
      <c r="OKY40" s="7"/>
      <c r="OKZ40" s="7"/>
      <c r="OLA40" s="7"/>
      <c r="OLB40" s="7"/>
      <c r="OLC40" s="7"/>
      <c r="OLD40" s="7"/>
      <c r="OLE40" s="7"/>
      <c r="OLF40" s="7"/>
      <c r="OLG40" s="7"/>
      <c r="OLH40" s="7"/>
      <c r="OLI40" s="7"/>
      <c r="OLJ40" s="7"/>
      <c r="OLK40" s="7"/>
      <c r="OLL40" s="7"/>
      <c r="OLM40" s="7"/>
      <c r="OLN40" s="7"/>
      <c r="OLO40" s="7"/>
      <c r="OLP40" s="7"/>
      <c r="OLQ40" s="7"/>
      <c r="OLR40" s="7"/>
      <c r="OLS40" s="7"/>
      <c r="OLT40" s="7"/>
      <c r="OLU40" s="7"/>
      <c r="OLV40" s="7"/>
      <c r="OLW40" s="7"/>
      <c r="OLX40" s="7"/>
      <c r="OLY40" s="7"/>
      <c r="OLZ40" s="7"/>
      <c r="OMA40" s="7"/>
      <c r="OMB40" s="7"/>
      <c r="OMC40" s="7"/>
      <c r="OMD40" s="7"/>
      <c r="OME40" s="7"/>
      <c r="OMF40" s="7"/>
      <c r="OMG40" s="7"/>
      <c r="OMH40" s="7"/>
      <c r="OMI40" s="7"/>
      <c r="OMJ40" s="7"/>
      <c r="OMK40" s="7"/>
      <c r="OML40" s="7"/>
      <c r="OMM40" s="7"/>
      <c r="OMN40" s="7"/>
      <c r="OMO40" s="7"/>
      <c r="OMP40" s="7"/>
      <c r="OMQ40" s="7"/>
      <c r="OMR40" s="7"/>
      <c r="OMS40" s="7"/>
      <c r="OMT40" s="7"/>
      <c r="OMU40" s="7"/>
      <c r="OMV40" s="7"/>
      <c r="OMW40" s="7"/>
      <c r="OMX40" s="7"/>
      <c r="OMY40" s="7"/>
      <c r="OMZ40" s="7"/>
      <c r="ONA40" s="7"/>
      <c r="ONB40" s="7"/>
      <c r="ONC40" s="7"/>
      <c r="OND40" s="7"/>
      <c r="ONE40" s="7"/>
      <c r="ONF40" s="7"/>
      <c r="ONG40" s="7"/>
      <c r="ONH40" s="7"/>
      <c r="ONI40" s="7"/>
      <c r="ONJ40" s="7"/>
      <c r="ONK40" s="7"/>
      <c r="ONL40" s="7"/>
      <c r="ONM40" s="7"/>
      <c r="ONN40" s="7"/>
      <c r="ONO40" s="7"/>
      <c r="ONP40" s="7"/>
      <c r="ONQ40" s="7"/>
      <c r="ONR40" s="7"/>
      <c r="ONS40" s="7"/>
      <c r="ONT40" s="7"/>
      <c r="ONU40" s="7"/>
      <c r="ONV40" s="7"/>
      <c r="ONW40" s="7"/>
      <c r="ONX40" s="7"/>
      <c r="ONY40" s="7"/>
      <c r="ONZ40" s="7"/>
      <c r="OOA40" s="7"/>
      <c r="OOB40" s="7"/>
      <c r="OOC40" s="7"/>
      <c r="OOD40" s="7"/>
      <c r="OOE40" s="7"/>
      <c r="OOF40" s="7"/>
      <c r="OOG40" s="7"/>
      <c r="OOH40" s="7"/>
      <c r="OOI40" s="7"/>
      <c r="OOJ40" s="7"/>
      <c r="OOK40" s="7"/>
      <c r="OOL40" s="7"/>
      <c r="OOM40" s="7"/>
      <c r="OON40" s="7"/>
      <c r="OOO40" s="7"/>
      <c r="OOP40" s="7"/>
      <c r="OOQ40" s="7"/>
      <c r="OOR40" s="7"/>
      <c r="OOS40" s="7"/>
      <c r="OOT40" s="7"/>
      <c r="OOU40" s="7"/>
      <c r="OOV40" s="7"/>
      <c r="OOW40" s="7"/>
      <c r="OOX40" s="7"/>
      <c r="OOY40" s="7"/>
      <c r="OOZ40" s="7"/>
      <c r="OPA40" s="7"/>
      <c r="OPB40" s="7"/>
      <c r="OPC40" s="7"/>
      <c r="OPD40" s="7"/>
      <c r="OPE40" s="7"/>
      <c r="OPF40" s="7"/>
      <c r="OPG40" s="7"/>
      <c r="OPH40" s="7"/>
      <c r="OPI40" s="7"/>
      <c r="OPJ40" s="7"/>
      <c r="OPK40" s="7"/>
      <c r="OPL40" s="7"/>
      <c r="OPM40" s="7"/>
      <c r="OPN40" s="7"/>
      <c r="OPO40" s="7"/>
      <c r="OPP40" s="7"/>
      <c r="OPQ40" s="7"/>
      <c r="OPR40" s="7"/>
      <c r="OPS40" s="7"/>
      <c r="OPT40" s="7"/>
      <c r="OPU40" s="7"/>
      <c r="OPV40" s="7"/>
      <c r="OPW40" s="7"/>
      <c r="OPX40" s="7"/>
      <c r="OPY40" s="7"/>
      <c r="OPZ40" s="7"/>
      <c r="OQA40" s="7"/>
      <c r="OQB40" s="7"/>
      <c r="OQC40" s="7"/>
      <c r="OQD40" s="7"/>
      <c r="OQE40" s="7"/>
      <c r="OQF40" s="7"/>
      <c r="OQG40" s="7"/>
      <c r="OQH40" s="7"/>
      <c r="OQI40" s="7"/>
      <c r="OQJ40" s="7"/>
      <c r="OQK40" s="7"/>
      <c r="OQL40" s="7"/>
      <c r="OQM40" s="7"/>
      <c r="OQN40" s="7"/>
      <c r="OQO40" s="7"/>
      <c r="OQP40" s="7"/>
      <c r="OQQ40" s="7"/>
      <c r="OQR40" s="7"/>
      <c r="OQS40" s="7"/>
      <c r="OQT40" s="7"/>
      <c r="OQU40" s="7"/>
      <c r="OQV40" s="7"/>
      <c r="OQW40" s="7"/>
      <c r="OQX40" s="7"/>
      <c r="OQY40" s="7"/>
      <c r="OQZ40" s="7"/>
      <c r="ORA40" s="7"/>
      <c r="ORB40" s="7"/>
      <c r="ORC40" s="7"/>
      <c r="ORD40" s="7"/>
      <c r="ORE40" s="7"/>
      <c r="ORF40" s="7"/>
      <c r="ORG40" s="7"/>
      <c r="ORH40" s="7"/>
      <c r="ORI40" s="7"/>
      <c r="ORJ40" s="7"/>
      <c r="ORK40" s="7"/>
      <c r="ORL40" s="7"/>
      <c r="ORM40" s="7"/>
      <c r="ORN40" s="7"/>
      <c r="ORO40" s="7"/>
      <c r="ORP40" s="7"/>
      <c r="ORQ40" s="7"/>
      <c r="ORR40" s="7"/>
      <c r="ORS40" s="7"/>
      <c r="ORT40" s="7"/>
      <c r="ORU40" s="7"/>
      <c r="ORV40" s="7"/>
      <c r="ORW40" s="7"/>
      <c r="ORX40" s="7"/>
      <c r="ORY40" s="7"/>
      <c r="ORZ40" s="7"/>
      <c r="OSA40" s="7"/>
      <c r="OSB40" s="7"/>
      <c r="OSC40" s="7"/>
      <c r="OSD40" s="7"/>
      <c r="OSE40" s="7"/>
      <c r="OSF40" s="7"/>
      <c r="OSG40" s="7"/>
      <c r="OSH40" s="7"/>
      <c r="OSI40" s="7"/>
      <c r="OSJ40" s="7"/>
      <c r="OSK40" s="7"/>
      <c r="OSL40" s="7"/>
      <c r="OSM40" s="7"/>
      <c r="OSN40" s="7"/>
      <c r="OSO40" s="7"/>
      <c r="OSP40" s="7"/>
      <c r="OSQ40" s="7"/>
      <c r="OSR40" s="7"/>
      <c r="OSS40" s="7"/>
      <c r="OST40" s="7"/>
      <c r="OSU40" s="7"/>
      <c r="OSV40" s="7"/>
      <c r="OSW40" s="7"/>
      <c r="OSX40" s="7"/>
      <c r="OSY40" s="7"/>
      <c r="OSZ40" s="7"/>
      <c r="OTA40" s="7"/>
      <c r="OTB40" s="7"/>
      <c r="OTC40" s="7"/>
      <c r="OTD40" s="7"/>
      <c r="OTE40" s="7"/>
      <c r="OTF40" s="7"/>
      <c r="OTG40" s="7"/>
      <c r="OTH40" s="7"/>
      <c r="OTI40" s="7"/>
      <c r="OTJ40" s="7"/>
      <c r="OTK40" s="7"/>
      <c r="OTL40" s="7"/>
      <c r="OTM40" s="7"/>
      <c r="OTN40" s="7"/>
      <c r="OTO40" s="7"/>
      <c r="OTP40" s="7"/>
      <c r="OTQ40" s="7"/>
      <c r="OTR40" s="7"/>
      <c r="OTS40" s="7"/>
      <c r="OTT40" s="7"/>
      <c r="OTU40" s="7"/>
      <c r="OTV40" s="7"/>
      <c r="OTW40" s="7"/>
      <c r="OTX40" s="7"/>
      <c r="OTY40" s="7"/>
      <c r="OTZ40" s="7"/>
      <c r="OUA40" s="7"/>
      <c r="OUB40" s="7"/>
      <c r="OUC40" s="7"/>
      <c r="OUD40" s="7"/>
      <c r="OUE40" s="7"/>
      <c r="OUF40" s="7"/>
      <c r="OUG40" s="7"/>
      <c r="OUH40" s="7"/>
      <c r="OUI40" s="7"/>
      <c r="OUJ40" s="7"/>
      <c r="OUK40" s="7"/>
      <c r="OUL40" s="7"/>
      <c r="OUM40" s="7"/>
      <c r="OUN40" s="7"/>
      <c r="OUO40" s="7"/>
      <c r="OUP40" s="7"/>
      <c r="OUQ40" s="7"/>
      <c r="OUR40" s="7"/>
      <c r="OUS40" s="7"/>
      <c r="OUT40" s="7"/>
      <c r="OUU40" s="7"/>
      <c r="OUV40" s="7"/>
      <c r="OUW40" s="7"/>
      <c r="OUX40" s="7"/>
      <c r="OUY40" s="7"/>
      <c r="OUZ40" s="7"/>
      <c r="OVA40" s="7"/>
      <c r="OVB40" s="7"/>
      <c r="OVC40" s="7"/>
      <c r="OVD40" s="7"/>
      <c r="OVE40" s="7"/>
      <c r="OVF40" s="7"/>
      <c r="OVG40" s="7"/>
      <c r="OVH40" s="7"/>
      <c r="OVI40" s="7"/>
      <c r="OVJ40" s="7"/>
      <c r="OVK40" s="7"/>
      <c r="OVL40" s="7"/>
      <c r="OVM40" s="7"/>
      <c r="OVN40" s="7"/>
      <c r="OVO40" s="7"/>
      <c r="OVP40" s="7"/>
      <c r="OVQ40" s="7"/>
      <c r="OVR40" s="7"/>
      <c r="OVS40" s="7"/>
      <c r="OVT40" s="7"/>
      <c r="OVU40" s="7"/>
      <c r="OVV40" s="7"/>
      <c r="OVW40" s="7"/>
      <c r="OVX40" s="7"/>
      <c r="OVY40" s="7"/>
      <c r="OVZ40" s="7"/>
      <c r="OWA40" s="7"/>
      <c r="OWB40" s="7"/>
      <c r="OWC40" s="7"/>
      <c r="OWD40" s="7"/>
      <c r="OWE40" s="7"/>
      <c r="OWF40" s="7"/>
      <c r="OWG40" s="7"/>
      <c r="OWH40" s="7"/>
      <c r="OWI40" s="7"/>
      <c r="OWJ40" s="7"/>
      <c r="OWK40" s="7"/>
      <c r="OWL40" s="7"/>
      <c r="OWM40" s="7"/>
      <c r="OWN40" s="7"/>
      <c r="OWO40" s="7"/>
      <c r="OWP40" s="7"/>
      <c r="OWQ40" s="7"/>
      <c r="OWR40" s="7"/>
      <c r="OWS40" s="7"/>
      <c r="OWT40" s="7"/>
      <c r="OWU40" s="7"/>
      <c r="OWV40" s="7"/>
      <c r="OWW40" s="7"/>
      <c r="OWX40" s="7"/>
      <c r="OWY40" s="7"/>
      <c r="OWZ40" s="7"/>
      <c r="OXA40" s="7"/>
      <c r="OXB40" s="7"/>
      <c r="OXC40" s="7"/>
      <c r="OXD40" s="7"/>
      <c r="OXE40" s="7"/>
      <c r="OXF40" s="7"/>
      <c r="OXG40" s="7"/>
      <c r="OXH40" s="7"/>
      <c r="OXI40" s="7"/>
      <c r="OXJ40" s="7"/>
      <c r="OXK40" s="7"/>
      <c r="OXL40" s="7"/>
      <c r="OXM40" s="7"/>
      <c r="OXN40" s="7"/>
      <c r="OXO40" s="7"/>
      <c r="OXP40" s="7"/>
      <c r="OXQ40" s="7"/>
      <c r="OXR40" s="7"/>
      <c r="OXS40" s="7"/>
      <c r="OXT40" s="7"/>
      <c r="OXU40" s="7"/>
      <c r="OXV40" s="7"/>
      <c r="OXW40" s="7"/>
      <c r="OXX40" s="7"/>
      <c r="OXY40" s="7"/>
      <c r="OXZ40" s="7"/>
      <c r="OYA40" s="7"/>
      <c r="OYB40" s="7"/>
      <c r="OYC40" s="7"/>
      <c r="OYD40" s="7"/>
      <c r="OYE40" s="7"/>
      <c r="OYF40" s="7"/>
      <c r="OYG40" s="7"/>
      <c r="OYH40" s="7"/>
      <c r="OYI40" s="7"/>
      <c r="OYJ40" s="7"/>
      <c r="OYK40" s="7"/>
      <c r="OYL40" s="7"/>
      <c r="OYM40" s="7"/>
      <c r="OYN40" s="7"/>
      <c r="OYO40" s="7"/>
      <c r="OYP40" s="7"/>
      <c r="OYQ40" s="7"/>
      <c r="OYR40" s="7"/>
      <c r="OYS40" s="7"/>
      <c r="OYT40" s="7"/>
      <c r="OYU40" s="7"/>
      <c r="OYV40" s="7"/>
      <c r="OYW40" s="7"/>
      <c r="OYX40" s="7"/>
      <c r="OYY40" s="7"/>
      <c r="OYZ40" s="7"/>
      <c r="OZA40" s="7"/>
      <c r="OZB40" s="7"/>
      <c r="OZC40" s="7"/>
      <c r="OZD40" s="7"/>
      <c r="OZE40" s="7"/>
      <c r="OZF40" s="7"/>
      <c r="OZG40" s="7"/>
      <c r="OZH40" s="7"/>
      <c r="OZI40" s="7"/>
      <c r="OZJ40" s="7"/>
      <c r="OZK40" s="7"/>
      <c r="OZL40" s="7"/>
      <c r="OZM40" s="7"/>
      <c r="OZN40" s="7"/>
      <c r="OZO40" s="7"/>
      <c r="OZP40" s="7"/>
      <c r="OZQ40" s="7"/>
      <c r="OZR40" s="7"/>
      <c r="OZS40" s="7"/>
      <c r="OZT40" s="7"/>
      <c r="OZU40" s="7"/>
      <c r="OZV40" s="7"/>
      <c r="OZW40" s="7"/>
      <c r="OZX40" s="7"/>
      <c r="OZY40" s="7"/>
      <c r="OZZ40" s="7"/>
      <c r="PAA40" s="7"/>
      <c r="PAB40" s="7"/>
      <c r="PAC40" s="7"/>
      <c r="PAD40" s="7"/>
      <c r="PAE40" s="7"/>
      <c r="PAF40" s="7"/>
      <c r="PAG40" s="7"/>
      <c r="PAH40" s="7"/>
      <c r="PAI40" s="7"/>
      <c r="PAJ40" s="7"/>
      <c r="PAK40" s="7"/>
      <c r="PAL40" s="7"/>
      <c r="PAM40" s="7"/>
      <c r="PAN40" s="7"/>
      <c r="PAO40" s="7"/>
      <c r="PAP40" s="7"/>
      <c r="PAQ40" s="7"/>
      <c r="PAR40" s="7"/>
      <c r="PAS40" s="7"/>
      <c r="PAT40" s="7"/>
      <c r="PAU40" s="7"/>
      <c r="PAV40" s="7"/>
      <c r="PAW40" s="7"/>
      <c r="PAX40" s="7"/>
      <c r="PAY40" s="7"/>
      <c r="PAZ40" s="7"/>
      <c r="PBA40" s="7"/>
      <c r="PBB40" s="7"/>
      <c r="PBC40" s="7"/>
      <c r="PBD40" s="7"/>
      <c r="PBE40" s="7"/>
      <c r="PBF40" s="7"/>
      <c r="PBG40" s="7"/>
      <c r="PBH40" s="7"/>
      <c r="PBI40" s="7"/>
      <c r="PBJ40" s="7"/>
      <c r="PBK40" s="7"/>
      <c r="PBL40" s="7"/>
      <c r="PBM40" s="7"/>
      <c r="PBN40" s="7"/>
      <c r="PBO40" s="7"/>
      <c r="PBP40" s="7"/>
      <c r="PBQ40" s="7"/>
      <c r="PBR40" s="7"/>
      <c r="PBS40" s="7"/>
      <c r="PBT40" s="7"/>
      <c r="PBU40" s="7"/>
      <c r="PBV40" s="7"/>
      <c r="PBW40" s="7"/>
      <c r="PBX40" s="7"/>
      <c r="PBY40" s="7"/>
      <c r="PBZ40" s="7"/>
      <c r="PCA40" s="7"/>
      <c r="PCB40" s="7"/>
      <c r="PCC40" s="7"/>
      <c r="PCD40" s="7"/>
      <c r="PCE40" s="7"/>
      <c r="PCF40" s="7"/>
      <c r="PCG40" s="7"/>
      <c r="PCH40" s="7"/>
      <c r="PCI40" s="7"/>
      <c r="PCJ40" s="7"/>
      <c r="PCK40" s="7"/>
      <c r="PCL40" s="7"/>
      <c r="PCM40" s="7"/>
      <c r="PCN40" s="7"/>
      <c r="PCO40" s="7"/>
      <c r="PCP40" s="7"/>
      <c r="PCQ40" s="7"/>
      <c r="PCR40" s="7"/>
      <c r="PCS40" s="7"/>
      <c r="PCT40" s="7"/>
      <c r="PCU40" s="7"/>
      <c r="PCV40" s="7"/>
      <c r="PCW40" s="7"/>
      <c r="PCX40" s="7"/>
      <c r="PCY40" s="7"/>
      <c r="PCZ40" s="7"/>
      <c r="PDA40" s="7"/>
      <c r="PDB40" s="7"/>
      <c r="PDC40" s="7"/>
      <c r="PDD40" s="7"/>
      <c r="PDE40" s="7"/>
      <c r="PDF40" s="7"/>
      <c r="PDG40" s="7"/>
      <c r="PDH40" s="7"/>
      <c r="PDI40" s="7"/>
      <c r="PDJ40" s="7"/>
      <c r="PDK40" s="7"/>
      <c r="PDL40" s="7"/>
      <c r="PDM40" s="7"/>
      <c r="PDN40" s="7"/>
      <c r="PDO40" s="7"/>
      <c r="PDP40" s="7"/>
      <c r="PDQ40" s="7"/>
      <c r="PDR40" s="7"/>
      <c r="PDS40" s="7"/>
      <c r="PDT40" s="7"/>
      <c r="PDU40" s="7"/>
      <c r="PDV40" s="7"/>
      <c r="PDW40" s="7"/>
      <c r="PDX40" s="7"/>
      <c r="PDY40" s="7"/>
      <c r="PDZ40" s="7"/>
      <c r="PEA40" s="7"/>
      <c r="PEB40" s="7"/>
      <c r="PEC40" s="7"/>
      <c r="PED40" s="7"/>
      <c r="PEE40" s="7"/>
      <c r="PEF40" s="7"/>
      <c r="PEG40" s="7"/>
      <c r="PEH40" s="7"/>
      <c r="PEI40" s="7"/>
      <c r="PEJ40" s="7"/>
      <c r="PEK40" s="7"/>
      <c r="PEL40" s="7"/>
      <c r="PEM40" s="7"/>
      <c r="PEN40" s="7"/>
      <c r="PEO40" s="7"/>
      <c r="PEP40" s="7"/>
      <c r="PEQ40" s="7"/>
      <c r="PER40" s="7"/>
      <c r="PES40" s="7"/>
      <c r="PET40" s="7"/>
      <c r="PEU40" s="7"/>
      <c r="PEV40" s="7"/>
      <c r="PEW40" s="7"/>
      <c r="PEX40" s="7"/>
      <c r="PEY40" s="7"/>
      <c r="PEZ40" s="7"/>
      <c r="PFA40" s="7"/>
      <c r="PFB40" s="7"/>
      <c r="PFC40" s="7"/>
      <c r="PFD40" s="7"/>
      <c r="PFE40" s="7"/>
      <c r="PFF40" s="7"/>
      <c r="PFG40" s="7"/>
      <c r="PFH40" s="7"/>
      <c r="PFI40" s="7"/>
      <c r="PFJ40" s="7"/>
      <c r="PFK40" s="7"/>
      <c r="PFL40" s="7"/>
      <c r="PFM40" s="7"/>
      <c r="PFN40" s="7"/>
      <c r="PFO40" s="7"/>
      <c r="PFP40" s="7"/>
      <c r="PFQ40" s="7"/>
      <c r="PFR40" s="7"/>
      <c r="PFS40" s="7"/>
      <c r="PFT40" s="7"/>
      <c r="PFU40" s="7"/>
      <c r="PFV40" s="7"/>
      <c r="PFW40" s="7"/>
      <c r="PFX40" s="7"/>
      <c r="PFY40" s="7"/>
      <c r="PFZ40" s="7"/>
      <c r="PGA40" s="7"/>
      <c r="PGB40" s="7"/>
      <c r="PGC40" s="7"/>
      <c r="PGD40" s="7"/>
      <c r="PGE40" s="7"/>
      <c r="PGF40" s="7"/>
      <c r="PGG40" s="7"/>
      <c r="PGH40" s="7"/>
      <c r="PGI40" s="7"/>
      <c r="PGJ40" s="7"/>
      <c r="PGK40" s="7"/>
      <c r="PGL40" s="7"/>
      <c r="PGM40" s="7"/>
      <c r="PGN40" s="7"/>
      <c r="PGO40" s="7"/>
      <c r="PGP40" s="7"/>
      <c r="PGQ40" s="7"/>
      <c r="PGR40" s="7"/>
      <c r="PGS40" s="7"/>
      <c r="PGT40" s="7"/>
      <c r="PGU40" s="7"/>
      <c r="PGV40" s="7"/>
      <c r="PGW40" s="7"/>
      <c r="PGX40" s="7"/>
      <c r="PGY40" s="7"/>
      <c r="PGZ40" s="7"/>
      <c r="PHA40" s="7"/>
      <c r="PHB40" s="7"/>
      <c r="PHC40" s="7"/>
      <c r="PHD40" s="7"/>
      <c r="PHE40" s="7"/>
      <c r="PHF40" s="7"/>
      <c r="PHG40" s="7"/>
      <c r="PHH40" s="7"/>
      <c r="PHI40" s="7"/>
      <c r="PHJ40" s="7"/>
      <c r="PHK40" s="7"/>
      <c r="PHL40" s="7"/>
      <c r="PHM40" s="7"/>
      <c r="PHN40" s="7"/>
      <c r="PHO40" s="7"/>
      <c r="PHP40" s="7"/>
      <c r="PHQ40" s="7"/>
      <c r="PHR40" s="7"/>
      <c r="PHS40" s="7"/>
      <c r="PHT40" s="7"/>
      <c r="PHU40" s="7"/>
      <c r="PHV40" s="7"/>
      <c r="PHW40" s="7"/>
      <c r="PHX40" s="7"/>
      <c r="PHY40" s="7"/>
      <c r="PHZ40" s="7"/>
      <c r="PIA40" s="7"/>
      <c r="PIB40" s="7"/>
      <c r="PIC40" s="7"/>
      <c r="PID40" s="7"/>
      <c r="PIE40" s="7"/>
      <c r="PIF40" s="7"/>
      <c r="PIG40" s="7"/>
      <c r="PIH40" s="7"/>
      <c r="PII40" s="7"/>
      <c r="PIJ40" s="7"/>
      <c r="PIK40" s="7"/>
      <c r="PIL40" s="7"/>
      <c r="PIM40" s="7"/>
      <c r="PIN40" s="7"/>
      <c r="PIO40" s="7"/>
      <c r="PIP40" s="7"/>
      <c r="PIQ40" s="7"/>
      <c r="PIR40" s="7"/>
      <c r="PIS40" s="7"/>
      <c r="PIT40" s="7"/>
      <c r="PIU40" s="7"/>
      <c r="PIV40" s="7"/>
      <c r="PIW40" s="7"/>
      <c r="PIX40" s="7"/>
      <c r="PIY40" s="7"/>
      <c r="PIZ40" s="7"/>
      <c r="PJA40" s="7"/>
      <c r="PJB40" s="7"/>
      <c r="PJC40" s="7"/>
      <c r="PJD40" s="7"/>
      <c r="PJE40" s="7"/>
      <c r="PJF40" s="7"/>
      <c r="PJG40" s="7"/>
      <c r="PJH40" s="7"/>
      <c r="PJI40" s="7"/>
      <c r="PJJ40" s="7"/>
      <c r="PJK40" s="7"/>
      <c r="PJL40" s="7"/>
      <c r="PJM40" s="7"/>
      <c r="PJN40" s="7"/>
      <c r="PJO40" s="7"/>
      <c r="PJP40" s="7"/>
      <c r="PJQ40" s="7"/>
      <c r="PJR40" s="7"/>
      <c r="PJS40" s="7"/>
      <c r="PJT40" s="7"/>
      <c r="PJU40" s="7"/>
      <c r="PJV40" s="7"/>
      <c r="PJW40" s="7"/>
      <c r="PJX40" s="7"/>
      <c r="PJY40" s="7"/>
      <c r="PJZ40" s="7"/>
      <c r="PKA40" s="7"/>
      <c r="PKB40" s="7"/>
      <c r="PKC40" s="7"/>
      <c r="PKD40" s="7"/>
      <c r="PKE40" s="7"/>
      <c r="PKF40" s="7"/>
      <c r="PKG40" s="7"/>
      <c r="PKH40" s="7"/>
      <c r="PKI40" s="7"/>
      <c r="PKJ40" s="7"/>
      <c r="PKK40" s="7"/>
      <c r="PKL40" s="7"/>
      <c r="PKM40" s="7"/>
      <c r="PKN40" s="7"/>
      <c r="PKO40" s="7"/>
      <c r="PKP40" s="7"/>
      <c r="PKQ40" s="7"/>
      <c r="PKR40" s="7"/>
      <c r="PKS40" s="7"/>
      <c r="PKT40" s="7"/>
      <c r="PKU40" s="7"/>
      <c r="PKV40" s="7"/>
      <c r="PKW40" s="7"/>
      <c r="PKX40" s="7"/>
      <c r="PKY40" s="7"/>
      <c r="PKZ40" s="7"/>
      <c r="PLA40" s="7"/>
      <c r="PLB40" s="7"/>
      <c r="PLC40" s="7"/>
      <c r="PLD40" s="7"/>
      <c r="PLE40" s="7"/>
      <c r="PLF40" s="7"/>
      <c r="PLG40" s="7"/>
      <c r="PLH40" s="7"/>
      <c r="PLI40" s="7"/>
      <c r="PLJ40" s="7"/>
      <c r="PLK40" s="7"/>
      <c r="PLL40" s="7"/>
      <c r="PLM40" s="7"/>
      <c r="PLN40" s="7"/>
      <c r="PLO40" s="7"/>
      <c r="PLP40" s="7"/>
      <c r="PLQ40" s="7"/>
      <c r="PLR40" s="7"/>
      <c r="PLS40" s="7"/>
      <c r="PLT40" s="7"/>
      <c r="PLU40" s="7"/>
      <c r="PLV40" s="7"/>
      <c r="PLW40" s="7"/>
      <c r="PLX40" s="7"/>
      <c r="PLY40" s="7"/>
      <c r="PLZ40" s="7"/>
      <c r="PMA40" s="7"/>
      <c r="PMB40" s="7"/>
      <c r="PMC40" s="7"/>
      <c r="PMD40" s="7"/>
      <c r="PME40" s="7"/>
      <c r="PMF40" s="7"/>
      <c r="PMG40" s="7"/>
      <c r="PMH40" s="7"/>
      <c r="PMI40" s="7"/>
      <c r="PMJ40" s="7"/>
      <c r="PMK40" s="7"/>
      <c r="PML40" s="7"/>
      <c r="PMM40" s="7"/>
      <c r="PMN40" s="7"/>
      <c r="PMO40" s="7"/>
      <c r="PMP40" s="7"/>
      <c r="PMQ40" s="7"/>
      <c r="PMR40" s="7"/>
      <c r="PMS40" s="7"/>
      <c r="PMT40" s="7"/>
      <c r="PMU40" s="7"/>
      <c r="PMV40" s="7"/>
      <c r="PMW40" s="7"/>
      <c r="PMX40" s="7"/>
      <c r="PMY40" s="7"/>
      <c r="PMZ40" s="7"/>
      <c r="PNA40" s="7"/>
      <c r="PNB40" s="7"/>
      <c r="PNC40" s="7"/>
      <c r="PND40" s="7"/>
      <c r="PNE40" s="7"/>
      <c r="PNF40" s="7"/>
      <c r="PNG40" s="7"/>
      <c r="PNH40" s="7"/>
      <c r="PNI40" s="7"/>
      <c r="PNJ40" s="7"/>
      <c r="PNK40" s="7"/>
      <c r="PNL40" s="7"/>
      <c r="PNM40" s="7"/>
      <c r="PNN40" s="7"/>
      <c r="PNO40" s="7"/>
      <c r="PNP40" s="7"/>
      <c r="PNQ40" s="7"/>
      <c r="PNR40" s="7"/>
      <c r="PNS40" s="7"/>
      <c r="PNT40" s="7"/>
      <c r="PNU40" s="7"/>
      <c r="PNV40" s="7"/>
      <c r="PNW40" s="7"/>
      <c r="PNX40" s="7"/>
      <c r="PNY40" s="7"/>
      <c r="PNZ40" s="7"/>
      <c r="POA40" s="7"/>
      <c r="POB40" s="7"/>
      <c r="POC40" s="7"/>
      <c r="POD40" s="7"/>
      <c r="POE40" s="7"/>
      <c r="POF40" s="7"/>
      <c r="POG40" s="7"/>
      <c r="POH40" s="7"/>
      <c r="POI40" s="7"/>
      <c r="POJ40" s="7"/>
      <c r="POK40" s="7"/>
      <c r="POL40" s="7"/>
      <c r="POM40" s="7"/>
      <c r="PON40" s="7"/>
      <c r="POO40" s="7"/>
      <c r="POP40" s="7"/>
      <c r="POQ40" s="7"/>
      <c r="POR40" s="7"/>
      <c r="POS40" s="7"/>
      <c r="POT40" s="7"/>
      <c r="POU40" s="7"/>
      <c r="POV40" s="7"/>
      <c r="POW40" s="7"/>
      <c r="POX40" s="7"/>
      <c r="POY40" s="7"/>
      <c r="POZ40" s="7"/>
      <c r="PPA40" s="7"/>
      <c r="PPB40" s="7"/>
      <c r="PPC40" s="7"/>
      <c r="PPD40" s="7"/>
      <c r="PPE40" s="7"/>
      <c r="PPF40" s="7"/>
      <c r="PPG40" s="7"/>
      <c r="PPH40" s="7"/>
      <c r="PPI40" s="7"/>
      <c r="PPJ40" s="7"/>
      <c r="PPK40" s="7"/>
      <c r="PPL40" s="7"/>
      <c r="PPM40" s="7"/>
      <c r="PPN40" s="7"/>
      <c r="PPO40" s="7"/>
      <c r="PPP40" s="7"/>
      <c r="PPQ40" s="7"/>
      <c r="PPR40" s="7"/>
      <c r="PPS40" s="7"/>
      <c r="PPT40" s="7"/>
      <c r="PPU40" s="7"/>
      <c r="PPV40" s="7"/>
      <c r="PPW40" s="7"/>
      <c r="PPX40" s="7"/>
      <c r="PPY40" s="7"/>
      <c r="PPZ40" s="7"/>
      <c r="PQA40" s="7"/>
      <c r="PQB40" s="7"/>
      <c r="PQC40" s="7"/>
      <c r="PQD40" s="7"/>
      <c r="PQE40" s="7"/>
      <c r="PQF40" s="7"/>
      <c r="PQG40" s="7"/>
      <c r="PQH40" s="7"/>
      <c r="PQI40" s="7"/>
      <c r="PQJ40" s="7"/>
      <c r="PQK40" s="7"/>
      <c r="PQL40" s="7"/>
      <c r="PQM40" s="7"/>
      <c r="PQN40" s="7"/>
      <c r="PQO40" s="7"/>
      <c r="PQP40" s="7"/>
      <c r="PQQ40" s="7"/>
      <c r="PQR40" s="7"/>
      <c r="PQS40" s="7"/>
      <c r="PQT40" s="7"/>
      <c r="PQU40" s="7"/>
      <c r="PQV40" s="7"/>
      <c r="PQW40" s="7"/>
      <c r="PQX40" s="7"/>
      <c r="PQY40" s="7"/>
      <c r="PQZ40" s="7"/>
      <c r="PRA40" s="7"/>
      <c r="PRB40" s="7"/>
      <c r="PRC40" s="7"/>
      <c r="PRD40" s="7"/>
      <c r="PRE40" s="7"/>
      <c r="PRF40" s="7"/>
      <c r="PRG40" s="7"/>
      <c r="PRH40" s="7"/>
      <c r="PRI40" s="7"/>
      <c r="PRJ40" s="7"/>
      <c r="PRK40" s="7"/>
      <c r="PRL40" s="7"/>
      <c r="PRM40" s="7"/>
      <c r="PRN40" s="7"/>
      <c r="PRO40" s="7"/>
      <c r="PRP40" s="7"/>
      <c r="PRQ40" s="7"/>
      <c r="PRR40" s="7"/>
      <c r="PRS40" s="7"/>
      <c r="PRT40" s="7"/>
      <c r="PRU40" s="7"/>
      <c r="PRV40" s="7"/>
      <c r="PRW40" s="7"/>
      <c r="PRX40" s="7"/>
      <c r="PRY40" s="7"/>
      <c r="PRZ40" s="7"/>
      <c r="PSA40" s="7"/>
      <c r="PSB40" s="7"/>
      <c r="PSC40" s="7"/>
      <c r="PSD40" s="7"/>
      <c r="PSE40" s="7"/>
      <c r="PSF40" s="7"/>
      <c r="PSG40" s="7"/>
      <c r="PSH40" s="7"/>
      <c r="PSI40" s="7"/>
      <c r="PSJ40" s="7"/>
      <c r="PSK40" s="7"/>
      <c r="PSL40" s="7"/>
      <c r="PSM40" s="7"/>
      <c r="PSN40" s="7"/>
      <c r="PSO40" s="7"/>
      <c r="PSP40" s="7"/>
      <c r="PSQ40" s="7"/>
      <c r="PSR40" s="7"/>
      <c r="PSS40" s="7"/>
      <c r="PST40" s="7"/>
      <c r="PSU40" s="7"/>
      <c r="PSV40" s="7"/>
      <c r="PSW40" s="7"/>
      <c r="PSX40" s="7"/>
      <c r="PSY40" s="7"/>
      <c r="PSZ40" s="7"/>
      <c r="PTA40" s="7"/>
      <c r="PTB40" s="7"/>
      <c r="PTC40" s="7"/>
      <c r="PTD40" s="7"/>
      <c r="PTE40" s="7"/>
      <c r="PTF40" s="7"/>
      <c r="PTG40" s="7"/>
      <c r="PTH40" s="7"/>
      <c r="PTI40" s="7"/>
      <c r="PTJ40" s="7"/>
      <c r="PTK40" s="7"/>
      <c r="PTL40" s="7"/>
      <c r="PTM40" s="7"/>
      <c r="PTN40" s="7"/>
      <c r="PTO40" s="7"/>
      <c r="PTP40" s="7"/>
      <c r="PTQ40" s="7"/>
      <c r="PTR40" s="7"/>
      <c r="PTS40" s="7"/>
      <c r="PTT40" s="7"/>
      <c r="PTU40" s="7"/>
      <c r="PTV40" s="7"/>
      <c r="PTW40" s="7"/>
      <c r="PTX40" s="7"/>
      <c r="PTY40" s="7"/>
      <c r="PTZ40" s="7"/>
      <c r="PUA40" s="7"/>
      <c r="PUB40" s="7"/>
      <c r="PUC40" s="7"/>
      <c r="PUD40" s="7"/>
      <c r="PUE40" s="7"/>
      <c r="PUF40" s="7"/>
      <c r="PUG40" s="7"/>
      <c r="PUH40" s="7"/>
      <c r="PUI40" s="7"/>
      <c r="PUJ40" s="7"/>
      <c r="PUK40" s="7"/>
      <c r="PUL40" s="7"/>
      <c r="PUM40" s="7"/>
      <c r="PUN40" s="7"/>
      <c r="PUO40" s="7"/>
      <c r="PUP40" s="7"/>
      <c r="PUQ40" s="7"/>
      <c r="PUR40" s="7"/>
      <c r="PUS40" s="7"/>
      <c r="PUT40" s="7"/>
      <c r="PUU40" s="7"/>
      <c r="PUV40" s="7"/>
      <c r="PUW40" s="7"/>
      <c r="PUX40" s="7"/>
      <c r="PUY40" s="7"/>
      <c r="PUZ40" s="7"/>
      <c r="PVA40" s="7"/>
      <c r="PVB40" s="7"/>
      <c r="PVC40" s="7"/>
      <c r="PVD40" s="7"/>
      <c r="PVE40" s="7"/>
      <c r="PVF40" s="7"/>
      <c r="PVG40" s="7"/>
      <c r="PVH40" s="7"/>
      <c r="PVI40" s="7"/>
      <c r="PVJ40" s="7"/>
      <c r="PVK40" s="7"/>
      <c r="PVL40" s="7"/>
      <c r="PVM40" s="7"/>
      <c r="PVN40" s="7"/>
      <c r="PVO40" s="7"/>
      <c r="PVP40" s="7"/>
      <c r="PVQ40" s="7"/>
      <c r="PVR40" s="7"/>
      <c r="PVS40" s="7"/>
      <c r="PVT40" s="7"/>
      <c r="PVU40" s="7"/>
      <c r="PVV40" s="7"/>
      <c r="PVW40" s="7"/>
      <c r="PVX40" s="7"/>
      <c r="PVY40" s="7"/>
      <c r="PVZ40" s="7"/>
      <c r="PWA40" s="7"/>
      <c r="PWB40" s="7"/>
      <c r="PWC40" s="7"/>
      <c r="PWD40" s="7"/>
      <c r="PWE40" s="7"/>
      <c r="PWF40" s="7"/>
      <c r="PWG40" s="7"/>
      <c r="PWH40" s="7"/>
      <c r="PWI40" s="7"/>
      <c r="PWJ40" s="7"/>
      <c r="PWK40" s="7"/>
      <c r="PWL40" s="7"/>
      <c r="PWM40" s="7"/>
      <c r="PWN40" s="7"/>
      <c r="PWO40" s="7"/>
      <c r="PWP40" s="7"/>
      <c r="PWQ40" s="7"/>
      <c r="PWR40" s="7"/>
      <c r="PWS40" s="7"/>
      <c r="PWT40" s="7"/>
      <c r="PWU40" s="7"/>
      <c r="PWV40" s="7"/>
      <c r="PWW40" s="7"/>
      <c r="PWX40" s="7"/>
      <c r="PWY40" s="7"/>
      <c r="PWZ40" s="7"/>
      <c r="PXA40" s="7"/>
      <c r="PXB40" s="7"/>
      <c r="PXC40" s="7"/>
      <c r="PXD40" s="7"/>
      <c r="PXE40" s="7"/>
      <c r="PXF40" s="7"/>
      <c r="PXG40" s="7"/>
      <c r="PXH40" s="7"/>
      <c r="PXI40" s="7"/>
      <c r="PXJ40" s="7"/>
      <c r="PXK40" s="7"/>
      <c r="PXL40" s="7"/>
      <c r="PXM40" s="7"/>
      <c r="PXN40" s="7"/>
      <c r="PXO40" s="7"/>
      <c r="PXP40" s="7"/>
      <c r="PXQ40" s="7"/>
      <c r="PXR40" s="7"/>
      <c r="PXS40" s="7"/>
      <c r="PXT40" s="7"/>
      <c r="PXU40" s="7"/>
      <c r="PXV40" s="7"/>
      <c r="PXW40" s="7"/>
      <c r="PXX40" s="7"/>
      <c r="PXY40" s="7"/>
      <c r="PXZ40" s="7"/>
      <c r="PYA40" s="7"/>
      <c r="PYB40" s="7"/>
      <c r="PYC40" s="7"/>
      <c r="PYD40" s="7"/>
      <c r="PYE40" s="7"/>
      <c r="PYF40" s="7"/>
      <c r="PYG40" s="7"/>
      <c r="PYH40" s="7"/>
      <c r="PYI40" s="7"/>
      <c r="PYJ40" s="7"/>
      <c r="PYK40" s="7"/>
      <c r="PYL40" s="7"/>
      <c r="PYM40" s="7"/>
      <c r="PYN40" s="7"/>
      <c r="PYO40" s="7"/>
      <c r="PYP40" s="7"/>
      <c r="PYQ40" s="7"/>
      <c r="PYR40" s="7"/>
      <c r="PYS40" s="7"/>
      <c r="PYT40" s="7"/>
      <c r="PYU40" s="7"/>
      <c r="PYV40" s="7"/>
      <c r="PYW40" s="7"/>
      <c r="PYX40" s="7"/>
      <c r="PYY40" s="7"/>
      <c r="PYZ40" s="7"/>
      <c r="PZA40" s="7"/>
      <c r="PZB40" s="7"/>
      <c r="PZC40" s="7"/>
      <c r="PZD40" s="7"/>
      <c r="PZE40" s="7"/>
      <c r="PZF40" s="7"/>
      <c r="PZG40" s="7"/>
      <c r="PZH40" s="7"/>
      <c r="PZI40" s="7"/>
      <c r="PZJ40" s="7"/>
      <c r="PZK40" s="7"/>
      <c r="PZL40" s="7"/>
      <c r="PZM40" s="7"/>
      <c r="PZN40" s="7"/>
      <c r="PZO40" s="7"/>
      <c r="PZP40" s="7"/>
      <c r="PZQ40" s="7"/>
      <c r="PZR40" s="7"/>
      <c r="PZS40" s="7"/>
      <c r="PZT40" s="7"/>
      <c r="PZU40" s="7"/>
      <c r="PZV40" s="7"/>
      <c r="PZW40" s="7"/>
      <c r="PZX40" s="7"/>
      <c r="PZY40" s="7"/>
      <c r="PZZ40" s="7"/>
      <c r="QAA40" s="7"/>
      <c r="QAB40" s="7"/>
      <c r="QAC40" s="7"/>
      <c r="QAD40" s="7"/>
      <c r="QAE40" s="7"/>
      <c r="QAF40" s="7"/>
      <c r="QAG40" s="7"/>
      <c r="QAH40" s="7"/>
      <c r="QAI40" s="7"/>
      <c r="QAJ40" s="7"/>
      <c r="QAK40" s="7"/>
      <c r="QAL40" s="7"/>
      <c r="QAM40" s="7"/>
      <c r="QAN40" s="7"/>
      <c r="QAO40" s="7"/>
      <c r="QAP40" s="7"/>
      <c r="QAQ40" s="7"/>
      <c r="QAR40" s="7"/>
      <c r="QAS40" s="7"/>
      <c r="QAT40" s="7"/>
      <c r="QAU40" s="7"/>
      <c r="QAV40" s="7"/>
      <c r="QAW40" s="7"/>
      <c r="QAX40" s="7"/>
      <c r="QAY40" s="7"/>
      <c r="QAZ40" s="7"/>
      <c r="QBA40" s="7"/>
      <c r="QBB40" s="7"/>
      <c r="QBC40" s="7"/>
      <c r="QBD40" s="7"/>
      <c r="QBE40" s="7"/>
      <c r="QBF40" s="7"/>
      <c r="QBG40" s="7"/>
      <c r="QBH40" s="7"/>
      <c r="QBI40" s="7"/>
      <c r="QBJ40" s="7"/>
      <c r="QBK40" s="7"/>
      <c r="QBL40" s="7"/>
      <c r="QBM40" s="7"/>
      <c r="QBN40" s="7"/>
      <c r="QBO40" s="7"/>
      <c r="QBP40" s="7"/>
      <c r="QBQ40" s="7"/>
      <c r="QBR40" s="7"/>
      <c r="QBS40" s="7"/>
      <c r="QBT40" s="7"/>
      <c r="QBU40" s="7"/>
      <c r="QBV40" s="7"/>
      <c r="QBW40" s="7"/>
      <c r="QBX40" s="7"/>
      <c r="QBY40" s="7"/>
      <c r="QBZ40" s="7"/>
      <c r="QCA40" s="7"/>
      <c r="QCB40" s="7"/>
      <c r="QCC40" s="7"/>
      <c r="QCD40" s="7"/>
      <c r="QCE40" s="7"/>
      <c r="QCF40" s="7"/>
      <c r="QCG40" s="7"/>
      <c r="QCH40" s="7"/>
      <c r="QCI40" s="7"/>
      <c r="QCJ40" s="7"/>
      <c r="QCK40" s="7"/>
      <c r="QCL40" s="7"/>
      <c r="QCM40" s="7"/>
      <c r="QCN40" s="7"/>
      <c r="QCO40" s="7"/>
      <c r="QCP40" s="7"/>
      <c r="QCQ40" s="7"/>
      <c r="QCR40" s="7"/>
      <c r="QCS40" s="7"/>
      <c r="QCT40" s="7"/>
      <c r="QCU40" s="7"/>
      <c r="QCV40" s="7"/>
      <c r="QCW40" s="7"/>
      <c r="QCX40" s="7"/>
      <c r="QCY40" s="7"/>
      <c r="QCZ40" s="7"/>
      <c r="QDA40" s="7"/>
      <c r="QDB40" s="7"/>
      <c r="QDC40" s="7"/>
      <c r="QDD40" s="7"/>
      <c r="QDE40" s="7"/>
      <c r="QDF40" s="7"/>
      <c r="QDG40" s="7"/>
      <c r="QDH40" s="7"/>
      <c r="QDI40" s="7"/>
      <c r="QDJ40" s="7"/>
      <c r="QDK40" s="7"/>
      <c r="QDL40" s="7"/>
      <c r="QDM40" s="7"/>
      <c r="QDN40" s="7"/>
      <c r="QDO40" s="7"/>
      <c r="QDP40" s="7"/>
      <c r="QDQ40" s="7"/>
      <c r="QDR40" s="7"/>
      <c r="QDS40" s="7"/>
      <c r="QDT40" s="7"/>
      <c r="QDU40" s="7"/>
      <c r="QDV40" s="7"/>
      <c r="QDW40" s="7"/>
      <c r="QDX40" s="7"/>
      <c r="QDY40" s="7"/>
      <c r="QDZ40" s="7"/>
      <c r="QEA40" s="7"/>
      <c r="QEB40" s="7"/>
      <c r="QEC40" s="7"/>
      <c r="QED40" s="7"/>
      <c r="QEE40" s="7"/>
      <c r="QEF40" s="7"/>
      <c r="QEG40" s="7"/>
      <c r="QEH40" s="7"/>
      <c r="QEI40" s="7"/>
      <c r="QEJ40" s="7"/>
      <c r="QEK40" s="7"/>
      <c r="QEL40" s="7"/>
      <c r="QEM40" s="7"/>
      <c r="QEN40" s="7"/>
      <c r="QEO40" s="7"/>
      <c r="QEP40" s="7"/>
      <c r="QEQ40" s="7"/>
      <c r="QER40" s="7"/>
      <c r="QES40" s="7"/>
      <c r="QET40" s="7"/>
      <c r="QEU40" s="7"/>
      <c r="QEV40" s="7"/>
      <c r="QEW40" s="7"/>
      <c r="QEX40" s="7"/>
      <c r="QEY40" s="7"/>
      <c r="QEZ40" s="7"/>
      <c r="QFA40" s="7"/>
      <c r="QFB40" s="7"/>
      <c r="QFC40" s="7"/>
      <c r="QFD40" s="7"/>
      <c r="QFE40" s="7"/>
      <c r="QFF40" s="7"/>
      <c r="QFG40" s="7"/>
      <c r="QFH40" s="7"/>
      <c r="QFI40" s="7"/>
      <c r="QFJ40" s="7"/>
      <c r="QFK40" s="7"/>
      <c r="QFL40" s="7"/>
      <c r="QFM40" s="7"/>
      <c r="QFN40" s="7"/>
      <c r="QFO40" s="7"/>
      <c r="QFP40" s="7"/>
      <c r="QFQ40" s="7"/>
      <c r="QFR40" s="7"/>
      <c r="QFS40" s="7"/>
      <c r="QFT40" s="7"/>
      <c r="QFU40" s="7"/>
      <c r="QFV40" s="7"/>
      <c r="QFW40" s="7"/>
      <c r="QFX40" s="7"/>
      <c r="QFY40" s="7"/>
      <c r="QFZ40" s="7"/>
      <c r="QGA40" s="7"/>
      <c r="QGB40" s="7"/>
      <c r="QGC40" s="7"/>
      <c r="QGD40" s="7"/>
      <c r="QGE40" s="7"/>
      <c r="QGF40" s="7"/>
      <c r="QGG40" s="7"/>
      <c r="QGH40" s="7"/>
      <c r="QGI40" s="7"/>
      <c r="QGJ40" s="7"/>
      <c r="QGK40" s="7"/>
      <c r="QGL40" s="7"/>
      <c r="QGM40" s="7"/>
      <c r="QGN40" s="7"/>
      <c r="QGO40" s="7"/>
      <c r="QGP40" s="7"/>
      <c r="QGQ40" s="7"/>
      <c r="QGR40" s="7"/>
      <c r="QGS40" s="7"/>
      <c r="QGT40" s="7"/>
      <c r="QGU40" s="7"/>
      <c r="QGV40" s="7"/>
      <c r="QGW40" s="7"/>
      <c r="QGX40" s="7"/>
      <c r="QGY40" s="7"/>
      <c r="QGZ40" s="7"/>
      <c r="QHA40" s="7"/>
      <c r="QHB40" s="7"/>
      <c r="QHC40" s="7"/>
      <c r="QHD40" s="7"/>
      <c r="QHE40" s="7"/>
      <c r="QHF40" s="7"/>
      <c r="QHG40" s="7"/>
      <c r="QHH40" s="7"/>
      <c r="QHI40" s="7"/>
      <c r="QHJ40" s="7"/>
      <c r="QHK40" s="7"/>
      <c r="QHL40" s="7"/>
      <c r="QHM40" s="7"/>
      <c r="QHN40" s="7"/>
      <c r="QHO40" s="7"/>
      <c r="QHP40" s="7"/>
      <c r="QHQ40" s="7"/>
      <c r="QHR40" s="7"/>
      <c r="QHS40" s="7"/>
      <c r="QHT40" s="7"/>
      <c r="QHU40" s="7"/>
      <c r="QHV40" s="7"/>
      <c r="QHW40" s="7"/>
      <c r="QHX40" s="7"/>
      <c r="QHY40" s="7"/>
      <c r="QHZ40" s="7"/>
      <c r="QIA40" s="7"/>
      <c r="QIB40" s="7"/>
      <c r="QIC40" s="7"/>
      <c r="QID40" s="7"/>
      <c r="QIE40" s="7"/>
      <c r="QIF40" s="7"/>
      <c r="QIG40" s="7"/>
      <c r="QIH40" s="7"/>
      <c r="QII40" s="7"/>
      <c r="QIJ40" s="7"/>
      <c r="QIK40" s="7"/>
      <c r="QIL40" s="7"/>
      <c r="QIM40" s="7"/>
      <c r="QIN40" s="7"/>
      <c r="QIO40" s="7"/>
      <c r="QIP40" s="7"/>
      <c r="QIQ40" s="7"/>
      <c r="QIR40" s="7"/>
      <c r="QIS40" s="7"/>
      <c r="QIT40" s="7"/>
      <c r="QIU40" s="7"/>
      <c r="QIV40" s="7"/>
      <c r="QIW40" s="7"/>
      <c r="QIX40" s="7"/>
      <c r="QIY40" s="7"/>
      <c r="QIZ40" s="7"/>
      <c r="QJA40" s="7"/>
      <c r="QJB40" s="7"/>
      <c r="QJC40" s="7"/>
      <c r="QJD40" s="7"/>
      <c r="QJE40" s="7"/>
      <c r="QJF40" s="7"/>
      <c r="QJG40" s="7"/>
      <c r="QJH40" s="7"/>
      <c r="QJI40" s="7"/>
      <c r="QJJ40" s="7"/>
      <c r="QJK40" s="7"/>
      <c r="QJL40" s="7"/>
      <c r="QJM40" s="7"/>
      <c r="QJN40" s="7"/>
      <c r="QJO40" s="7"/>
      <c r="QJP40" s="7"/>
      <c r="QJQ40" s="7"/>
      <c r="QJR40" s="7"/>
      <c r="QJS40" s="7"/>
      <c r="QJT40" s="7"/>
      <c r="QJU40" s="7"/>
      <c r="QJV40" s="7"/>
      <c r="QJW40" s="7"/>
      <c r="QJX40" s="7"/>
      <c r="QJY40" s="7"/>
      <c r="QJZ40" s="7"/>
      <c r="QKA40" s="7"/>
      <c r="QKB40" s="7"/>
      <c r="QKC40" s="7"/>
      <c r="QKD40" s="7"/>
      <c r="QKE40" s="7"/>
      <c r="QKF40" s="7"/>
      <c r="QKG40" s="7"/>
      <c r="QKH40" s="7"/>
      <c r="QKI40" s="7"/>
      <c r="QKJ40" s="7"/>
      <c r="QKK40" s="7"/>
      <c r="QKL40" s="7"/>
      <c r="QKM40" s="7"/>
      <c r="QKN40" s="7"/>
      <c r="QKO40" s="7"/>
      <c r="QKP40" s="7"/>
      <c r="QKQ40" s="7"/>
      <c r="QKR40" s="7"/>
      <c r="QKS40" s="7"/>
      <c r="QKT40" s="7"/>
      <c r="QKU40" s="7"/>
      <c r="QKV40" s="7"/>
      <c r="QKW40" s="7"/>
      <c r="QKX40" s="7"/>
      <c r="QKY40" s="7"/>
      <c r="QKZ40" s="7"/>
      <c r="QLA40" s="7"/>
      <c r="QLB40" s="7"/>
      <c r="QLC40" s="7"/>
      <c r="QLD40" s="7"/>
      <c r="QLE40" s="7"/>
      <c r="QLF40" s="7"/>
      <c r="QLG40" s="7"/>
      <c r="QLH40" s="7"/>
      <c r="QLI40" s="7"/>
      <c r="QLJ40" s="7"/>
      <c r="QLK40" s="7"/>
      <c r="QLL40" s="7"/>
      <c r="QLM40" s="7"/>
      <c r="QLN40" s="7"/>
      <c r="QLO40" s="7"/>
      <c r="QLP40" s="7"/>
      <c r="QLQ40" s="7"/>
      <c r="QLR40" s="7"/>
      <c r="QLS40" s="7"/>
      <c r="QLT40" s="7"/>
      <c r="QLU40" s="7"/>
      <c r="QLV40" s="7"/>
      <c r="QLW40" s="7"/>
      <c r="QLX40" s="7"/>
      <c r="QLY40" s="7"/>
      <c r="QLZ40" s="7"/>
      <c r="QMA40" s="7"/>
      <c r="QMB40" s="7"/>
      <c r="QMC40" s="7"/>
      <c r="QMD40" s="7"/>
      <c r="QME40" s="7"/>
      <c r="QMF40" s="7"/>
      <c r="QMG40" s="7"/>
      <c r="QMH40" s="7"/>
      <c r="QMI40" s="7"/>
      <c r="QMJ40" s="7"/>
      <c r="QMK40" s="7"/>
      <c r="QML40" s="7"/>
      <c r="QMM40" s="7"/>
      <c r="QMN40" s="7"/>
      <c r="QMO40" s="7"/>
      <c r="QMP40" s="7"/>
      <c r="QMQ40" s="7"/>
      <c r="QMR40" s="7"/>
      <c r="QMS40" s="7"/>
      <c r="QMT40" s="7"/>
      <c r="QMU40" s="7"/>
      <c r="QMV40" s="7"/>
      <c r="QMW40" s="7"/>
      <c r="QMX40" s="7"/>
      <c r="QMY40" s="7"/>
      <c r="QMZ40" s="7"/>
      <c r="QNA40" s="7"/>
      <c r="QNB40" s="7"/>
      <c r="QNC40" s="7"/>
      <c r="QND40" s="7"/>
      <c r="QNE40" s="7"/>
      <c r="QNF40" s="7"/>
      <c r="QNG40" s="7"/>
      <c r="QNH40" s="7"/>
      <c r="QNI40" s="7"/>
      <c r="QNJ40" s="7"/>
      <c r="QNK40" s="7"/>
      <c r="QNL40" s="7"/>
      <c r="QNM40" s="7"/>
      <c r="QNN40" s="7"/>
      <c r="QNO40" s="7"/>
      <c r="QNP40" s="7"/>
      <c r="QNQ40" s="7"/>
      <c r="QNR40" s="7"/>
      <c r="QNS40" s="7"/>
      <c r="QNT40" s="7"/>
      <c r="QNU40" s="7"/>
      <c r="QNV40" s="7"/>
      <c r="QNW40" s="7"/>
      <c r="QNX40" s="7"/>
      <c r="QNY40" s="7"/>
      <c r="QNZ40" s="7"/>
      <c r="QOA40" s="7"/>
      <c r="QOB40" s="7"/>
      <c r="QOC40" s="7"/>
      <c r="QOD40" s="7"/>
      <c r="QOE40" s="7"/>
      <c r="QOF40" s="7"/>
      <c r="QOG40" s="7"/>
      <c r="QOH40" s="7"/>
      <c r="QOI40" s="7"/>
      <c r="QOJ40" s="7"/>
      <c r="QOK40" s="7"/>
      <c r="QOL40" s="7"/>
      <c r="QOM40" s="7"/>
      <c r="QON40" s="7"/>
      <c r="QOO40" s="7"/>
      <c r="QOP40" s="7"/>
      <c r="QOQ40" s="7"/>
      <c r="QOR40" s="7"/>
      <c r="QOS40" s="7"/>
      <c r="QOT40" s="7"/>
      <c r="QOU40" s="7"/>
      <c r="QOV40" s="7"/>
      <c r="QOW40" s="7"/>
      <c r="QOX40" s="7"/>
      <c r="QOY40" s="7"/>
      <c r="QOZ40" s="7"/>
      <c r="QPA40" s="7"/>
      <c r="QPB40" s="7"/>
      <c r="QPC40" s="7"/>
      <c r="QPD40" s="7"/>
      <c r="QPE40" s="7"/>
      <c r="QPF40" s="7"/>
      <c r="QPG40" s="7"/>
      <c r="QPH40" s="7"/>
      <c r="QPI40" s="7"/>
      <c r="QPJ40" s="7"/>
      <c r="QPK40" s="7"/>
      <c r="QPL40" s="7"/>
      <c r="QPM40" s="7"/>
      <c r="QPN40" s="7"/>
      <c r="QPO40" s="7"/>
      <c r="QPP40" s="7"/>
      <c r="QPQ40" s="7"/>
      <c r="QPR40" s="7"/>
      <c r="QPS40" s="7"/>
      <c r="QPT40" s="7"/>
      <c r="QPU40" s="7"/>
      <c r="QPV40" s="7"/>
      <c r="QPW40" s="7"/>
      <c r="QPX40" s="7"/>
      <c r="QPY40" s="7"/>
      <c r="QPZ40" s="7"/>
      <c r="QQA40" s="7"/>
      <c r="QQB40" s="7"/>
      <c r="QQC40" s="7"/>
      <c r="QQD40" s="7"/>
      <c r="QQE40" s="7"/>
      <c r="QQF40" s="7"/>
      <c r="QQG40" s="7"/>
      <c r="QQH40" s="7"/>
      <c r="QQI40" s="7"/>
      <c r="QQJ40" s="7"/>
      <c r="QQK40" s="7"/>
      <c r="QQL40" s="7"/>
      <c r="QQM40" s="7"/>
      <c r="QQN40" s="7"/>
      <c r="QQO40" s="7"/>
      <c r="QQP40" s="7"/>
      <c r="QQQ40" s="7"/>
      <c r="QQR40" s="7"/>
      <c r="QQS40" s="7"/>
      <c r="QQT40" s="7"/>
      <c r="QQU40" s="7"/>
      <c r="QQV40" s="7"/>
      <c r="QQW40" s="7"/>
      <c r="QQX40" s="7"/>
      <c r="QQY40" s="7"/>
      <c r="QQZ40" s="7"/>
      <c r="QRA40" s="7"/>
      <c r="QRB40" s="7"/>
      <c r="QRC40" s="7"/>
      <c r="QRD40" s="7"/>
      <c r="QRE40" s="7"/>
      <c r="QRF40" s="7"/>
      <c r="QRG40" s="7"/>
      <c r="QRH40" s="7"/>
      <c r="QRI40" s="7"/>
      <c r="QRJ40" s="7"/>
      <c r="QRK40" s="7"/>
      <c r="QRL40" s="7"/>
      <c r="QRM40" s="7"/>
      <c r="QRN40" s="7"/>
      <c r="QRO40" s="7"/>
      <c r="QRP40" s="7"/>
      <c r="QRQ40" s="7"/>
      <c r="QRR40" s="7"/>
      <c r="QRS40" s="7"/>
      <c r="QRT40" s="7"/>
      <c r="QRU40" s="7"/>
      <c r="QRV40" s="7"/>
      <c r="QRW40" s="7"/>
      <c r="QRX40" s="7"/>
      <c r="QRY40" s="7"/>
      <c r="QRZ40" s="7"/>
      <c r="QSA40" s="7"/>
      <c r="QSB40" s="7"/>
      <c r="QSC40" s="7"/>
      <c r="QSD40" s="7"/>
      <c r="QSE40" s="7"/>
      <c r="QSF40" s="7"/>
      <c r="QSG40" s="7"/>
      <c r="QSH40" s="7"/>
      <c r="QSI40" s="7"/>
      <c r="QSJ40" s="7"/>
      <c r="QSK40" s="7"/>
      <c r="QSL40" s="7"/>
      <c r="QSM40" s="7"/>
      <c r="QSN40" s="7"/>
      <c r="QSO40" s="7"/>
      <c r="QSP40" s="7"/>
      <c r="QSQ40" s="7"/>
      <c r="QSR40" s="7"/>
      <c r="QSS40" s="7"/>
      <c r="QST40" s="7"/>
      <c r="QSU40" s="7"/>
      <c r="QSV40" s="7"/>
      <c r="QSW40" s="7"/>
      <c r="QSX40" s="7"/>
      <c r="QSY40" s="7"/>
      <c r="QSZ40" s="7"/>
      <c r="QTA40" s="7"/>
      <c r="QTB40" s="7"/>
      <c r="QTC40" s="7"/>
      <c r="QTD40" s="7"/>
      <c r="QTE40" s="7"/>
      <c r="QTF40" s="7"/>
      <c r="QTG40" s="7"/>
      <c r="QTH40" s="7"/>
      <c r="QTI40" s="7"/>
      <c r="QTJ40" s="7"/>
      <c r="QTK40" s="7"/>
      <c r="QTL40" s="7"/>
      <c r="QTM40" s="7"/>
      <c r="QTN40" s="7"/>
      <c r="QTO40" s="7"/>
      <c r="QTP40" s="7"/>
      <c r="QTQ40" s="7"/>
      <c r="QTR40" s="7"/>
      <c r="QTS40" s="7"/>
      <c r="QTT40" s="7"/>
      <c r="QTU40" s="7"/>
      <c r="QTV40" s="7"/>
      <c r="QTW40" s="7"/>
      <c r="QTX40" s="7"/>
      <c r="QTY40" s="7"/>
      <c r="QTZ40" s="7"/>
      <c r="QUA40" s="7"/>
      <c r="QUB40" s="7"/>
      <c r="QUC40" s="7"/>
      <c r="QUD40" s="7"/>
      <c r="QUE40" s="7"/>
      <c r="QUF40" s="7"/>
      <c r="QUG40" s="7"/>
      <c r="QUH40" s="7"/>
      <c r="QUI40" s="7"/>
      <c r="QUJ40" s="7"/>
      <c r="QUK40" s="7"/>
      <c r="QUL40" s="7"/>
      <c r="QUM40" s="7"/>
      <c r="QUN40" s="7"/>
      <c r="QUO40" s="7"/>
      <c r="QUP40" s="7"/>
      <c r="QUQ40" s="7"/>
      <c r="QUR40" s="7"/>
      <c r="QUS40" s="7"/>
      <c r="QUT40" s="7"/>
      <c r="QUU40" s="7"/>
      <c r="QUV40" s="7"/>
      <c r="QUW40" s="7"/>
      <c r="QUX40" s="7"/>
      <c r="QUY40" s="7"/>
      <c r="QUZ40" s="7"/>
      <c r="QVA40" s="7"/>
      <c r="QVB40" s="7"/>
      <c r="QVC40" s="7"/>
      <c r="QVD40" s="7"/>
      <c r="QVE40" s="7"/>
      <c r="QVF40" s="7"/>
      <c r="QVG40" s="7"/>
      <c r="QVH40" s="7"/>
      <c r="QVI40" s="7"/>
      <c r="QVJ40" s="7"/>
      <c r="QVK40" s="7"/>
      <c r="QVL40" s="7"/>
      <c r="QVM40" s="7"/>
      <c r="QVN40" s="7"/>
      <c r="QVO40" s="7"/>
      <c r="QVP40" s="7"/>
      <c r="QVQ40" s="7"/>
      <c r="QVR40" s="7"/>
      <c r="QVS40" s="7"/>
      <c r="QVT40" s="7"/>
      <c r="QVU40" s="7"/>
      <c r="QVV40" s="7"/>
      <c r="QVW40" s="7"/>
      <c r="QVX40" s="7"/>
      <c r="QVY40" s="7"/>
      <c r="QVZ40" s="7"/>
      <c r="QWA40" s="7"/>
      <c r="QWB40" s="7"/>
      <c r="QWC40" s="7"/>
      <c r="QWD40" s="7"/>
      <c r="QWE40" s="7"/>
      <c r="QWF40" s="7"/>
      <c r="QWG40" s="7"/>
      <c r="QWH40" s="7"/>
      <c r="QWI40" s="7"/>
      <c r="QWJ40" s="7"/>
      <c r="QWK40" s="7"/>
      <c r="QWL40" s="7"/>
      <c r="QWM40" s="7"/>
      <c r="QWN40" s="7"/>
      <c r="QWO40" s="7"/>
      <c r="QWP40" s="7"/>
      <c r="QWQ40" s="7"/>
      <c r="QWR40" s="7"/>
      <c r="QWS40" s="7"/>
      <c r="QWT40" s="7"/>
      <c r="QWU40" s="7"/>
      <c r="QWV40" s="7"/>
      <c r="QWW40" s="7"/>
      <c r="QWX40" s="7"/>
      <c r="QWY40" s="7"/>
      <c r="QWZ40" s="7"/>
      <c r="QXA40" s="7"/>
      <c r="QXB40" s="7"/>
      <c r="QXC40" s="7"/>
      <c r="QXD40" s="7"/>
      <c r="QXE40" s="7"/>
      <c r="QXF40" s="7"/>
      <c r="QXG40" s="7"/>
      <c r="QXH40" s="7"/>
      <c r="QXI40" s="7"/>
      <c r="QXJ40" s="7"/>
      <c r="QXK40" s="7"/>
      <c r="QXL40" s="7"/>
      <c r="QXM40" s="7"/>
      <c r="QXN40" s="7"/>
      <c r="QXO40" s="7"/>
      <c r="QXP40" s="7"/>
      <c r="QXQ40" s="7"/>
      <c r="QXR40" s="7"/>
      <c r="QXS40" s="7"/>
      <c r="QXT40" s="7"/>
      <c r="QXU40" s="7"/>
      <c r="QXV40" s="7"/>
      <c r="QXW40" s="7"/>
      <c r="QXX40" s="7"/>
      <c r="QXY40" s="7"/>
      <c r="QXZ40" s="7"/>
      <c r="QYA40" s="7"/>
      <c r="QYB40" s="7"/>
      <c r="QYC40" s="7"/>
      <c r="QYD40" s="7"/>
      <c r="QYE40" s="7"/>
      <c r="QYF40" s="7"/>
      <c r="QYG40" s="7"/>
      <c r="QYH40" s="7"/>
      <c r="QYI40" s="7"/>
      <c r="QYJ40" s="7"/>
      <c r="QYK40" s="7"/>
      <c r="QYL40" s="7"/>
      <c r="QYM40" s="7"/>
      <c r="QYN40" s="7"/>
      <c r="QYO40" s="7"/>
      <c r="QYP40" s="7"/>
      <c r="QYQ40" s="7"/>
      <c r="QYR40" s="7"/>
      <c r="QYS40" s="7"/>
      <c r="QYT40" s="7"/>
      <c r="QYU40" s="7"/>
      <c r="QYV40" s="7"/>
      <c r="QYW40" s="7"/>
      <c r="QYX40" s="7"/>
      <c r="QYY40" s="7"/>
      <c r="QYZ40" s="7"/>
      <c r="QZA40" s="7"/>
      <c r="QZB40" s="7"/>
      <c r="QZC40" s="7"/>
      <c r="QZD40" s="7"/>
      <c r="QZE40" s="7"/>
      <c r="QZF40" s="7"/>
      <c r="QZG40" s="7"/>
      <c r="QZH40" s="7"/>
      <c r="QZI40" s="7"/>
      <c r="QZJ40" s="7"/>
      <c r="QZK40" s="7"/>
      <c r="QZL40" s="7"/>
      <c r="QZM40" s="7"/>
      <c r="QZN40" s="7"/>
      <c r="QZO40" s="7"/>
      <c r="QZP40" s="7"/>
      <c r="QZQ40" s="7"/>
      <c r="QZR40" s="7"/>
      <c r="QZS40" s="7"/>
      <c r="QZT40" s="7"/>
      <c r="QZU40" s="7"/>
      <c r="QZV40" s="7"/>
      <c r="QZW40" s="7"/>
      <c r="QZX40" s="7"/>
      <c r="QZY40" s="7"/>
      <c r="QZZ40" s="7"/>
      <c r="RAA40" s="7"/>
      <c r="RAB40" s="7"/>
      <c r="RAC40" s="7"/>
      <c r="RAD40" s="7"/>
      <c r="RAE40" s="7"/>
      <c r="RAF40" s="7"/>
      <c r="RAG40" s="7"/>
      <c r="RAH40" s="7"/>
      <c r="RAI40" s="7"/>
      <c r="RAJ40" s="7"/>
      <c r="RAK40" s="7"/>
      <c r="RAL40" s="7"/>
      <c r="RAM40" s="7"/>
      <c r="RAN40" s="7"/>
      <c r="RAO40" s="7"/>
      <c r="RAP40" s="7"/>
      <c r="RAQ40" s="7"/>
      <c r="RAR40" s="7"/>
      <c r="RAS40" s="7"/>
      <c r="RAT40" s="7"/>
      <c r="RAU40" s="7"/>
      <c r="RAV40" s="7"/>
      <c r="RAW40" s="7"/>
      <c r="RAX40" s="7"/>
      <c r="RAY40" s="7"/>
      <c r="RAZ40" s="7"/>
      <c r="RBA40" s="7"/>
      <c r="RBB40" s="7"/>
      <c r="RBC40" s="7"/>
      <c r="RBD40" s="7"/>
      <c r="RBE40" s="7"/>
      <c r="RBF40" s="7"/>
      <c r="RBG40" s="7"/>
      <c r="RBH40" s="7"/>
      <c r="RBI40" s="7"/>
      <c r="RBJ40" s="7"/>
      <c r="RBK40" s="7"/>
      <c r="RBL40" s="7"/>
      <c r="RBM40" s="7"/>
      <c r="RBN40" s="7"/>
      <c r="RBO40" s="7"/>
      <c r="RBP40" s="7"/>
      <c r="RBQ40" s="7"/>
      <c r="RBR40" s="7"/>
      <c r="RBS40" s="7"/>
      <c r="RBT40" s="7"/>
      <c r="RBU40" s="7"/>
      <c r="RBV40" s="7"/>
      <c r="RBW40" s="7"/>
      <c r="RBX40" s="7"/>
      <c r="RBY40" s="7"/>
      <c r="RBZ40" s="7"/>
      <c r="RCA40" s="7"/>
      <c r="RCB40" s="7"/>
      <c r="RCC40" s="7"/>
      <c r="RCD40" s="7"/>
      <c r="RCE40" s="7"/>
      <c r="RCF40" s="7"/>
      <c r="RCG40" s="7"/>
      <c r="RCH40" s="7"/>
      <c r="RCI40" s="7"/>
      <c r="RCJ40" s="7"/>
      <c r="RCK40" s="7"/>
      <c r="RCL40" s="7"/>
      <c r="RCM40" s="7"/>
      <c r="RCN40" s="7"/>
      <c r="RCO40" s="7"/>
      <c r="RCP40" s="7"/>
      <c r="RCQ40" s="7"/>
      <c r="RCR40" s="7"/>
      <c r="RCS40" s="7"/>
      <c r="RCT40" s="7"/>
      <c r="RCU40" s="7"/>
      <c r="RCV40" s="7"/>
      <c r="RCW40" s="7"/>
      <c r="RCX40" s="7"/>
      <c r="RCY40" s="7"/>
      <c r="RCZ40" s="7"/>
      <c r="RDA40" s="7"/>
      <c r="RDB40" s="7"/>
      <c r="RDC40" s="7"/>
      <c r="RDD40" s="7"/>
      <c r="RDE40" s="7"/>
      <c r="RDF40" s="7"/>
      <c r="RDG40" s="7"/>
      <c r="RDH40" s="7"/>
      <c r="RDI40" s="7"/>
      <c r="RDJ40" s="7"/>
      <c r="RDK40" s="7"/>
      <c r="RDL40" s="7"/>
      <c r="RDM40" s="7"/>
      <c r="RDN40" s="7"/>
      <c r="RDO40" s="7"/>
      <c r="RDP40" s="7"/>
      <c r="RDQ40" s="7"/>
      <c r="RDR40" s="7"/>
      <c r="RDS40" s="7"/>
      <c r="RDT40" s="7"/>
      <c r="RDU40" s="7"/>
      <c r="RDV40" s="7"/>
      <c r="RDW40" s="7"/>
      <c r="RDX40" s="7"/>
      <c r="RDY40" s="7"/>
      <c r="RDZ40" s="7"/>
      <c r="REA40" s="7"/>
      <c r="REB40" s="7"/>
      <c r="REC40" s="7"/>
      <c r="RED40" s="7"/>
      <c r="REE40" s="7"/>
      <c r="REF40" s="7"/>
      <c r="REG40" s="7"/>
      <c r="REH40" s="7"/>
      <c r="REI40" s="7"/>
      <c r="REJ40" s="7"/>
      <c r="REK40" s="7"/>
      <c r="REL40" s="7"/>
      <c r="REM40" s="7"/>
      <c r="REN40" s="7"/>
      <c r="REO40" s="7"/>
      <c r="REP40" s="7"/>
      <c r="REQ40" s="7"/>
      <c r="RER40" s="7"/>
      <c r="RES40" s="7"/>
      <c r="RET40" s="7"/>
      <c r="REU40" s="7"/>
      <c r="REV40" s="7"/>
      <c r="REW40" s="7"/>
      <c r="REX40" s="7"/>
      <c r="REY40" s="7"/>
      <c r="REZ40" s="7"/>
      <c r="RFA40" s="7"/>
      <c r="RFB40" s="7"/>
      <c r="RFC40" s="7"/>
      <c r="RFD40" s="7"/>
      <c r="RFE40" s="7"/>
      <c r="RFF40" s="7"/>
      <c r="RFG40" s="7"/>
      <c r="RFH40" s="7"/>
      <c r="RFI40" s="7"/>
      <c r="RFJ40" s="7"/>
      <c r="RFK40" s="7"/>
      <c r="RFL40" s="7"/>
      <c r="RFM40" s="7"/>
      <c r="RFN40" s="7"/>
      <c r="RFO40" s="7"/>
      <c r="RFP40" s="7"/>
      <c r="RFQ40" s="7"/>
      <c r="RFR40" s="7"/>
      <c r="RFS40" s="7"/>
      <c r="RFT40" s="7"/>
      <c r="RFU40" s="7"/>
      <c r="RFV40" s="7"/>
      <c r="RFW40" s="7"/>
      <c r="RFX40" s="7"/>
      <c r="RFY40" s="7"/>
      <c r="RFZ40" s="7"/>
      <c r="RGA40" s="7"/>
      <c r="RGB40" s="7"/>
      <c r="RGC40" s="7"/>
      <c r="RGD40" s="7"/>
      <c r="RGE40" s="7"/>
      <c r="RGF40" s="7"/>
      <c r="RGG40" s="7"/>
      <c r="RGH40" s="7"/>
      <c r="RGI40" s="7"/>
      <c r="RGJ40" s="7"/>
      <c r="RGK40" s="7"/>
      <c r="RGL40" s="7"/>
      <c r="RGM40" s="7"/>
      <c r="RGN40" s="7"/>
      <c r="RGO40" s="7"/>
      <c r="RGP40" s="7"/>
      <c r="RGQ40" s="7"/>
      <c r="RGR40" s="7"/>
      <c r="RGS40" s="7"/>
      <c r="RGT40" s="7"/>
      <c r="RGU40" s="7"/>
      <c r="RGV40" s="7"/>
      <c r="RGW40" s="7"/>
      <c r="RGX40" s="7"/>
      <c r="RGY40" s="7"/>
      <c r="RGZ40" s="7"/>
      <c r="RHA40" s="7"/>
      <c r="RHB40" s="7"/>
      <c r="RHC40" s="7"/>
      <c r="RHD40" s="7"/>
      <c r="RHE40" s="7"/>
      <c r="RHF40" s="7"/>
      <c r="RHG40" s="7"/>
      <c r="RHH40" s="7"/>
      <c r="RHI40" s="7"/>
      <c r="RHJ40" s="7"/>
      <c r="RHK40" s="7"/>
      <c r="RHL40" s="7"/>
      <c r="RHM40" s="7"/>
      <c r="RHN40" s="7"/>
      <c r="RHO40" s="7"/>
      <c r="RHP40" s="7"/>
      <c r="RHQ40" s="7"/>
      <c r="RHR40" s="7"/>
      <c r="RHS40" s="7"/>
      <c r="RHT40" s="7"/>
      <c r="RHU40" s="7"/>
      <c r="RHV40" s="7"/>
      <c r="RHW40" s="7"/>
      <c r="RHX40" s="7"/>
      <c r="RHY40" s="7"/>
      <c r="RHZ40" s="7"/>
      <c r="RIA40" s="7"/>
      <c r="RIB40" s="7"/>
      <c r="RIC40" s="7"/>
      <c r="RID40" s="7"/>
      <c r="RIE40" s="7"/>
      <c r="RIF40" s="7"/>
      <c r="RIG40" s="7"/>
      <c r="RIH40" s="7"/>
      <c r="RII40" s="7"/>
      <c r="RIJ40" s="7"/>
      <c r="RIK40" s="7"/>
      <c r="RIL40" s="7"/>
      <c r="RIM40" s="7"/>
      <c r="RIN40" s="7"/>
      <c r="RIO40" s="7"/>
      <c r="RIP40" s="7"/>
      <c r="RIQ40" s="7"/>
      <c r="RIR40" s="7"/>
      <c r="RIS40" s="7"/>
      <c r="RIT40" s="7"/>
      <c r="RIU40" s="7"/>
      <c r="RIV40" s="7"/>
      <c r="RIW40" s="7"/>
      <c r="RIX40" s="7"/>
      <c r="RIY40" s="7"/>
      <c r="RIZ40" s="7"/>
      <c r="RJA40" s="7"/>
      <c r="RJB40" s="7"/>
      <c r="RJC40" s="7"/>
      <c r="RJD40" s="7"/>
      <c r="RJE40" s="7"/>
      <c r="RJF40" s="7"/>
      <c r="RJG40" s="7"/>
      <c r="RJH40" s="7"/>
      <c r="RJI40" s="7"/>
      <c r="RJJ40" s="7"/>
      <c r="RJK40" s="7"/>
      <c r="RJL40" s="7"/>
      <c r="RJM40" s="7"/>
      <c r="RJN40" s="7"/>
      <c r="RJO40" s="7"/>
      <c r="RJP40" s="7"/>
      <c r="RJQ40" s="7"/>
      <c r="RJR40" s="7"/>
      <c r="RJS40" s="7"/>
      <c r="RJT40" s="7"/>
      <c r="RJU40" s="7"/>
      <c r="RJV40" s="7"/>
      <c r="RJW40" s="7"/>
      <c r="RJX40" s="7"/>
      <c r="RJY40" s="7"/>
      <c r="RJZ40" s="7"/>
      <c r="RKA40" s="7"/>
      <c r="RKB40" s="7"/>
      <c r="RKC40" s="7"/>
      <c r="RKD40" s="7"/>
      <c r="RKE40" s="7"/>
      <c r="RKF40" s="7"/>
      <c r="RKG40" s="7"/>
      <c r="RKH40" s="7"/>
      <c r="RKI40" s="7"/>
      <c r="RKJ40" s="7"/>
      <c r="RKK40" s="7"/>
      <c r="RKL40" s="7"/>
      <c r="RKM40" s="7"/>
      <c r="RKN40" s="7"/>
      <c r="RKO40" s="7"/>
      <c r="RKP40" s="7"/>
      <c r="RKQ40" s="7"/>
      <c r="RKR40" s="7"/>
      <c r="RKS40" s="7"/>
      <c r="RKT40" s="7"/>
      <c r="RKU40" s="7"/>
      <c r="RKV40" s="7"/>
      <c r="RKW40" s="7"/>
      <c r="RKX40" s="7"/>
      <c r="RKY40" s="7"/>
      <c r="RKZ40" s="7"/>
      <c r="RLA40" s="7"/>
      <c r="RLB40" s="7"/>
      <c r="RLC40" s="7"/>
      <c r="RLD40" s="7"/>
      <c r="RLE40" s="7"/>
      <c r="RLF40" s="7"/>
      <c r="RLG40" s="7"/>
      <c r="RLH40" s="7"/>
      <c r="RLI40" s="7"/>
      <c r="RLJ40" s="7"/>
      <c r="RLK40" s="7"/>
      <c r="RLL40" s="7"/>
      <c r="RLM40" s="7"/>
      <c r="RLN40" s="7"/>
      <c r="RLO40" s="7"/>
      <c r="RLP40" s="7"/>
      <c r="RLQ40" s="7"/>
      <c r="RLR40" s="7"/>
      <c r="RLS40" s="7"/>
      <c r="RLT40" s="7"/>
      <c r="RLU40" s="7"/>
      <c r="RLV40" s="7"/>
      <c r="RLW40" s="7"/>
      <c r="RLX40" s="7"/>
      <c r="RLY40" s="7"/>
      <c r="RLZ40" s="7"/>
      <c r="RMA40" s="7"/>
      <c r="RMB40" s="7"/>
      <c r="RMC40" s="7"/>
      <c r="RMD40" s="7"/>
      <c r="RME40" s="7"/>
      <c r="RMF40" s="7"/>
      <c r="RMG40" s="7"/>
      <c r="RMH40" s="7"/>
      <c r="RMI40" s="7"/>
      <c r="RMJ40" s="7"/>
      <c r="RMK40" s="7"/>
      <c r="RML40" s="7"/>
      <c r="RMM40" s="7"/>
      <c r="RMN40" s="7"/>
      <c r="RMO40" s="7"/>
      <c r="RMP40" s="7"/>
      <c r="RMQ40" s="7"/>
      <c r="RMR40" s="7"/>
      <c r="RMS40" s="7"/>
      <c r="RMT40" s="7"/>
      <c r="RMU40" s="7"/>
      <c r="RMV40" s="7"/>
      <c r="RMW40" s="7"/>
      <c r="RMX40" s="7"/>
      <c r="RMY40" s="7"/>
      <c r="RMZ40" s="7"/>
      <c r="RNA40" s="7"/>
      <c r="RNB40" s="7"/>
      <c r="RNC40" s="7"/>
      <c r="RND40" s="7"/>
      <c r="RNE40" s="7"/>
      <c r="RNF40" s="7"/>
      <c r="RNG40" s="7"/>
      <c r="RNH40" s="7"/>
      <c r="RNI40" s="7"/>
      <c r="RNJ40" s="7"/>
      <c r="RNK40" s="7"/>
      <c r="RNL40" s="7"/>
      <c r="RNM40" s="7"/>
      <c r="RNN40" s="7"/>
      <c r="RNO40" s="7"/>
      <c r="RNP40" s="7"/>
      <c r="RNQ40" s="7"/>
      <c r="RNR40" s="7"/>
      <c r="RNS40" s="7"/>
      <c r="RNT40" s="7"/>
      <c r="RNU40" s="7"/>
      <c r="RNV40" s="7"/>
      <c r="RNW40" s="7"/>
      <c r="RNX40" s="7"/>
      <c r="RNY40" s="7"/>
      <c r="RNZ40" s="7"/>
      <c r="ROA40" s="7"/>
      <c r="ROB40" s="7"/>
      <c r="ROC40" s="7"/>
      <c r="ROD40" s="7"/>
      <c r="ROE40" s="7"/>
      <c r="ROF40" s="7"/>
      <c r="ROG40" s="7"/>
      <c r="ROH40" s="7"/>
      <c r="ROI40" s="7"/>
      <c r="ROJ40" s="7"/>
      <c r="ROK40" s="7"/>
      <c r="ROL40" s="7"/>
      <c r="ROM40" s="7"/>
      <c r="RON40" s="7"/>
      <c r="ROO40" s="7"/>
      <c r="ROP40" s="7"/>
      <c r="ROQ40" s="7"/>
      <c r="ROR40" s="7"/>
      <c r="ROS40" s="7"/>
      <c r="ROT40" s="7"/>
      <c r="ROU40" s="7"/>
      <c r="ROV40" s="7"/>
      <c r="ROW40" s="7"/>
      <c r="ROX40" s="7"/>
      <c r="ROY40" s="7"/>
      <c r="ROZ40" s="7"/>
      <c r="RPA40" s="7"/>
      <c r="RPB40" s="7"/>
      <c r="RPC40" s="7"/>
      <c r="RPD40" s="7"/>
      <c r="RPE40" s="7"/>
      <c r="RPF40" s="7"/>
      <c r="RPG40" s="7"/>
      <c r="RPH40" s="7"/>
      <c r="RPI40" s="7"/>
      <c r="RPJ40" s="7"/>
      <c r="RPK40" s="7"/>
      <c r="RPL40" s="7"/>
      <c r="RPM40" s="7"/>
      <c r="RPN40" s="7"/>
      <c r="RPO40" s="7"/>
      <c r="RPP40" s="7"/>
      <c r="RPQ40" s="7"/>
      <c r="RPR40" s="7"/>
      <c r="RPS40" s="7"/>
      <c r="RPT40" s="7"/>
      <c r="RPU40" s="7"/>
      <c r="RPV40" s="7"/>
      <c r="RPW40" s="7"/>
      <c r="RPX40" s="7"/>
      <c r="RPY40" s="7"/>
      <c r="RPZ40" s="7"/>
      <c r="RQA40" s="7"/>
      <c r="RQB40" s="7"/>
      <c r="RQC40" s="7"/>
      <c r="RQD40" s="7"/>
      <c r="RQE40" s="7"/>
      <c r="RQF40" s="7"/>
      <c r="RQG40" s="7"/>
      <c r="RQH40" s="7"/>
      <c r="RQI40" s="7"/>
      <c r="RQJ40" s="7"/>
      <c r="RQK40" s="7"/>
      <c r="RQL40" s="7"/>
      <c r="RQM40" s="7"/>
      <c r="RQN40" s="7"/>
      <c r="RQO40" s="7"/>
      <c r="RQP40" s="7"/>
      <c r="RQQ40" s="7"/>
      <c r="RQR40" s="7"/>
      <c r="RQS40" s="7"/>
      <c r="RQT40" s="7"/>
      <c r="RQU40" s="7"/>
      <c r="RQV40" s="7"/>
      <c r="RQW40" s="7"/>
      <c r="RQX40" s="7"/>
      <c r="RQY40" s="7"/>
      <c r="RQZ40" s="7"/>
      <c r="RRA40" s="7"/>
      <c r="RRB40" s="7"/>
      <c r="RRC40" s="7"/>
      <c r="RRD40" s="7"/>
      <c r="RRE40" s="7"/>
      <c r="RRF40" s="7"/>
      <c r="RRG40" s="7"/>
      <c r="RRH40" s="7"/>
      <c r="RRI40" s="7"/>
      <c r="RRJ40" s="7"/>
      <c r="RRK40" s="7"/>
      <c r="RRL40" s="7"/>
      <c r="RRM40" s="7"/>
      <c r="RRN40" s="7"/>
      <c r="RRO40" s="7"/>
      <c r="RRP40" s="7"/>
      <c r="RRQ40" s="7"/>
      <c r="RRR40" s="7"/>
      <c r="RRS40" s="7"/>
      <c r="RRT40" s="7"/>
      <c r="RRU40" s="7"/>
      <c r="RRV40" s="7"/>
      <c r="RRW40" s="7"/>
      <c r="RRX40" s="7"/>
      <c r="RRY40" s="7"/>
      <c r="RRZ40" s="7"/>
      <c r="RSA40" s="7"/>
      <c r="RSB40" s="7"/>
      <c r="RSC40" s="7"/>
      <c r="RSD40" s="7"/>
      <c r="RSE40" s="7"/>
      <c r="RSF40" s="7"/>
      <c r="RSG40" s="7"/>
      <c r="RSH40" s="7"/>
      <c r="RSI40" s="7"/>
      <c r="RSJ40" s="7"/>
      <c r="RSK40" s="7"/>
      <c r="RSL40" s="7"/>
      <c r="RSM40" s="7"/>
      <c r="RSN40" s="7"/>
      <c r="RSO40" s="7"/>
      <c r="RSP40" s="7"/>
      <c r="RSQ40" s="7"/>
      <c r="RSR40" s="7"/>
      <c r="RSS40" s="7"/>
      <c r="RST40" s="7"/>
      <c r="RSU40" s="7"/>
      <c r="RSV40" s="7"/>
      <c r="RSW40" s="7"/>
      <c r="RSX40" s="7"/>
      <c r="RSY40" s="7"/>
      <c r="RSZ40" s="7"/>
      <c r="RTA40" s="7"/>
      <c r="RTB40" s="7"/>
      <c r="RTC40" s="7"/>
      <c r="RTD40" s="7"/>
      <c r="RTE40" s="7"/>
      <c r="RTF40" s="7"/>
      <c r="RTG40" s="7"/>
      <c r="RTH40" s="7"/>
      <c r="RTI40" s="7"/>
      <c r="RTJ40" s="7"/>
      <c r="RTK40" s="7"/>
      <c r="RTL40" s="7"/>
      <c r="RTM40" s="7"/>
      <c r="RTN40" s="7"/>
      <c r="RTO40" s="7"/>
      <c r="RTP40" s="7"/>
      <c r="RTQ40" s="7"/>
      <c r="RTR40" s="7"/>
      <c r="RTS40" s="7"/>
      <c r="RTT40" s="7"/>
      <c r="RTU40" s="7"/>
      <c r="RTV40" s="7"/>
      <c r="RTW40" s="7"/>
      <c r="RTX40" s="7"/>
      <c r="RTY40" s="7"/>
      <c r="RTZ40" s="7"/>
      <c r="RUA40" s="7"/>
      <c r="RUB40" s="7"/>
      <c r="RUC40" s="7"/>
      <c r="RUD40" s="7"/>
      <c r="RUE40" s="7"/>
      <c r="RUF40" s="7"/>
      <c r="RUG40" s="7"/>
      <c r="RUH40" s="7"/>
      <c r="RUI40" s="7"/>
      <c r="RUJ40" s="7"/>
      <c r="RUK40" s="7"/>
      <c r="RUL40" s="7"/>
      <c r="RUM40" s="7"/>
      <c r="RUN40" s="7"/>
      <c r="RUO40" s="7"/>
      <c r="RUP40" s="7"/>
      <c r="RUQ40" s="7"/>
      <c r="RUR40" s="7"/>
      <c r="RUS40" s="7"/>
      <c r="RUT40" s="7"/>
      <c r="RUU40" s="7"/>
      <c r="RUV40" s="7"/>
      <c r="RUW40" s="7"/>
      <c r="RUX40" s="7"/>
      <c r="RUY40" s="7"/>
      <c r="RUZ40" s="7"/>
      <c r="RVA40" s="7"/>
      <c r="RVB40" s="7"/>
      <c r="RVC40" s="7"/>
      <c r="RVD40" s="7"/>
      <c r="RVE40" s="7"/>
      <c r="RVF40" s="7"/>
      <c r="RVG40" s="7"/>
      <c r="RVH40" s="7"/>
      <c r="RVI40" s="7"/>
      <c r="RVJ40" s="7"/>
      <c r="RVK40" s="7"/>
      <c r="RVL40" s="7"/>
      <c r="RVM40" s="7"/>
      <c r="RVN40" s="7"/>
      <c r="RVO40" s="7"/>
      <c r="RVP40" s="7"/>
      <c r="RVQ40" s="7"/>
      <c r="RVR40" s="7"/>
      <c r="RVS40" s="7"/>
      <c r="RVT40" s="7"/>
      <c r="RVU40" s="7"/>
      <c r="RVV40" s="7"/>
      <c r="RVW40" s="7"/>
      <c r="RVX40" s="7"/>
      <c r="RVY40" s="7"/>
      <c r="RVZ40" s="7"/>
      <c r="RWA40" s="7"/>
      <c r="RWB40" s="7"/>
      <c r="RWC40" s="7"/>
      <c r="RWD40" s="7"/>
      <c r="RWE40" s="7"/>
      <c r="RWF40" s="7"/>
      <c r="RWG40" s="7"/>
      <c r="RWH40" s="7"/>
      <c r="RWI40" s="7"/>
      <c r="RWJ40" s="7"/>
      <c r="RWK40" s="7"/>
      <c r="RWL40" s="7"/>
      <c r="RWM40" s="7"/>
      <c r="RWN40" s="7"/>
      <c r="RWO40" s="7"/>
      <c r="RWP40" s="7"/>
      <c r="RWQ40" s="7"/>
      <c r="RWR40" s="7"/>
      <c r="RWS40" s="7"/>
      <c r="RWT40" s="7"/>
      <c r="RWU40" s="7"/>
      <c r="RWV40" s="7"/>
      <c r="RWW40" s="7"/>
      <c r="RWX40" s="7"/>
      <c r="RWY40" s="7"/>
      <c r="RWZ40" s="7"/>
      <c r="RXA40" s="7"/>
      <c r="RXB40" s="7"/>
      <c r="RXC40" s="7"/>
      <c r="RXD40" s="7"/>
      <c r="RXE40" s="7"/>
      <c r="RXF40" s="7"/>
      <c r="RXG40" s="7"/>
      <c r="RXH40" s="7"/>
      <c r="RXI40" s="7"/>
      <c r="RXJ40" s="7"/>
      <c r="RXK40" s="7"/>
      <c r="RXL40" s="7"/>
      <c r="RXM40" s="7"/>
      <c r="RXN40" s="7"/>
      <c r="RXO40" s="7"/>
      <c r="RXP40" s="7"/>
      <c r="RXQ40" s="7"/>
      <c r="RXR40" s="7"/>
      <c r="RXS40" s="7"/>
      <c r="RXT40" s="7"/>
      <c r="RXU40" s="7"/>
      <c r="RXV40" s="7"/>
      <c r="RXW40" s="7"/>
      <c r="RXX40" s="7"/>
      <c r="RXY40" s="7"/>
      <c r="RXZ40" s="7"/>
      <c r="RYA40" s="7"/>
      <c r="RYB40" s="7"/>
      <c r="RYC40" s="7"/>
      <c r="RYD40" s="7"/>
      <c r="RYE40" s="7"/>
      <c r="RYF40" s="7"/>
      <c r="RYG40" s="7"/>
      <c r="RYH40" s="7"/>
      <c r="RYI40" s="7"/>
      <c r="RYJ40" s="7"/>
      <c r="RYK40" s="7"/>
      <c r="RYL40" s="7"/>
      <c r="RYM40" s="7"/>
      <c r="RYN40" s="7"/>
      <c r="RYO40" s="7"/>
      <c r="RYP40" s="7"/>
      <c r="RYQ40" s="7"/>
      <c r="RYR40" s="7"/>
      <c r="RYS40" s="7"/>
      <c r="RYT40" s="7"/>
      <c r="RYU40" s="7"/>
      <c r="RYV40" s="7"/>
      <c r="RYW40" s="7"/>
      <c r="RYX40" s="7"/>
      <c r="RYY40" s="7"/>
      <c r="RYZ40" s="7"/>
      <c r="RZA40" s="7"/>
      <c r="RZB40" s="7"/>
      <c r="RZC40" s="7"/>
      <c r="RZD40" s="7"/>
      <c r="RZE40" s="7"/>
      <c r="RZF40" s="7"/>
      <c r="RZG40" s="7"/>
      <c r="RZH40" s="7"/>
      <c r="RZI40" s="7"/>
      <c r="RZJ40" s="7"/>
      <c r="RZK40" s="7"/>
      <c r="RZL40" s="7"/>
      <c r="RZM40" s="7"/>
      <c r="RZN40" s="7"/>
      <c r="RZO40" s="7"/>
      <c r="RZP40" s="7"/>
      <c r="RZQ40" s="7"/>
      <c r="RZR40" s="7"/>
      <c r="RZS40" s="7"/>
      <c r="RZT40" s="7"/>
      <c r="RZU40" s="7"/>
      <c r="RZV40" s="7"/>
      <c r="RZW40" s="7"/>
      <c r="RZX40" s="7"/>
      <c r="RZY40" s="7"/>
      <c r="RZZ40" s="7"/>
      <c r="SAA40" s="7"/>
      <c r="SAB40" s="7"/>
      <c r="SAC40" s="7"/>
      <c r="SAD40" s="7"/>
      <c r="SAE40" s="7"/>
      <c r="SAF40" s="7"/>
      <c r="SAG40" s="7"/>
      <c r="SAH40" s="7"/>
      <c r="SAI40" s="7"/>
      <c r="SAJ40" s="7"/>
      <c r="SAK40" s="7"/>
      <c r="SAL40" s="7"/>
      <c r="SAM40" s="7"/>
      <c r="SAN40" s="7"/>
      <c r="SAO40" s="7"/>
      <c r="SAP40" s="7"/>
      <c r="SAQ40" s="7"/>
      <c r="SAR40" s="7"/>
      <c r="SAS40" s="7"/>
      <c r="SAT40" s="7"/>
      <c r="SAU40" s="7"/>
      <c r="SAV40" s="7"/>
      <c r="SAW40" s="7"/>
      <c r="SAX40" s="7"/>
      <c r="SAY40" s="7"/>
      <c r="SAZ40" s="7"/>
      <c r="SBA40" s="7"/>
      <c r="SBB40" s="7"/>
      <c r="SBC40" s="7"/>
      <c r="SBD40" s="7"/>
      <c r="SBE40" s="7"/>
      <c r="SBF40" s="7"/>
      <c r="SBG40" s="7"/>
      <c r="SBH40" s="7"/>
      <c r="SBI40" s="7"/>
      <c r="SBJ40" s="7"/>
      <c r="SBK40" s="7"/>
      <c r="SBL40" s="7"/>
      <c r="SBM40" s="7"/>
      <c r="SBN40" s="7"/>
      <c r="SBO40" s="7"/>
      <c r="SBP40" s="7"/>
      <c r="SBQ40" s="7"/>
      <c r="SBR40" s="7"/>
      <c r="SBS40" s="7"/>
      <c r="SBT40" s="7"/>
      <c r="SBU40" s="7"/>
      <c r="SBV40" s="7"/>
      <c r="SBW40" s="7"/>
      <c r="SBX40" s="7"/>
      <c r="SBY40" s="7"/>
      <c r="SBZ40" s="7"/>
      <c r="SCA40" s="7"/>
      <c r="SCB40" s="7"/>
      <c r="SCC40" s="7"/>
      <c r="SCD40" s="7"/>
      <c r="SCE40" s="7"/>
      <c r="SCF40" s="7"/>
      <c r="SCG40" s="7"/>
      <c r="SCH40" s="7"/>
      <c r="SCI40" s="7"/>
      <c r="SCJ40" s="7"/>
      <c r="SCK40" s="7"/>
      <c r="SCL40" s="7"/>
      <c r="SCM40" s="7"/>
      <c r="SCN40" s="7"/>
      <c r="SCO40" s="7"/>
      <c r="SCP40" s="7"/>
      <c r="SCQ40" s="7"/>
      <c r="SCR40" s="7"/>
      <c r="SCS40" s="7"/>
      <c r="SCT40" s="7"/>
      <c r="SCU40" s="7"/>
      <c r="SCV40" s="7"/>
      <c r="SCW40" s="7"/>
      <c r="SCX40" s="7"/>
      <c r="SCY40" s="7"/>
      <c r="SCZ40" s="7"/>
      <c r="SDA40" s="7"/>
      <c r="SDB40" s="7"/>
      <c r="SDC40" s="7"/>
      <c r="SDD40" s="7"/>
      <c r="SDE40" s="7"/>
      <c r="SDF40" s="7"/>
      <c r="SDG40" s="7"/>
      <c r="SDH40" s="7"/>
      <c r="SDI40" s="7"/>
      <c r="SDJ40" s="7"/>
      <c r="SDK40" s="7"/>
      <c r="SDL40" s="7"/>
      <c r="SDM40" s="7"/>
      <c r="SDN40" s="7"/>
      <c r="SDO40" s="7"/>
      <c r="SDP40" s="7"/>
      <c r="SDQ40" s="7"/>
      <c r="SDR40" s="7"/>
      <c r="SDS40" s="7"/>
      <c r="SDT40" s="7"/>
      <c r="SDU40" s="7"/>
      <c r="SDV40" s="7"/>
      <c r="SDW40" s="7"/>
      <c r="SDX40" s="7"/>
      <c r="SDY40" s="7"/>
      <c r="SDZ40" s="7"/>
      <c r="SEA40" s="7"/>
      <c r="SEB40" s="7"/>
      <c r="SEC40" s="7"/>
      <c r="SED40" s="7"/>
      <c r="SEE40" s="7"/>
      <c r="SEF40" s="7"/>
      <c r="SEG40" s="7"/>
      <c r="SEH40" s="7"/>
      <c r="SEI40" s="7"/>
      <c r="SEJ40" s="7"/>
      <c r="SEK40" s="7"/>
      <c r="SEL40" s="7"/>
      <c r="SEM40" s="7"/>
      <c r="SEN40" s="7"/>
      <c r="SEO40" s="7"/>
      <c r="SEP40" s="7"/>
      <c r="SEQ40" s="7"/>
      <c r="SER40" s="7"/>
      <c r="SES40" s="7"/>
      <c r="SET40" s="7"/>
      <c r="SEU40" s="7"/>
      <c r="SEV40" s="7"/>
      <c r="SEW40" s="7"/>
      <c r="SEX40" s="7"/>
      <c r="SEY40" s="7"/>
      <c r="SEZ40" s="7"/>
      <c r="SFA40" s="7"/>
      <c r="SFB40" s="7"/>
      <c r="SFC40" s="7"/>
      <c r="SFD40" s="7"/>
      <c r="SFE40" s="7"/>
      <c r="SFF40" s="7"/>
      <c r="SFG40" s="7"/>
      <c r="SFH40" s="7"/>
      <c r="SFI40" s="7"/>
      <c r="SFJ40" s="7"/>
      <c r="SFK40" s="7"/>
      <c r="SFL40" s="7"/>
      <c r="SFM40" s="7"/>
      <c r="SFN40" s="7"/>
      <c r="SFO40" s="7"/>
      <c r="SFP40" s="7"/>
      <c r="SFQ40" s="7"/>
      <c r="SFR40" s="7"/>
      <c r="SFS40" s="7"/>
      <c r="SFT40" s="7"/>
      <c r="SFU40" s="7"/>
      <c r="SFV40" s="7"/>
      <c r="SFW40" s="7"/>
      <c r="SFX40" s="7"/>
      <c r="SFY40" s="7"/>
      <c r="SFZ40" s="7"/>
      <c r="SGA40" s="7"/>
      <c r="SGB40" s="7"/>
      <c r="SGC40" s="7"/>
      <c r="SGD40" s="7"/>
      <c r="SGE40" s="7"/>
      <c r="SGF40" s="7"/>
      <c r="SGG40" s="7"/>
      <c r="SGH40" s="7"/>
      <c r="SGI40" s="7"/>
      <c r="SGJ40" s="7"/>
      <c r="SGK40" s="7"/>
      <c r="SGL40" s="7"/>
      <c r="SGM40" s="7"/>
      <c r="SGN40" s="7"/>
      <c r="SGO40" s="7"/>
      <c r="SGP40" s="7"/>
      <c r="SGQ40" s="7"/>
      <c r="SGR40" s="7"/>
      <c r="SGS40" s="7"/>
      <c r="SGT40" s="7"/>
      <c r="SGU40" s="7"/>
      <c r="SGV40" s="7"/>
      <c r="SGW40" s="7"/>
      <c r="SGX40" s="7"/>
      <c r="SGY40" s="7"/>
      <c r="SGZ40" s="7"/>
      <c r="SHA40" s="7"/>
      <c r="SHB40" s="7"/>
      <c r="SHC40" s="7"/>
      <c r="SHD40" s="7"/>
      <c r="SHE40" s="7"/>
      <c r="SHF40" s="7"/>
      <c r="SHG40" s="7"/>
      <c r="SHH40" s="7"/>
      <c r="SHI40" s="7"/>
      <c r="SHJ40" s="7"/>
      <c r="SHK40" s="7"/>
      <c r="SHL40" s="7"/>
      <c r="SHM40" s="7"/>
      <c r="SHN40" s="7"/>
      <c r="SHO40" s="7"/>
      <c r="SHP40" s="7"/>
      <c r="SHQ40" s="7"/>
      <c r="SHR40" s="7"/>
      <c r="SHS40" s="7"/>
      <c r="SHT40" s="7"/>
      <c r="SHU40" s="7"/>
      <c r="SHV40" s="7"/>
      <c r="SHW40" s="7"/>
      <c r="SHX40" s="7"/>
      <c r="SHY40" s="7"/>
      <c r="SHZ40" s="7"/>
      <c r="SIA40" s="7"/>
      <c r="SIB40" s="7"/>
      <c r="SIC40" s="7"/>
      <c r="SID40" s="7"/>
      <c r="SIE40" s="7"/>
      <c r="SIF40" s="7"/>
      <c r="SIG40" s="7"/>
      <c r="SIH40" s="7"/>
      <c r="SII40" s="7"/>
      <c r="SIJ40" s="7"/>
      <c r="SIK40" s="7"/>
      <c r="SIL40" s="7"/>
      <c r="SIM40" s="7"/>
      <c r="SIN40" s="7"/>
      <c r="SIO40" s="7"/>
      <c r="SIP40" s="7"/>
      <c r="SIQ40" s="7"/>
      <c r="SIR40" s="7"/>
      <c r="SIS40" s="7"/>
      <c r="SIT40" s="7"/>
      <c r="SIU40" s="7"/>
      <c r="SIV40" s="7"/>
      <c r="SIW40" s="7"/>
      <c r="SIX40" s="7"/>
      <c r="SIY40" s="7"/>
      <c r="SIZ40" s="7"/>
      <c r="SJA40" s="7"/>
      <c r="SJB40" s="7"/>
      <c r="SJC40" s="7"/>
      <c r="SJD40" s="7"/>
      <c r="SJE40" s="7"/>
      <c r="SJF40" s="7"/>
      <c r="SJG40" s="7"/>
      <c r="SJH40" s="7"/>
      <c r="SJI40" s="7"/>
      <c r="SJJ40" s="7"/>
      <c r="SJK40" s="7"/>
      <c r="SJL40" s="7"/>
      <c r="SJM40" s="7"/>
      <c r="SJN40" s="7"/>
      <c r="SJO40" s="7"/>
      <c r="SJP40" s="7"/>
      <c r="SJQ40" s="7"/>
      <c r="SJR40" s="7"/>
      <c r="SJS40" s="7"/>
      <c r="SJT40" s="7"/>
      <c r="SJU40" s="7"/>
      <c r="SJV40" s="7"/>
      <c r="SJW40" s="7"/>
      <c r="SJX40" s="7"/>
      <c r="SJY40" s="7"/>
      <c r="SJZ40" s="7"/>
      <c r="SKA40" s="7"/>
      <c r="SKB40" s="7"/>
      <c r="SKC40" s="7"/>
      <c r="SKD40" s="7"/>
      <c r="SKE40" s="7"/>
      <c r="SKF40" s="7"/>
      <c r="SKG40" s="7"/>
      <c r="SKH40" s="7"/>
      <c r="SKI40" s="7"/>
      <c r="SKJ40" s="7"/>
      <c r="SKK40" s="7"/>
      <c r="SKL40" s="7"/>
      <c r="SKM40" s="7"/>
      <c r="SKN40" s="7"/>
      <c r="SKO40" s="7"/>
      <c r="SKP40" s="7"/>
      <c r="SKQ40" s="7"/>
      <c r="SKR40" s="7"/>
      <c r="SKS40" s="7"/>
      <c r="SKT40" s="7"/>
      <c r="SKU40" s="7"/>
      <c r="SKV40" s="7"/>
      <c r="SKW40" s="7"/>
      <c r="SKX40" s="7"/>
      <c r="SKY40" s="7"/>
      <c r="SKZ40" s="7"/>
      <c r="SLA40" s="7"/>
      <c r="SLB40" s="7"/>
      <c r="SLC40" s="7"/>
      <c r="SLD40" s="7"/>
      <c r="SLE40" s="7"/>
      <c r="SLF40" s="7"/>
      <c r="SLG40" s="7"/>
      <c r="SLH40" s="7"/>
      <c r="SLI40" s="7"/>
      <c r="SLJ40" s="7"/>
      <c r="SLK40" s="7"/>
      <c r="SLL40" s="7"/>
      <c r="SLM40" s="7"/>
      <c r="SLN40" s="7"/>
      <c r="SLO40" s="7"/>
      <c r="SLP40" s="7"/>
      <c r="SLQ40" s="7"/>
      <c r="SLR40" s="7"/>
      <c r="SLS40" s="7"/>
      <c r="SLT40" s="7"/>
      <c r="SLU40" s="7"/>
      <c r="SLV40" s="7"/>
      <c r="SLW40" s="7"/>
      <c r="SLX40" s="7"/>
      <c r="SLY40" s="7"/>
      <c r="SLZ40" s="7"/>
      <c r="SMA40" s="7"/>
      <c r="SMB40" s="7"/>
      <c r="SMC40" s="7"/>
      <c r="SMD40" s="7"/>
      <c r="SME40" s="7"/>
      <c r="SMF40" s="7"/>
      <c r="SMG40" s="7"/>
      <c r="SMH40" s="7"/>
      <c r="SMI40" s="7"/>
      <c r="SMJ40" s="7"/>
      <c r="SMK40" s="7"/>
      <c r="SML40" s="7"/>
      <c r="SMM40" s="7"/>
      <c r="SMN40" s="7"/>
      <c r="SMO40" s="7"/>
      <c r="SMP40" s="7"/>
      <c r="SMQ40" s="7"/>
      <c r="SMR40" s="7"/>
      <c r="SMS40" s="7"/>
      <c r="SMT40" s="7"/>
      <c r="SMU40" s="7"/>
      <c r="SMV40" s="7"/>
      <c r="SMW40" s="7"/>
      <c r="SMX40" s="7"/>
      <c r="SMY40" s="7"/>
      <c r="SMZ40" s="7"/>
      <c r="SNA40" s="7"/>
      <c r="SNB40" s="7"/>
      <c r="SNC40" s="7"/>
      <c r="SND40" s="7"/>
      <c r="SNE40" s="7"/>
      <c r="SNF40" s="7"/>
      <c r="SNG40" s="7"/>
      <c r="SNH40" s="7"/>
      <c r="SNI40" s="7"/>
      <c r="SNJ40" s="7"/>
      <c r="SNK40" s="7"/>
      <c r="SNL40" s="7"/>
      <c r="SNM40" s="7"/>
      <c r="SNN40" s="7"/>
      <c r="SNO40" s="7"/>
      <c r="SNP40" s="7"/>
      <c r="SNQ40" s="7"/>
      <c r="SNR40" s="7"/>
      <c r="SNS40" s="7"/>
      <c r="SNT40" s="7"/>
      <c r="SNU40" s="7"/>
      <c r="SNV40" s="7"/>
      <c r="SNW40" s="7"/>
      <c r="SNX40" s="7"/>
      <c r="SNY40" s="7"/>
      <c r="SNZ40" s="7"/>
      <c r="SOA40" s="7"/>
      <c r="SOB40" s="7"/>
      <c r="SOC40" s="7"/>
      <c r="SOD40" s="7"/>
      <c r="SOE40" s="7"/>
      <c r="SOF40" s="7"/>
      <c r="SOG40" s="7"/>
      <c r="SOH40" s="7"/>
      <c r="SOI40" s="7"/>
      <c r="SOJ40" s="7"/>
      <c r="SOK40" s="7"/>
      <c r="SOL40" s="7"/>
      <c r="SOM40" s="7"/>
      <c r="SON40" s="7"/>
      <c r="SOO40" s="7"/>
      <c r="SOP40" s="7"/>
      <c r="SOQ40" s="7"/>
      <c r="SOR40" s="7"/>
      <c r="SOS40" s="7"/>
      <c r="SOT40" s="7"/>
      <c r="SOU40" s="7"/>
      <c r="SOV40" s="7"/>
      <c r="SOW40" s="7"/>
      <c r="SOX40" s="7"/>
      <c r="SOY40" s="7"/>
      <c r="SOZ40" s="7"/>
      <c r="SPA40" s="7"/>
      <c r="SPB40" s="7"/>
      <c r="SPC40" s="7"/>
      <c r="SPD40" s="7"/>
      <c r="SPE40" s="7"/>
      <c r="SPF40" s="7"/>
      <c r="SPG40" s="7"/>
      <c r="SPH40" s="7"/>
      <c r="SPI40" s="7"/>
      <c r="SPJ40" s="7"/>
      <c r="SPK40" s="7"/>
      <c r="SPL40" s="7"/>
      <c r="SPM40" s="7"/>
      <c r="SPN40" s="7"/>
      <c r="SPO40" s="7"/>
      <c r="SPP40" s="7"/>
      <c r="SPQ40" s="7"/>
      <c r="SPR40" s="7"/>
      <c r="SPS40" s="7"/>
      <c r="SPT40" s="7"/>
      <c r="SPU40" s="7"/>
      <c r="SPV40" s="7"/>
      <c r="SPW40" s="7"/>
      <c r="SPX40" s="7"/>
      <c r="SPY40" s="7"/>
      <c r="SPZ40" s="7"/>
      <c r="SQA40" s="7"/>
      <c r="SQB40" s="7"/>
      <c r="SQC40" s="7"/>
      <c r="SQD40" s="7"/>
      <c r="SQE40" s="7"/>
      <c r="SQF40" s="7"/>
      <c r="SQG40" s="7"/>
      <c r="SQH40" s="7"/>
      <c r="SQI40" s="7"/>
      <c r="SQJ40" s="7"/>
      <c r="SQK40" s="7"/>
      <c r="SQL40" s="7"/>
      <c r="SQM40" s="7"/>
      <c r="SQN40" s="7"/>
      <c r="SQO40" s="7"/>
      <c r="SQP40" s="7"/>
      <c r="SQQ40" s="7"/>
      <c r="SQR40" s="7"/>
      <c r="SQS40" s="7"/>
      <c r="SQT40" s="7"/>
      <c r="SQU40" s="7"/>
      <c r="SQV40" s="7"/>
      <c r="SQW40" s="7"/>
      <c r="SQX40" s="7"/>
      <c r="SQY40" s="7"/>
      <c r="SQZ40" s="7"/>
      <c r="SRA40" s="7"/>
      <c r="SRB40" s="7"/>
      <c r="SRC40" s="7"/>
      <c r="SRD40" s="7"/>
      <c r="SRE40" s="7"/>
      <c r="SRF40" s="7"/>
      <c r="SRG40" s="7"/>
      <c r="SRH40" s="7"/>
      <c r="SRI40" s="7"/>
      <c r="SRJ40" s="7"/>
      <c r="SRK40" s="7"/>
      <c r="SRL40" s="7"/>
      <c r="SRM40" s="7"/>
      <c r="SRN40" s="7"/>
      <c r="SRO40" s="7"/>
      <c r="SRP40" s="7"/>
      <c r="SRQ40" s="7"/>
      <c r="SRR40" s="7"/>
      <c r="SRS40" s="7"/>
      <c r="SRT40" s="7"/>
      <c r="SRU40" s="7"/>
      <c r="SRV40" s="7"/>
      <c r="SRW40" s="7"/>
      <c r="SRX40" s="7"/>
      <c r="SRY40" s="7"/>
      <c r="SRZ40" s="7"/>
      <c r="SSA40" s="7"/>
      <c r="SSB40" s="7"/>
      <c r="SSC40" s="7"/>
      <c r="SSD40" s="7"/>
      <c r="SSE40" s="7"/>
      <c r="SSF40" s="7"/>
      <c r="SSG40" s="7"/>
      <c r="SSH40" s="7"/>
      <c r="SSI40" s="7"/>
      <c r="SSJ40" s="7"/>
      <c r="SSK40" s="7"/>
      <c r="SSL40" s="7"/>
      <c r="SSM40" s="7"/>
      <c r="SSN40" s="7"/>
      <c r="SSO40" s="7"/>
      <c r="SSP40" s="7"/>
      <c r="SSQ40" s="7"/>
      <c r="SSR40" s="7"/>
      <c r="SSS40" s="7"/>
      <c r="SST40" s="7"/>
      <c r="SSU40" s="7"/>
      <c r="SSV40" s="7"/>
      <c r="SSW40" s="7"/>
      <c r="SSX40" s="7"/>
      <c r="SSY40" s="7"/>
      <c r="SSZ40" s="7"/>
      <c r="STA40" s="7"/>
      <c r="STB40" s="7"/>
      <c r="STC40" s="7"/>
      <c r="STD40" s="7"/>
      <c r="STE40" s="7"/>
      <c r="STF40" s="7"/>
      <c r="STG40" s="7"/>
      <c r="STH40" s="7"/>
      <c r="STI40" s="7"/>
      <c r="STJ40" s="7"/>
      <c r="STK40" s="7"/>
      <c r="STL40" s="7"/>
      <c r="STM40" s="7"/>
      <c r="STN40" s="7"/>
      <c r="STO40" s="7"/>
      <c r="STP40" s="7"/>
      <c r="STQ40" s="7"/>
      <c r="STR40" s="7"/>
      <c r="STS40" s="7"/>
      <c r="STT40" s="7"/>
      <c r="STU40" s="7"/>
      <c r="STV40" s="7"/>
      <c r="STW40" s="7"/>
      <c r="STX40" s="7"/>
      <c r="STY40" s="7"/>
      <c r="STZ40" s="7"/>
      <c r="SUA40" s="7"/>
      <c r="SUB40" s="7"/>
      <c r="SUC40" s="7"/>
      <c r="SUD40" s="7"/>
      <c r="SUE40" s="7"/>
      <c r="SUF40" s="7"/>
      <c r="SUG40" s="7"/>
      <c r="SUH40" s="7"/>
      <c r="SUI40" s="7"/>
      <c r="SUJ40" s="7"/>
      <c r="SUK40" s="7"/>
      <c r="SUL40" s="7"/>
      <c r="SUM40" s="7"/>
      <c r="SUN40" s="7"/>
      <c r="SUO40" s="7"/>
      <c r="SUP40" s="7"/>
      <c r="SUQ40" s="7"/>
      <c r="SUR40" s="7"/>
      <c r="SUS40" s="7"/>
      <c r="SUT40" s="7"/>
      <c r="SUU40" s="7"/>
      <c r="SUV40" s="7"/>
      <c r="SUW40" s="7"/>
      <c r="SUX40" s="7"/>
      <c r="SUY40" s="7"/>
      <c r="SUZ40" s="7"/>
      <c r="SVA40" s="7"/>
      <c r="SVB40" s="7"/>
      <c r="SVC40" s="7"/>
      <c r="SVD40" s="7"/>
      <c r="SVE40" s="7"/>
      <c r="SVF40" s="7"/>
      <c r="SVG40" s="7"/>
      <c r="SVH40" s="7"/>
      <c r="SVI40" s="7"/>
      <c r="SVJ40" s="7"/>
      <c r="SVK40" s="7"/>
      <c r="SVL40" s="7"/>
      <c r="SVM40" s="7"/>
      <c r="SVN40" s="7"/>
      <c r="SVO40" s="7"/>
      <c r="SVP40" s="7"/>
      <c r="SVQ40" s="7"/>
      <c r="SVR40" s="7"/>
      <c r="SVS40" s="7"/>
      <c r="SVT40" s="7"/>
      <c r="SVU40" s="7"/>
      <c r="SVV40" s="7"/>
      <c r="SVW40" s="7"/>
      <c r="SVX40" s="7"/>
      <c r="SVY40" s="7"/>
      <c r="SVZ40" s="7"/>
      <c r="SWA40" s="7"/>
      <c r="SWB40" s="7"/>
      <c r="SWC40" s="7"/>
      <c r="SWD40" s="7"/>
      <c r="SWE40" s="7"/>
      <c r="SWF40" s="7"/>
      <c r="SWG40" s="7"/>
      <c r="SWH40" s="7"/>
      <c r="SWI40" s="7"/>
      <c r="SWJ40" s="7"/>
      <c r="SWK40" s="7"/>
      <c r="SWL40" s="7"/>
      <c r="SWM40" s="7"/>
      <c r="SWN40" s="7"/>
      <c r="SWO40" s="7"/>
      <c r="SWP40" s="7"/>
      <c r="SWQ40" s="7"/>
      <c r="SWR40" s="7"/>
      <c r="SWS40" s="7"/>
      <c r="SWT40" s="7"/>
      <c r="SWU40" s="7"/>
      <c r="SWV40" s="7"/>
      <c r="SWW40" s="7"/>
      <c r="SWX40" s="7"/>
      <c r="SWY40" s="7"/>
      <c r="SWZ40" s="7"/>
      <c r="SXA40" s="7"/>
      <c r="SXB40" s="7"/>
      <c r="SXC40" s="7"/>
      <c r="SXD40" s="7"/>
      <c r="SXE40" s="7"/>
      <c r="SXF40" s="7"/>
      <c r="SXG40" s="7"/>
      <c r="SXH40" s="7"/>
      <c r="SXI40" s="7"/>
      <c r="SXJ40" s="7"/>
      <c r="SXK40" s="7"/>
      <c r="SXL40" s="7"/>
      <c r="SXM40" s="7"/>
      <c r="SXN40" s="7"/>
      <c r="SXO40" s="7"/>
      <c r="SXP40" s="7"/>
      <c r="SXQ40" s="7"/>
      <c r="SXR40" s="7"/>
      <c r="SXS40" s="7"/>
      <c r="SXT40" s="7"/>
      <c r="SXU40" s="7"/>
      <c r="SXV40" s="7"/>
      <c r="SXW40" s="7"/>
      <c r="SXX40" s="7"/>
      <c r="SXY40" s="7"/>
      <c r="SXZ40" s="7"/>
      <c r="SYA40" s="7"/>
      <c r="SYB40" s="7"/>
      <c r="SYC40" s="7"/>
      <c r="SYD40" s="7"/>
      <c r="SYE40" s="7"/>
      <c r="SYF40" s="7"/>
      <c r="SYG40" s="7"/>
      <c r="SYH40" s="7"/>
      <c r="SYI40" s="7"/>
      <c r="SYJ40" s="7"/>
      <c r="SYK40" s="7"/>
      <c r="SYL40" s="7"/>
      <c r="SYM40" s="7"/>
      <c r="SYN40" s="7"/>
      <c r="SYO40" s="7"/>
      <c r="SYP40" s="7"/>
      <c r="SYQ40" s="7"/>
      <c r="SYR40" s="7"/>
      <c r="SYS40" s="7"/>
      <c r="SYT40" s="7"/>
      <c r="SYU40" s="7"/>
      <c r="SYV40" s="7"/>
      <c r="SYW40" s="7"/>
      <c r="SYX40" s="7"/>
      <c r="SYY40" s="7"/>
      <c r="SYZ40" s="7"/>
      <c r="SZA40" s="7"/>
      <c r="SZB40" s="7"/>
      <c r="SZC40" s="7"/>
      <c r="SZD40" s="7"/>
      <c r="SZE40" s="7"/>
      <c r="SZF40" s="7"/>
      <c r="SZG40" s="7"/>
      <c r="SZH40" s="7"/>
      <c r="SZI40" s="7"/>
      <c r="SZJ40" s="7"/>
      <c r="SZK40" s="7"/>
      <c r="SZL40" s="7"/>
      <c r="SZM40" s="7"/>
      <c r="SZN40" s="7"/>
      <c r="SZO40" s="7"/>
      <c r="SZP40" s="7"/>
      <c r="SZQ40" s="7"/>
      <c r="SZR40" s="7"/>
      <c r="SZS40" s="7"/>
      <c r="SZT40" s="7"/>
      <c r="SZU40" s="7"/>
      <c r="SZV40" s="7"/>
      <c r="SZW40" s="7"/>
      <c r="SZX40" s="7"/>
      <c r="SZY40" s="7"/>
      <c r="SZZ40" s="7"/>
      <c r="TAA40" s="7"/>
      <c r="TAB40" s="7"/>
      <c r="TAC40" s="7"/>
      <c r="TAD40" s="7"/>
      <c r="TAE40" s="7"/>
      <c r="TAF40" s="7"/>
      <c r="TAG40" s="7"/>
      <c r="TAH40" s="7"/>
      <c r="TAI40" s="7"/>
      <c r="TAJ40" s="7"/>
      <c r="TAK40" s="7"/>
      <c r="TAL40" s="7"/>
      <c r="TAM40" s="7"/>
      <c r="TAN40" s="7"/>
      <c r="TAO40" s="7"/>
      <c r="TAP40" s="7"/>
      <c r="TAQ40" s="7"/>
      <c r="TAR40" s="7"/>
      <c r="TAS40" s="7"/>
      <c r="TAT40" s="7"/>
      <c r="TAU40" s="7"/>
      <c r="TAV40" s="7"/>
      <c r="TAW40" s="7"/>
      <c r="TAX40" s="7"/>
      <c r="TAY40" s="7"/>
      <c r="TAZ40" s="7"/>
      <c r="TBA40" s="7"/>
      <c r="TBB40" s="7"/>
      <c r="TBC40" s="7"/>
      <c r="TBD40" s="7"/>
      <c r="TBE40" s="7"/>
      <c r="TBF40" s="7"/>
      <c r="TBG40" s="7"/>
      <c r="TBH40" s="7"/>
      <c r="TBI40" s="7"/>
      <c r="TBJ40" s="7"/>
      <c r="TBK40" s="7"/>
      <c r="TBL40" s="7"/>
      <c r="TBM40" s="7"/>
      <c r="TBN40" s="7"/>
      <c r="TBO40" s="7"/>
      <c r="TBP40" s="7"/>
      <c r="TBQ40" s="7"/>
      <c r="TBR40" s="7"/>
      <c r="TBS40" s="7"/>
      <c r="TBT40" s="7"/>
      <c r="TBU40" s="7"/>
      <c r="TBV40" s="7"/>
      <c r="TBW40" s="7"/>
      <c r="TBX40" s="7"/>
      <c r="TBY40" s="7"/>
      <c r="TBZ40" s="7"/>
      <c r="TCA40" s="7"/>
      <c r="TCB40" s="7"/>
      <c r="TCC40" s="7"/>
      <c r="TCD40" s="7"/>
      <c r="TCE40" s="7"/>
      <c r="TCF40" s="7"/>
      <c r="TCG40" s="7"/>
      <c r="TCH40" s="7"/>
      <c r="TCI40" s="7"/>
      <c r="TCJ40" s="7"/>
      <c r="TCK40" s="7"/>
      <c r="TCL40" s="7"/>
      <c r="TCM40" s="7"/>
      <c r="TCN40" s="7"/>
      <c r="TCO40" s="7"/>
      <c r="TCP40" s="7"/>
      <c r="TCQ40" s="7"/>
      <c r="TCR40" s="7"/>
      <c r="TCS40" s="7"/>
      <c r="TCT40" s="7"/>
      <c r="TCU40" s="7"/>
      <c r="TCV40" s="7"/>
      <c r="TCW40" s="7"/>
      <c r="TCX40" s="7"/>
      <c r="TCY40" s="7"/>
      <c r="TCZ40" s="7"/>
      <c r="TDA40" s="7"/>
      <c r="TDB40" s="7"/>
      <c r="TDC40" s="7"/>
      <c r="TDD40" s="7"/>
      <c r="TDE40" s="7"/>
      <c r="TDF40" s="7"/>
      <c r="TDG40" s="7"/>
      <c r="TDH40" s="7"/>
      <c r="TDI40" s="7"/>
      <c r="TDJ40" s="7"/>
      <c r="TDK40" s="7"/>
      <c r="TDL40" s="7"/>
      <c r="TDM40" s="7"/>
      <c r="TDN40" s="7"/>
      <c r="TDO40" s="7"/>
      <c r="TDP40" s="7"/>
      <c r="TDQ40" s="7"/>
      <c r="TDR40" s="7"/>
      <c r="TDS40" s="7"/>
      <c r="TDT40" s="7"/>
      <c r="TDU40" s="7"/>
      <c r="TDV40" s="7"/>
      <c r="TDW40" s="7"/>
      <c r="TDX40" s="7"/>
      <c r="TDY40" s="7"/>
      <c r="TDZ40" s="7"/>
      <c r="TEA40" s="7"/>
      <c r="TEB40" s="7"/>
      <c r="TEC40" s="7"/>
      <c r="TED40" s="7"/>
      <c r="TEE40" s="7"/>
      <c r="TEF40" s="7"/>
      <c r="TEG40" s="7"/>
      <c r="TEH40" s="7"/>
      <c r="TEI40" s="7"/>
      <c r="TEJ40" s="7"/>
      <c r="TEK40" s="7"/>
      <c r="TEL40" s="7"/>
      <c r="TEM40" s="7"/>
      <c r="TEN40" s="7"/>
      <c r="TEO40" s="7"/>
      <c r="TEP40" s="7"/>
      <c r="TEQ40" s="7"/>
      <c r="TER40" s="7"/>
      <c r="TES40" s="7"/>
      <c r="TET40" s="7"/>
      <c r="TEU40" s="7"/>
      <c r="TEV40" s="7"/>
      <c r="TEW40" s="7"/>
      <c r="TEX40" s="7"/>
      <c r="TEY40" s="7"/>
      <c r="TEZ40" s="7"/>
      <c r="TFA40" s="7"/>
      <c r="TFB40" s="7"/>
      <c r="TFC40" s="7"/>
      <c r="TFD40" s="7"/>
      <c r="TFE40" s="7"/>
      <c r="TFF40" s="7"/>
      <c r="TFG40" s="7"/>
      <c r="TFH40" s="7"/>
      <c r="TFI40" s="7"/>
      <c r="TFJ40" s="7"/>
      <c r="TFK40" s="7"/>
      <c r="TFL40" s="7"/>
      <c r="TFM40" s="7"/>
      <c r="TFN40" s="7"/>
      <c r="TFO40" s="7"/>
      <c r="TFP40" s="7"/>
      <c r="TFQ40" s="7"/>
      <c r="TFR40" s="7"/>
      <c r="TFS40" s="7"/>
      <c r="TFT40" s="7"/>
      <c r="TFU40" s="7"/>
      <c r="TFV40" s="7"/>
      <c r="TFW40" s="7"/>
      <c r="TFX40" s="7"/>
      <c r="TFY40" s="7"/>
      <c r="TFZ40" s="7"/>
      <c r="TGA40" s="7"/>
      <c r="TGB40" s="7"/>
      <c r="TGC40" s="7"/>
      <c r="TGD40" s="7"/>
      <c r="TGE40" s="7"/>
      <c r="TGF40" s="7"/>
      <c r="TGG40" s="7"/>
      <c r="TGH40" s="7"/>
      <c r="TGI40" s="7"/>
      <c r="TGJ40" s="7"/>
      <c r="TGK40" s="7"/>
      <c r="TGL40" s="7"/>
      <c r="TGM40" s="7"/>
      <c r="TGN40" s="7"/>
      <c r="TGO40" s="7"/>
      <c r="TGP40" s="7"/>
      <c r="TGQ40" s="7"/>
      <c r="TGR40" s="7"/>
      <c r="TGS40" s="7"/>
      <c r="TGT40" s="7"/>
      <c r="TGU40" s="7"/>
      <c r="TGV40" s="7"/>
      <c r="TGW40" s="7"/>
      <c r="TGX40" s="7"/>
      <c r="TGY40" s="7"/>
      <c r="TGZ40" s="7"/>
      <c r="THA40" s="7"/>
      <c r="THB40" s="7"/>
      <c r="THC40" s="7"/>
      <c r="THD40" s="7"/>
      <c r="THE40" s="7"/>
      <c r="THF40" s="7"/>
      <c r="THG40" s="7"/>
      <c r="THH40" s="7"/>
      <c r="THI40" s="7"/>
      <c r="THJ40" s="7"/>
      <c r="THK40" s="7"/>
      <c r="THL40" s="7"/>
      <c r="THM40" s="7"/>
      <c r="THN40" s="7"/>
      <c r="THO40" s="7"/>
      <c r="THP40" s="7"/>
      <c r="THQ40" s="7"/>
      <c r="THR40" s="7"/>
      <c r="THS40" s="7"/>
      <c r="THT40" s="7"/>
      <c r="THU40" s="7"/>
      <c r="THV40" s="7"/>
      <c r="THW40" s="7"/>
      <c r="THX40" s="7"/>
      <c r="THY40" s="7"/>
      <c r="THZ40" s="7"/>
      <c r="TIA40" s="7"/>
      <c r="TIB40" s="7"/>
      <c r="TIC40" s="7"/>
      <c r="TID40" s="7"/>
      <c r="TIE40" s="7"/>
      <c r="TIF40" s="7"/>
      <c r="TIG40" s="7"/>
      <c r="TIH40" s="7"/>
      <c r="TII40" s="7"/>
      <c r="TIJ40" s="7"/>
      <c r="TIK40" s="7"/>
      <c r="TIL40" s="7"/>
      <c r="TIM40" s="7"/>
      <c r="TIN40" s="7"/>
      <c r="TIO40" s="7"/>
      <c r="TIP40" s="7"/>
      <c r="TIQ40" s="7"/>
      <c r="TIR40" s="7"/>
      <c r="TIS40" s="7"/>
      <c r="TIT40" s="7"/>
      <c r="TIU40" s="7"/>
      <c r="TIV40" s="7"/>
      <c r="TIW40" s="7"/>
      <c r="TIX40" s="7"/>
      <c r="TIY40" s="7"/>
      <c r="TIZ40" s="7"/>
      <c r="TJA40" s="7"/>
      <c r="TJB40" s="7"/>
      <c r="TJC40" s="7"/>
      <c r="TJD40" s="7"/>
      <c r="TJE40" s="7"/>
      <c r="TJF40" s="7"/>
      <c r="TJG40" s="7"/>
      <c r="TJH40" s="7"/>
      <c r="TJI40" s="7"/>
      <c r="TJJ40" s="7"/>
      <c r="TJK40" s="7"/>
      <c r="TJL40" s="7"/>
      <c r="TJM40" s="7"/>
      <c r="TJN40" s="7"/>
      <c r="TJO40" s="7"/>
      <c r="TJP40" s="7"/>
      <c r="TJQ40" s="7"/>
      <c r="TJR40" s="7"/>
      <c r="TJS40" s="7"/>
      <c r="TJT40" s="7"/>
      <c r="TJU40" s="7"/>
      <c r="TJV40" s="7"/>
      <c r="TJW40" s="7"/>
      <c r="TJX40" s="7"/>
      <c r="TJY40" s="7"/>
      <c r="TJZ40" s="7"/>
      <c r="TKA40" s="7"/>
      <c r="TKB40" s="7"/>
      <c r="TKC40" s="7"/>
      <c r="TKD40" s="7"/>
      <c r="TKE40" s="7"/>
      <c r="TKF40" s="7"/>
      <c r="TKG40" s="7"/>
      <c r="TKH40" s="7"/>
      <c r="TKI40" s="7"/>
      <c r="TKJ40" s="7"/>
      <c r="TKK40" s="7"/>
      <c r="TKL40" s="7"/>
      <c r="TKM40" s="7"/>
      <c r="TKN40" s="7"/>
      <c r="TKO40" s="7"/>
      <c r="TKP40" s="7"/>
      <c r="TKQ40" s="7"/>
      <c r="TKR40" s="7"/>
      <c r="TKS40" s="7"/>
      <c r="TKT40" s="7"/>
      <c r="TKU40" s="7"/>
      <c r="TKV40" s="7"/>
      <c r="TKW40" s="7"/>
      <c r="TKX40" s="7"/>
      <c r="TKY40" s="7"/>
      <c r="TKZ40" s="7"/>
      <c r="TLA40" s="7"/>
      <c r="TLB40" s="7"/>
      <c r="TLC40" s="7"/>
      <c r="TLD40" s="7"/>
      <c r="TLE40" s="7"/>
      <c r="TLF40" s="7"/>
      <c r="TLG40" s="7"/>
      <c r="TLH40" s="7"/>
      <c r="TLI40" s="7"/>
      <c r="TLJ40" s="7"/>
      <c r="TLK40" s="7"/>
      <c r="TLL40" s="7"/>
      <c r="TLM40" s="7"/>
      <c r="TLN40" s="7"/>
      <c r="TLO40" s="7"/>
      <c r="TLP40" s="7"/>
      <c r="TLQ40" s="7"/>
      <c r="TLR40" s="7"/>
      <c r="TLS40" s="7"/>
      <c r="TLT40" s="7"/>
      <c r="TLU40" s="7"/>
      <c r="TLV40" s="7"/>
      <c r="TLW40" s="7"/>
      <c r="TLX40" s="7"/>
      <c r="TLY40" s="7"/>
      <c r="TLZ40" s="7"/>
      <c r="TMA40" s="7"/>
      <c r="TMB40" s="7"/>
      <c r="TMC40" s="7"/>
      <c r="TMD40" s="7"/>
      <c r="TME40" s="7"/>
      <c r="TMF40" s="7"/>
      <c r="TMG40" s="7"/>
      <c r="TMH40" s="7"/>
      <c r="TMI40" s="7"/>
      <c r="TMJ40" s="7"/>
      <c r="TMK40" s="7"/>
      <c r="TML40" s="7"/>
      <c r="TMM40" s="7"/>
      <c r="TMN40" s="7"/>
      <c r="TMO40" s="7"/>
      <c r="TMP40" s="7"/>
      <c r="TMQ40" s="7"/>
      <c r="TMR40" s="7"/>
      <c r="TMS40" s="7"/>
      <c r="TMT40" s="7"/>
      <c r="TMU40" s="7"/>
      <c r="TMV40" s="7"/>
      <c r="TMW40" s="7"/>
      <c r="TMX40" s="7"/>
      <c r="TMY40" s="7"/>
      <c r="TMZ40" s="7"/>
      <c r="TNA40" s="7"/>
      <c r="TNB40" s="7"/>
      <c r="TNC40" s="7"/>
      <c r="TND40" s="7"/>
      <c r="TNE40" s="7"/>
      <c r="TNF40" s="7"/>
      <c r="TNG40" s="7"/>
      <c r="TNH40" s="7"/>
      <c r="TNI40" s="7"/>
      <c r="TNJ40" s="7"/>
      <c r="TNK40" s="7"/>
      <c r="TNL40" s="7"/>
      <c r="TNM40" s="7"/>
      <c r="TNN40" s="7"/>
      <c r="TNO40" s="7"/>
      <c r="TNP40" s="7"/>
      <c r="TNQ40" s="7"/>
      <c r="TNR40" s="7"/>
      <c r="TNS40" s="7"/>
      <c r="TNT40" s="7"/>
      <c r="TNU40" s="7"/>
      <c r="TNV40" s="7"/>
      <c r="TNW40" s="7"/>
      <c r="TNX40" s="7"/>
      <c r="TNY40" s="7"/>
      <c r="TNZ40" s="7"/>
      <c r="TOA40" s="7"/>
      <c r="TOB40" s="7"/>
      <c r="TOC40" s="7"/>
      <c r="TOD40" s="7"/>
      <c r="TOE40" s="7"/>
      <c r="TOF40" s="7"/>
      <c r="TOG40" s="7"/>
      <c r="TOH40" s="7"/>
      <c r="TOI40" s="7"/>
      <c r="TOJ40" s="7"/>
      <c r="TOK40" s="7"/>
      <c r="TOL40" s="7"/>
      <c r="TOM40" s="7"/>
      <c r="TON40" s="7"/>
      <c r="TOO40" s="7"/>
      <c r="TOP40" s="7"/>
      <c r="TOQ40" s="7"/>
      <c r="TOR40" s="7"/>
      <c r="TOS40" s="7"/>
      <c r="TOT40" s="7"/>
      <c r="TOU40" s="7"/>
      <c r="TOV40" s="7"/>
      <c r="TOW40" s="7"/>
      <c r="TOX40" s="7"/>
      <c r="TOY40" s="7"/>
      <c r="TOZ40" s="7"/>
      <c r="TPA40" s="7"/>
      <c r="TPB40" s="7"/>
      <c r="TPC40" s="7"/>
      <c r="TPD40" s="7"/>
      <c r="TPE40" s="7"/>
      <c r="TPF40" s="7"/>
      <c r="TPG40" s="7"/>
      <c r="TPH40" s="7"/>
      <c r="TPI40" s="7"/>
      <c r="TPJ40" s="7"/>
      <c r="TPK40" s="7"/>
      <c r="TPL40" s="7"/>
      <c r="TPM40" s="7"/>
      <c r="TPN40" s="7"/>
      <c r="TPO40" s="7"/>
      <c r="TPP40" s="7"/>
      <c r="TPQ40" s="7"/>
      <c r="TPR40" s="7"/>
      <c r="TPS40" s="7"/>
      <c r="TPT40" s="7"/>
      <c r="TPU40" s="7"/>
      <c r="TPV40" s="7"/>
      <c r="TPW40" s="7"/>
      <c r="TPX40" s="7"/>
      <c r="TPY40" s="7"/>
      <c r="TPZ40" s="7"/>
      <c r="TQA40" s="7"/>
      <c r="TQB40" s="7"/>
      <c r="TQC40" s="7"/>
      <c r="TQD40" s="7"/>
      <c r="TQE40" s="7"/>
      <c r="TQF40" s="7"/>
      <c r="TQG40" s="7"/>
      <c r="TQH40" s="7"/>
      <c r="TQI40" s="7"/>
      <c r="TQJ40" s="7"/>
      <c r="TQK40" s="7"/>
      <c r="TQL40" s="7"/>
      <c r="TQM40" s="7"/>
      <c r="TQN40" s="7"/>
      <c r="TQO40" s="7"/>
      <c r="TQP40" s="7"/>
      <c r="TQQ40" s="7"/>
      <c r="TQR40" s="7"/>
      <c r="TQS40" s="7"/>
      <c r="TQT40" s="7"/>
      <c r="TQU40" s="7"/>
      <c r="TQV40" s="7"/>
      <c r="TQW40" s="7"/>
      <c r="TQX40" s="7"/>
      <c r="TQY40" s="7"/>
      <c r="TQZ40" s="7"/>
      <c r="TRA40" s="7"/>
      <c r="TRB40" s="7"/>
      <c r="TRC40" s="7"/>
      <c r="TRD40" s="7"/>
      <c r="TRE40" s="7"/>
      <c r="TRF40" s="7"/>
      <c r="TRG40" s="7"/>
      <c r="TRH40" s="7"/>
      <c r="TRI40" s="7"/>
      <c r="TRJ40" s="7"/>
      <c r="TRK40" s="7"/>
      <c r="TRL40" s="7"/>
      <c r="TRM40" s="7"/>
      <c r="TRN40" s="7"/>
      <c r="TRO40" s="7"/>
      <c r="TRP40" s="7"/>
      <c r="TRQ40" s="7"/>
      <c r="TRR40" s="7"/>
      <c r="TRS40" s="7"/>
      <c r="TRT40" s="7"/>
      <c r="TRU40" s="7"/>
      <c r="TRV40" s="7"/>
      <c r="TRW40" s="7"/>
      <c r="TRX40" s="7"/>
      <c r="TRY40" s="7"/>
      <c r="TRZ40" s="7"/>
      <c r="TSA40" s="7"/>
      <c r="TSB40" s="7"/>
      <c r="TSC40" s="7"/>
      <c r="TSD40" s="7"/>
      <c r="TSE40" s="7"/>
      <c r="TSF40" s="7"/>
      <c r="TSG40" s="7"/>
      <c r="TSH40" s="7"/>
      <c r="TSI40" s="7"/>
      <c r="TSJ40" s="7"/>
      <c r="TSK40" s="7"/>
      <c r="TSL40" s="7"/>
      <c r="TSM40" s="7"/>
      <c r="TSN40" s="7"/>
      <c r="TSO40" s="7"/>
      <c r="TSP40" s="7"/>
      <c r="TSQ40" s="7"/>
      <c r="TSR40" s="7"/>
      <c r="TSS40" s="7"/>
      <c r="TST40" s="7"/>
      <c r="TSU40" s="7"/>
      <c r="TSV40" s="7"/>
      <c r="TSW40" s="7"/>
      <c r="TSX40" s="7"/>
      <c r="TSY40" s="7"/>
      <c r="TSZ40" s="7"/>
      <c r="TTA40" s="7"/>
      <c r="TTB40" s="7"/>
      <c r="TTC40" s="7"/>
      <c r="TTD40" s="7"/>
      <c r="TTE40" s="7"/>
      <c r="TTF40" s="7"/>
      <c r="TTG40" s="7"/>
      <c r="TTH40" s="7"/>
      <c r="TTI40" s="7"/>
      <c r="TTJ40" s="7"/>
      <c r="TTK40" s="7"/>
      <c r="TTL40" s="7"/>
      <c r="TTM40" s="7"/>
      <c r="TTN40" s="7"/>
      <c r="TTO40" s="7"/>
      <c r="TTP40" s="7"/>
      <c r="TTQ40" s="7"/>
      <c r="TTR40" s="7"/>
      <c r="TTS40" s="7"/>
      <c r="TTT40" s="7"/>
      <c r="TTU40" s="7"/>
      <c r="TTV40" s="7"/>
      <c r="TTW40" s="7"/>
      <c r="TTX40" s="7"/>
      <c r="TTY40" s="7"/>
      <c r="TTZ40" s="7"/>
      <c r="TUA40" s="7"/>
      <c r="TUB40" s="7"/>
      <c r="TUC40" s="7"/>
      <c r="TUD40" s="7"/>
      <c r="TUE40" s="7"/>
      <c r="TUF40" s="7"/>
      <c r="TUG40" s="7"/>
      <c r="TUH40" s="7"/>
      <c r="TUI40" s="7"/>
      <c r="TUJ40" s="7"/>
      <c r="TUK40" s="7"/>
      <c r="TUL40" s="7"/>
      <c r="TUM40" s="7"/>
      <c r="TUN40" s="7"/>
      <c r="TUO40" s="7"/>
      <c r="TUP40" s="7"/>
      <c r="TUQ40" s="7"/>
      <c r="TUR40" s="7"/>
      <c r="TUS40" s="7"/>
      <c r="TUT40" s="7"/>
      <c r="TUU40" s="7"/>
      <c r="TUV40" s="7"/>
      <c r="TUW40" s="7"/>
      <c r="TUX40" s="7"/>
      <c r="TUY40" s="7"/>
      <c r="TUZ40" s="7"/>
      <c r="TVA40" s="7"/>
      <c r="TVB40" s="7"/>
      <c r="TVC40" s="7"/>
      <c r="TVD40" s="7"/>
      <c r="TVE40" s="7"/>
      <c r="TVF40" s="7"/>
      <c r="TVG40" s="7"/>
      <c r="TVH40" s="7"/>
      <c r="TVI40" s="7"/>
      <c r="TVJ40" s="7"/>
      <c r="TVK40" s="7"/>
      <c r="TVL40" s="7"/>
      <c r="TVM40" s="7"/>
      <c r="TVN40" s="7"/>
      <c r="TVO40" s="7"/>
      <c r="TVP40" s="7"/>
      <c r="TVQ40" s="7"/>
      <c r="TVR40" s="7"/>
      <c r="TVS40" s="7"/>
      <c r="TVT40" s="7"/>
      <c r="TVU40" s="7"/>
      <c r="TVV40" s="7"/>
      <c r="TVW40" s="7"/>
      <c r="TVX40" s="7"/>
      <c r="TVY40" s="7"/>
      <c r="TVZ40" s="7"/>
      <c r="TWA40" s="7"/>
      <c r="TWB40" s="7"/>
      <c r="TWC40" s="7"/>
      <c r="TWD40" s="7"/>
      <c r="TWE40" s="7"/>
      <c r="TWF40" s="7"/>
      <c r="TWG40" s="7"/>
      <c r="TWH40" s="7"/>
      <c r="TWI40" s="7"/>
      <c r="TWJ40" s="7"/>
      <c r="TWK40" s="7"/>
      <c r="TWL40" s="7"/>
      <c r="TWM40" s="7"/>
      <c r="TWN40" s="7"/>
      <c r="TWO40" s="7"/>
      <c r="TWP40" s="7"/>
      <c r="TWQ40" s="7"/>
      <c r="TWR40" s="7"/>
      <c r="TWS40" s="7"/>
      <c r="TWT40" s="7"/>
      <c r="TWU40" s="7"/>
      <c r="TWV40" s="7"/>
      <c r="TWW40" s="7"/>
      <c r="TWX40" s="7"/>
      <c r="TWY40" s="7"/>
      <c r="TWZ40" s="7"/>
      <c r="TXA40" s="7"/>
      <c r="TXB40" s="7"/>
      <c r="TXC40" s="7"/>
      <c r="TXD40" s="7"/>
      <c r="TXE40" s="7"/>
      <c r="TXF40" s="7"/>
      <c r="TXG40" s="7"/>
      <c r="TXH40" s="7"/>
      <c r="TXI40" s="7"/>
      <c r="TXJ40" s="7"/>
      <c r="TXK40" s="7"/>
      <c r="TXL40" s="7"/>
      <c r="TXM40" s="7"/>
      <c r="TXN40" s="7"/>
      <c r="TXO40" s="7"/>
      <c r="TXP40" s="7"/>
      <c r="TXQ40" s="7"/>
      <c r="TXR40" s="7"/>
      <c r="TXS40" s="7"/>
      <c r="TXT40" s="7"/>
      <c r="TXU40" s="7"/>
      <c r="TXV40" s="7"/>
      <c r="TXW40" s="7"/>
      <c r="TXX40" s="7"/>
      <c r="TXY40" s="7"/>
      <c r="TXZ40" s="7"/>
      <c r="TYA40" s="7"/>
      <c r="TYB40" s="7"/>
      <c r="TYC40" s="7"/>
      <c r="TYD40" s="7"/>
      <c r="TYE40" s="7"/>
      <c r="TYF40" s="7"/>
      <c r="TYG40" s="7"/>
      <c r="TYH40" s="7"/>
      <c r="TYI40" s="7"/>
      <c r="TYJ40" s="7"/>
      <c r="TYK40" s="7"/>
      <c r="TYL40" s="7"/>
      <c r="TYM40" s="7"/>
      <c r="TYN40" s="7"/>
      <c r="TYO40" s="7"/>
      <c r="TYP40" s="7"/>
      <c r="TYQ40" s="7"/>
      <c r="TYR40" s="7"/>
      <c r="TYS40" s="7"/>
      <c r="TYT40" s="7"/>
      <c r="TYU40" s="7"/>
      <c r="TYV40" s="7"/>
      <c r="TYW40" s="7"/>
      <c r="TYX40" s="7"/>
      <c r="TYY40" s="7"/>
      <c r="TYZ40" s="7"/>
      <c r="TZA40" s="7"/>
      <c r="TZB40" s="7"/>
      <c r="TZC40" s="7"/>
      <c r="TZD40" s="7"/>
      <c r="TZE40" s="7"/>
      <c r="TZF40" s="7"/>
      <c r="TZG40" s="7"/>
      <c r="TZH40" s="7"/>
      <c r="TZI40" s="7"/>
      <c r="TZJ40" s="7"/>
      <c r="TZK40" s="7"/>
      <c r="TZL40" s="7"/>
      <c r="TZM40" s="7"/>
      <c r="TZN40" s="7"/>
      <c r="TZO40" s="7"/>
      <c r="TZP40" s="7"/>
      <c r="TZQ40" s="7"/>
      <c r="TZR40" s="7"/>
      <c r="TZS40" s="7"/>
      <c r="TZT40" s="7"/>
      <c r="TZU40" s="7"/>
      <c r="TZV40" s="7"/>
      <c r="TZW40" s="7"/>
      <c r="TZX40" s="7"/>
      <c r="TZY40" s="7"/>
      <c r="TZZ40" s="7"/>
      <c r="UAA40" s="7"/>
      <c r="UAB40" s="7"/>
      <c r="UAC40" s="7"/>
      <c r="UAD40" s="7"/>
      <c r="UAE40" s="7"/>
      <c r="UAF40" s="7"/>
      <c r="UAG40" s="7"/>
      <c r="UAH40" s="7"/>
      <c r="UAI40" s="7"/>
      <c r="UAJ40" s="7"/>
      <c r="UAK40" s="7"/>
      <c r="UAL40" s="7"/>
      <c r="UAM40" s="7"/>
      <c r="UAN40" s="7"/>
      <c r="UAO40" s="7"/>
      <c r="UAP40" s="7"/>
      <c r="UAQ40" s="7"/>
      <c r="UAR40" s="7"/>
      <c r="UAS40" s="7"/>
      <c r="UAT40" s="7"/>
      <c r="UAU40" s="7"/>
      <c r="UAV40" s="7"/>
      <c r="UAW40" s="7"/>
      <c r="UAX40" s="7"/>
      <c r="UAY40" s="7"/>
      <c r="UAZ40" s="7"/>
      <c r="UBA40" s="7"/>
      <c r="UBB40" s="7"/>
      <c r="UBC40" s="7"/>
      <c r="UBD40" s="7"/>
      <c r="UBE40" s="7"/>
      <c r="UBF40" s="7"/>
      <c r="UBG40" s="7"/>
      <c r="UBH40" s="7"/>
      <c r="UBI40" s="7"/>
      <c r="UBJ40" s="7"/>
      <c r="UBK40" s="7"/>
      <c r="UBL40" s="7"/>
      <c r="UBM40" s="7"/>
      <c r="UBN40" s="7"/>
      <c r="UBO40" s="7"/>
      <c r="UBP40" s="7"/>
      <c r="UBQ40" s="7"/>
      <c r="UBR40" s="7"/>
      <c r="UBS40" s="7"/>
      <c r="UBT40" s="7"/>
      <c r="UBU40" s="7"/>
      <c r="UBV40" s="7"/>
      <c r="UBW40" s="7"/>
      <c r="UBX40" s="7"/>
      <c r="UBY40" s="7"/>
      <c r="UBZ40" s="7"/>
      <c r="UCA40" s="7"/>
      <c r="UCB40" s="7"/>
      <c r="UCC40" s="7"/>
      <c r="UCD40" s="7"/>
      <c r="UCE40" s="7"/>
      <c r="UCF40" s="7"/>
      <c r="UCG40" s="7"/>
      <c r="UCH40" s="7"/>
      <c r="UCI40" s="7"/>
      <c r="UCJ40" s="7"/>
      <c r="UCK40" s="7"/>
      <c r="UCL40" s="7"/>
      <c r="UCM40" s="7"/>
      <c r="UCN40" s="7"/>
      <c r="UCO40" s="7"/>
      <c r="UCP40" s="7"/>
      <c r="UCQ40" s="7"/>
      <c r="UCR40" s="7"/>
      <c r="UCS40" s="7"/>
      <c r="UCT40" s="7"/>
      <c r="UCU40" s="7"/>
      <c r="UCV40" s="7"/>
      <c r="UCW40" s="7"/>
      <c r="UCX40" s="7"/>
      <c r="UCY40" s="7"/>
      <c r="UCZ40" s="7"/>
      <c r="UDA40" s="7"/>
      <c r="UDB40" s="7"/>
      <c r="UDC40" s="7"/>
      <c r="UDD40" s="7"/>
      <c r="UDE40" s="7"/>
      <c r="UDF40" s="7"/>
      <c r="UDG40" s="7"/>
      <c r="UDH40" s="7"/>
      <c r="UDI40" s="7"/>
      <c r="UDJ40" s="7"/>
      <c r="UDK40" s="7"/>
      <c r="UDL40" s="7"/>
      <c r="UDM40" s="7"/>
      <c r="UDN40" s="7"/>
      <c r="UDO40" s="7"/>
      <c r="UDP40" s="7"/>
      <c r="UDQ40" s="7"/>
      <c r="UDR40" s="7"/>
      <c r="UDS40" s="7"/>
      <c r="UDT40" s="7"/>
      <c r="UDU40" s="7"/>
      <c r="UDV40" s="7"/>
      <c r="UDW40" s="7"/>
      <c r="UDX40" s="7"/>
      <c r="UDY40" s="7"/>
      <c r="UDZ40" s="7"/>
      <c r="UEA40" s="7"/>
      <c r="UEB40" s="7"/>
      <c r="UEC40" s="7"/>
      <c r="UED40" s="7"/>
      <c r="UEE40" s="7"/>
      <c r="UEF40" s="7"/>
      <c r="UEG40" s="7"/>
      <c r="UEH40" s="7"/>
      <c r="UEI40" s="7"/>
      <c r="UEJ40" s="7"/>
      <c r="UEK40" s="7"/>
      <c r="UEL40" s="7"/>
      <c r="UEM40" s="7"/>
      <c r="UEN40" s="7"/>
      <c r="UEO40" s="7"/>
      <c r="UEP40" s="7"/>
      <c r="UEQ40" s="7"/>
      <c r="UER40" s="7"/>
      <c r="UES40" s="7"/>
      <c r="UET40" s="7"/>
      <c r="UEU40" s="7"/>
      <c r="UEV40" s="7"/>
      <c r="UEW40" s="7"/>
      <c r="UEX40" s="7"/>
      <c r="UEY40" s="7"/>
      <c r="UEZ40" s="7"/>
      <c r="UFA40" s="7"/>
      <c r="UFB40" s="7"/>
      <c r="UFC40" s="7"/>
      <c r="UFD40" s="7"/>
      <c r="UFE40" s="7"/>
      <c r="UFF40" s="7"/>
      <c r="UFG40" s="7"/>
      <c r="UFH40" s="7"/>
      <c r="UFI40" s="7"/>
      <c r="UFJ40" s="7"/>
      <c r="UFK40" s="7"/>
      <c r="UFL40" s="7"/>
      <c r="UFM40" s="7"/>
      <c r="UFN40" s="7"/>
      <c r="UFO40" s="7"/>
      <c r="UFP40" s="7"/>
      <c r="UFQ40" s="7"/>
      <c r="UFR40" s="7"/>
      <c r="UFS40" s="7"/>
      <c r="UFT40" s="7"/>
      <c r="UFU40" s="7"/>
      <c r="UFV40" s="7"/>
      <c r="UFW40" s="7"/>
      <c r="UFX40" s="7"/>
      <c r="UFY40" s="7"/>
      <c r="UFZ40" s="7"/>
      <c r="UGA40" s="7"/>
      <c r="UGB40" s="7"/>
      <c r="UGC40" s="7"/>
      <c r="UGD40" s="7"/>
      <c r="UGE40" s="7"/>
      <c r="UGF40" s="7"/>
      <c r="UGG40" s="7"/>
      <c r="UGH40" s="7"/>
      <c r="UGI40" s="7"/>
      <c r="UGJ40" s="7"/>
      <c r="UGK40" s="7"/>
      <c r="UGL40" s="7"/>
      <c r="UGM40" s="7"/>
      <c r="UGN40" s="7"/>
      <c r="UGO40" s="7"/>
      <c r="UGP40" s="7"/>
      <c r="UGQ40" s="7"/>
      <c r="UGR40" s="7"/>
      <c r="UGS40" s="7"/>
      <c r="UGT40" s="7"/>
      <c r="UGU40" s="7"/>
      <c r="UGV40" s="7"/>
      <c r="UGW40" s="7"/>
      <c r="UGX40" s="7"/>
      <c r="UGY40" s="7"/>
      <c r="UGZ40" s="7"/>
      <c r="UHA40" s="7"/>
      <c r="UHB40" s="7"/>
      <c r="UHC40" s="7"/>
      <c r="UHD40" s="7"/>
      <c r="UHE40" s="7"/>
      <c r="UHF40" s="7"/>
      <c r="UHG40" s="7"/>
      <c r="UHH40" s="7"/>
      <c r="UHI40" s="7"/>
      <c r="UHJ40" s="7"/>
      <c r="UHK40" s="7"/>
      <c r="UHL40" s="7"/>
      <c r="UHM40" s="7"/>
      <c r="UHN40" s="7"/>
      <c r="UHO40" s="7"/>
      <c r="UHP40" s="7"/>
      <c r="UHQ40" s="7"/>
      <c r="UHR40" s="7"/>
      <c r="UHS40" s="7"/>
      <c r="UHT40" s="7"/>
      <c r="UHU40" s="7"/>
      <c r="UHV40" s="7"/>
      <c r="UHW40" s="7"/>
      <c r="UHX40" s="7"/>
      <c r="UHY40" s="7"/>
      <c r="UHZ40" s="7"/>
      <c r="UIA40" s="7"/>
      <c r="UIB40" s="7"/>
      <c r="UIC40" s="7"/>
      <c r="UID40" s="7"/>
      <c r="UIE40" s="7"/>
      <c r="UIF40" s="7"/>
      <c r="UIG40" s="7"/>
      <c r="UIH40" s="7"/>
      <c r="UII40" s="7"/>
      <c r="UIJ40" s="7"/>
      <c r="UIK40" s="7"/>
      <c r="UIL40" s="7"/>
      <c r="UIM40" s="7"/>
      <c r="UIN40" s="7"/>
      <c r="UIO40" s="7"/>
      <c r="UIP40" s="7"/>
      <c r="UIQ40" s="7"/>
      <c r="UIR40" s="7"/>
      <c r="UIS40" s="7"/>
      <c r="UIT40" s="7"/>
      <c r="UIU40" s="7"/>
      <c r="UIV40" s="7"/>
      <c r="UIW40" s="7"/>
      <c r="UIX40" s="7"/>
      <c r="UIY40" s="7"/>
      <c r="UIZ40" s="7"/>
      <c r="UJA40" s="7"/>
      <c r="UJB40" s="7"/>
      <c r="UJC40" s="7"/>
      <c r="UJD40" s="7"/>
      <c r="UJE40" s="7"/>
      <c r="UJF40" s="7"/>
      <c r="UJG40" s="7"/>
      <c r="UJH40" s="7"/>
      <c r="UJI40" s="7"/>
      <c r="UJJ40" s="7"/>
      <c r="UJK40" s="7"/>
      <c r="UJL40" s="7"/>
      <c r="UJM40" s="7"/>
      <c r="UJN40" s="7"/>
      <c r="UJO40" s="7"/>
      <c r="UJP40" s="7"/>
      <c r="UJQ40" s="7"/>
      <c r="UJR40" s="7"/>
      <c r="UJS40" s="7"/>
      <c r="UJT40" s="7"/>
      <c r="UJU40" s="7"/>
      <c r="UJV40" s="7"/>
      <c r="UJW40" s="7"/>
      <c r="UJX40" s="7"/>
      <c r="UJY40" s="7"/>
      <c r="UJZ40" s="7"/>
      <c r="UKA40" s="7"/>
      <c r="UKB40" s="7"/>
      <c r="UKC40" s="7"/>
      <c r="UKD40" s="7"/>
      <c r="UKE40" s="7"/>
      <c r="UKF40" s="7"/>
      <c r="UKG40" s="7"/>
      <c r="UKH40" s="7"/>
      <c r="UKI40" s="7"/>
      <c r="UKJ40" s="7"/>
      <c r="UKK40" s="7"/>
      <c r="UKL40" s="7"/>
      <c r="UKM40" s="7"/>
      <c r="UKN40" s="7"/>
      <c r="UKO40" s="7"/>
      <c r="UKP40" s="7"/>
      <c r="UKQ40" s="7"/>
      <c r="UKR40" s="7"/>
      <c r="UKS40" s="7"/>
      <c r="UKT40" s="7"/>
      <c r="UKU40" s="7"/>
      <c r="UKV40" s="7"/>
      <c r="UKW40" s="7"/>
      <c r="UKX40" s="7"/>
      <c r="UKY40" s="7"/>
      <c r="UKZ40" s="7"/>
      <c r="ULA40" s="7"/>
      <c r="ULB40" s="7"/>
      <c r="ULC40" s="7"/>
      <c r="ULD40" s="7"/>
      <c r="ULE40" s="7"/>
      <c r="ULF40" s="7"/>
      <c r="ULG40" s="7"/>
      <c r="ULH40" s="7"/>
      <c r="ULI40" s="7"/>
      <c r="ULJ40" s="7"/>
      <c r="ULK40" s="7"/>
      <c r="ULL40" s="7"/>
      <c r="ULM40" s="7"/>
      <c r="ULN40" s="7"/>
      <c r="ULO40" s="7"/>
      <c r="ULP40" s="7"/>
      <c r="ULQ40" s="7"/>
      <c r="ULR40" s="7"/>
      <c r="ULS40" s="7"/>
      <c r="ULT40" s="7"/>
      <c r="ULU40" s="7"/>
      <c r="ULV40" s="7"/>
      <c r="ULW40" s="7"/>
      <c r="ULX40" s="7"/>
      <c r="ULY40" s="7"/>
      <c r="ULZ40" s="7"/>
      <c r="UMA40" s="7"/>
      <c r="UMB40" s="7"/>
      <c r="UMC40" s="7"/>
      <c r="UMD40" s="7"/>
      <c r="UME40" s="7"/>
      <c r="UMF40" s="7"/>
      <c r="UMG40" s="7"/>
      <c r="UMH40" s="7"/>
      <c r="UMI40" s="7"/>
      <c r="UMJ40" s="7"/>
      <c r="UMK40" s="7"/>
      <c r="UML40" s="7"/>
      <c r="UMM40" s="7"/>
      <c r="UMN40" s="7"/>
      <c r="UMO40" s="7"/>
      <c r="UMP40" s="7"/>
      <c r="UMQ40" s="7"/>
      <c r="UMR40" s="7"/>
      <c r="UMS40" s="7"/>
      <c r="UMT40" s="7"/>
      <c r="UMU40" s="7"/>
      <c r="UMV40" s="7"/>
      <c r="UMW40" s="7"/>
      <c r="UMX40" s="7"/>
      <c r="UMY40" s="7"/>
      <c r="UMZ40" s="7"/>
      <c r="UNA40" s="7"/>
      <c r="UNB40" s="7"/>
      <c r="UNC40" s="7"/>
      <c r="UND40" s="7"/>
      <c r="UNE40" s="7"/>
      <c r="UNF40" s="7"/>
      <c r="UNG40" s="7"/>
      <c r="UNH40" s="7"/>
      <c r="UNI40" s="7"/>
      <c r="UNJ40" s="7"/>
      <c r="UNK40" s="7"/>
      <c r="UNL40" s="7"/>
      <c r="UNM40" s="7"/>
      <c r="UNN40" s="7"/>
      <c r="UNO40" s="7"/>
      <c r="UNP40" s="7"/>
      <c r="UNQ40" s="7"/>
      <c r="UNR40" s="7"/>
      <c r="UNS40" s="7"/>
      <c r="UNT40" s="7"/>
      <c r="UNU40" s="7"/>
      <c r="UNV40" s="7"/>
      <c r="UNW40" s="7"/>
      <c r="UNX40" s="7"/>
      <c r="UNY40" s="7"/>
      <c r="UNZ40" s="7"/>
      <c r="UOA40" s="7"/>
      <c r="UOB40" s="7"/>
      <c r="UOC40" s="7"/>
      <c r="UOD40" s="7"/>
      <c r="UOE40" s="7"/>
      <c r="UOF40" s="7"/>
      <c r="UOG40" s="7"/>
      <c r="UOH40" s="7"/>
      <c r="UOI40" s="7"/>
      <c r="UOJ40" s="7"/>
      <c r="UOK40" s="7"/>
      <c r="UOL40" s="7"/>
      <c r="UOM40" s="7"/>
      <c r="UON40" s="7"/>
      <c r="UOO40" s="7"/>
      <c r="UOP40" s="7"/>
      <c r="UOQ40" s="7"/>
      <c r="UOR40" s="7"/>
      <c r="UOS40" s="7"/>
      <c r="UOT40" s="7"/>
      <c r="UOU40" s="7"/>
      <c r="UOV40" s="7"/>
      <c r="UOW40" s="7"/>
      <c r="UOX40" s="7"/>
      <c r="UOY40" s="7"/>
      <c r="UOZ40" s="7"/>
      <c r="UPA40" s="7"/>
      <c r="UPB40" s="7"/>
      <c r="UPC40" s="7"/>
      <c r="UPD40" s="7"/>
      <c r="UPE40" s="7"/>
      <c r="UPF40" s="7"/>
      <c r="UPG40" s="7"/>
      <c r="UPH40" s="7"/>
      <c r="UPI40" s="7"/>
      <c r="UPJ40" s="7"/>
      <c r="UPK40" s="7"/>
      <c r="UPL40" s="7"/>
      <c r="UPM40" s="7"/>
      <c r="UPN40" s="7"/>
      <c r="UPO40" s="7"/>
      <c r="UPP40" s="7"/>
      <c r="UPQ40" s="7"/>
      <c r="UPR40" s="7"/>
      <c r="UPS40" s="7"/>
      <c r="UPT40" s="7"/>
      <c r="UPU40" s="7"/>
      <c r="UPV40" s="7"/>
      <c r="UPW40" s="7"/>
      <c r="UPX40" s="7"/>
      <c r="UPY40" s="7"/>
      <c r="UPZ40" s="7"/>
      <c r="UQA40" s="7"/>
      <c r="UQB40" s="7"/>
      <c r="UQC40" s="7"/>
      <c r="UQD40" s="7"/>
      <c r="UQE40" s="7"/>
      <c r="UQF40" s="7"/>
      <c r="UQG40" s="7"/>
      <c r="UQH40" s="7"/>
      <c r="UQI40" s="7"/>
      <c r="UQJ40" s="7"/>
      <c r="UQK40" s="7"/>
      <c r="UQL40" s="7"/>
      <c r="UQM40" s="7"/>
      <c r="UQN40" s="7"/>
      <c r="UQO40" s="7"/>
      <c r="UQP40" s="7"/>
      <c r="UQQ40" s="7"/>
      <c r="UQR40" s="7"/>
      <c r="UQS40" s="7"/>
      <c r="UQT40" s="7"/>
      <c r="UQU40" s="7"/>
      <c r="UQV40" s="7"/>
      <c r="UQW40" s="7"/>
      <c r="UQX40" s="7"/>
      <c r="UQY40" s="7"/>
      <c r="UQZ40" s="7"/>
      <c r="URA40" s="7"/>
      <c r="URB40" s="7"/>
      <c r="URC40" s="7"/>
      <c r="URD40" s="7"/>
      <c r="URE40" s="7"/>
      <c r="URF40" s="7"/>
      <c r="URG40" s="7"/>
      <c r="URH40" s="7"/>
      <c r="URI40" s="7"/>
      <c r="URJ40" s="7"/>
      <c r="URK40" s="7"/>
      <c r="URL40" s="7"/>
      <c r="URM40" s="7"/>
      <c r="URN40" s="7"/>
      <c r="URO40" s="7"/>
      <c r="URP40" s="7"/>
      <c r="URQ40" s="7"/>
      <c r="URR40" s="7"/>
      <c r="URS40" s="7"/>
      <c r="URT40" s="7"/>
      <c r="URU40" s="7"/>
      <c r="URV40" s="7"/>
      <c r="URW40" s="7"/>
      <c r="URX40" s="7"/>
      <c r="URY40" s="7"/>
      <c r="URZ40" s="7"/>
      <c r="USA40" s="7"/>
      <c r="USB40" s="7"/>
      <c r="USC40" s="7"/>
      <c r="USD40" s="7"/>
      <c r="USE40" s="7"/>
      <c r="USF40" s="7"/>
      <c r="USG40" s="7"/>
      <c r="USH40" s="7"/>
      <c r="USI40" s="7"/>
      <c r="USJ40" s="7"/>
      <c r="USK40" s="7"/>
      <c r="USL40" s="7"/>
      <c r="USM40" s="7"/>
      <c r="USN40" s="7"/>
      <c r="USO40" s="7"/>
      <c r="USP40" s="7"/>
      <c r="USQ40" s="7"/>
      <c r="USR40" s="7"/>
      <c r="USS40" s="7"/>
      <c r="UST40" s="7"/>
      <c r="USU40" s="7"/>
      <c r="USV40" s="7"/>
      <c r="USW40" s="7"/>
      <c r="USX40" s="7"/>
      <c r="USY40" s="7"/>
      <c r="USZ40" s="7"/>
      <c r="UTA40" s="7"/>
      <c r="UTB40" s="7"/>
      <c r="UTC40" s="7"/>
      <c r="UTD40" s="7"/>
      <c r="UTE40" s="7"/>
      <c r="UTF40" s="7"/>
      <c r="UTG40" s="7"/>
      <c r="UTH40" s="7"/>
      <c r="UTI40" s="7"/>
      <c r="UTJ40" s="7"/>
      <c r="UTK40" s="7"/>
      <c r="UTL40" s="7"/>
      <c r="UTM40" s="7"/>
      <c r="UTN40" s="7"/>
      <c r="UTO40" s="7"/>
      <c r="UTP40" s="7"/>
      <c r="UTQ40" s="7"/>
      <c r="UTR40" s="7"/>
      <c r="UTS40" s="7"/>
      <c r="UTT40" s="7"/>
      <c r="UTU40" s="7"/>
      <c r="UTV40" s="7"/>
      <c r="UTW40" s="7"/>
      <c r="UTX40" s="7"/>
      <c r="UTY40" s="7"/>
      <c r="UTZ40" s="7"/>
      <c r="UUA40" s="7"/>
      <c r="UUB40" s="7"/>
      <c r="UUC40" s="7"/>
      <c r="UUD40" s="7"/>
      <c r="UUE40" s="7"/>
      <c r="UUF40" s="7"/>
      <c r="UUG40" s="7"/>
      <c r="UUH40" s="7"/>
      <c r="UUI40" s="7"/>
      <c r="UUJ40" s="7"/>
      <c r="UUK40" s="7"/>
      <c r="UUL40" s="7"/>
      <c r="UUM40" s="7"/>
      <c r="UUN40" s="7"/>
      <c r="UUO40" s="7"/>
      <c r="UUP40" s="7"/>
      <c r="UUQ40" s="7"/>
      <c r="UUR40" s="7"/>
      <c r="UUS40" s="7"/>
      <c r="UUT40" s="7"/>
      <c r="UUU40" s="7"/>
      <c r="UUV40" s="7"/>
      <c r="UUW40" s="7"/>
      <c r="UUX40" s="7"/>
      <c r="UUY40" s="7"/>
      <c r="UUZ40" s="7"/>
      <c r="UVA40" s="7"/>
      <c r="UVB40" s="7"/>
      <c r="UVC40" s="7"/>
      <c r="UVD40" s="7"/>
      <c r="UVE40" s="7"/>
      <c r="UVF40" s="7"/>
      <c r="UVG40" s="7"/>
      <c r="UVH40" s="7"/>
      <c r="UVI40" s="7"/>
      <c r="UVJ40" s="7"/>
      <c r="UVK40" s="7"/>
      <c r="UVL40" s="7"/>
      <c r="UVM40" s="7"/>
      <c r="UVN40" s="7"/>
      <c r="UVO40" s="7"/>
      <c r="UVP40" s="7"/>
      <c r="UVQ40" s="7"/>
      <c r="UVR40" s="7"/>
      <c r="UVS40" s="7"/>
      <c r="UVT40" s="7"/>
      <c r="UVU40" s="7"/>
      <c r="UVV40" s="7"/>
      <c r="UVW40" s="7"/>
      <c r="UVX40" s="7"/>
      <c r="UVY40" s="7"/>
      <c r="UVZ40" s="7"/>
      <c r="UWA40" s="7"/>
      <c r="UWB40" s="7"/>
      <c r="UWC40" s="7"/>
      <c r="UWD40" s="7"/>
      <c r="UWE40" s="7"/>
      <c r="UWF40" s="7"/>
      <c r="UWG40" s="7"/>
      <c r="UWH40" s="7"/>
      <c r="UWI40" s="7"/>
      <c r="UWJ40" s="7"/>
      <c r="UWK40" s="7"/>
      <c r="UWL40" s="7"/>
      <c r="UWM40" s="7"/>
      <c r="UWN40" s="7"/>
      <c r="UWO40" s="7"/>
      <c r="UWP40" s="7"/>
      <c r="UWQ40" s="7"/>
      <c r="UWR40" s="7"/>
      <c r="UWS40" s="7"/>
      <c r="UWT40" s="7"/>
      <c r="UWU40" s="7"/>
      <c r="UWV40" s="7"/>
      <c r="UWW40" s="7"/>
      <c r="UWX40" s="7"/>
      <c r="UWY40" s="7"/>
      <c r="UWZ40" s="7"/>
      <c r="UXA40" s="7"/>
      <c r="UXB40" s="7"/>
      <c r="UXC40" s="7"/>
      <c r="UXD40" s="7"/>
      <c r="UXE40" s="7"/>
      <c r="UXF40" s="7"/>
      <c r="UXG40" s="7"/>
      <c r="UXH40" s="7"/>
      <c r="UXI40" s="7"/>
      <c r="UXJ40" s="7"/>
      <c r="UXK40" s="7"/>
      <c r="UXL40" s="7"/>
      <c r="UXM40" s="7"/>
      <c r="UXN40" s="7"/>
      <c r="UXO40" s="7"/>
      <c r="UXP40" s="7"/>
      <c r="UXQ40" s="7"/>
      <c r="UXR40" s="7"/>
      <c r="UXS40" s="7"/>
      <c r="UXT40" s="7"/>
      <c r="UXU40" s="7"/>
      <c r="UXV40" s="7"/>
      <c r="UXW40" s="7"/>
      <c r="UXX40" s="7"/>
      <c r="UXY40" s="7"/>
      <c r="UXZ40" s="7"/>
      <c r="UYA40" s="7"/>
      <c r="UYB40" s="7"/>
      <c r="UYC40" s="7"/>
      <c r="UYD40" s="7"/>
      <c r="UYE40" s="7"/>
      <c r="UYF40" s="7"/>
      <c r="UYG40" s="7"/>
      <c r="UYH40" s="7"/>
      <c r="UYI40" s="7"/>
      <c r="UYJ40" s="7"/>
      <c r="UYK40" s="7"/>
      <c r="UYL40" s="7"/>
      <c r="UYM40" s="7"/>
      <c r="UYN40" s="7"/>
      <c r="UYO40" s="7"/>
      <c r="UYP40" s="7"/>
      <c r="UYQ40" s="7"/>
      <c r="UYR40" s="7"/>
      <c r="UYS40" s="7"/>
      <c r="UYT40" s="7"/>
      <c r="UYU40" s="7"/>
      <c r="UYV40" s="7"/>
      <c r="UYW40" s="7"/>
      <c r="UYX40" s="7"/>
      <c r="UYY40" s="7"/>
      <c r="UYZ40" s="7"/>
      <c r="UZA40" s="7"/>
      <c r="UZB40" s="7"/>
      <c r="UZC40" s="7"/>
      <c r="UZD40" s="7"/>
      <c r="UZE40" s="7"/>
      <c r="UZF40" s="7"/>
      <c r="UZG40" s="7"/>
      <c r="UZH40" s="7"/>
      <c r="UZI40" s="7"/>
      <c r="UZJ40" s="7"/>
      <c r="UZK40" s="7"/>
      <c r="UZL40" s="7"/>
      <c r="UZM40" s="7"/>
      <c r="UZN40" s="7"/>
      <c r="UZO40" s="7"/>
      <c r="UZP40" s="7"/>
      <c r="UZQ40" s="7"/>
      <c r="UZR40" s="7"/>
      <c r="UZS40" s="7"/>
      <c r="UZT40" s="7"/>
      <c r="UZU40" s="7"/>
      <c r="UZV40" s="7"/>
      <c r="UZW40" s="7"/>
      <c r="UZX40" s="7"/>
      <c r="UZY40" s="7"/>
      <c r="UZZ40" s="7"/>
      <c r="VAA40" s="7"/>
      <c r="VAB40" s="7"/>
      <c r="VAC40" s="7"/>
      <c r="VAD40" s="7"/>
      <c r="VAE40" s="7"/>
      <c r="VAF40" s="7"/>
      <c r="VAG40" s="7"/>
      <c r="VAH40" s="7"/>
      <c r="VAI40" s="7"/>
      <c r="VAJ40" s="7"/>
      <c r="VAK40" s="7"/>
      <c r="VAL40" s="7"/>
      <c r="VAM40" s="7"/>
      <c r="VAN40" s="7"/>
      <c r="VAO40" s="7"/>
      <c r="VAP40" s="7"/>
      <c r="VAQ40" s="7"/>
      <c r="VAR40" s="7"/>
      <c r="VAS40" s="7"/>
      <c r="VAT40" s="7"/>
      <c r="VAU40" s="7"/>
      <c r="VAV40" s="7"/>
      <c r="VAW40" s="7"/>
      <c r="VAX40" s="7"/>
      <c r="VAY40" s="7"/>
      <c r="VAZ40" s="7"/>
      <c r="VBA40" s="7"/>
      <c r="VBB40" s="7"/>
      <c r="VBC40" s="7"/>
      <c r="VBD40" s="7"/>
      <c r="VBE40" s="7"/>
      <c r="VBF40" s="7"/>
      <c r="VBG40" s="7"/>
      <c r="VBH40" s="7"/>
      <c r="VBI40" s="7"/>
      <c r="VBJ40" s="7"/>
      <c r="VBK40" s="7"/>
      <c r="VBL40" s="7"/>
      <c r="VBM40" s="7"/>
      <c r="VBN40" s="7"/>
      <c r="VBO40" s="7"/>
      <c r="VBP40" s="7"/>
      <c r="VBQ40" s="7"/>
      <c r="VBR40" s="7"/>
      <c r="VBS40" s="7"/>
      <c r="VBT40" s="7"/>
      <c r="VBU40" s="7"/>
      <c r="VBV40" s="7"/>
      <c r="VBW40" s="7"/>
      <c r="VBX40" s="7"/>
      <c r="VBY40" s="7"/>
      <c r="VBZ40" s="7"/>
      <c r="VCA40" s="7"/>
      <c r="VCB40" s="7"/>
      <c r="VCC40" s="7"/>
      <c r="VCD40" s="7"/>
      <c r="VCE40" s="7"/>
      <c r="VCF40" s="7"/>
      <c r="VCG40" s="7"/>
      <c r="VCH40" s="7"/>
      <c r="VCI40" s="7"/>
      <c r="VCJ40" s="7"/>
      <c r="VCK40" s="7"/>
      <c r="VCL40" s="7"/>
      <c r="VCM40" s="7"/>
      <c r="VCN40" s="7"/>
      <c r="VCO40" s="7"/>
      <c r="VCP40" s="7"/>
      <c r="VCQ40" s="7"/>
      <c r="VCR40" s="7"/>
      <c r="VCS40" s="7"/>
      <c r="VCT40" s="7"/>
      <c r="VCU40" s="7"/>
      <c r="VCV40" s="7"/>
      <c r="VCW40" s="7"/>
      <c r="VCX40" s="7"/>
      <c r="VCY40" s="7"/>
      <c r="VCZ40" s="7"/>
      <c r="VDA40" s="7"/>
      <c r="VDB40" s="7"/>
      <c r="VDC40" s="7"/>
      <c r="VDD40" s="7"/>
      <c r="VDE40" s="7"/>
      <c r="VDF40" s="7"/>
      <c r="VDG40" s="7"/>
      <c r="VDH40" s="7"/>
      <c r="VDI40" s="7"/>
      <c r="VDJ40" s="7"/>
      <c r="VDK40" s="7"/>
      <c r="VDL40" s="7"/>
      <c r="VDM40" s="7"/>
      <c r="VDN40" s="7"/>
      <c r="VDO40" s="7"/>
      <c r="VDP40" s="7"/>
      <c r="VDQ40" s="7"/>
      <c r="VDR40" s="7"/>
      <c r="VDS40" s="7"/>
      <c r="VDT40" s="7"/>
      <c r="VDU40" s="7"/>
      <c r="VDV40" s="7"/>
      <c r="VDW40" s="7"/>
      <c r="VDX40" s="7"/>
      <c r="VDY40" s="7"/>
      <c r="VDZ40" s="7"/>
      <c r="VEA40" s="7"/>
      <c r="VEB40" s="7"/>
      <c r="VEC40" s="7"/>
      <c r="VED40" s="7"/>
      <c r="VEE40" s="7"/>
      <c r="VEF40" s="7"/>
      <c r="VEG40" s="7"/>
      <c r="VEH40" s="7"/>
      <c r="VEI40" s="7"/>
      <c r="VEJ40" s="7"/>
      <c r="VEK40" s="7"/>
      <c r="VEL40" s="7"/>
      <c r="VEM40" s="7"/>
      <c r="VEN40" s="7"/>
      <c r="VEO40" s="7"/>
      <c r="VEP40" s="7"/>
      <c r="VEQ40" s="7"/>
      <c r="VER40" s="7"/>
      <c r="VES40" s="7"/>
      <c r="VET40" s="7"/>
      <c r="VEU40" s="7"/>
      <c r="VEV40" s="7"/>
      <c r="VEW40" s="7"/>
      <c r="VEX40" s="7"/>
      <c r="VEY40" s="7"/>
      <c r="VEZ40" s="7"/>
      <c r="VFA40" s="7"/>
      <c r="VFB40" s="7"/>
      <c r="VFC40" s="7"/>
      <c r="VFD40" s="7"/>
      <c r="VFE40" s="7"/>
      <c r="VFF40" s="7"/>
      <c r="VFG40" s="7"/>
      <c r="VFH40" s="7"/>
      <c r="VFI40" s="7"/>
      <c r="VFJ40" s="7"/>
      <c r="VFK40" s="7"/>
      <c r="VFL40" s="7"/>
      <c r="VFM40" s="7"/>
      <c r="VFN40" s="7"/>
      <c r="VFO40" s="7"/>
      <c r="VFP40" s="7"/>
      <c r="VFQ40" s="7"/>
      <c r="VFR40" s="7"/>
      <c r="VFS40" s="7"/>
      <c r="VFT40" s="7"/>
      <c r="VFU40" s="7"/>
      <c r="VFV40" s="7"/>
      <c r="VFW40" s="7"/>
      <c r="VFX40" s="7"/>
      <c r="VFY40" s="7"/>
      <c r="VFZ40" s="7"/>
      <c r="VGA40" s="7"/>
      <c r="VGB40" s="7"/>
      <c r="VGC40" s="7"/>
      <c r="VGD40" s="7"/>
      <c r="VGE40" s="7"/>
      <c r="VGF40" s="7"/>
      <c r="VGG40" s="7"/>
      <c r="VGH40" s="7"/>
      <c r="VGI40" s="7"/>
      <c r="VGJ40" s="7"/>
      <c r="VGK40" s="7"/>
      <c r="VGL40" s="7"/>
      <c r="VGM40" s="7"/>
      <c r="VGN40" s="7"/>
      <c r="VGO40" s="7"/>
      <c r="VGP40" s="7"/>
      <c r="VGQ40" s="7"/>
      <c r="VGR40" s="7"/>
      <c r="VGS40" s="7"/>
      <c r="VGT40" s="7"/>
      <c r="VGU40" s="7"/>
      <c r="VGV40" s="7"/>
      <c r="VGW40" s="7"/>
      <c r="VGX40" s="7"/>
      <c r="VGY40" s="7"/>
      <c r="VGZ40" s="7"/>
      <c r="VHA40" s="7"/>
      <c r="VHB40" s="7"/>
      <c r="VHC40" s="7"/>
      <c r="VHD40" s="7"/>
      <c r="VHE40" s="7"/>
      <c r="VHF40" s="7"/>
      <c r="VHG40" s="7"/>
      <c r="VHH40" s="7"/>
      <c r="VHI40" s="7"/>
      <c r="VHJ40" s="7"/>
      <c r="VHK40" s="7"/>
      <c r="VHL40" s="7"/>
      <c r="VHM40" s="7"/>
      <c r="VHN40" s="7"/>
      <c r="VHO40" s="7"/>
      <c r="VHP40" s="7"/>
      <c r="VHQ40" s="7"/>
      <c r="VHR40" s="7"/>
      <c r="VHS40" s="7"/>
      <c r="VHT40" s="7"/>
      <c r="VHU40" s="7"/>
      <c r="VHV40" s="7"/>
      <c r="VHW40" s="7"/>
      <c r="VHX40" s="7"/>
      <c r="VHY40" s="7"/>
      <c r="VHZ40" s="7"/>
      <c r="VIA40" s="7"/>
      <c r="VIB40" s="7"/>
      <c r="VIC40" s="7"/>
      <c r="VID40" s="7"/>
      <c r="VIE40" s="7"/>
      <c r="VIF40" s="7"/>
      <c r="VIG40" s="7"/>
      <c r="VIH40" s="7"/>
      <c r="VII40" s="7"/>
      <c r="VIJ40" s="7"/>
      <c r="VIK40" s="7"/>
      <c r="VIL40" s="7"/>
      <c r="VIM40" s="7"/>
      <c r="VIN40" s="7"/>
      <c r="VIO40" s="7"/>
      <c r="VIP40" s="7"/>
      <c r="VIQ40" s="7"/>
      <c r="VIR40" s="7"/>
      <c r="VIS40" s="7"/>
      <c r="VIT40" s="7"/>
      <c r="VIU40" s="7"/>
      <c r="VIV40" s="7"/>
      <c r="VIW40" s="7"/>
      <c r="VIX40" s="7"/>
      <c r="VIY40" s="7"/>
      <c r="VIZ40" s="7"/>
      <c r="VJA40" s="7"/>
      <c r="VJB40" s="7"/>
      <c r="VJC40" s="7"/>
      <c r="VJD40" s="7"/>
      <c r="VJE40" s="7"/>
      <c r="VJF40" s="7"/>
      <c r="VJG40" s="7"/>
      <c r="VJH40" s="7"/>
      <c r="VJI40" s="7"/>
      <c r="VJJ40" s="7"/>
      <c r="VJK40" s="7"/>
      <c r="VJL40" s="7"/>
      <c r="VJM40" s="7"/>
      <c r="VJN40" s="7"/>
      <c r="VJO40" s="7"/>
      <c r="VJP40" s="7"/>
      <c r="VJQ40" s="7"/>
      <c r="VJR40" s="7"/>
      <c r="VJS40" s="7"/>
      <c r="VJT40" s="7"/>
      <c r="VJU40" s="7"/>
      <c r="VJV40" s="7"/>
      <c r="VJW40" s="7"/>
      <c r="VJX40" s="7"/>
      <c r="VJY40" s="7"/>
      <c r="VJZ40" s="7"/>
      <c r="VKA40" s="7"/>
      <c r="VKB40" s="7"/>
      <c r="VKC40" s="7"/>
      <c r="VKD40" s="7"/>
      <c r="VKE40" s="7"/>
      <c r="VKF40" s="7"/>
      <c r="VKG40" s="7"/>
      <c r="VKH40" s="7"/>
      <c r="VKI40" s="7"/>
      <c r="VKJ40" s="7"/>
      <c r="VKK40" s="7"/>
      <c r="VKL40" s="7"/>
      <c r="VKM40" s="7"/>
      <c r="VKN40" s="7"/>
      <c r="VKO40" s="7"/>
      <c r="VKP40" s="7"/>
      <c r="VKQ40" s="7"/>
      <c r="VKR40" s="7"/>
      <c r="VKS40" s="7"/>
      <c r="VKT40" s="7"/>
      <c r="VKU40" s="7"/>
      <c r="VKV40" s="7"/>
      <c r="VKW40" s="7"/>
      <c r="VKX40" s="7"/>
      <c r="VKY40" s="7"/>
      <c r="VKZ40" s="7"/>
      <c r="VLA40" s="7"/>
      <c r="VLB40" s="7"/>
      <c r="VLC40" s="7"/>
      <c r="VLD40" s="7"/>
      <c r="VLE40" s="7"/>
      <c r="VLF40" s="7"/>
      <c r="VLG40" s="7"/>
      <c r="VLH40" s="7"/>
      <c r="VLI40" s="7"/>
      <c r="VLJ40" s="7"/>
      <c r="VLK40" s="7"/>
      <c r="VLL40" s="7"/>
      <c r="VLM40" s="7"/>
      <c r="VLN40" s="7"/>
      <c r="VLO40" s="7"/>
      <c r="VLP40" s="7"/>
      <c r="VLQ40" s="7"/>
      <c r="VLR40" s="7"/>
      <c r="VLS40" s="7"/>
      <c r="VLT40" s="7"/>
      <c r="VLU40" s="7"/>
      <c r="VLV40" s="7"/>
      <c r="VLW40" s="7"/>
      <c r="VLX40" s="7"/>
      <c r="VLY40" s="7"/>
      <c r="VLZ40" s="7"/>
      <c r="VMA40" s="7"/>
      <c r="VMB40" s="7"/>
      <c r="VMC40" s="7"/>
      <c r="VMD40" s="7"/>
      <c r="VME40" s="7"/>
      <c r="VMF40" s="7"/>
      <c r="VMG40" s="7"/>
      <c r="VMH40" s="7"/>
      <c r="VMI40" s="7"/>
      <c r="VMJ40" s="7"/>
      <c r="VMK40" s="7"/>
      <c r="VML40" s="7"/>
      <c r="VMM40" s="7"/>
      <c r="VMN40" s="7"/>
      <c r="VMO40" s="7"/>
      <c r="VMP40" s="7"/>
      <c r="VMQ40" s="7"/>
      <c r="VMR40" s="7"/>
      <c r="VMS40" s="7"/>
      <c r="VMT40" s="7"/>
      <c r="VMU40" s="7"/>
      <c r="VMV40" s="7"/>
      <c r="VMW40" s="7"/>
      <c r="VMX40" s="7"/>
      <c r="VMY40" s="7"/>
      <c r="VMZ40" s="7"/>
      <c r="VNA40" s="7"/>
      <c r="VNB40" s="7"/>
      <c r="VNC40" s="7"/>
      <c r="VND40" s="7"/>
      <c r="VNE40" s="7"/>
      <c r="VNF40" s="7"/>
      <c r="VNG40" s="7"/>
      <c r="VNH40" s="7"/>
      <c r="VNI40" s="7"/>
      <c r="VNJ40" s="7"/>
      <c r="VNK40" s="7"/>
      <c r="VNL40" s="7"/>
      <c r="VNM40" s="7"/>
      <c r="VNN40" s="7"/>
      <c r="VNO40" s="7"/>
      <c r="VNP40" s="7"/>
      <c r="VNQ40" s="7"/>
      <c r="VNR40" s="7"/>
      <c r="VNS40" s="7"/>
      <c r="VNT40" s="7"/>
      <c r="VNU40" s="7"/>
      <c r="VNV40" s="7"/>
      <c r="VNW40" s="7"/>
      <c r="VNX40" s="7"/>
      <c r="VNY40" s="7"/>
      <c r="VNZ40" s="7"/>
      <c r="VOA40" s="7"/>
      <c r="VOB40" s="7"/>
      <c r="VOC40" s="7"/>
      <c r="VOD40" s="7"/>
      <c r="VOE40" s="7"/>
      <c r="VOF40" s="7"/>
      <c r="VOG40" s="7"/>
      <c r="VOH40" s="7"/>
      <c r="VOI40" s="7"/>
      <c r="VOJ40" s="7"/>
      <c r="VOK40" s="7"/>
      <c r="VOL40" s="7"/>
      <c r="VOM40" s="7"/>
      <c r="VON40" s="7"/>
      <c r="VOO40" s="7"/>
      <c r="VOP40" s="7"/>
      <c r="VOQ40" s="7"/>
      <c r="VOR40" s="7"/>
      <c r="VOS40" s="7"/>
      <c r="VOT40" s="7"/>
      <c r="VOU40" s="7"/>
      <c r="VOV40" s="7"/>
      <c r="VOW40" s="7"/>
      <c r="VOX40" s="7"/>
      <c r="VOY40" s="7"/>
      <c r="VOZ40" s="7"/>
      <c r="VPA40" s="7"/>
      <c r="VPB40" s="7"/>
      <c r="VPC40" s="7"/>
      <c r="VPD40" s="7"/>
      <c r="VPE40" s="7"/>
      <c r="VPF40" s="7"/>
      <c r="VPG40" s="7"/>
      <c r="VPH40" s="7"/>
      <c r="VPI40" s="7"/>
      <c r="VPJ40" s="7"/>
      <c r="VPK40" s="7"/>
      <c r="VPL40" s="7"/>
      <c r="VPM40" s="7"/>
      <c r="VPN40" s="7"/>
      <c r="VPO40" s="7"/>
      <c r="VPP40" s="7"/>
      <c r="VPQ40" s="7"/>
      <c r="VPR40" s="7"/>
      <c r="VPS40" s="7"/>
      <c r="VPT40" s="7"/>
      <c r="VPU40" s="7"/>
      <c r="VPV40" s="7"/>
      <c r="VPW40" s="7"/>
      <c r="VPX40" s="7"/>
      <c r="VPY40" s="7"/>
      <c r="VPZ40" s="7"/>
      <c r="VQA40" s="7"/>
      <c r="VQB40" s="7"/>
      <c r="VQC40" s="7"/>
      <c r="VQD40" s="7"/>
      <c r="VQE40" s="7"/>
      <c r="VQF40" s="7"/>
      <c r="VQG40" s="7"/>
      <c r="VQH40" s="7"/>
      <c r="VQI40" s="7"/>
      <c r="VQJ40" s="7"/>
      <c r="VQK40" s="7"/>
      <c r="VQL40" s="7"/>
      <c r="VQM40" s="7"/>
      <c r="VQN40" s="7"/>
      <c r="VQO40" s="7"/>
      <c r="VQP40" s="7"/>
      <c r="VQQ40" s="7"/>
      <c r="VQR40" s="7"/>
      <c r="VQS40" s="7"/>
      <c r="VQT40" s="7"/>
      <c r="VQU40" s="7"/>
      <c r="VQV40" s="7"/>
      <c r="VQW40" s="7"/>
      <c r="VQX40" s="7"/>
      <c r="VQY40" s="7"/>
      <c r="VQZ40" s="7"/>
      <c r="VRA40" s="7"/>
      <c r="VRB40" s="7"/>
      <c r="VRC40" s="7"/>
      <c r="VRD40" s="7"/>
      <c r="VRE40" s="7"/>
      <c r="VRF40" s="7"/>
      <c r="VRG40" s="7"/>
      <c r="VRH40" s="7"/>
      <c r="VRI40" s="7"/>
      <c r="VRJ40" s="7"/>
      <c r="VRK40" s="7"/>
      <c r="VRL40" s="7"/>
      <c r="VRM40" s="7"/>
      <c r="VRN40" s="7"/>
      <c r="VRO40" s="7"/>
      <c r="VRP40" s="7"/>
      <c r="VRQ40" s="7"/>
      <c r="VRR40" s="7"/>
      <c r="VRS40" s="7"/>
      <c r="VRT40" s="7"/>
      <c r="VRU40" s="7"/>
      <c r="VRV40" s="7"/>
      <c r="VRW40" s="7"/>
      <c r="VRX40" s="7"/>
      <c r="VRY40" s="7"/>
      <c r="VRZ40" s="7"/>
      <c r="VSA40" s="7"/>
      <c r="VSB40" s="7"/>
      <c r="VSC40" s="7"/>
      <c r="VSD40" s="7"/>
      <c r="VSE40" s="7"/>
      <c r="VSF40" s="7"/>
      <c r="VSG40" s="7"/>
      <c r="VSH40" s="7"/>
      <c r="VSI40" s="7"/>
      <c r="VSJ40" s="7"/>
      <c r="VSK40" s="7"/>
      <c r="VSL40" s="7"/>
      <c r="VSM40" s="7"/>
      <c r="VSN40" s="7"/>
      <c r="VSO40" s="7"/>
      <c r="VSP40" s="7"/>
      <c r="VSQ40" s="7"/>
      <c r="VSR40" s="7"/>
      <c r="VSS40" s="7"/>
      <c r="VST40" s="7"/>
      <c r="VSU40" s="7"/>
      <c r="VSV40" s="7"/>
      <c r="VSW40" s="7"/>
      <c r="VSX40" s="7"/>
      <c r="VSY40" s="7"/>
      <c r="VSZ40" s="7"/>
      <c r="VTA40" s="7"/>
      <c r="VTB40" s="7"/>
      <c r="VTC40" s="7"/>
      <c r="VTD40" s="7"/>
      <c r="VTE40" s="7"/>
      <c r="VTF40" s="7"/>
      <c r="VTG40" s="7"/>
      <c r="VTH40" s="7"/>
      <c r="VTI40" s="7"/>
      <c r="VTJ40" s="7"/>
      <c r="VTK40" s="7"/>
      <c r="VTL40" s="7"/>
      <c r="VTM40" s="7"/>
      <c r="VTN40" s="7"/>
      <c r="VTO40" s="7"/>
      <c r="VTP40" s="7"/>
      <c r="VTQ40" s="7"/>
      <c r="VTR40" s="7"/>
      <c r="VTS40" s="7"/>
      <c r="VTT40" s="7"/>
      <c r="VTU40" s="7"/>
      <c r="VTV40" s="7"/>
      <c r="VTW40" s="7"/>
      <c r="VTX40" s="7"/>
      <c r="VTY40" s="7"/>
      <c r="VTZ40" s="7"/>
      <c r="VUA40" s="7"/>
      <c r="VUB40" s="7"/>
      <c r="VUC40" s="7"/>
      <c r="VUD40" s="7"/>
      <c r="VUE40" s="7"/>
      <c r="VUF40" s="7"/>
      <c r="VUG40" s="7"/>
      <c r="VUH40" s="7"/>
      <c r="VUI40" s="7"/>
      <c r="VUJ40" s="7"/>
      <c r="VUK40" s="7"/>
      <c r="VUL40" s="7"/>
      <c r="VUM40" s="7"/>
      <c r="VUN40" s="7"/>
      <c r="VUO40" s="7"/>
      <c r="VUP40" s="7"/>
      <c r="VUQ40" s="7"/>
      <c r="VUR40" s="7"/>
      <c r="VUS40" s="7"/>
      <c r="VUT40" s="7"/>
      <c r="VUU40" s="7"/>
      <c r="VUV40" s="7"/>
      <c r="VUW40" s="7"/>
      <c r="VUX40" s="7"/>
      <c r="VUY40" s="7"/>
      <c r="VUZ40" s="7"/>
      <c r="VVA40" s="7"/>
      <c r="VVB40" s="7"/>
      <c r="VVC40" s="7"/>
      <c r="VVD40" s="7"/>
      <c r="VVE40" s="7"/>
      <c r="VVF40" s="7"/>
      <c r="VVG40" s="7"/>
      <c r="VVH40" s="7"/>
      <c r="VVI40" s="7"/>
      <c r="VVJ40" s="7"/>
      <c r="VVK40" s="7"/>
      <c r="VVL40" s="7"/>
      <c r="VVM40" s="7"/>
      <c r="VVN40" s="7"/>
      <c r="VVO40" s="7"/>
      <c r="VVP40" s="7"/>
      <c r="VVQ40" s="7"/>
      <c r="VVR40" s="7"/>
      <c r="VVS40" s="7"/>
      <c r="VVT40" s="7"/>
      <c r="VVU40" s="7"/>
      <c r="VVV40" s="7"/>
      <c r="VVW40" s="7"/>
      <c r="VVX40" s="7"/>
      <c r="VVY40" s="7"/>
      <c r="VVZ40" s="7"/>
      <c r="VWA40" s="7"/>
      <c r="VWB40" s="7"/>
      <c r="VWC40" s="7"/>
      <c r="VWD40" s="7"/>
      <c r="VWE40" s="7"/>
      <c r="VWF40" s="7"/>
      <c r="VWG40" s="7"/>
      <c r="VWH40" s="7"/>
      <c r="VWI40" s="7"/>
      <c r="VWJ40" s="7"/>
      <c r="VWK40" s="7"/>
      <c r="VWL40" s="7"/>
      <c r="VWM40" s="7"/>
      <c r="VWN40" s="7"/>
      <c r="VWO40" s="7"/>
      <c r="VWP40" s="7"/>
      <c r="VWQ40" s="7"/>
      <c r="VWR40" s="7"/>
      <c r="VWS40" s="7"/>
      <c r="VWT40" s="7"/>
      <c r="VWU40" s="7"/>
      <c r="VWV40" s="7"/>
      <c r="VWW40" s="7"/>
      <c r="VWX40" s="7"/>
      <c r="VWY40" s="7"/>
      <c r="VWZ40" s="7"/>
      <c r="VXA40" s="7"/>
      <c r="VXB40" s="7"/>
      <c r="VXC40" s="7"/>
      <c r="VXD40" s="7"/>
      <c r="VXE40" s="7"/>
      <c r="VXF40" s="7"/>
      <c r="VXG40" s="7"/>
      <c r="VXH40" s="7"/>
      <c r="VXI40" s="7"/>
      <c r="VXJ40" s="7"/>
      <c r="VXK40" s="7"/>
      <c r="VXL40" s="7"/>
      <c r="VXM40" s="7"/>
      <c r="VXN40" s="7"/>
      <c r="VXO40" s="7"/>
      <c r="VXP40" s="7"/>
      <c r="VXQ40" s="7"/>
      <c r="VXR40" s="7"/>
      <c r="VXS40" s="7"/>
      <c r="VXT40" s="7"/>
      <c r="VXU40" s="7"/>
      <c r="VXV40" s="7"/>
      <c r="VXW40" s="7"/>
      <c r="VXX40" s="7"/>
      <c r="VXY40" s="7"/>
      <c r="VXZ40" s="7"/>
      <c r="VYA40" s="7"/>
      <c r="VYB40" s="7"/>
      <c r="VYC40" s="7"/>
      <c r="VYD40" s="7"/>
      <c r="VYE40" s="7"/>
      <c r="VYF40" s="7"/>
      <c r="VYG40" s="7"/>
      <c r="VYH40" s="7"/>
      <c r="VYI40" s="7"/>
      <c r="VYJ40" s="7"/>
      <c r="VYK40" s="7"/>
      <c r="VYL40" s="7"/>
      <c r="VYM40" s="7"/>
      <c r="VYN40" s="7"/>
      <c r="VYO40" s="7"/>
      <c r="VYP40" s="7"/>
      <c r="VYQ40" s="7"/>
      <c r="VYR40" s="7"/>
      <c r="VYS40" s="7"/>
      <c r="VYT40" s="7"/>
      <c r="VYU40" s="7"/>
      <c r="VYV40" s="7"/>
      <c r="VYW40" s="7"/>
      <c r="VYX40" s="7"/>
      <c r="VYY40" s="7"/>
      <c r="VYZ40" s="7"/>
      <c r="VZA40" s="7"/>
      <c r="VZB40" s="7"/>
      <c r="VZC40" s="7"/>
      <c r="VZD40" s="7"/>
      <c r="VZE40" s="7"/>
      <c r="VZF40" s="7"/>
      <c r="VZG40" s="7"/>
      <c r="VZH40" s="7"/>
      <c r="VZI40" s="7"/>
      <c r="VZJ40" s="7"/>
      <c r="VZK40" s="7"/>
      <c r="VZL40" s="7"/>
      <c r="VZM40" s="7"/>
      <c r="VZN40" s="7"/>
      <c r="VZO40" s="7"/>
      <c r="VZP40" s="7"/>
      <c r="VZQ40" s="7"/>
      <c r="VZR40" s="7"/>
      <c r="VZS40" s="7"/>
      <c r="VZT40" s="7"/>
      <c r="VZU40" s="7"/>
      <c r="VZV40" s="7"/>
      <c r="VZW40" s="7"/>
      <c r="VZX40" s="7"/>
      <c r="VZY40" s="7"/>
      <c r="VZZ40" s="7"/>
      <c r="WAA40" s="7"/>
      <c r="WAB40" s="7"/>
      <c r="WAC40" s="7"/>
      <c r="WAD40" s="7"/>
      <c r="WAE40" s="7"/>
      <c r="WAF40" s="7"/>
      <c r="WAG40" s="7"/>
      <c r="WAH40" s="7"/>
      <c r="WAI40" s="7"/>
      <c r="WAJ40" s="7"/>
      <c r="WAK40" s="7"/>
      <c r="WAL40" s="7"/>
      <c r="WAM40" s="7"/>
      <c r="WAN40" s="7"/>
      <c r="WAO40" s="7"/>
      <c r="WAP40" s="7"/>
      <c r="WAQ40" s="7"/>
      <c r="WAR40" s="7"/>
      <c r="WAS40" s="7"/>
      <c r="WAT40" s="7"/>
      <c r="WAU40" s="7"/>
      <c r="WAV40" s="7"/>
      <c r="WAW40" s="7"/>
      <c r="WAX40" s="7"/>
      <c r="WAY40" s="7"/>
      <c r="WAZ40" s="7"/>
      <c r="WBA40" s="7"/>
      <c r="WBB40" s="7"/>
      <c r="WBC40" s="7"/>
      <c r="WBD40" s="7"/>
      <c r="WBE40" s="7"/>
      <c r="WBF40" s="7"/>
      <c r="WBG40" s="7"/>
      <c r="WBH40" s="7"/>
      <c r="WBI40" s="7"/>
      <c r="WBJ40" s="7"/>
      <c r="WBK40" s="7"/>
      <c r="WBL40" s="7"/>
      <c r="WBM40" s="7"/>
      <c r="WBN40" s="7"/>
      <c r="WBO40" s="7"/>
      <c r="WBP40" s="7"/>
      <c r="WBQ40" s="7"/>
      <c r="WBR40" s="7"/>
      <c r="WBS40" s="7"/>
      <c r="WBT40" s="7"/>
      <c r="WBU40" s="7"/>
      <c r="WBV40" s="7"/>
      <c r="WBW40" s="7"/>
      <c r="WBX40" s="7"/>
      <c r="WBY40" s="7"/>
      <c r="WBZ40" s="7"/>
      <c r="WCA40" s="7"/>
      <c r="WCB40" s="7"/>
      <c r="WCC40" s="7"/>
      <c r="WCD40" s="7"/>
      <c r="WCE40" s="7"/>
      <c r="WCF40" s="7"/>
      <c r="WCG40" s="7"/>
      <c r="WCH40" s="7"/>
      <c r="WCI40" s="7"/>
      <c r="WCJ40" s="7"/>
      <c r="WCK40" s="7"/>
      <c r="WCL40" s="7"/>
      <c r="WCM40" s="7"/>
      <c r="WCN40" s="7"/>
      <c r="WCO40" s="7"/>
      <c r="WCP40" s="7"/>
      <c r="WCQ40" s="7"/>
      <c r="WCR40" s="7"/>
      <c r="WCS40" s="7"/>
      <c r="WCT40" s="7"/>
      <c r="WCU40" s="7"/>
      <c r="WCV40" s="7"/>
      <c r="WCW40" s="7"/>
      <c r="WCX40" s="7"/>
      <c r="WCY40" s="7"/>
      <c r="WCZ40" s="7"/>
      <c r="WDA40" s="7"/>
      <c r="WDB40" s="7"/>
      <c r="WDC40" s="7"/>
      <c r="WDD40" s="7"/>
      <c r="WDE40" s="7"/>
      <c r="WDF40" s="7"/>
      <c r="WDG40" s="7"/>
      <c r="WDH40" s="7"/>
      <c r="WDI40" s="7"/>
      <c r="WDJ40" s="7"/>
      <c r="WDK40" s="7"/>
      <c r="WDL40" s="7"/>
      <c r="WDM40" s="7"/>
      <c r="WDN40" s="7"/>
      <c r="WDO40" s="7"/>
      <c r="WDP40" s="7"/>
      <c r="WDQ40" s="7"/>
      <c r="WDR40" s="7"/>
      <c r="WDS40" s="7"/>
      <c r="WDT40" s="7"/>
      <c r="WDU40" s="7"/>
      <c r="WDV40" s="7"/>
      <c r="WDW40" s="7"/>
      <c r="WDX40" s="7"/>
      <c r="WDY40" s="7"/>
      <c r="WDZ40" s="7"/>
      <c r="WEA40" s="7"/>
      <c r="WEB40" s="7"/>
      <c r="WEC40" s="7"/>
      <c r="WED40" s="7"/>
      <c r="WEE40" s="7"/>
      <c r="WEF40" s="7"/>
      <c r="WEG40" s="7"/>
      <c r="WEH40" s="7"/>
      <c r="WEI40" s="7"/>
      <c r="WEJ40" s="7"/>
      <c r="WEK40" s="7"/>
      <c r="WEL40" s="7"/>
      <c r="WEM40" s="7"/>
      <c r="WEN40" s="7"/>
      <c r="WEO40" s="7"/>
      <c r="WEP40" s="7"/>
      <c r="WEQ40" s="7"/>
      <c r="WER40" s="7"/>
      <c r="WES40" s="7"/>
      <c r="WET40" s="7"/>
      <c r="WEU40" s="7"/>
      <c r="WEV40" s="7"/>
      <c r="WEW40" s="7"/>
      <c r="WEX40" s="7"/>
      <c r="WEY40" s="7"/>
      <c r="WEZ40" s="7"/>
      <c r="WFA40" s="7"/>
      <c r="WFB40" s="7"/>
      <c r="WFC40" s="7"/>
      <c r="WFD40" s="7"/>
      <c r="WFE40" s="7"/>
      <c r="WFF40" s="7"/>
      <c r="WFG40" s="7"/>
      <c r="WFH40" s="7"/>
      <c r="WFI40" s="7"/>
      <c r="WFJ40" s="7"/>
      <c r="WFK40" s="7"/>
      <c r="WFL40" s="7"/>
      <c r="WFM40" s="7"/>
      <c r="WFN40" s="7"/>
      <c r="WFO40" s="7"/>
      <c r="WFP40" s="7"/>
      <c r="WFQ40" s="7"/>
      <c r="WFR40" s="7"/>
      <c r="WFS40" s="7"/>
      <c r="WFT40" s="7"/>
      <c r="WFU40" s="7"/>
      <c r="WFV40" s="7"/>
      <c r="WFW40" s="7"/>
      <c r="WFX40" s="7"/>
      <c r="WFY40" s="7"/>
      <c r="WFZ40" s="7"/>
      <c r="WGA40" s="7"/>
      <c r="WGB40" s="7"/>
      <c r="WGC40" s="7"/>
      <c r="WGD40" s="7"/>
      <c r="WGE40" s="7"/>
      <c r="WGF40" s="7"/>
      <c r="WGG40" s="7"/>
      <c r="WGH40" s="7"/>
      <c r="WGI40" s="7"/>
      <c r="WGJ40" s="7"/>
      <c r="WGK40" s="7"/>
      <c r="WGL40" s="7"/>
      <c r="WGM40" s="7"/>
      <c r="WGN40" s="7"/>
      <c r="WGO40" s="7"/>
      <c r="WGP40" s="7"/>
      <c r="WGQ40" s="7"/>
      <c r="WGR40" s="7"/>
      <c r="WGS40" s="7"/>
      <c r="WGT40" s="7"/>
      <c r="WGU40" s="7"/>
      <c r="WGV40" s="7"/>
      <c r="WGW40" s="7"/>
      <c r="WGX40" s="7"/>
      <c r="WGY40" s="7"/>
      <c r="WGZ40" s="7"/>
      <c r="WHA40" s="7"/>
      <c r="WHB40" s="7"/>
      <c r="WHC40" s="7"/>
      <c r="WHD40" s="7"/>
      <c r="WHE40" s="7"/>
      <c r="WHF40" s="7"/>
      <c r="WHG40" s="7"/>
      <c r="WHH40" s="7"/>
      <c r="WHI40" s="7"/>
      <c r="WHJ40" s="7"/>
      <c r="WHK40" s="7"/>
      <c r="WHL40" s="7"/>
      <c r="WHM40" s="7"/>
      <c r="WHN40" s="7"/>
      <c r="WHO40" s="7"/>
      <c r="WHP40" s="7"/>
      <c r="WHQ40" s="7"/>
      <c r="WHR40" s="7"/>
      <c r="WHS40" s="7"/>
      <c r="WHT40" s="7"/>
      <c r="WHU40" s="7"/>
      <c r="WHV40" s="7"/>
      <c r="WHW40" s="7"/>
      <c r="WHX40" s="7"/>
      <c r="WHY40" s="7"/>
      <c r="WHZ40" s="7"/>
      <c r="WIA40" s="7"/>
      <c r="WIB40" s="7"/>
      <c r="WIC40" s="7"/>
      <c r="WID40" s="7"/>
      <c r="WIE40" s="7"/>
      <c r="WIF40" s="7"/>
      <c r="WIG40" s="7"/>
      <c r="WIH40" s="7"/>
      <c r="WII40" s="7"/>
      <c r="WIJ40" s="7"/>
      <c r="WIK40" s="7"/>
      <c r="WIL40" s="7"/>
      <c r="WIM40" s="7"/>
      <c r="WIN40" s="7"/>
      <c r="WIO40" s="7"/>
      <c r="WIP40" s="7"/>
      <c r="WIQ40" s="7"/>
      <c r="WIR40" s="7"/>
      <c r="WIS40" s="7"/>
      <c r="WIT40" s="7"/>
      <c r="WIU40" s="7"/>
      <c r="WIV40" s="7"/>
      <c r="WIW40" s="7"/>
      <c r="WIX40" s="7"/>
      <c r="WIY40" s="7"/>
      <c r="WIZ40" s="7"/>
      <c r="WJA40" s="7"/>
      <c r="WJB40" s="7"/>
      <c r="WJC40" s="7"/>
      <c r="WJD40" s="7"/>
      <c r="WJE40" s="7"/>
      <c r="WJF40" s="7"/>
      <c r="WJG40" s="7"/>
      <c r="WJH40" s="7"/>
      <c r="WJI40" s="7"/>
      <c r="WJJ40" s="7"/>
      <c r="WJK40" s="7"/>
      <c r="WJL40" s="7"/>
      <c r="WJM40" s="7"/>
      <c r="WJN40" s="7"/>
      <c r="WJO40" s="7"/>
      <c r="WJP40" s="7"/>
      <c r="WJQ40" s="7"/>
      <c r="WJR40" s="7"/>
      <c r="WJS40" s="7"/>
      <c r="WJT40" s="7"/>
      <c r="WJU40" s="7"/>
      <c r="WJV40" s="7"/>
      <c r="WJW40" s="7"/>
      <c r="WJX40" s="7"/>
      <c r="WJY40" s="7"/>
      <c r="WJZ40" s="7"/>
      <c r="WKA40" s="7"/>
      <c r="WKB40" s="7"/>
      <c r="WKC40" s="7"/>
      <c r="WKD40" s="7"/>
      <c r="WKE40" s="7"/>
      <c r="WKF40" s="7"/>
      <c r="WKG40" s="7"/>
      <c r="WKH40" s="7"/>
      <c r="WKI40" s="7"/>
      <c r="WKJ40" s="7"/>
      <c r="WKK40" s="7"/>
      <c r="WKL40" s="7"/>
      <c r="WKM40" s="7"/>
      <c r="WKN40" s="7"/>
      <c r="WKO40" s="7"/>
      <c r="WKP40" s="7"/>
      <c r="WKQ40" s="7"/>
      <c r="WKR40" s="7"/>
      <c r="WKS40" s="7"/>
      <c r="WKT40" s="7"/>
      <c r="WKU40" s="7"/>
      <c r="WKV40" s="7"/>
      <c r="WKW40" s="7"/>
      <c r="WKX40" s="7"/>
      <c r="WKY40" s="7"/>
      <c r="WKZ40" s="7"/>
      <c r="WLA40" s="7"/>
      <c r="WLB40" s="7"/>
      <c r="WLC40" s="7"/>
      <c r="WLD40" s="7"/>
      <c r="WLE40" s="7"/>
      <c r="WLF40" s="7"/>
      <c r="WLG40" s="7"/>
      <c r="WLH40" s="7"/>
      <c r="WLI40" s="7"/>
      <c r="WLJ40" s="7"/>
      <c r="WLK40" s="7"/>
      <c r="WLL40" s="7"/>
      <c r="WLM40" s="7"/>
      <c r="WLN40" s="7"/>
      <c r="WLO40" s="7"/>
      <c r="WLP40" s="7"/>
      <c r="WLQ40" s="7"/>
      <c r="WLR40" s="7"/>
      <c r="WLS40" s="7"/>
      <c r="WLT40" s="7"/>
      <c r="WLU40" s="7"/>
      <c r="WLV40" s="7"/>
      <c r="WLW40" s="7"/>
      <c r="WLX40" s="7"/>
      <c r="WLY40" s="7"/>
      <c r="WLZ40" s="7"/>
      <c r="WMA40" s="7"/>
      <c r="WMB40" s="7"/>
      <c r="WMC40" s="7"/>
      <c r="WMD40" s="7"/>
      <c r="WME40" s="7"/>
      <c r="WMF40" s="7"/>
      <c r="WMG40" s="7"/>
      <c r="WMH40" s="7"/>
      <c r="WMI40" s="7"/>
      <c r="WMJ40" s="7"/>
      <c r="WMK40" s="7"/>
      <c r="WML40" s="7"/>
      <c r="WMM40" s="7"/>
      <c r="WMN40" s="7"/>
      <c r="WMO40" s="7"/>
      <c r="WMP40" s="7"/>
      <c r="WMQ40" s="7"/>
      <c r="WMR40" s="7"/>
      <c r="WMS40" s="7"/>
      <c r="WMT40" s="7"/>
      <c r="WMU40" s="7"/>
      <c r="WMV40" s="7"/>
      <c r="WMW40" s="7"/>
      <c r="WMX40" s="7"/>
      <c r="WMY40" s="7"/>
      <c r="WMZ40" s="7"/>
      <c r="WNA40" s="7"/>
      <c r="WNB40" s="7"/>
      <c r="WNC40" s="7"/>
      <c r="WND40" s="7"/>
      <c r="WNE40" s="7"/>
      <c r="WNF40" s="7"/>
      <c r="WNG40" s="7"/>
      <c r="WNH40" s="7"/>
      <c r="WNI40" s="7"/>
      <c r="WNJ40" s="7"/>
      <c r="WNK40" s="7"/>
      <c r="WNL40" s="7"/>
      <c r="WNM40" s="7"/>
      <c r="WNN40" s="7"/>
      <c r="WNO40" s="7"/>
      <c r="WNP40" s="7"/>
      <c r="WNQ40" s="7"/>
      <c r="WNR40" s="7"/>
      <c r="WNS40" s="7"/>
      <c r="WNT40" s="7"/>
      <c r="WNU40" s="7"/>
      <c r="WNV40" s="7"/>
      <c r="WNW40" s="7"/>
      <c r="WNX40" s="7"/>
      <c r="WNY40" s="7"/>
      <c r="WNZ40" s="7"/>
      <c r="WOA40" s="7"/>
      <c r="WOB40" s="7"/>
      <c r="WOC40" s="7"/>
      <c r="WOD40" s="7"/>
      <c r="WOE40" s="7"/>
      <c r="WOF40" s="7"/>
      <c r="WOG40" s="7"/>
      <c r="WOH40" s="7"/>
      <c r="WOI40" s="7"/>
      <c r="WOJ40" s="7"/>
      <c r="WOK40" s="7"/>
      <c r="WOL40" s="7"/>
      <c r="WOM40" s="7"/>
      <c r="WON40" s="7"/>
      <c r="WOO40" s="7"/>
      <c r="WOP40" s="7"/>
      <c r="WOQ40" s="7"/>
      <c r="WOR40" s="7"/>
      <c r="WOS40" s="7"/>
      <c r="WOT40" s="7"/>
      <c r="WOU40" s="7"/>
      <c r="WOV40" s="7"/>
      <c r="WOW40" s="7"/>
      <c r="WOX40" s="7"/>
      <c r="WOY40" s="7"/>
      <c r="WOZ40" s="7"/>
      <c r="WPA40" s="7"/>
      <c r="WPB40" s="7"/>
      <c r="WPC40" s="7"/>
      <c r="WPD40" s="7"/>
      <c r="WPE40" s="7"/>
      <c r="WPF40" s="7"/>
      <c r="WPG40" s="7"/>
      <c r="WPH40" s="7"/>
      <c r="WPI40" s="7"/>
      <c r="WPJ40" s="7"/>
      <c r="WPK40" s="7"/>
      <c r="WPL40" s="7"/>
      <c r="WPM40" s="7"/>
      <c r="WPN40" s="7"/>
      <c r="WPO40" s="7"/>
      <c r="WPP40" s="7"/>
      <c r="WPQ40" s="7"/>
      <c r="WPR40" s="7"/>
      <c r="WPS40" s="7"/>
      <c r="WPT40" s="7"/>
      <c r="WPU40" s="7"/>
      <c r="WPV40" s="7"/>
      <c r="WPW40" s="7"/>
      <c r="WPX40" s="7"/>
      <c r="WPY40" s="7"/>
      <c r="WPZ40" s="7"/>
      <c r="WQA40" s="7"/>
      <c r="WQB40" s="7"/>
      <c r="WQC40" s="7"/>
      <c r="WQD40" s="7"/>
      <c r="WQE40" s="7"/>
      <c r="WQF40" s="7"/>
      <c r="WQG40" s="7"/>
      <c r="WQH40" s="7"/>
      <c r="WQI40" s="7"/>
      <c r="WQJ40" s="7"/>
      <c r="WQK40" s="7"/>
      <c r="WQL40" s="7"/>
      <c r="WQM40" s="7"/>
      <c r="WQN40" s="7"/>
      <c r="WQO40" s="7"/>
      <c r="WQP40" s="7"/>
      <c r="WQQ40" s="7"/>
      <c r="WQR40" s="7"/>
      <c r="WQS40" s="7"/>
      <c r="WQT40" s="7"/>
      <c r="WQU40" s="7"/>
      <c r="WQV40" s="7"/>
      <c r="WQW40" s="7"/>
      <c r="WQX40" s="7"/>
      <c r="WQY40" s="7"/>
      <c r="WQZ40" s="7"/>
      <c r="WRA40" s="7"/>
      <c r="WRB40" s="7"/>
      <c r="WRC40" s="7"/>
      <c r="WRD40" s="7"/>
      <c r="WRE40" s="7"/>
      <c r="WRF40" s="7"/>
      <c r="WRG40" s="7"/>
      <c r="WRH40" s="7"/>
      <c r="WRI40" s="7"/>
      <c r="WRJ40" s="7"/>
      <c r="WRK40" s="7"/>
      <c r="WRL40" s="7"/>
      <c r="WRM40" s="7"/>
      <c r="WRN40" s="7"/>
      <c r="WRO40" s="7"/>
      <c r="WRP40" s="7"/>
      <c r="WRQ40" s="7"/>
      <c r="WRR40" s="7"/>
      <c r="WRS40" s="7"/>
      <c r="WRT40" s="7"/>
      <c r="WRU40" s="7"/>
      <c r="WRV40" s="7"/>
      <c r="WRW40" s="7"/>
      <c r="WRX40" s="7"/>
      <c r="WRY40" s="7"/>
      <c r="WRZ40" s="7"/>
      <c r="WSA40" s="7"/>
      <c r="WSB40" s="7"/>
      <c r="WSC40" s="7"/>
      <c r="WSD40" s="7"/>
      <c r="WSE40" s="7"/>
      <c r="WSF40" s="7"/>
      <c r="WSG40" s="7"/>
      <c r="WSH40" s="7"/>
      <c r="WSI40" s="7"/>
      <c r="WSJ40" s="7"/>
      <c r="WSK40" s="7"/>
      <c r="WSL40" s="7"/>
      <c r="WSM40" s="7"/>
      <c r="WSN40" s="7"/>
      <c r="WSO40" s="7"/>
      <c r="WSP40" s="7"/>
      <c r="WSQ40" s="7"/>
      <c r="WSR40" s="7"/>
      <c r="WSS40" s="7"/>
      <c r="WST40" s="7"/>
      <c r="WSU40" s="7"/>
      <c r="WSV40" s="7"/>
      <c r="WSW40" s="7"/>
      <c r="WSX40" s="7"/>
      <c r="WSY40" s="7"/>
      <c r="WSZ40" s="7"/>
      <c r="WTA40" s="7"/>
      <c r="WTB40" s="7"/>
      <c r="WTC40" s="7"/>
      <c r="WTD40" s="7"/>
      <c r="WTE40" s="7"/>
      <c r="WTF40" s="7"/>
      <c r="WTG40" s="7"/>
      <c r="WTH40" s="7"/>
      <c r="WTI40" s="7"/>
      <c r="WTJ40" s="7"/>
      <c r="WTK40" s="7"/>
      <c r="WTL40" s="7"/>
      <c r="WTM40" s="7"/>
      <c r="WTN40" s="7"/>
      <c r="WTO40" s="7"/>
      <c r="WTP40" s="7"/>
      <c r="WTQ40" s="7"/>
      <c r="WTR40" s="7"/>
      <c r="WTS40" s="7"/>
      <c r="WTT40" s="7"/>
      <c r="WTU40" s="7"/>
      <c r="WTV40" s="7"/>
      <c r="WTW40" s="7"/>
      <c r="WTX40" s="7"/>
      <c r="WTY40" s="7"/>
      <c r="WTZ40" s="7"/>
      <c r="WUA40" s="7"/>
      <c r="WUB40" s="7"/>
      <c r="WUC40" s="7"/>
      <c r="WUD40" s="7"/>
      <c r="WUE40" s="7"/>
      <c r="WUF40" s="7"/>
      <c r="WUG40" s="7"/>
      <c r="WUH40" s="7"/>
      <c r="WUI40" s="7"/>
      <c r="WUJ40" s="7"/>
      <c r="WUK40" s="7"/>
      <c r="WUL40" s="7"/>
      <c r="WUM40" s="7"/>
      <c r="WUN40" s="7"/>
      <c r="WUO40" s="7"/>
      <c r="WUP40" s="7"/>
      <c r="WUQ40" s="7"/>
      <c r="WUR40" s="7"/>
      <c r="WUS40" s="7"/>
      <c r="WUT40" s="7"/>
      <c r="WUU40" s="7"/>
      <c r="WUV40" s="7"/>
      <c r="WUW40" s="7"/>
      <c r="WUX40" s="7"/>
      <c r="WUY40" s="7"/>
      <c r="WUZ40" s="7"/>
      <c r="WVA40" s="7"/>
      <c r="WVB40" s="7"/>
      <c r="WVC40" s="7"/>
      <c r="WVD40" s="7"/>
      <c r="WVE40" s="7"/>
      <c r="WVF40" s="7"/>
      <c r="WVG40" s="7"/>
      <c r="WVH40" s="7"/>
      <c r="WVI40" s="7"/>
      <c r="WVJ40" s="7"/>
      <c r="WVK40" s="7"/>
      <c r="WVL40" s="7"/>
      <c r="WVM40" s="7"/>
      <c r="WVN40" s="7"/>
      <c r="WVO40" s="7"/>
      <c r="WVP40" s="7"/>
      <c r="WVQ40" s="7"/>
      <c r="WVR40" s="7"/>
      <c r="WVS40" s="7"/>
      <c r="WVT40" s="7"/>
      <c r="WVU40" s="7"/>
      <c r="WVV40" s="7"/>
      <c r="WVW40" s="7"/>
      <c r="WVX40" s="7"/>
      <c r="WVY40" s="7"/>
      <c r="WVZ40" s="7"/>
      <c r="WWA40" s="7"/>
      <c r="WWB40" s="7"/>
      <c r="WWC40" s="7"/>
      <c r="WWD40" s="7"/>
      <c r="WWE40" s="7"/>
      <c r="WWF40" s="7"/>
      <c r="WWG40" s="7"/>
      <c r="WWH40" s="7"/>
      <c r="WWI40" s="7"/>
      <c r="WWJ40" s="7"/>
      <c r="WWK40" s="7"/>
      <c r="WWL40" s="7"/>
      <c r="WWM40" s="7"/>
      <c r="WWN40" s="7"/>
      <c r="WWO40" s="7"/>
      <c r="WWP40" s="7"/>
      <c r="WWQ40" s="7"/>
      <c r="WWR40" s="7"/>
      <c r="WWS40" s="7"/>
      <c r="WWT40" s="7"/>
      <c r="WWU40" s="7"/>
      <c r="WWV40" s="7"/>
      <c r="WWW40" s="7"/>
      <c r="WWX40" s="7"/>
      <c r="WWY40" s="7"/>
      <c r="WWZ40" s="7"/>
      <c r="WXA40" s="7"/>
      <c r="WXB40" s="7"/>
      <c r="WXC40" s="7"/>
      <c r="WXD40" s="7"/>
      <c r="WXE40" s="7"/>
      <c r="WXF40" s="7"/>
      <c r="WXG40" s="7"/>
      <c r="WXH40" s="7"/>
      <c r="WXI40" s="7"/>
      <c r="WXJ40" s="7"/>
      <c r="WXK40" s="7"/>
      <c r="WXL40" s="7"/>
      <c r="WXM40" s="7"/>
      <c r="WXN40" s="7"/>
      <c r="WXO40" s="7"/>
      <c r="WXP40" s="7"/>
      <c r="WXQ40" s="7"/>
      <c r="WXR40" s="7"/>
      <c r="WXS40" s="7"/>
      <c r="WXT40" s="7"/>
      <c r="WXU40" s="7"/>
      <c r="WXV40" s="7"/>
      <c r="WXW40" s="7"/>
      <c r="WXX40" s="7"/>
      <c r="WXY40" s="7"/>
      <c r="WXZ40" s="7"/>
      <c r="WYA40" s="7"/>
      <c r="WYB40" s="7"/>
      <c r="WYC40" s="7"/>
      <c r="WYD40" s="7"/>
      <c r="WYE40" s="7"/>
      <c r="WYF40" s="7"/>
      <c r="WYG40" s="7"/>
      <c r="WYH40" s="7"/>
      <c r="WYI40" s="7"/>
      <c r="WYJ40" s="7"/>
      <c r="WYK40" s="7"/>
      <c r="WYL40" s="7"/>
      <c r="WYM40" s="7"/>
      <c r="WYN40" s="7"/>
      <c r="WYO40" s="7"/>
      <c r="WYP40" s="7"/>
      <c r="WYQ40" s="7"/>
      <c r="WYR40" s="7"/>
      <c r="WYS40" s="7"/>
      <c r="WYT40" s="7"/>
      <c r="WYU40" s="7"/>
      <c r="WYV40" s="7"/>
      <c r="WYW40" s="7"/>
      <c r="WYX40" s="7"/>
      <c r="WYY40" s="7"/>
      <c r="WYZ40" s="7"/>
      <c r="WZA40" s="7"/>
      <c r="WZB40" s="7"/>
      <c r="WZC40" s="7"/>
      <c r="WZD40" s="7"/>
      <c r="WZE40" s="7"/>
      <c r="WZF40" s="7"/>
      <c r="WZG40" s="7"/>
      <c r="WZH40" s="7"/>
      <c r="WZI40" s="7"/>
      <c r="WZJ40" s="7"/>
      <c r="WZK40" s="7"/>
      <c r="WZL40" s="7"/>
      <c r="WZM40" s="7"/>
      <c r="WZN40" s="7"/>
      <c r="WZO40" s="7"/>
      <c r="WZP40" s="7"/>
      <c r="WZQ40" s="7"/>
      <c r="WZR40" s="7"/>
      <c r="WZS40" s="7"/>
      <c r="WZT40" s="7"/>
      <c r="WZU40" s="7"/>
      <c r="WZV40" s="7"/>
      <c r="WZW40" s="7"/>
      <c r="WZX40" s="7"/>
      <c r="WZY40" s="7"/>
      <c r="WZZ40" s="7"/>
      <c r="XAA40" s="7"/>
      <c r="XAB40" s="7"/>
      <c r="XAC40" s="7"/>
      <c r="XAD40" s="7"/>
      <c r="XAE40" s="7"/>
      <c r="XAF40" s="7"/>
      <c r="XAG40" s="7"/>
      <c r="XAH40" s="7"/>
      <c r="XAI40" s="7"/>
      <c r="XAJ40" s="7"/>
      <c r="XAK40" s="7"/>
      <c r="XAL40" s="7"/>
      <c r="XAM40" s="7"/>
      <c r="XAN40" s="7"/>
      <c r="XAO40" s="7"/>
      <c r="XAP40" s="7"/>
      <c r="XAQ40" s="7"/>
      <c r="XAR40" s="7"/>
      <c r="XAS40" s="7"/>
      <c r="XAT40" s="7"/>
      <c r="XAU40" s="7"/>
      <c r="XAV40" s="7"/>
      <c r="XAW40" s="7"/>
      <c r="XAX40" s="7"/>
      <c r="XAY40" s="7"/>
      <c r="XAZ40" s="7"/>
      <c r="XBA40" s="7"/>
      <c r="XBB40" s="7"/>
      <c r="XBC40" s="7"/>
      <c r="XBD40" s="7"/>
      <c r="XBE40" s="7"/>
      <c r="XBF40" s="7"/>
      <c r="XBG40" s="7"/>
      <c r="XBH40" s="7"/>
      <c r="XBI40" s="7"/>
      <c r="XBJ40" s="7"/>
      <c r="XBK40" s="7"/>
      <c r="XBL40" s="7"/>
      <c r="XBM40" s="7"/>
      <c r="XBN40" s="7"/>
      <c r="XBO40" s="7"/>
      <c r="XBP40" s="7"/>
      <c r="XBQ40" s="7"/>
      <c r="XBR40" s="7"/>
      <c r="XBS40" s="7"/>
      <c r="XBT40" s="7"/>
      <c r="XBU40" s="7"/>
      <c r="XBV40" s="7"/>
      <c r="XBW40" s="7"/>
      <c r="XBX40" s="7"/>
      <c r="XBY40" s="7"/>
      <c r="XBZ40" s="7"/>
      <c r="XCA40" s="7"/>
      <c r="XCB40" s="7"/>
      <c r="XCC40" s="7"/>
      <c r="XCD40" s="7"/>
      <c r="XCE40" s="7"/>
      <c r="XCF40" s="7"/>
      <c r="XCG40" s="7"/>
      <c r="XCH40" s="7"/>
      <c r="XCI40" s="7"/>
      <c r="XCJ40" s="7"/>
      <c r="XCK40" s="7"/>
      <c r="XCL40" s="7"/>
      <c r="XCM40" s="7"/>
      <c r="XCN40" s="7"/>
      <c r="XCO40" s="7"/>
      <c r="XCP40" s="7"/>
      <c r="XCQ40" s="7"/>
      <c r="XCR40" s="7"/>
      <c r="XCS40" s="7"/>
      <c r="XCT40" s="7"/>
      <c r="XCU40" s="7"/>
      <c r="XCV40" s="7"/>
      <c r="XCW40" s="7"/>
      <c r="XCX40" s="7"/>
      <c r="XCY40" s="7"/>
      <c r="XCZ40" s="7"/>
      <c r="XDA40" s="7"/>
      <c r="XDB40" s="7"/>
      <c r="XDC40" s="7"/>
      <c r="XDD40" s="7"/>
      <c r="XDE40" s="7"/>
      <c r="XDF40" s="7"/>
      <c r="XDG40" s="7"/>
      <c r="XDH40" s="7"/>
      <c r="XDI40" s="7"/>
      <c r="XDJ40" s="7"/>
      <c r="XDK40" s="7"/>
      <c r="XDL40" s="7"/>
      <c r="XDM40" s="7"/>
      <c r="XDN40" s="7"/>
      <c r="XDO40" s="7"/>
      <c r="XDP40" s="7"/>
      <c r="XDQ40" s="7"/>
      <c r="XDR40" s="7"/>
      <c r="XDS40" s="7"/>
      <c r="XDT40" s="7"/>
      <c r="XDU40" s="7"/>
      <c r="XDV40" s="7"/>
      <c r="XDW40" s="7"/>
      <c r="XDX40" s="7"/>
      <c r="XDY40" s="7"/>
      <c r="XDZ40" s="7"/>
      <c r="XEA40" s="7"/>
      <c r="XEB40" s="7"/>
      <c r="XEC40" s="7"/>
      <c r="XED40" s="7"/>
      <c r="XEE40" s="7"/>
      <c r="XEF40" s="7"/>
      <c r="XEG40" s="7"/>
      <c r="XEH40" s="7"/>
      <c r="XEI40" s="7"/>
      <c r="XEJ40" s="7"/>
      <c r="XEK40" s="7"/>
      <c r="XEL40" s="7"/>
      <c r="XEM40" s="7"/>
      <c r="XEN40" s="7"/>
      <c r="XEO40" s="7"/>
      <c r="XEP40" s="7"/>
      <c r="XEQ40" s="7"/>
      <c r="XER40" s="7"/>
      <c r="XES40" s="7"/>
      <c r="XET40" s="7"/>
      <c r="XEU40" s="7"/>
      <c r="XEV40" s="7"/>
      <c r="XEW40" s="7"/>
      <c r="XEX40" s="7"/>
      <c r="XEY40" s="7"/>
      <c r="XEZ40" s="7"/>
      <c r="XFA40" s="7"/>
      <c r="XFB40" s="7"/>
    </row>
    <row r="41" spans="1:16382" ht="31" customHeight="1">
      <c r="A41" s="67" t="s">
        <v>58</v>
      </c>
      <c r="B41" s="67" t="s">
        <v>887</v>
      </c>
      <c r="C41" s="58">
        <v>61.901670000000003</v>
      </c>
      <c r="D41" s="68">
        <v>-152.0333</v>
      </c>
      <c r="E41" s="67" t="s">
        <v>141</v>
      </c>
      <c r="F41" s="71" t="s">
        <v>2639</v>
      </c>
      <c r="G41" s="61" t="s">
        <v>2669</v>
      </c>
      <c r="H41" s="61" t="s">
        <v>2436</v>
      </c>
      <c r="I41" s="18"/>
      <c r="J41" s="18" t="s">
        <v>133</v>
      </c>
      <c r="K41" s="18"/>
      <c r="L41" s="18"/>
      <c r="M41" s="18"/>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c r="JI41" s="7"/>
      <c r="JJ41" s="7"/>
      <c r="JK41" s="7"/>
      <c r="JL41" s="7"/>
      <c r="JM41" s="7"/>
      <c r="JN41" s="7"/>
      <c r="JO41" s="7"/>
      <c r="JP41" s="7"/>
      <c r="JQ41" s="7"/>
      <c r="JR41" s="7"/>
      <c r="JS41" s="7"/>
      <c r="JT41" s="7"/>
      <c r="JU41" s="7"/>
      <c r="JV41" s="7"/>
      <c r="JW41" s="7"/>
      <c r="JX41" s="7"/>
      <c r="JY41" s="7"/>
      <c r="JZ41" s="7"/>
      <c r="KA41" s="7"/>
      <c r="KB41" s="7"/>
      <c r="KC41" s="7"/>
      <c r="KD41" s="7"/>
      <c r="KE41" s="7"/>
      <c r="KF41" s="7"/>
      <c r="KG41" s="7"/>
      <c r="KH41" s="7"/>
      <c r="KI41" s="7"/>
      <c r="KJ41" s="7"/>
      <c r="KK41" s="7"/>
      <c r="KL41" s="7"/>
      <c r="KM41" s="7"/>
      <c r="KN41" s="7"/>
      <c r="KO41" s="7"/>
      <c r="KP41" s="7"/>
      <c r="KQ41" s="7"/>
      <c r="KR41" s="7"/>
      <c r="KS41" s="7"/>
      <c r="KT41" s="7"/>
      <c r="KU41" s="7"/>
      <c r="KV41" s="7"/>
      <c r="KW41" s="7"/>
      <c r="KX41" s="7"/>
      <c r="KY41" s="7"/>
      <c r="KZ41" s="7"/>
      <c r="LA41" s="7"/>
      <c r="LB41" s="7"/>
      <c r="LC41" s="7"/>
      <c r="LD41" s="7"/>
      <c r="LE41" s="7"/>
      <c r="LF41" s="7"/>
      <c r="LG41" s="7"/>
      <c r="LH41" s="7"/>
      <c r="LI41" s="7"/>
      <c r="LJ41" s="7"/>
      <c r="LK41" s="7"/>
      <c r="LL41" s="7"/>
      <c r="LM41" s="7"/>
      <c r="LN41" s="7"/>
      <c r="LO41" s="7"/>
      <c r="LP41" s="7"/>
      <c r="LQ41" s="7"/>
      <c r="LR41" s="7"/>
      <c r="LS41" s="7"/>
      <c r="LT41" s="7"/>
      <c r="LU41" s="7"/>
      <c r="LV41" s="7"/>
      <c r="LW41" s="7"/>
      <c r="LX41" s="7"/>
      <c r="LY41" s="7"/>
      <c r="LZ41" s="7"/>
      <c r="MA41" s="7"/>
      <c r="MB41" s="7"/>
      <c r="MC41" s="7"/>
      <c r="MD41" s="7"/>
      <c r="ME41" s="7"/>
      <c r="MF41" s="7"/>
      <c r="MG41" s="7"/>
      <c r="MH41" s="7"/>
      <c r="MI41" s="7"/>
      <c r="MJ41" s="7"/>
      <c r="MK41" s="7"/>
      <c r="ML41" s="7"/>
      <c r="MM41" s="7"/>
      <c r="MN41" s="7"/>
      <c r="MO41" s="7"/>
      <c r="MP41" s="7"/>
      <c r="MQ41" s="7"/>
      <c r="MR41" s="7"/>
      <c r="MS41" s="7"/>
      <c r="MT41" s="7"/>
      <c r="MU41" s="7"/>
      <c r="MV41" s="7"/>
      <c r="MW41" s="7"/>
      <c r="MX41" s="7"/>
      <c r="MY41" s="7"/>
      <c r="MZ41" s="7"/>
      <c r="NA41" s="7"/>
      <c r="NB41" s="7"/>
      <c r="NC41" s="7"/>
      <c r="ND41" s="7"/>
      <c r="NE41" s="7"/>
      <c r="NF41" s="7"/>
      <c r="NG41" s="7"/>
      <c r="NH41" s="7"/>
      <c r="NI41" s="7"/>
      <c r="NJ41" s="7"/>
      <c r="NK41" s="7"/>
      <c r="NL41" s="7"/>
      <c r="NM41" s="7"/>
      <c r="NN41" s="7"/>
      <c r="NO41" s="7"/>
      <c r="NP41" s="7"/>
      <c r="NQ41" s="7"/>
      <c r="NR41" s="7"/>
      <c r="NS41" s="7"/>
      <c r="NT41" s="7"/>
      <c r="NU41" s="7"/>
      <c r="NV41" s="7"/>
      <c r="NW41" s="7"/>
      <c r="NX41" s="7"/>
      <c r="NY41" s="7"/>
      <c r="NZ41" s="7"/>
      <c r="OA41" s="7"/>
      <c r="OB41" s="7"/>
      <c r="OC41" s="7"/>
      <c r="OD41" s="7"/>
      <c r="OE41" s="7"/>
      <c r="OF41" s="7"/>
      <c r="OG41" s="7"/>
      <c r="OH41" s="7"/>
      <c r="OI41" s="7"/>
      <c r="OJ41" s="7"/>
      <c r="OK41" s="7"/>
      <c r="OL41" s="7"/>
      <c r="OM41" s="7"/>
      <c r="ON41" s="7"/>
      <c r="OO41" s="7"/>
      <c r="OP41" s="7"/>
      <c r="OQ41" s="7"/>
      <c r="OR41" s="7"/>
      <c r="OS41" s="7"/>
      <c r="OT41" s="7"/>
      <c r="OU41" s="7"/>
      <c r="OV41" s="7"/>
      <c r="OW41" s="7"/>
      <c r="OX41" s="7"/>
      <c r="OY41" s="7"/>
      <c r="OZ41" s="7"/>
      <c r="PA41" s="7"/>
      <c r="PB41" s="7"/>
      <c r="PC41" s="7"/>
      <c r="PD41" s="7"/>
      <c r="PE41" s="7"/>
      <c r="PF41" s="7"/>
      <c r="PG41" s="7"/>
      <c r="PH41" s="7"/>
      <c r="PI41" s="7"/>
      <c r="PJ41" s="7"/>
      <c r="PK41" s="7"/>
      <c r="PL41" s="7"/>
      <c r="PM41" s="7"/>
      <c r="PN41" s="7"/>
      <c r="PO41" s="7"/>
      <c r="PP41" s="7"/>
      <c r="PQ41" s="7"/>
      <c r="PR41" s="7"/>
      <c r="PS41" s="7"/>
      <c r="PT41" s="7"/>
      <c r="PU41" s="7"/>
      <c r="PV41" s="7"/>
      <c r="PW41" s="7"/>
      <c r="PX41" s="7"/>
      <c r="PY41" s="7"/>
      <c r="PZ41" s="7"/>
      <c r="QA41" s="7"/>
      <c r="QB41" s="7"/>
      <c r="QC41" s="7"/>
      <c r="QD41" s="7"/>
      <c r="QE41" s="7"/>
      <c r="QF41" s="7"/>
      <c r="QG41" s="7"/>
      <c r="QH41" s="7"/>
      <c r="QI41" s="7"/>
      <c r="QJ41" s="7"/>
      <c r="QK41" s="7"/>
      <c r="QL41" s="7"/>
      <c r="QM41" s="7"/>
      <c r="QN41" s="7"/>
      <c r="QO41" s="7"/>
      <c r="QP41" s="7"/>
      <c r="QQ41" s="7"/>
      <c r="QR41" s="7"/>
      <c r="QS41" s="7"/>
      <c r="QT41" s="7"/>
      <c r="QU41" s="7"/>
      <c r="QV41" s="7"/>
      <c r="QW41" s="7"/>
      <c r="QX41" s="7"/>
      <c r="QY41" s="7"/>
      <c r="QZ41" s="7"/>
      <c r="RA41" s="7"/>
      <c r="RB41" s="7"/>
      <c r="RC41" s="7"/>
      <c r="RD41" s="7"/>
      <c r="RE41" s="7"/>
      <c r="RF41" s="7"/>
      <c r="RG41" s="7"/>
      <c r="RH41" s="7"/>
      <c r="RI41" s="7"/>
      <c r="RJ41" s="7"/>
      <c r="RK41" s="7"/>
      <c r="RL41" s="7"/>
      <c r="RM41" s="7"/>
      <c r="RN41" s="7"/>
      <c r="RO41" s="7"/>
      <c r="RP41" s="7"/>
      <c r="RQ41" s="7"/>
      <c r="RR41" s="7"/>
      <c r="RS41" s="7"/>
      <c r="RT41" s="7"/>
      <c r="RU41" s="7"/>
      <c r="RV41" s="7"/>
      <c r="RW41" s="7"/>
      <c r="RX41" s="7"/>
      <c r="RY41" s="7"/>
      <c r="RZ41" s="7"/>
      <c r="SA41" s="7"/>
      <c r="SB41" s="7"/>
      <c r="SC41" s="7"/>
      <c r="SD41" s="7"/>
      <c r="SE41" s="7"/>
      <c r="SF41" s="7"/>
      <c r="SG41" s="7"/>
      <c r="SH41" s="7"/>
      <c r="SI41" s="7"/>
      <c r="SJ41" s="7"/>
      <c r="SK41" s="7"/>
      <c r="SL41" s="7"/>
      <c r="SM41" s="7"/>
      <c r="SN41" s="7"/>
      <c r="SO41" s="7"/>
      <c r="SP41" s="7"/>
      <c r="SQ41" s="7"/>
      <c r="SR41" s="7"/>
      <c r="SS41" s="7"/>
      <c r="ST41" s="7"/>
      <c r="SU41" s="7"/>
      <c r="SV41" s="7"/>
      <c r="SW41" s="7"/>
      <c r="SX41" s="7"/>
      <c r="SY41" s="7"/>
      <c r="SZ41" s="7"/>
      <c r="TA41" s="7"/>
      <c r="TB41" s="7"/>
      <c r="TC41" s="7"/>
      <c r="TD41" s="7"/>
      <c r="TE41" s="7"/>
      <c r="TF41" s="7"/>
      <c r="TG41" s="7"/>
      <c r="TH41" s="7"/>
      <c r="TI41" s="7"/>
      <c r="TJ41" s="7"/>
      <c r="TK41" s="7"/>
      <c r="TL41" s="7"/>
      <c r="TM41" s="7"/>
      <c r="TN41" s="7"/>
      <c r="TO41" s="7"/>
      <c r="TP41" s="7"/>
      <c r="TQ41" s="7"/>
      <c r="TR41" s="7"/>
      <c r="TS41" s="7"/>
      <c r="TT41" s="7"/>
      <c r="TU41" s="7"/>
      <c r="TV41" s="7"/>
      <c r="TW41" s="7"/>
      <c r="TX41" s="7"/>
      <c r="TY41" s="7"/>
      <c r="TZ41" s="7"/>
      <c r="UA41" s="7"/>
      <c r="UB41" s="7"/>
      <c r="UC41" s="7"/>
      <c r="UD41" s="7"/>
      <c r="UE41" s="7"/>
      <c r="UF41" s="7"/>
      <c r="UG41" s="7"/>
      <c r="UH41" s="7"/>
      <c r="UI41" s="7"/>
      <c r="UJ41" s="7"/>
      <c r="UK41" s="7"/>
      <c r="UL41" s="7"/>
      <c r="UM41" s="7"/>
      <c r="UN41" s="7"/>
      <c r="UO41" s="7"/>
      <c r="UP41" s="7"/>
      <c r="UQ41" s="7"/>
      <c r="UR41" s="7"/>
      <c r="US41" s="7"/>
      <c r="UT41" s="7"/>
      <c r="UU41" s="7"/>
      <c r="UV41" s="7"/>
      <c r="UW41" s="7"/>
      <c r="UX41" s="7"/>
      <c r="UY41" s="7"/>
      <c r="UZ41" s="7"/>
      <c r="VA41" s="7"/>
      <c r="VB41" s="7"/>
      <c r="VC41" s="7"/>
      <c r="VD41" s="7"/>
      <c r="VE41" s="7"/>
      <c r="VF41" s="7"/>
      <c r="VG41" s="7"/>
      <c r="VH41" s="7"/>
      <c r="VI41" s="7"/>
      <c r="VJ41" s="7"/>
      <c r="VK41" s="7"/>
      <c r="VL41" s="7"/>
      <c r="VM41" s="7"/>
      <c r="VN41" s="7"/>
      <c r="VO41" s="7"/>
      <c r="VP41" s="7"/>
      <c r="VQ41" s="7"/>
      <c r="VR41" s="7"/>
      <c r="VS41" s="7"/>
      <c r="VT41" s="7"/>
      <c r="VU41" s="7"/>
      <c r="VV41" s="7"/>
      <c r="VW41" s="7"/>
      <c r="VX41" s="7"/>
      <c r="VY41" s="7"/>
      <c r="VZ41" s="7"/>
      <c r="WA41" s="7"/>
      <c r="WB41" s="7"/>
      <c r="WC41" s="7"/>
      <c r="WD41" s="7"/>
      <c r="WE41" s="7"/>
      <c r="WF41" s="7"/>
      <c r="WG41" s="7"/>
      <c r="WH41" s="7"/>
      <c r="WI41" s="7"/>
      <c r="WJ41" s="7"/>
      <c r="WK41" s="7"/>
      <c r="WL41" s="7"/>
      <c r="WM41" s="7"/>
      <c r="WN41" s="7"/>
      <c r="WO41" s="7"/>
      <c r="WP41" s="7"/>
      <c r="WQ41" s="7"/>
      <c r="WR41" s="7"/>
      <c r="WS41" s="7"/>
      <c r="WT41" s="7"/>
      <c r="WU41" s="7"/>
      <c r="WV41" s="7"/>
      <c r="WW41" s="7"/>
      <c r="WX41" s="7"/>
      <c r="WY41" s="7"/>
      <c r="WZ41" s="7"/>
      <c r="XA41" s="7"/>
      <c r="XB41" s="7"/>
      <c r="XC41" s="7"/>
      <c r="XD41" s="7"/>
      <c r="XE41" s="7"/>
      <c r="XF41" s="7"/>
      <c r="XG41" s="7"/>
      <c r="XH41" s="7"/>
      <c r="XI41" s="7"/>
      <c r="XJ41" s="7"/>
      <c r="XK41" s="7"/>
      <c r="XL41" s="7"/>
      <c r="XM41" s="7"/>
      <c r="XN41" s="7"/>
      <c r="XO41" s="7"/>
      <c r="XP41" s="7"/>
      <c r="XQ41" s="7"/>
      <c r="XR41" s="7"/>
      <c r="XS41" s="7"/>
      <c r="XT41" s="7"/>
      <c r="XU41" s="7"/>
      <c r="XV41" s="7"/>
      <c r="XW41" s="7"/>
      <c r="XX41" s="7"/>
      <c r="XY41" s="7"/>
      <c r="XZ41" s="7"/>
      <c r="YA41" s="7"/>
      <c r="YB41" s="7"/>
      <c r="YC41" s="7"/>
      <c r="YD41" s="7"/>
      <c r="YE41" s="7"/>
      <c r="YF41" s="7"/>
      <c r="YG41" s="7"/>
      <c r="YH41" s="7"/>
      <c r="YI41" s="7"/>
      <c r="YJ41" s="7"/>
      <c r="YK41" s="7"/>
      <c r="YL41" s="7"/>
      <c r="YM41" s="7"/>
      <c r="YN41" s="7"/>
      <c r="YO41" s="7"/>
      <c r="YP41" s="7"/>
      <c r="YQ41" s="7"/>
      <c r="YR41" s="7"/>
      <c r="YS41" s="7"/>
      <c r="YT41" s="7"/>
      <c r="YU41" s="7"/>
      <c r="YV41" s="7"/>
      <c r="YW41" s="7"/>
      <c r="YX41" s="7"/>
      <c r="YY41" s="7"/>
      <c r="YZ41" s="7"/>
      <c r="ZA41" s="7"/>
      <c r="ZB41" s="7"/>
      <c r="ZC41" s="7"/>
      <c r="ZD41" s="7"/>
      <c r="ZE41" s="7"/>
      <c r="ZF41" s="7"/>
      <c r="ZG41" s="7"/>
      <c r="ZH41" s="7"/>
      <c r="ZI41" s="7"/>
      <c r="ZJ41" s="7"/>
      <c r="ZK41" s="7"/>
      <c r="ZL41" s="7"/>
      <c r="ZM41" s="7"/>
      <c r="ZN41" s="7"/>
      <c r="ZO41" s="7"/>
      <c r="ZP41" s="7"/>
      <c r="ZQ41" s="7"/>
      <c r="ZR41" s="7"/>
      <c r="ZS41" s="7"/>
      <c r="ZT41" s="7"/>
      <c r="ZU41" s="7"/>
      <c r="ZV41" s="7"/>
      <c r="ZW41" s="7"/>
      <c r="ZX41" s="7"/>
      <c r="ZY41" s="7"/>
      <c r="ZZ41" s="7"/>
      <c r="AAA41" s="7"/>
      <c r="AAB41" s="7"/>
      <c r="AAC41" s="7"/>
      <c r="AAD41" s="7"/>
      <c r="AAE41" s="7"/>
      <c r="AAF41" s="7"/>
      <c r="AAG41" s="7"/>
      <c r="AAH41" s="7"/>
      <c r="AAI41" s="7"/>
      <c r="AAJ41" s="7"/>
      <c r="AAK41" s="7"/>
      <c r="AAL41" s="7"/>
      <c r="AAM41" s="7"/>
      <c r="AAN41" s="7"/>
      <c r="AAO41" s="7"/>
      <c r="AAP41" s="7"/>
      <c r="AAQ41" s="7"/>
      <c r="AAR41" s="7"/>
      <c r="AAS41" s="7"/>
      <c r="AAT41" s="7"/>
      <c r="AAU41" s="7"/>
      <c r="AAV41" s="7"/>
      <c r="AAW41" s="7"/>
      <c r="AAX41" s="7"/>
      <c r="AAY41" s="7"/>
      <c r="AAZ41" s="7"/>
      <c r="ABA41" s="7"/>
      <c r="ABB41" s="7"/>
      <c r="ABC41" s="7"/>
      <c r="ABD41" s="7"/>
      <c r="ABE41" s="7"/>
      <c r="ABF41" s="7"/>
      <c r="ABG41" s="7"/>
      <c r="ABH41" s="7"/>
      <c r="ABI41" s="7"/>
      <c r="ABJ41" s="7"/>
      <c r="ABK41" s="7"/>
      <c r="ABL41" s="7"/>
      <c r="ABM41" s="7"/>
      <c r="ABN41" s="7"/>
      <c r="ABO41" s="7"/>
      <c r="ABP41" s="7"/>
      <c r="ABQ41" s="7"/>
      <c r="ABR41" s="7"/>
      <c r="ABS41" s="7"/>
      <c r="ABT41" s="7"/>
      <c r="ABU41" s="7"/>
      <c r="ABV41" s="7"/>
      <c r="ABW41" s="7"/>
      <c r="ABX41" s="7"/>
      <c r="ABY41" s="7"/>
      <c r="ABZ41" s="7"/>
      <c r="ACA41" s="7"/>
      <c r="ACB41" s="7"/>
      <c r="ACC41" s="7"/>
      <c r="ACD41" s="7"/>
      <c r="ACE41" s="7"/>
      <c r="ACF41" s="7"/>
      <c r="ACG41" s="7"/>
      <c r="ACH41" s="7"/>
      <c r="ACI41" s="7"/>
      <c r="ACJ41" s="7"/>
      <c r="ACK41" s="7"/>
      <c r="ACL41" s="7"/>
      <c r="ACM41" s="7"/>
      <c r="ACN41" s="7"/>
      <c r="ACO41" s="7"/>
      <c r="ACP41" s="7"/>
      <c r="ACQ41" s="7"/>
      <c r="ACR41" s="7"/>
      <c r="ACS41" s="7"/>
      <c r="ACT41" s="7"/>
      <c r="ACU41" s="7"/>
      <c r="ACV41" s="7"/>
      <c r="ACW41" s="7"/>
      <c r="ACX41" s="7"/>
      <c r="ACY41" s="7"/>
      <c r="ACZ41" s="7"/>
      <c r="ADA41" s="7"/>
      <c r="ADB41" s="7"/>
      <c r="ADC41" s="7"/>
      <c r="ADD41" s="7"/>
      <c r="ADE41" s="7"/>
      <c r="ADF41" s="7"/>
      <c r="ADG41" s="7"/>
      <c r="ADH41" s="7"/>
      <c r="ADI41" s="7"/>
      <c r="ADJ41" s="7"/>
      <c r="ADK41" s="7"/>
      <c r="ADL41" s="7"/>
      <c r="ADM41" s="7"/>
      <c r="ADN41" s="7"/>
      <c r="ADO41" s="7"/>
      <c r="ADP41" s="7"/>
      <c r="ADQ41" s="7"/>
      <c r="ADR41" s="7"/>
      <c r="ADS41" s="7"/>
      <c r="ADT41" s="7"/>
      <c r="ADU41" s="7"/>
      <c r="ADV41" s="7"/>
      <c r="ADW41" s="7"/>
      <c r="ADX41" s="7"/>
      <c r="ADY41" s="7"/>
      <c r="ADZ41" s="7"/>
      <c r="AEA41" s="7"/>
      <c r="AEB41" s="7"/>
      <c r="AEC41" s="7"/>
      <c r="AED41" s="7"/>
      <c r="AEE41" s="7"/>
      <c r="AEF41" s="7"/>
      <c r="AEG41" s="7"/>
      <c r="AEH41" s="7"/>
      <c r="AEI41" s="7"/>
      <c r="AEJ41" s="7"/>
      <c r="AEK41" s="7"/>
      <c r="AEL41" s="7"/>
      <c r="AEM41" s="7"/>
      <c r="AEN41" s="7"/>
      <c r="AEO41" s="7"/>
      <c r="AEP41" s="7"/>
      <c r="AEQ41" s="7"/>
      <c r="AER41" s="7"/>
      <c r="AES41" s="7"/>
      <c r="AET41" s="7"/>
      <c r="AEU41" s="7"/>
      <c r="AEV41" s="7"/>
      <c r="AEW41" s="7"/>
      <c r="AEX41" s="7"/>
      <c r="AEY41" s="7"/>
      <c r="AEZ41" s="7"/>
      <c r="AFA41" s="7"/>
      <c r="AFB41" s="7"/>
      <c r="AFC41" s="7"/>
      <c r="AFD41" s="7"/>
      <c r="AFE41" s="7"/>
      <c r="AFF41" s="7"/>
      <c r="AFG41" s="7"/>
      <c r="AFH41" s="7"/>
      <c r="AFI41" s="7"/>
      <c r="AFJ41" s="7"/>
      <c r="AFK41" s="7"/>
      <c r="AFL41" s="7"/>
      <c r="AFM41" s="7"/>
      <c r="AFN41" s="7"/>
      <c r="AFO41" s="7"/>
      <c r="AFP41" s="7"/>
      <c r="AFQ41" s="7"/>
      <c r="AFR41" s="7"/>
      <c r="AFS41" s="7"/>
      <c r="AFT41" s="7"/>
      <c r="AFU41" s="7"/>
      <c r="AFV41" s="7"/>
      <c r="AFW41" s="7"/>
      <c r="AFX41" s="7"/>
      <c r="AFY41" s="7"/>
      <c r="AFZ41" s="7"/>
      <c r="AGA41" s="7"/>
      <c r="AGB41" s="7"/>
      <c r="AGC41" s="7"/>
      <c r="AGD41" s="7"/>
      <c r="AGE41" s="7"/>
      <c r="AGF41" s="7"/>
      <c r="AGG41" s="7"/>
      <c r="AGH41" s="7"/>
      <c r="AGI41" s="7"/>
      <c r="AGJ41" s="7"/>
      <c r="AGK41" s="7"/>
      <c r="AGL41" s="7"/>
      <c r="AGM41" s="7"/>
      <c r="AGN41" s="7"/>
      <c r="AGO41" s="7"/>
      <c r="AGP41" s="7"/>
      <c r="AGQ41" s="7"/>
      <c r="AGR41" s="7"/>
      <c r="AGS41" s="7"/>
      <c r="AGT41" s="7"/>
      <c r="AGU41" s="7"/>
      <c r="AGV41" s="7"/>
      <c r="AGW41" s="7"/>
      <c r="AGX41" s="7"/>
      <c r="AGY41" s="7"/>
      <c r="AGZ41" s="7"/>
      <c r="AHA41" s="7"/>
      <c r="AHB41" s="7"/>
      <c r="AHC41" s="7"/>
      <c r="AHD41" s="7"/>
      <c r="AHE41" s="7"/>
      <c r="AHF41" s="7"/>
      <c r="AHG41" s="7"/>
      <c r="AHH41" s="7"/>
      <c r="AHI41" s="7"/>
      <c r="AHJ41" s="7"/>
      <c r="AHK41" s="7"/>
      <c r="AHL41" s="7"/>
      <c r="AHM41" s="7"/>
      <c r="AHN41" s="7"/>
      <c r="AHO41" s="7"/>
      <c r="AHP41" s="7"/>
      <c r="AHQ41" s="7"/>
      <c r="AHR41" s="7"/>
      <c r="AHS41" s="7"/>
      <c r="AHT41" s="7"/>
      <c r="AHU41" s="7"/>
      <c r="AHV41" s="7"/>
      <c r="AHW41" s="7"/>
      <c r="AHX41" s="7"/>
      <c r="AHY41" s="7"/>
      <c r="AHZ41" s="7"/>
      <c r="AIA41" s="7"/>
      <c r="AIB41" s="7"/>
      <c r="AIC41" s="7"/>
      <c r="AID41" s="7"/>
      <c r="AIE41" s="7"/>
      <c r="AIF41" s="7"/>
      <c r="AIG41" s="7"/>
      <c r="AIH41" s="7"/>
      <c r="AII41" s="7"/>
      <c r="AIJ41" s="7"/>
      <c r="AIK41" s="7"/>
      <c r="AIL41" s="7"/>
      <c r="AIM41" s="7"/>
      <c r="AIN41" s="7"/>
      <c r="AIO41" s="7"/>
      <c r="AIP41" s="7"/>
      <c r="AIQ41" s="7"/>
      <c r="AIR41" s="7"/>
      <c r="AIS41" s="7"/>
      <c r="AIT41" s="7"/>
      <c r="AIU41" s="7"/>
      <c r="AIV41" s="7"/>
      <c r="AIW41" s="7"/>
      <c r="AIX41" s="7"/>
      <c r="AIY41" s="7"/>
      <c r="AIZ41" s="7"/>
      <c r="AJA41" s="7"/>
      <c r="AJB41" s="7"/>
      <c r="AJC41" s="7"/>
      <c r="AJD41" s="7"/>
      <c r="AJE41" s="7"/>
      <c r="AJF41" s="7"/>
      <c r="AJG41" s="7"/>
      <c r="AJH41" s="7"/>
      <c r="AJI41" s="7"/>
      <c r="AJJ41" s="7"/>
      <c r="AJK41" s="7"/>
      <c r="AJL41" s="7"/>
      <c r="AJM41" s="7"/>
      <c r="AJN41" s="7"/>
      <c r="AJO41" s="7"/>
      <c r="AJP41" s="7"/>
      <c r="AJQ41" s="7"/>
      <c r="AJR41" s="7"/>
      <c r="AJS41" s="7"/>
      <c r="AJT41" s="7"/>
      <c r="AJU41" s="7"/>
      <c r="AJV41" s="7"/>
      <c r="AJW41" s="7"/>
      <c r="AJX41" s="7"/>
      <c r="AJY41" s="7"/>
      <c r="AJZ41" s="7"/>
      <c r="AKA41" s="7"/>
      <c r="AKB41" s="7"/>
      <c r="AKC41" s="7"/>
      <c r="AKD41" s="7"/>
      <c r="AKE41" s="7"/>
      <c r="AKF41" s="7"/>
      <c r="AKG41" s="7"/>
      <c r="AKH41" s="7"/>
      <c r="AKI41" s="7"/>
      <c r="AKJ41" s="7"/>
      <c r="AKK41" s="7"/>
      <c r="AKL41" s="7"/>
      <c r="AKM41" s="7"/>
      <c r="AKN41" s="7"/>
      <c r="AKO41" s="7"/>
      <c r="AKP41" s="7"/>
      <c r="AKQ41" s="7"/>
      <c r="AKR41" s="7"/>
      <c r="AKS41" s="7"/>
      <c r="AKT41" s="7"/>
      <c r="AKU41" s="7"/>
      <c r="AKV41" s="7"/>
      <c r="AKW41" s="7"/>
      <c r="AKX41" s="7"/>
      <c r="AKY41" s="7"/>
      <c r="AKZ41" s="7"/>
      <c r="ALA41" s="7"/>
      <c r="ALB41" s="7"/>
      <c r="ALC41" s="7"/>
      <c r="ALD41" s="7"/>
      <c r="ALE41" s="7"/>
      <c r="ALF41" s="7"/>
      <c r="ALG41" s="7"/>
      <c r="ALH41" s="7"/>
      <c r="ALI41" s="7"/>
      <c r="ALJ41" s="7"/>
      <c r="ALK41" s="7"/>
      <c r="ALL41" s="7"/>
      <c r="ALM41" s="7"/>
      <c r="ALN41" s="7"/>
      <c r="ALO41" s="7"/>
      <c r="ALP41" s="7"/>
      <c r="ALQ41" s="7"/>
      <c r="ALR41" s="7"/>
      <c r="ALS41" s="7"/>
      <c r="ALT41" s="7"/>
      <c r="ALU41" s="7"/>
      <c r="ALV41" s="7"/>
      <c r="ALW41" s="7"/>
      <c r="ALX41" s="7"/>
      <c r="ALY41" s="7"/>
      <c r="ALZ41" s="7"/>
      <c r="AMA41" s="7"/>
      <c r="AMB41" s="7"/>
      <c r="AMC41" s="7"/>
      <c r="AMD41" s="7"/>
      <c r="AME41" s="7"/>
      <c r="AMF41" s="7"/>
      <c r="AMG41" s="7"/>
      <c r="AMH41" s="7"/>
      <c r="AMI41" s="7"/>
      <c r="AMJ41" s="7"/>
      <c r="AMK41" s="7"/>
      <c r="AML41" s="7"/>
      <c r="AMM41" s="7"/>
      <c r="AMN41" s="7"/>
      <c r="AMO41" s="7"/>
      <c r="AMP41" s="7"/>
      <c r="AMQ41" s="7"/>
      <c r="AMR41" s="7"/>
      <c r="AMS41" s="7"/>
      <c r="AMT41" s="7"/>
      <c r="AMU41" s="7"/>
      <c r="AMV41" s="7"/>
      <c r="AMW41" s="7"/>
      <c r="AMX41" s="7"/>
      <c r="AMY41" s="7"/>
      <c r="AMZ41" s="7"/>
      <c r="ANA41" s="7"/>
      <c r="ANB41" s="7"/>
      <c r="ANC41" s="7"/>
      <c r="AND41" s="7"/>
      <c r="ANE41" s="7"/>
      <c r="ANF41" s="7"/>
      <c r="ANG41" s="7"/>
      <c r="ANH41" s="7"/>
      <c r="ANI41" s="7"/>
      <c r="ANJ41" s="7"/>
      <c r="ANK41" s="7"/>
      <c r="ANL41" s="7"/>
      <c r="ANM41" s="7"/>
      <c r="ANN41" s="7"/>
      <c r="ANO41" s="7"/>
      <c r="ANP41" s="7"/>
      <c r="ANQ41" s="7"/>
      <c r="ANR41" s="7"/>
      <c r="ANS41" s="7"/>
      <c r="ANT41" s="7"/>
      <c r="ANU41" s="7"/>
      <c r="ANV41" s="7"/>
      <c r="ANW41" s="7"/>
      <c r="ANX41" s="7"/>
      <c r="ANY41" s="7"/>
      <c r="ANZ41" s="7"/>
      <c r="AOA41" s="7"/>
      <c r="AOB41" s="7"/>
      <c r="AOC41" s="7"/>
      <c r="AOD41" s="7"/>
      <c r="AOE41" s="7"/>
      <c r="AOF41" s="7"/>
      <c r="AOG41" s="7"/>
      <c r="AOH41" s="7"/>
      <c r="AOI41" s="7"/>
      <c r="AOJ41" s="7"/>
      <c r="AOK41" s="7"/>
      <c r="AOL41" s="7"/>
      <c r="AOM41" s="7"/>
      <c r="AON41" s="7"/>
      <c r="AOO41" s="7"/>
      <c r="AOP41" s="7"/>
      <c r="AOQ41" s="7"/>
      <c r="AOR41" s="7"/>
      <c r="AOS41" s="7"/>
      <c r="AOT41" s="7"/>
      <c r="AOU41" s="7"/>
      <c r="AOV41" s="7"/>
      <c r="AOW41" s="7"/>
      <c r="AOX41" s="7"/>
      <c r="AOY41" s="7"/>
      <c r="AOZ41" s="7"/>
      <c r="APA41" s="7"/>
      <c r="APB41" s="7"/>
      <c r="APC41" s="7"/>
      <c r="APD41" s="7"/>
      <c r="APE41" s="7"/>
      <c r="APF41" s="7"/>
      <c r="APG41" s="7"/>
      <c r="APH41" s="7"/>
      <c r="API41" s="7"/>
      <c r="APJ41" s="7"/>
      <c r="APK41" s="7"/>
      <c r="APL41" s="7"/>
      <c r="APM41" s="7"/>
      <c r="APN41" s="7"/>
      <c r="APO41" s="7"/>
      <c r="APP41" s="7"/>
      <c r="APQ41" s="7"/>
      <c r="APR41" s="7"/>
      <c r="APS41" s="7"/>
      <c r="APT41" s="7"/>
      <c r="APU41" s="7"/>
      <c r="APV41" s="7"/>
      <c r="APW41" s="7"/>
      <c r="APX41" s="7"/>
      <c r="APY41" s="7"/>
      <c r="APZ41" s="7"/>
      <c r="AQA41" s="7"/>
      <c r="AQB41" s="7"/>
      <c r="AQC41" s="7"/>
      <c r="AQD41" s="7"/>
      <c r="AQE41" s="7"/>
      <c r="AQF41" s="7"/>
      <c r="AQG41" s="7"/>
      <c r="AQH41" s="7"/>
      <c r="AQI41" s="7"/>
      <c r="AQJ41" s="7"/>
      <c r="AQK41" s="7"/>
      <c r="AQL41" s="7"/>
      <c r="AQM41" s="7"/>
      <c r="AQN41" s="7"/>
      <c r="AQO41" s="7"/>
      <c r="AQP41" s="7"/>
      <c r="AQQ41" s="7"/>
      <c r="AQR41" s="7"/>
      <c r="AQS41" s="7"/>
      <c r="AQT41" s="7"/>
      <c r="AQU41" s="7"/>
      <c r="AQV41" s="7"/>
      <c r="AQW41" s="7"/>
      <c r="AQX41" s="7"/>
      <c r="AQY41" s="7"/>
      <c r="AQZ41" s="7"/>
      <c r="ARA41" s="7"/>
      <c r="ARB41" s="7"/>
      <c r="ARC41" s="7"/>
      <c r="ARD41" s="7"/>
      <c r="ARE41" s="7"/>
      <c r="ARF41" s="7"/>
      <c r="ARG41" s="7"/>
      <c r="ARH41" s="7"/>
      <c r="ARI41" s="7"/>
      <c r="ARJ41" s="7"/>
      <c r="ARK41" s="7"/>
      <c r="ARL41" s="7"/>
      <c r="ARM41" s="7"/>
      <c r="ARN41" s="7"/>
      <c r="ARO41" s="7"/>
      <c r="ARP41" s="7"/>
      <c r="ARQ41" s="7"/>
      <c r="ARR41" s="7"/>
      <c r="ARS41" s="7"/>
      <c r="ART41" s="7"/>
      <c r="ARU41" s="7"/>
      <c r="ARV41" s="7"/>
      <c r="ARW41" s="7"/>
      <c r="ARX41" s="7"/>
      <c r="ARY41" s="7"/>
      <c r="ARZ41" s="7"/>
      <c r="ASA41" s="7"/>
      <c r="ASB41" s="7"/>
      <c r="ASC41" s="7"/>
      <c r="ASD41" s="7"/>
      <c r="ASE41" s="7"/>
      <c r="ASF41" s="7"/>
      <c r="ASG41" s="7"/>
      <c r="ASH41" s="7"/>
      <c r="ASI41" s="7"/>
      <c r="ASJ41" s="7"/>
      <c r="ASK41" s="7"/>
      <c r="ASL41" s="7"/>
      <c r="ASM41" s="7"/>
      <c r="ASN41" s="7"/>
      <c r="ASO41" s="7"/>
      <c r="ASP41" s="7"/>
      <c r="ASQ41" s="7"/>
      <c r="ASR41" s="7"/>
      <c r="ASS41" s="7"/>
      <c r="AST41" s="7"/>
      <c r="ASU41" s="7"/>
      <c r="ASV41" s="7"/>
      <c r="ASW41" s="7"/>
      <c r="ASX41" s="7"/>
      <c r="ASY41" s="7"/>
      <c r="ASZ41" s="7"/>
      <c r="ATA41" s="7"/>
      <c r="ATB41" s="7"/>
      <c r="ATC41" s="7"/>
      <c r="ATD41" s="7"/>
      <c r="ATE41" s="7"/>
      <c r="ATF41" s="7"/>
      <c r="ATG41" s="7"/>
      <c r="ATH41" s="7"/>
      <c r="ATI41" s="7"/>
      <c r="ATJ41" s="7"/>
      <c r="ATK41" s="7"/>
      <c r="ATL41" s="7"/>
      <c r="ATM41" s="7"/>
      <c r="ATN41" s="7"/>
      <c r="ATO41" s="7"/>
      <c r="ATP41" s="7"/>
      <c r="ATQ41" s="7"/>
      <c r="ATR41" s="7"/>
      <c r="ATS41" s="7"/>
      <c r="ATT41" s="7"/>
      <c r="ATU41" s="7"/>
      <c r="ATV41" s="7"/>
      <c r="ATW41" s="7"/>
      <c r="ATX41" s="7"/>
      <c r="ATY41" s="7"/>
      <c r="ATZ41" s="7"/>
      <c r="AUA41" s="7"/>
      <c r="AUB41" s="7"/>
      <c r="AUC41" s="7"/>
      <c r="AUD41" s="7"/>
      <c r="AUE41" s="7"/>
      <c r="AUF41" s="7"/>
      <c r="AUG41" s="7"/>
      <c r="AUH41" s="7"/>
      <c r="AUI41" s="7"/>
      <c r="AUJ41" s="7"/>
      <c r="AUK41" s="7"/>
      <c r="AUL41" s="7"/>
      <c r="AUM41" s="7"/>
      <c r="AUN41" s="7"/>
      <c r="AUO41" s="7"/>
      <c r="AUP41" s="7"/>
      <c r="AUQ41" s="7"/>
      <c r="AUR41" s="7"/>
      <c r="AUS41" s="7"/>
      <c r="AUT41" s="7"/>
      <c r="AUU41" s="7"/>
      <c r="AUV41" s="7"/>
      <c r="AUW41" s="7"/>
      <c r="AUX41" s="7"/>
      <c r="AUY41" s="7"/>
      <c r="AUZ41" s="7"/>
      <c r="AVA41" s="7"/>
      <c r="AVB41" s="7"/>
      <c r="AVC41" s="7"/>
      <c r="AVD41" s="7"/>
      <c r="AVE41" s="7"/>
      <c r="AVF41" s="7"/>
      <c r="AVG41" s="7"/>
      <c r="AVH41" s="7"/>
      <c r="AVI41" s="7"/>
      <c r="AVJ41" s="7"/>
      <c r="AVK41" s="7"/>
      <c r="AVL41" s="7"/>
      <c r="AVM41" s="7"/>
      <c r="AVN41" s="7"/>
      <c r="AVO41" s="7"/>
      <c r="AVP41" s="7"/>
      <c r="AVQ41" s="7"/>
      <c r="AVR41" s="7"/>
      <c r="AVS41" s="7"/>
      <c r="AVT41" s="7"/>
      <c r="AVU41" s="7"/>
      <c r="AVV41" s="7"/>
      <c r="AVW41" s="7"/>
      <c r="AVX41" s="7"/>
      <c r="AVY41" s="7"/>
      <c r="AVZ41" s="7"/>
      <c r="AWA41" s="7"/>
      <c r="AWB41" s="7"/>
      <c r="AWC41" s="7"/>
      <c r="AWD41" s="7"/>
      <c r="AWE41" s="7"/>
      <c r="AWF41" s="7"/>
      <c r="AWG41" s="7"/>
      <c r="AWH41" s="7"/>
      <c r="AWI41" s="7"/>
      <c r="AWJ41" s="7"/>
      <c r="AWK41" s="7"/>
      <c r="AWL41" s="7"/>
      <c r="AWM41" s="7"/>
      <c r="AWN41" s="7"/>
      <c r="AWO41" s="7"/>
      <c r="AWP41" s="7"/>
      <c r="AWQ41" s="7"/>
      <c r="AWR41" s="7"/>
      <c r="AWS41" s="7"/>
      <c r="AWT41" s="7"/>
      <c r="AWU41" s="7"/>
      <c r="AWV41" s="7"/>
      <c r="AWW41" s="7"/>
      <c r="AWX41" s="7"/>
      <c r="AWY41" s="7"/>
      <c r="AWZ41" s="7"/>
      <c r="AXA41" s="7"/>
      <c r="AXB41" s="7"/>
      <c r="AXC41" s="7"/>
      <c r="AXD41" s="7"/>
      <c r="AXE41" s="7"/>
      <c r="AXF41" s="7"/>
      <c r="AXG41" s="7"/>
      <c r="AXH41" s="7"/>
      <c r="AXI41" s="7"/>
      <c r="AXJ41" s="7"/>
      <c r="AXK41" s="7"/>
      <c r="AXL41" s="7"/>
      <c r="AXM41" s="7"/>
      <c r="AXN41" s="7"/>
      <c r="AXO41" s="7"/>
      <c r="AXP41" s="7"/>
      <c r="AXQ41" s="7"/>
      <c r="AXR41" s="7"/>
      <c r="AXS41" s="7"/>
      <c r="AXT41" s="7"/>
      <c r="AXU41" s="7"/>
      <c r="AXV41" s="7"/>
      <c r="AXW41" s="7"/>
      <c r="AXX41" s="7"/>
      <c r="AXY41" s="7"/>
      <c r="AXZ41" s="7"/>
      <c r="AYA41" s="7"/>
      <c r="AYB41" s="7"/>
      <c r="AYC41" s="7"/>
      <c r="AYD41" s="7"/>
      <c r="AYE41" s="7"/>
      <c r="AYF41" s="7"/>
      <c r="AYG41" s="7"/>
      <c r="AYH41" s="7"/>
      <c r="AYI41" s="7"/>
      <c r="AYJ41" s="7"/>
      <c r="AYK41" s="7"/>
      <c r="AYL41" s="7"/>
      <c r="AYM41" s="7"/>
      <c r="AYN41" s="7"/>
      <c r="AYO41" s="7"/>
      <c r="AYP41" s="7"/>
      <c r="AYQ41" s="7"/>
      <c r="AYR41" s="7"/>
      <c r="AYS41" s="7"/>
      <c r="AYT41" s="7"/>
      <c r="AYU41" s="7"/>
      <c r="AYV41" s="7"/>
      <c r="AYW41" s="7"/>
      <c r="AYX41" s="7"/>
      <c r="AYY41" s="7"/>
      <c r="AYZ41" s="7"/>
      <c r="AZA41" s="7"/>
      <c r="AZB41" s="7"/>
      <c r="AZC41" s="7"/>
      <c r="AZD41" s="7"/>
      <c r="AZE41" s="7"/>
      <c r="AZF41" s="7"/>
      <c r="AZG41" s="7"/>
      <c r="AZH41" s="7"/>
      <c r="AZI41" s="7"/>
      <c r="AZJ41" s="7"/>
      <c r="AZK41" s="7"/>
      <c r="AZL41" s="7"/>
      <c r="AZM41" s="7"/>
      <c r="AZN41" s="7"/>
      <c r="AZO41" s="7"/>
      <c r="AZP41" s="7"/>
      <c r="AZQ41" s="7"/>
      <c r="AZR41" s="7"/>
      <c r="AZS41" s="7"/>
      <c r="AZT41" s="7"/>
      <c r="AZU41" s="7"/>
      <c r="AZV41" s="7"/>
      <c r="AZW41" s="7"/>
      <c r="AZX41" s="7"/>
      <c r="AZY41" s="7"/>
      <c r="AZZ41" s="7"/>
      <c r="BAA41" s="7"/>
      <c r="BAB41" s="7"/>
      <c r="BAC41" s="7"/>
      <c r="BAD41" s="7"/>
      <c r="BAE41" s="7"/>
      <c r="BAF41" s="7"/>
      <c r="BAG41" s="7"/>
      <c r="BAH41" s="7"/>
      <c r="BAI41" s="7"/>
      <c r="BAJ41" s="7"/>
      <c r="BAK41" s="7"/>
      <c r="BAL41" s="7"/>
      <c r="BAM41" s="7"/>
      <c r="BAN41" s="7"/>
      <c r="BAO41" s="7"/>
      <c r="BAP41" s="7"/>
      <c r="BAQ41" s="7"/>
      <c r="BAR41" s="7"/>
      <c r="BAS41" s="7"/>
      <c r="BAT41" s="7"/>
      <c r="BAU41" s="7"/>
      <c r="BAV41" s="7"/>
      <c r="BAW41" s="7"/>
      <c r="BAX41" s="7"/>
      <c r="BAY41" s="7"/>
      <c r="BAZ41" s="7"/>
      <c r="BBA41" s="7"/>
      <c r="BBB41" s="7"/>
      <c r="BBC41" s="7"/>
      <c r="BBD41" s="7"/>
      <c r="BBE41" s="7"/>
      <c r="BBF41" s="7"/>
      <c r="BBG41" s="7"/>
      <c r="BBH41" s="7"/>
      <c r="BBI41" s="7"/>
      <c r="BBJ41" s="7"/>
      <c r="BBK41" s="7"/>
      <c r="BBL41" s="7"/>
      <c r="BBM41" s="7"/>
      <c r="BBN41" s="7"/>
      <c r="BBO41" s="7"/>
      <c r="BBP41" s="7"/>
      <c r="BBQ41" s="7"/>
      <c r="BBR41" s="7"/>
      <c r="BBS41" s="7"/>
      <c r="BBT41" s="7"/>
      <c r="BBU41" s="7"/>
      <c r="BBV41" s="7"/>
      <c r="BBW41" s="7"/>
      <c r="BBX41" s="7"/>
      <c r="BBY41" s="7"/>
      <c r="BBZ41" s="7"/>
      <c r="BCA41" s="7"/>
      <c r="BCB41" s="7"/>
      <c r="BCC41" s="7"/>
      <c r="BCD41" s="7"/>
      <c r="BCE41" s="7"/>
      <c r="BCF41" s="7"/>
      <c r="BCG41" s="7"/>
      <c r="BCH41" s="7"/>
      <c r="BCI41" s="7"/>
      <c r="BCJ41" s="7"/>
      <c r="BCK41" s="7"/>
      <c r="BCL41" s="7"/>
      <c r="BCM41" s="7"/>
      <c r="BCN41" s="7"/>
      <c r="BCO41" s="7"/>
      <c r="BCP41" s="7"/>
      <c r="BCQ41" s="7"/>
      <c r="BCR41" s="7"/>
      <c r="BCS41" s="7"/>
      <c r="BCT41" s="7"/>
      <c r="BCU41" s="7"/>
      <c r="BCV41" s="7"/>
      <c r="BCW41" s="7"/>
      <c r="BCX41" s="7"/>
      <c r="BCY41" s="7"/>
      <c r="BCZ41" s="7"/>
      <c r="BDA41" s="7"/>
      <c r="BDB41" s="7"/>
      <c r="BDC41" s="7"/>
      <c r="BDD41" s="7"/>
      <c r="BDE41" s="7"/>
      <c r="BDF41" s="7"/>
      <c r="BDG41" s="7"/>
      <c r="BDH41" s="7"/>
      <c r="BDI41" s="7"/>
      <c r="BDJ41" s="7"/>
      <c r="BDK41" s="7"/>
      <c r="BDL41" s="7"/>
      <c r="BDM41" s="7"/>
      <c r="BDN41" s="7"/>
      <c r="BDO41" s="7"/>
      <c r="BDP41" s="7"/>
      <c r="BDQ41" s="7"/>
      <c r="BDR41" s="7"/>
      <c r="BDS41" s="7"/>
      <c r="BDT41" s="7"/>
      <c r="BDU41" s="7"/>
      <c r="BDV41" s="7"/>
      <c r="BDW41" s="7"/>
      <c r="BDX41" s="7"/>
      <c r="BDY41" s="7"/>
      <c r="BDZ41" s="7"/>
      <c r="BEA41" s="7"/>
      <c r="BEB41" s="7"/>
      <c r="BEC41" s="7"/>
      <c r="BED41" s="7"/>
      <c r="BEE41" s="7"/>
      <c r="BEF41" s="7"/>
      <c r="BEG41" s="7"/>
      <c r="BEH41" s="7"/>
      <c r="BEI41" s="7"/>
      <c r="BEJ41" s="7"/>
      <c r="BEK41" s="7"/>
      <c r="BEL41" s="7"/>
      <c r="BEM41" s="7"/>
      <c r="BEN41" s="7"/>
      <c r="BEO41" s="7"/>
      <c r="BEP41" s="7"/>
      <c r="BEQ41" s="7"/>
      <c r="BER41" s="7"/>
      <c r="BES41" s="7"/>
      <c r="BET41" s="7"/>
      <c r="BEU41" s="7"/>
      <c r="BEV41" s="7"/>
      <c r="BEW41" s="7"/>
      <c r="BEX41" s="7"/>
      <c r="BEY41" s="7"/>
      <c r="BEZ41" s="7"/>
      <c r="BFA41" s="7"/>
      <c r="BFB41" s="7"/>
      <c r="BFC41" s="7"/>
      <c r="BFD41" s="7"/>
      <c r="BFE41" s="7"/>
      <c r="BFF41" s="7"/>
      <c r="BFG41" s="7"/>
      <c r="BFH41" s="7"/>
      <c r="BFI41" s="7"/>
      <c r="BFJ41" s="7"/>
      <c r="BFK41" s="7"/>
      <c r="BFL41" s="7"/>
      <c r="BFM41" s="7"/>
      <c r="BFN41" s="7"/>
      <c r="BFO41" s="7"/>
      <c r="BFP41" s="7"/>
      <c r="BFQ41" s="7"/>
      <c r="BFR41" s="7"/>
      <c r="BFS41" s="7"/>
      <c r="BFT41" s="7"/>
      <c r="BFU41" s="7"/>
      <c r="BFV41" s="7"/>
      <c r="BFW41" s="7"/>
      <c r="BFX41" s="7"/>
      <c r="BFY41" s="7"/>
      <c r="BFZ41" s="7"/>
      <c r="BGA41" s="7"/>
      <c r="BGB41" s="7"/>
      <c r="BGC41" s="7"/>
      <c r="BGD41" s="7"/>
      <c r="BGE41" s="7"/>
      <c r="BGF41" s="7"/>
      <c r="BGG41" s="7"/>
      <c r="BGH41" s="7"/>
      <c r="BGI41" s="7"/>
      <c r="BGJ41" s="7"/>
      <c r="BGK41" s="7"/>
      <c r="BGL41" s="7"/>
      <c r="BGM41" s="7"/>
      <c r="BGN41" s="7"/>
      <c r="BGO41" s="7"/>
      <c r="BGP41" s="7"/>
      <c r="BGQ41" s="7"/>
      <c r="BGR41" s="7"/>
      <c r="BGS41" s="7"/>
      <c r="BGT41" s="7"/>
      <c r="BGU41" s="7"/>
      <c r="BGV41" s="7"/>
      <c r="BGW41" s="7"/>
      <c r="BGX41" s="7"/>
      <c r="BGY41" s="7"/>
      <c r="BGZ41" s="7"/>
      <c r="BHA41" s="7"/>
      <c r="BHB41" s="7"/>
      <c r="BHC41" s="7"/>
      <c r="BHD41" s="7"/>
      <c r="BHE41" s="7"/>
      <c r="BHF41" s="7"/>
      <c r="BHG41" s="7"/>
      <c r="BHH41" s="7"/>
      <c r="BHI41" s="7"/>
      <c r="BHJ41" s="7"/>
      <c r="BHK41" s="7"/>
      <c r="BHL41" s="7"/>
      <c r="BHM41" s="7"/>
      <c r="BHN41" s="7"/>
      <c r="BHO41" s="7"/>
      <c r="BHP41" s="7"/>
      <c r="BHQ41" s="7"/>
      <c r="BHR41" s="7"/>
      <c r="BHS41" s="7"/>
      <c r="BHT41" s="7"/>
      <c r="BHU41" s="7"/>
      <c r="BHV41" s="7"/>
      <c r="BHW41" s="7"/>
      <c r="BHX41" s="7"/>
      <c r="BHY41" s="7"/>
      <c r="BHZ41" s="7"/>
      <c r="BIA41" s="7"/>
      <c r="BIB41" s="7"/>
      <c r="BIC41" s="7"/>
      <c r="BID41" s="7"/>
      <c r="BIE41" s="7"/>
      <c r="BIF41" s="7"/>
      <c r="BIG41" s="7"/>
      <c r="BIH41" s="7"/>
      <c r="BII41" s="7"/>
      <c r="BIJ41" s="7"/>
      <c r="BIK41" s="7"/>
      <c r="BIL41" s="7"/>
      <c r="BIM41" s="7"/>
      <c r="BIN41" s="7"/>
      <c r="BIO41" s="7"/>
      <c r="BIP41" s="7"/>
      <c r="BIQ41" s="7"/>
      <c r="BIR41" s="7"/>
      <c r="BIS41" s="7"/>
      <c r="BIT41" s="7"/>
      <c r="BIU41" s="7"/>
      <c r="BIV41" s="7"/>
      <c r="BIW41" s="7"/>
      <c r="BIX41" s="7"/>
      <c r="BIY41" s="7"/>
      <c r="BIZ41" s="7"/>
      <c r="BJA41" s="7"/>
      <c r="BJB41" s="7"/>
      <c r="BJC41" s="7"/>
      <c r="BJD41" s="7"/>
      <c r="BJE41" s="7"/>
      <c r="BJF41" s="7"/>
      <c r="BJG41" s="7"/>
      <c r="BJH41" s="7"/>
      <c r="BJI41" s="7"/>
      <c r="BJJ41" s="7"/>
      <c r="BJK41" s="7"/>
      <c r="BJL41" s="7"/>
      <c r="BJM41" s="7"/>
      <c r="BJN41" s="7"/>
      <c r="BJO41" s="7"/>
      <c r="BJP41" s="7"/>
      <c r="BJQ41" s="7"/>
      <c r="BJR41" s="7"/>
      <c r="BJS41" s="7"/>
      <c r="BJT41" s="7"/>
      <c r="BJU41" s="7"/>
      <c r="BJV41" s="7"/>
      <c r="BJW41" s="7"/>
      <c r="BJX41" s="7"/>
      <c r="BJY41" s="7"/>
      <c r="BJZ41" s="7"/>
      <c r="BKA41" s="7"/>
      <c r="BKB41" s="7"/>
      <c r="BKC41" s="7"/>
      <c r="BKD41" s="7"/>
      <c r="BKE41" s="7"/>
      <c r="BKF41" s="7"/>
      <c r="BKG41" s="7"/>
      <c r="BKH41" s="7"/>
      <c r="BKI41" s="7"/>
      <c r="BKJ41" s="7"/>
      <c r="BKK41" s="7"/>
      <c r="BKL41" s="7"/>
      <c r="BKM41" s="7"/>
      <c r="BKN41" s="7"/>
      <c r="BKO41" s="7"/>
      <c r="BKP41" s="7"/>
      <c r="BKQ41" s="7"/>
      <c r="BKR41" s="7"/>
      <c r="BKS41" s="7"/>
      <c r="BKT41" s="7"/>
      <c r="BKU41" s="7"/>
      <c r="BKV41" s="7"/>
      <c r="BKW41" s="7"/>
      <c r="BKX41" s="7"/>
      <c r="BKY41" s="7"/>
      <c r="BKZ41" s="7"/>
      <c r="BLA41" s="7"/>
      <c r="BLB41" s="7"/>
      <c r="BLC41" s="7"/>
      <c r="BLD41" s="7"/>
      <c r="BLE41" s="7"/>
      <c r="BLF41" s="7"/>
      <c r="BLG41" s="7"/>
      <c r="BLH41" s="7"/>
      <c r="BLI41" s="7"/>
      <c r="BLJ41" s="7"/>
      <c r="BLK41" s="7"/>
      <c r="BLL41" s="7"/>
      <c r="BLM41" s="7"/>
      <c r="BLN41" s="7"/>
      <c r="BLO41" s="7"/>
      <c r="BLP41" s="7"/>
      <c r="BLQ41" s="7"/>
      <c r="BLR41" s="7"/>
      <c r="BLS41" s="7"/>
      <c r="BLT41" s="7"/>
      <c r="BLU41" s="7"/>
      <c r="BLV41" s="7"/>
      <c r="BLW41" s="7"/>
      <c r="BLX41" s="7"/>
      <c r="BLY41" s="7"/>
      <c r="BLZ41" s="7"/>
      <c r="BMA41" s="7"/>
      <c r="BMB41" s="7"/>
      <c r="BMC41" s="7"/>
      <c r="BMD41" s="7"/>
      <c r="BME41" s="7"/>
      <c r="BMF41" s="7"/>
      <c r="BMG41" s="7"/>
      <c r="BMH41" s="7"/>
      <c r="BMI41" s="7"/>
      <c r="BMJ41" s="7"/>
      <c r="BMK41" s="7"/>
      <c r="BML41" s="7"/>
      <c r="BMM41" s="7"/>
      <c r="BMN41" s="7"/>
      <c r="BMO41" s="7"/>
      <c r="BMP41" s="7"/>
      <c r="BMQ41" s="7"/>
      <c r="BMR41" s="7"/>
      <c r="BMS41" s="7"/>
      <c r="BMT41" s="7"/>
      <c r="BMU41" s="7"/>
      <c r="BMV41" s="7"/>
      <c r="BMW41" s="7"/>
      <c r="BMX41" s="7"/>
      <c r="BMY41" s="7"/>
      <c r="BMZ41" s="7"/>
      <c r="BNA41" s="7"/>
      <c r="BNB41" s="7"/>
      <c r="BNC41" s="7"/>
      <c r="BND41" s="7"/>
      <c r="BNE41" s="7"/>
      <c r="BNF41" s="7"/>
      <c r="BNG41" s="7"/>
      <c r="BNH41" s="7"/>
      <c r="BNI41" s="7"/>
      <c r="BNJ41" s="7"/>
      <c r="BNK41" s="7"/>
      <c r="BNL41" s="7"/>
      <c r="BNM41" s="7"/>
      <c r="BNN41" s="7"/>
      <c r="BNO41" s="7"/>
      <c r="BNP41" s="7"/>
      <c r="BNQ41" s="7"/>
      <c r="BNR41" s="7"/>
      <c r="BNS41" s="7"/>
      <c r="BNT41" s="7"/>
      <c r="BNU41" s="7"/>
      <c r="BNV41" s="7"/>
      <c r="BNW41" s="7"/>
      <c r="BNX41" s="7"/>
      <c r="BNY41" s="7"/>
      <c r="BNZ41" s="7"/>
      <c r="BOA41" s="7"/>
      <c r="BOB41" s="7"/>
      <c r="BOC41" s="7"/>
      <c r="BOD41" s="7"/>
      <c r="BOE41" s="7"/>
      <c r="BOF41" s="7"/>
      <c r="BOG41" s="7"/>
      <c r="BOH41" s="7"/>
      <c r="BOI41" s="7"/>
      <c r="BOJ41" s="7"/>
      <c r="BOK41" s="7"/>
      <c r="BOL41" s="7"/>
      <c r="BOM41" s="7"/>
      <c r="BON41" s="7"/>
      <c r="BOO41" s="7"/>
      <c r="BOP41" s="7"/>
      <c r="BOQ41" s="7"/>
      <c r="BOR41" s="7"/>
      <c r="BOS41" s="7"/>
      <c r="BOT41" s="7"/>
      <c r="BOU41" s="7"/>
      <c r="BOV41" s="7"/>
      <c r="BOW41" s="7"/>
      <c r="BOX41" s="7"/>
      <c r="BOY41" s="7"/>
      <c r="BOZ41" s="7"/>
      <c r="BPA41" s="7"/>
      <c r="BPB41" s="7"/>
      <c r="BPC41" s="7"/>
      <c r="BPD41" s="7"/>
      <c r="BPE41" s="7"/>
      <c r="BPF41" s="7"/>
      <c r="BPG41" s="7"/>
      <c r="BPH41" s="7"/>
      <c r="BPI41" s="7"/>
      <c r="BPJ41" s="7"/>
      <c r="BPK41" s="7"/>
      <c r="BPL41" s="7"/>
      <c r="BPM41" s="7"/>
      <c r="BPN41" s="7"/>
      <c r="BPO41" s="7"/>
      <c r="BPP41" s="7"/>
      <c r="BPQ41" s="7"/>
      <c r="BPR41" s="7"/>
      <c r="BPS41" s="7"/>
      <c r="BPT41" s="7"/>
      <c r="BPU41" s="7"/>
      <c r="BPV41" s="7"/>
      <c r="BPW41" s="7"/>
      <c r="BPX41" s="7"/>
      <c r="BPY41" s="7"/>
      <c r="BPZ41" s="7"/>
      <c r="BQA41" s="7"/>
      <c r="BQB41" s="7"/>
      <c r="BQC41" s="7"/>
      <c r="BQD41" s="7"/>
      <c r="BQE41" s="7"/>
      <c r="BQF41" s="7"/>
      <c r="BQG41" s="7"/>
      <c r="BQH41" s="7"/>
      <c r="BQI41" s="7"/>
      <c r="BQJ41" s="7"/>
      <c r="BQK41" s="7"/>
      <c r="BQL41" s="7"/>
      <c r="BQM41" s="7"/>
      <c r="BQN41" s="7"/>
      <c r="BQO41" s="7"/>
      <c r="BQP41" s="7"/>
      <c r="BQQ41" s="7"/>
      <c r="BQR41" s="7"/>
      <c r="BQS41" s="7"/>
      <c r="BQT41" s="7"/>
      <c r="BQU41" s="7"/>
      <c r="BQV41" s="7"/>
      <c r="BQW41" s="7"/>
      <c r="BQX41" s="7"/>
      <c r="BQY41" s="7"/>
      <c r="BQZ41" s="7"/>
      <c r="BRA41" s="7"/>
      <c r="BRB41" s="7"/>
      <c r="BRC41" s="7"/>
      <c r="BRD41" s="7"/>
      <c r="BRE41" s="7"/>
      <c r="BRF41" s="7"/>
      <c r="BRG41" s="7"/>
      <c r="BRH41" s="7"/>
      <c r="BRI41" s="7"/>
      <c r="BRJ41" s="7"/>
      <c r="BRK41" s="7"/>
      <c r="BRL41" s="7"/>
      <c r="BRM41" s="7"/>
      <c r="BRN41" s="7"/>
      <c r="BRO41" s="7"/>
      <c r="BRP41" s="7"/>
      <c r="BRQ41" s="7"/>
      <c r="BRR41" s="7"/>
      <c r="BRS41" s="7"/>
      <c r="BRT41" s="7"/>
      <c r="BRU41" s="7"/>
      <c r="BRV41" s="7"/>
      <c r="BRW41" s="7"/>
      <c r="BRX41" s="7"/>
      <c r="BRY41" s="7"/>
      <c r="BRZ41" s="7"/>
      <c r="BSA41" s="7"/>
      <c r="BSB41" s="7"/>
      <c r="BSC41" s="7"/>
      <c r="BSD41" s="7"/>
      <c r="BSE41" s="7"/>
      <c r="BSF41" s="7"/>
      <c r="BSG41" s="7"/>
      <c r="BSH41" s="7"/>
      <c r="BSI41" s="7"/>
      <c r="BSJ41" s="7"/>
      <c r="BSK41" s="7"/>
      <c r="BSL41" s="7"/>
      <c r="BSM41" s="7"/>
      <c r="BSN41" s="7"/>
      <c r="BSO41" s="7"/>
      <c r="BSP41" s="7"/>
      <c r="BSQ41" s="7"/>
      <c r="BSR41" s="7"/>
      <c r="BSS41" s="7"/>
      <c r="BST41" s="7"/>
      <c r="BSU41" s="7"/>
      <c r="BSV41" s="7"/>
      <c r="BSW41" s="7"/>
      <c r="BSX41" s="7"/>
      <c r="BSY41" s="7"/>
      <c r="BSZ41" s="7"/>
      <c r="BTA41" s="7"/>
      <c r="BTB41" s="7"/>
      <c r="BTC41" s="7"/>
      <c r="BTD41" s="7"/>
      <c r="BTE41" s="7"/>
      <c r="BTF41" s="7"/>
      <c r="BTG41" s="7"/>
      <c r="BTH41" s="7"/>
      <c r="BTI41" s="7"/>
      <c r="BTJ41" s="7"/>
      <c r="BTK41" s="7"/>
      <c r="BTL41" s="7"/>
      <c r="BTM41" s="7"/>
      <c r="BTN41" s="7"/>
      <c r="BTO41" s="7"/>
      <c r="BTP41" s="7"/>
      <c r="BTQ41" s="7"/>
      <c r="BTR41" s="7"/>
      <c r="BTS41" s="7"/>
      <c r="BTT41" s="7"/>
      <c r="BTU41" s="7"/>
      <c r="BTV41" s="7"/>
      <c r="BTW41" s="7"/>
      <c r="BTX41" s="7"/>
      <c r="BTY41" s="7"/>
      <c r="BTZ41" s="7"/>
      <c r="BUA41" s="7"/>
      <c r="BUB41" s="7"/>
      <c r="BUC41" s="7"/>
      <c r="BUD41" s="7"/>
      <c r="BUE41" s="7"/>
      <c r="BUF41" s="7"/>
      <c r="BUG41" s="7"/>
      <c r="BUH41" s="7"/>
      <c r="BUI41" s="7"/>
      <c r="BUJ41" s="7"/>
      <c r="BUK41" s="7"/>
      <c r="BUL41" s="7"/>
      <c r="BUM41" s="7"/>
      <c r="BUN41" s="7"/>
      <c r="BUO41" s="7"/>
      <c r="BUP41" s="7"/>
      <c r="BUQ41" s="7"/>
      <c r="BUR41" s="7"/>
      <c r="BUS41" s="7"/>
      <c r="BUT41" s="7"/>
      <c r="BUU41" s="7"/>
      <c r="BUV41" s="7"/>
      <c r="BUW41" s="7"/>
      <c r="BUX41" s="7"/>
      <c r="BUY41" s="7"/>
      <c r="BUZ41" s="7"/>
      <c r="BVA41" s="7"/>
      <c r="BVB41" s="7"/>
      <c r="BVC41" s="7"/>
      <c r="BVD41" s="7"/>
      <c r="BVE41" s="7"/>
      <c r="BVF41" s="7"/>
      <c r="BVG41" s="7"/>
      <c r="BVH41" s="7"/>
      <c r="BVI41" s="7"/>
      <c r="BVJ41" s="7"/>
      <c r="BVK41" s="7"/>
      <c r="BVL41" s="7"/>
      <c r="BVM41" s="7"/>
      <c r="BVN41" s="7"/>
      <c r="BVO41" s="7"/>
      <c r="BVP41" s="7"/>
      <c r="BVQ41" s="7"/>
      <c r="BVR41" s="7"/>
      <c r="BVS41" s="7"/>
      <c r="BVT41" s="7"/>
      <c r="BVU41" s="7"/>
      <c r="BVV41" s="7"/>
      <c r="BVW41" s="7"/>
      <c r="BVX41" s="7"/>
      <c r="BVY41" s="7"/>
      <c r="BVZ41" s="7"/>
      <c r="BWA41" s="7"/>
      <c r="BWB41" s="7"/>
      <c r="BWC41" s="7"/>
      <c r="BWD41" s="7"/>
      <c r="BWE41" s="7"/>
      <c r="BWF41" s="7"/>
      <c r="BWG41" s="7"/>
      <c r="BWH41" s="7"/>
      <c r="BWI41" s="7"/>
      <c r="BWJ41" s="7"/>
      <c r="BWK41" s="7"/>
      <c r="BWL41" s="7"/>
      <c r="BWM41" s="7"/>
      <c r="BWN41" s="7"/>
      <c r="BWO41" s="7"/>
      <c r="BWP41" s="7"/>
      <c r="BWQ41" s="7"/>
      <c r="BWR41" s="7"/>
      <c r="BWS41" s="7"/>
      <c r="BWT41" s="7"/>
      <c r="BWU41" s="7"/>
      <c r="BWV41" s="7"/>
      <c r="BWW41" s="7"/>
      <c r="BWX41" s="7"/>
      <c r="BWY41" s="7"/>
      <c r="BWZ41" s="7"/>
      <c r="BXA41" s="7"/>
      <c r="BXB41" s="7"/>
      <c r="BXC41" s="7"/>
      <c r="BXD41" s="7"/>
      <c r="BXE41" s="7"/>
      <c r="BXF41" s="7"/>
      <c r="BXG41" s="7"/>
      <c r="BXH41" s="7"/>
      <c r="BXI41" s="7"/>
      <c r="BXJ41" s="7"/>
      <c r="BXK41" s="7"/>
      <c r="BXL41" s="7"/>
      <c r="BXM41" s="7"/>
      <c r="BXN41" s="7"/>
      <c r="BXO41" s="7"/>
      <c r="BXP41" s="7"/>
      <c r="BXQ41" s="7"/>
      <c r="BXR41" s="7"/>
      <c r="BXS41" s="7"/>
      <c r="BXT41" s="7"/>
      <c r="BXU41" s="7"/>
      <c r="BXV41" s="7"/>
      <c r="BXW41" s="7"/>
      <c r="BXX41" s="7"/>
      <c r="BXY41" s="7"/>
      <c r="BXZ41" s="7"/>
      <c r="BYA41" s="7"/>
      <c r="BYB41" s="7"/>
      <c r="BYC41" s="7"/>
      <c r="BYD41" s="7"/>
      <c r="BYE41" s="7"/>
      <c r="BYF41" s="7"/>
      <c r="BYG41" s="7"/>
      <c r="BYH41" s="7"/>
      <c r="BYI41" s="7"/>
      <c r="BYJ41" s="7"/>
      <c r="BYK41" s="7"/>
      <c r="BYL41" s="7"/>
      <c r="BYM41" s="7"/>
      <c r="BYN41" s="7"/>
      <c r="BYO41" s="7"/>
      <c r="BYP41" s="7"/>
      <c r="BYQ41" s="7"/>
      <c r="BYR41" s="7"/>
      <c r="BYS41" s="7"/>
      <c r="BYT41" s="7"/>
      <c r="BYU41" s="7"/>
      <c r="BYV41" s="7"/>
      <c r="BYW41" s="7"/>
      <c r="BYX41" s="7"/>
      <c r="BYY41" s="7"/>
      <c r="BYZ41" s="7"/>
      <c r="BZA41" s="7"/>
      <c r="BZB41" s="7"/>
      <c r="BZC41" s="7"/>
      <c r="BZD41" s="7"/>
      <c r="BZE41" s="7"/>
      <c r="BZF41" s="7"/>
      <c r="BZG41" s="7"/>
      <c r="BZH41" s="7"/>
      <c r="BZI41" s="7"/>
      <c r="BZJ41" s="7"/>
      <c r="BZK41" s="7"/>
      <c r="BZL41" s="7"/>
      <c r="BZM41" s="7"/>
      <c r="BZN41" s="7"/>
      <c r="BZO41" s="7"/>
      <c r="BZP41" s="7"/>
      <c r="BZQ41" s="7"/>
      <c r="BZR41" s="7"/>
      <c r="BZS41" s="7"/>
      <c r="BZT41" s="7"/>
      <c r="BZU41" s="7"/>
      <c r="BZV41" s="7"/>
      <c r="BZW41" s="7"/>
      <c r="BZX41" s="7"/>
      <c r="BZY41" s="7"/>
      <c r="BZZ41" s="7"/>
      <c r="CAA41" s="7"/>
      <c r="CAB41" s="7"/>
      <c r="CAC41" s="7"/>
      <c r="CAD41" s="7"/>
      <c r="CAE41" s="7"/>
      <c r="CAF41" s="7"/>
      <c r="CAG41" s="7"/>
      <c r="CAH41" s="7"/>
      <c r="CAI41" s="7"/>
      <c r="CAJ41" s="7"/>
      <c r="CAK41" s="7"/>
      <c r="CAL41" s="7"/>
      <c r="CAM41" s="7"/>
      <c r="CAN41" s="7"/>
      <c r="CAO41" s="7"/>
      <c r="CAP41" s="7"/>
      <c r="CAQ41" s="7"/>
      <c r="CAR41" s="7"/>
      <c r="CAS41" s="7"/>
      <c r="CAT41" s="7"/>
      <c r="CAU41" s="7"/>
      <c r="CAV41" s="7"/>
      <c r="CAW41" s="7"/>
      <c r="CAX41" s="7"/>
      <c r="CAY41" s="7"/>
      <c r="CAZ41" s="7"/>
      <c r="CBA41" s="7"/>
      <c r="CBB41" s="7"/>
      <c r="CBC41" s="7"/>
      <c r="CBD41" s="7"/>
      <c r="CBE41" s="7"/>
      <c r="CBF41" s="7"/>
      <c r="CBG41" s="7"/>
      <c r="CBH41" s="7"/>
      <c r="CBI41" s="7"/>
      <c r="CBJ41" s="7"/>
      <c r="CBK41" s="7"/>
      <c r="CBL41" s="7"/>
      <c r="CBM41" s="7"/>
      <c r="CBN41" s="7"/>
      <c r="CBO41" s="7"/>
      <c r="CBP41" s="7"/>
      <c r="CBQ41" s="7"/>
      <c r="CBR41" s="7"/>
      <c r="CBS41" s="7"/>
      <c r="CBT41" s="7"/>
      <c r="CBU41" s="7"/>
      <c r="CBV41" s="7"/>
      <c r="CBW41" s="7"/>
      <c r="CBX41" s="7"/>
      <c r="CBY41" s="7"/>
      <c r="CBZ41" s="7"/>
      <c r="CCA41" s="7"/>
      <c r="CCB41" s="7"/>
      <c r="CCC41" s="7"/>
      <c r="CCD41" s="7"/>
      <c r="CCE41" s="7"/>
      <c r="CCF41" s="7"/>
      <c r="CCG41" s="7"/>
      <c r="CCH41" s="7"/>
      <c r="CCI41" s="7"/>
      <c r="CCJ41" s="7"/>
      <c r="CCK41" s="7"/>
      <c r="CCL41" s="7"/>
      <c r="CCM41" s="7"/>
      <c r="CCN41" s="7"/>
      <c r="CCO41" s="7"/>
      <c r="CCP41" s="7"/>
      <c r="CCQ41" s="7"/>
      <c r="CCR41" s="7"/>
      <c r="CCS41" s="7"/>
      <c r="CCT41" s="7"/>
      <c r="CCU41" s="7"/>
      <c r="CCV41" s="7"/>
      <c r="CCW41" s="7"/>
      <c r="CCX41" s="7"/>
      <c r="CCY41" s="7"/>
      <c r="CCZ41" s="7"/>
      <c r="CDA41" s="7"/>
      <c r="CDB41" s="7"/>
      <c r="CDC41" s="7"/>
      <c r="CDD41" s="7"/>
      <c r="CDE41" s="7"/>
      <c r="CDF41" s="7"/>
      <c r="CDG41" s="7"/>
      <c r="CDH41" s="7"/>
      <c r="CDI41" s="7"/>
      <c r="CDJ41" s="7"/>
      <c r="CDK41" s="7"/>
      <c r="CDL41" s="7"/>
      <c r="CDM41" s="7"/>
      <c r="CDN41" s="7"/>
      <c r="CDO41" s="7"/>
      <c r="CDP41" s="7"/>
      <c r="CDQ41" s="7"/>
      <c r="CDR41" s="7"/>
      <c r="CDS41" s="7"/>
      <c r="CDT41" s="7"/>
      <c r="CDU41" s="7"/>
      <c r="CDV41" s="7"/>
      <c r="CDW41" s="7"/>
      <c r="CDX41" s="7"/>
      <c r="CDY41" s="7"/>
      <c r="CDZ41" s="7"/>
      <c r="CEA41" s="7"/>
      <c r="CEB41" s="7"/>
      <c r="CEC41" s="7"/>
      <c r="CED41" s="7"/>
      <c r="CEE41" s="7"/>
      <c r="CEF41" s="7"/>
      <c r="CEG41" s="7"/>
      <c r="CEH41" s="7"/>
      <c r="CEI41" s="7"/>
      <c r="CEJ41" s="7"/>
      <c r="CEK41" s="7"/>
      <c r="CEL41" s="7"/>
      <c r="CEM41" s="7"/>
      <c r="CEN41" s="7"/>
      <c r="CEO41" s="7"/>
      <c r="CEP41" s="7"/>
      <c r="CEQ41" s="7"/>
      <c r="CER41" s="7"/>
      <c r="CES41" s="7"/>
      <c r="CET41" s="7"/>
      <c r="CEU41" s="7"/>
      <c r="CEV41" s="7"/>
      <c r="CEW41" s="7"/>
      <c r="CEX41" s="7"/>
      <c r="CEY41" s="7"/>
      <c r="CEZ41" s="7"/>
      <c r="CFA41" s="7"/>
      <c r="CFB41" s="7"/>
      <c r="CFC41" s="7"/>
      <c r="CFD41" s="7"/>
      <c r="CFE41" s="7"/>
      <c r="CFF41" s="7"/>
      <c r="CFG41" s="7"/>
      <c r="CFH41" s="7"/>
      <c r="CFI41" s="7"/>
      <c r="CFJ41" s="7"/>
      <c r="CFK41" s="7"/>
      <c r="CFL41" s="7"/>
      <c r="CFM41" s="7"/>
      <c r="CFN41" s="7"/>
      <c r="CFO41" s="7"/>
      <c r="CFP41" s="7"/>
      <c r="CFQ41" s="7"/>
      <c r="CFR41" s="7"/>
      <c r="CFS41" s="7"/>
      <c r="CFT41" s="7"/>
      <c r="CFU41" s="7"/>
      <c r="CFV41" s="7"/>
      <c r="CFW41" s="7"/>
      <c r="CFX41" s="7"/>
      <c r="CFY41" s="7"/>
      <c r="CFZ41" s="7"/>
      <c r="CGA41" s="7"/>
      <c r="CGB41" s="7"/>
      <c r="CGC41" s="7"/>
      <c r="CGD41" s="7"/>
      <c r="CGE41" s="7"/>
      <c r="CGF41" s="7"/>
      <c r="CGG41" s="7"/>
      <c r="CGH41" s="7"/>
      <c r="CGI41" s="7"/>
      <c r="CGJ41" s="7"/>
      <c r="CGK41" s="7"/>
      <c r="CGL41" s="7"/>
      <c r="CGM41" s="7"/>
      <c r="CGN41" s="7"/>
      <c r="CGO41" s="7"/>
      <c r="CGP41" s="7"/>
      <c r="CGQ41" s="7"/>
      <c r="CGR41" s="7"/>
      <c r="CGS41" s="7"/>
      <c r="CGT41" s="7"/>
      <c r="CGU41" s="7"/>
      <c r="CGV41" s="7"/>
      <c r="CGW41" s="7"/>
      <c r="CGX41" s="7"/>
      <c r="CGY41" s="7"/>
      <c r="CGZ41" s="7"/>
      <c r="CHA41" s="7"/>
      <c r="CHB41" s="7"/>
      <c r="CHC41" s="7"/>
      <c r="CHD41" s="7"/>
      <c r="CHE41" s="7"/>
      <c r="CHF41" s="7"/>
      <c r="CHG41" s="7"/>
      <c r="CHH41" s="7"/>
      <c r="CHI41" s="7"/>
      <c r="CHJ41" s="7"/>
      <c r="CHK41" s="7"/>
      <c r="CHL41" s="7"/>
      <c r="CHM41" s="7"/>
      <c r="CHN41" s="7"/>
      <c r="CHO41" s="7"/>
      <c r="CHP41" s="7"/>
      <c r="CHQ41" s="7"/>
      <c r="CHR41" s="7"/>
      <c r="CHS41" s="7"/>
      <c r="CHT41" s="7"/>
      <c r="CHU41" s="7"/>
      <c r="CHV41" s="7"/>
      <c r="CHW41" s="7"/>
      <c r="CHX41" s="7"/>
      <c r="CHY41" s="7"/>
      <c r="CHZ41" s="7"/>
      <c r="CIA41" s="7"/>
      <c r="CIB41" s="7"/>
      <c r="CIC41" s="7"/>
      <c r="CID41" s="7"/>
      <c r="CIE41" s="7"/>
      <c r="CIF41" s="7"/>
      <c r="CIG41" s="7"/>
      <c r="CIH41" s="7"/>
      <c r="CII41" s="7"/>
      <c r="CIJ41" s="7"/>
      <c r="CIK41" s="7"/>
      <c r="CIL41" s="7"/>
      <c r="CIM41" s="7"/>
      <c r="CIN41" s="7"/>
      <c r="CIO41" s="7"/>
      <c r="CIP41" s="7"/>
      <c r="CIQ41" s="7"/>
      <c r="CIR41" s="7"/>
      <c r="CIS41" s="7"/>
      <c r="CIT41" s="7"/>
      <c r="CIU41" s="7"/>
      <c r="CIV41" s="7"/>
      <c r="CIW41" s="7"/>
      <c r="CIX41" s="7"/>
      <c r="CIY41" s="7"/>
      <c r="CIZ41" s="7"/>
      <c r="CJA41" s="7"/>
      <c r="CJB41" s="7"/>
      <c r="CJC41" s="7"/>
      <c r="CJD41" s="7"/>
      <c r="CJE41" s="7"/>
      <c r="CJF41" s="7"/>
      <c r="CJG41" s="7"/>
      <c r="CJH41" s="7"/>
      <c r="CJI41" s="7"/>
      <c r="CJJ41" s="7"/>
      <c r="CJK41" s="7"/>
      <c r="CJL41" s="7"/>
      <c r="CJM41" s="7"/>
      <c r="CJN41" s="7"/>
      <c r="CJO41" s="7"/>
      <c r="CJP41" s="7"/>
      <c r="CJQ41" s="7"/>
      <c r="CJR41" s="7"/>
      <c r="CJS41" s="7"/>
      <c r="CJT41" s="7"/>
      <c r="CJU41" s="7"/>
      <c r="CJV41" s="7"/>
      <c r="CJW41" s="7"/>
      <c r="CJX41" s="7"/>
      <c r="CJY41" s="7"/>
      <c r="CJZ41" s="7"/>
      <c r="CKA41" s="7"/>
      <c r="CKB41" s="7"/>
      <c r="CKC41" s="7"/>
      <c r="CKD41" s="7"/>
      <c r="CKE41" s="7"/>
      <c r="CKF41" s="7"/>
      <c r="CKG41" s="7"/>
      <c r="CKH41" s="7"/>
      <c r="CKI41" s="7"/>
      <c r="CKJ41" s="7"/>
      <c r="CKK41" s="7"/>
      <c r="CKL41" s="7"/>
      <c r="CKM41" s="7"/>
      <c r="CKN41" s="7"/>
      <c r="CKO41" s="7"/>
      <c r="CKP41" s="7"/>
      <c r="CKQ41" s="7"/>
      <c r="CKR41" s="7"/>
      <c r="CKS41" s="7"/>
      <c r="CKT41" s="7"/>
      <c r="CKU41" s="7"/>
      <c r="CKV41" s="7"/>
      <c r="CKW41" s="7"/>
      <c r="CKX41" s="7"/>
      <c r="CKY41" s="7"/>
      <c r="CKZ41" s="7"/>
      <c r="CLA41" s="7"/>
      <c r="CLB41" s="7"/>
      <c r="CLC41" s="7"/>
      <c r="CLD41" s="7"/>
      <c r="CLE41" s="7"/>
      <c r="CLF41" s="7"/>
      <c r="CLG41" s="7"/>
      <c r="CLH41" s="7"/>
      <c r="CLI41" s="7"/>
      <c r="CLJ41" s="7"/>
      <c r="CLK41" s="7"/>
      <c r="CLL41" s="7"/>
      <c r="CLM41" s="7"/>
      <c r="CLN41" s="7"/>
      <c r="CLO41" s="7"/>
      <c r="CLP41" s="7"/>
      <c r="CLQ41" s="7"/>
      <c r="CLR41" s="7"/>
      <c r="CLS41" s="7"/>
      <c r="CLT41" s="7"/>
      <c r="CLU41" s="7"/>
      <c r="CLV41" s="7"/>
      <c r="CLW41" s="7"/>
      <c r="CLX41" s="7"/>
      <c r="CLY41" s="7"/>
      <c r="CLZ41" s="7"/>
      <c r="CMA41" s="7"/>
      <c r="CMB41" s="7"/>
      <c r="CMC41" s="7"/>
      <c r="CMD41" s="7"/>
      <c r="CME41" s="7"/>
      <c r="CMF41" s="7"/>
      <c r="CMG41" s="7"/>
      <c r="CMH41" s="7"/>
      <c r="CMI41" s="7"/>
      <c r="CMJ41" s="7"/>
      <c r="CMK41" s="7"/>
      <c r="CML41" s="7"/>
      <c r="CMM41" s="7"/>
      <c r="CMN41" s="7"/>
      <c r="CMO41" s="7"/>
      <c r="CMP41" s="7"/>
      <c r="CMQ41" s="7"/>
      <c r="CMR41" s="7"/>
      <c r="CMS41" s="7"/>
      <c r="CMT41" s="7"/>
      <c r="CMU41" s="7"/>
      <c r="CMV41" s="7"/>
      <c r="CMW41" s="7"/>
      <c r="CMX41" s="7"/>
      <c r="CMY41" s="7"/>
      <c r="CMZ41" s="7"/>
      <c r="CNA41" s="7"/>
      <c r="CNB41" s="7"/>
      <c r="CNC41" s="7"/>
      <c r="CND41" s="7"/>
      <c r="CNE41" s="7"/>
      <c r="CNF41" s="7"/>
      <c r="CNG41" s="7"/>
      <c r="CNH41" s="7"/>
      <c r="CNI41" s="7"/>
      <c r="CNJ41" s="7"/>
      <c r="CNK41" s="7"/>
      <c r="CNL41" s="7"/>
      <c r="CNM41" s="7"/>
      <c r="CNN41" s="7"/>
      <c r="CNO41" s="7"/>
      <c r="CNP41" s="7"/>
      <c r="CNQ41" s="7"/>
      <c r="CNR41" s="7"/>
      <c r="CNS41" s="7"/>
      <c r="CNT41" s="7"/>
      <c r="CNU41" s="7"/>
      <c r="CNV41" s="7"/>
      <c r="CNW41" s="7"/>
      <c r="CNX41" s="7"/>
      <c r="CNY41" s="7"/>
      <c r="CNZ41" s="7"/>
      <c r="COA41" s="7"/>
      <c r="COB41" s="7"/>
      <c r="COC41" s="7"/>
      <c r="COD41" s="7"/>
      <c r="COE41" s="7"/>
      <c r="COF41" s="7"/>
      <c r="COG41" s="7"/>
      <c r="COH41" s="7"/>
      <c r="COI41" s="7"/>
      <c r="COJ41" s="7"/>
      <c r="COK41" s="7"/>
      <c r="COL41" s="7"/>
      <c r="COM41" s="7"/>
      <c r="CON41" s="7"/>
      <c r="COO41" s="7"/>
      <c r="COP41" s="7"/>
      <c r="COQ41" s="7"/>
      <c r="COR41" s="7"/>
      <c r="COS41" s="7"/>
      <c r="COT41" s="7"/>
      <c r="COU41" s="7"/>
      <c r="COV41" s="7"/>
      <c r="COW41" s="7"/>
      <c r="COX41" s="7"/>
      <c r="COY41" s="7"/>
      <c r="COZ41" s="7"/>
      <c r="CPA41" s="7"/>
      <c r="CPB41" s="7"/>
      <c r="CPC41" s="7"/>
      <c r="CPD41" s="7"/>
      <c r="CPE41" s="7"/>
      <c r="CPF41" s="7"/>
      <c r="CPG41" s="7"/>
      <c r="CPH41" s="7"/>
      <c r="CPI41" s="7"/>
      <c r="CPJ41" s="7"/>
      <c r="CPK41" s="7"/>
      <c r="CPL41" s="7"/>
      <c r="CPM41" s="7"/>
      <c r="CPN41" s="7"/>
      <c r="CPO41" s="7"/>
      <c r="CPP41" s="7"/>
      <c r="CPQ41" s="7"/>
      <c r="CPR41" s="7"/>
      <c r="CPS41" s="7"/>
      <c r="CPT41" s="7"/>
      <c r="CPU41" s="7"/>
      <c r="CPV41" s="7"/>
      <c r="CPW41" s="7"/>
      <c r="CPX41" s="7"/>
      <c r="CPY41" s="7"/>
      <c r="CPZ41" s="7"/>
      <c r="CQA41" s="7"/>
      <c r="CQB41" s="7"/>
      <c r="CQC41" s="7"/>
      <c r="CQD41" s="7"/>
      <c r="CQE41" s="7"/>
      <c r="CQF41" s="7"/>
      <c r="CQG41" s="7"/>
      <c r="CQH41" s="7"/>
      <c r="CQI41" s="7"/>
      <c r="CQJ41" s="7"/>
      <c r="CQK41" s="7"/>
      <c r="CQL41" s="7"/>
      <c r="CQM41" s="7"/>
      <c r="CQN41" s="7"/>
      <c r="CQO41" s="7"/>
      <c r="CQP41" s="7"/>
      <c r="CQQ41" s="7"/>
      <c r="CQR41" s="7"/>
      <c r="CQS41" s="7"/>
      <c r="CQT41" s="7"/>
      <c r="CQU41" s="7"/>
      <c r="CQV41" s="7"/>
      <c r="CQW41" s="7"/>
      <c r="CQX41" s="7"/>
      <c r="CQY41" s="7"/>
      <c r="CQZ41" s="7"/>
      <c r="CRA41" s="7"/>
      <c r="CRB41" s="7"/>
      <c r="CRC41" s="7"/>
      <c r="CRD41" s="7"/>
      <c r="CRE41" s="7"/>
      <c r="CRF41" s="7"/>
      <c r="CRG41" s="7"/>
      <c r="CRH41" s="7"/>
      <c r="CRI41" s="7"/>
      <c r="CRJ41" s="7"/>
      <c r="CRK41" s="7"/>
      <c r="CRL41" s="7"/>
      <c r="CRM41" s="7"/>
      <c r="CRN41" s="7"/>
      <c r="CRO41" s="7"/>
      <c r="CRP41" s="7"/>
      <c r="CRQ41" s="7"/>
      <c r="CRR41" s="7"/>
      <c r="CRS41" s="7"/>
      <c r="CRT41" s="7"/>
      <c r="CRU41" s="7"/>
      <c r="CRV41" s="7"/>
      <c r="CRW41" s="7"/>
      <c r="CRX41" s="7"/>
      <c r="CRY41" s="7"/>
      <c r="CRZ41" s="7"/>
      <c r="CSA41" s="7"/>
      <c r="CSB41" s="7"/>
      <c r="CSC41" s="7"/>
      <c r="CSD41" s="7"/>
      <c r="CSE41" s="7"/>
      <c r="CSF41" s="7"/>
      <c r="CSG41" s="7"/>
      <c r="CSH41" s="7"/>
      <c r="CSI41" s="7"/>
      <c r="CSJ41" s="7"/>
      <c r="CSK41" s="7"/>
      <c r="CSL41" s="7"/>
      <c r="CSM41" s="7"/>
      <c r="CSN41" s="7"/>
      <c r="CSO41" s="7"/>
      <c r="CSP41" s="7"/>
      <c r="CSQ41" s="7"/>
      <c r="CSR41" s="7"/>
      <c r="CSS41" s="7"/>
      <c r="CST41" s="7"/>
      <c r="CSU41" s="7"/>
      <c r="CSV41" s="7"/>
      <c r="CSW41" s="7"/>
      <c r="CSX41" s="7"/>
      <c r="CSY41" s="7"/>
      <c r="CSZ41" s="7"/>
      <c r="CTA41" s="7"/>
      <c r="CTB41" s="7"/>
      <c r="CTC41" s="7"/>
      <c r="CTD41" s="7"/>
      <c r="CTE41" s="7"/>
      <c r="CTF41" s="7"/>
      <c r="CTG41" s="7"/>
      <c r="CTH41" s="7"/>
      <c r="CTI41" s="7"/>
      <c r="CTJ41" s="7"/>
      <c r="CTK41" s="7"/>
      <c r="CTL41" s="7"/>
      <c r="CTM41" s="7"/>
      <c r="CTN41" s="7"/>
      <c r="CTO41" s="7"/>
      <c r="CTP41" s="7"/>
      <c r="CTQ41" s="7"/>
      <c r="CTR41" s="7"/>
      <c r="CTS41" s="7"/>
      <c r="CTT41" s="7"/>
      <c r="CTU41" s="7"/>
      <c r="CTV41" s="7"/>
      <c r="CTW41" s="7"/>
      <c r="CTX41" s="7"/>
      <c r="CTY41" s="7"/>
      <c r="CTZ41" s="7"/>
      <c r="CUA41" s="7"/>
      <c r="CUB41" s="7"/>
      <c r="CUC41" s="7"/>
      <c r="CUD41" s="7"/>
      <c r="CUE41" s="7"/>
      <c r="CUF41" s="7"/>
      <c r="CUG41" s="7"/>
      <c r="CUH41" s="7"/>
      <c r="CUI41" s="7"/>
      <c r="CUJ41" s="7"/>
      <c r="CUK41" s="7"/>
      <c r="CUL41" s="7"/>
      <c r="CUM41" s="7"/>
      <c r="CUN41" s="7"/>
      <c r="CUO41" s="7"/>
      <c r="CUP41" s="7"/>
      <c r="CUQ41" s="7"/>
      <c r="CUR41" s="7"/>
      <c r="CUS41" s="7"/>
      <c r="CUT41" s="7"/>
      <c r="CUU41" s="7"/>
      <c r="CUV41" s="7"/>
      <c r="CUW41" s="7"/>
      <c r="CUX41" s="7"/>
      <c r="CUY41" s="7"/>
      <c r="CUZ41" s="7"/>
      <c r="CVA41" s="7"/>
      <c r="CVB41" s="7"/>
      <c r="CVC41" s="7"/>
      <c r="CVD41" s="7"/>
      <c r="CVE41" s="7"/>
      <c r="CVF41" s="7"/>
      <c r="CVG41" s="7"/>
      <c r="CVH41" s="7"/>
      <c r="CVI41" s="7"/>
      <c r="CVJ41" s="7"/>
      <c r="CVK41" s="7"/>
      <c r="CVL41" s="7"/>
      <c r="CVM41" s="7"/>
      <c r="CVN41" s="7"/>
      <c r="CVO41" s="7"/>
      <c r="CVP41" s="7"/>
      <c r="CVQ41" s="7"/>
      <c r="CVR41" s="7"/>
      <c r="CVS41" s="7"/>
      <c r="CVT41" s="7"/>
      <c r="CVU41" s="7"/>
      <c r="CVV41" s="7"/>
      <c r="CVW41" s="7"/>
      <c r="CVX41" s="7"/>
      <c r="CVY41" s="7"/>
      <c r="CVZ41" s="7"/>
      <c r="CWA41" s="7"/>
      <c r="CWB41" s="7"/>
      <c r="CWC41" s="7"/>
      <c r="CWD41" s="7"/>
      <c r="CWE41" s="7"/>
      <c r="CWF41" s="7"/>
      <c r="CWG41" s="7"/>
      <c r="CWH41" s="7"/>
      <c r="CWI41" s="7"/>
      <c r="CWJ41" s="7"/>
      <c r="CWK41" s="7"/>
      <c r="CWL41" s="7"/>
      <c r="CWM41" s="7"/>
      <c r="CWN41" s="7"/>
      <c r="CWO41" s="7"/>
      <c r="CWP41" s="7"/>
      <c r="CWQ41" s="7"/>
      <c r="CWR41" s="7"/>
      <c r="CWS41" s="7"/>
      <c r="CWT41" s="7"/>
      <c r="CWU41" s="7"/>
      <c r="CWV41" s="7"/>
      <c r="CWW41" s="7"/>
      <c r="CWX41" s="7"/>
      <c r="CWY41" s="7"/>
      <c r="CWZ41" s="7"/>
      <c r="CXA41" s="7"/>
      <c r="CXB41" s="7"/>
      <c r="CXC41" s="7"/>
      <c r="CXD41" s="7"/>
      <c r="CXE41" s="7"/>
      <c r="CXF41" s="7"/>
      <c r="CXG41" s="7"/>
      <c r="CXH41" s="7"/>
      <c r="CXI41" s="7"/>
      <c r="CXJ41" s="7"/>
      <c r="CXK41" s="7"/>
      <c r="CXL41" s="7"/>
      <c r="CXM41" s="7"/>
      <c r="CXN41" s="7"/>
      <c r="CXO41" s="7"/>
      <c r="CXP41" s="7"/>
      <c r="CXQ41" s="7"/>
      <c r="CXR41" s="7"/>
      <c r="CXS41" s="7"/>
      <c r="CXT41" s="7"/>
      <c r="CXU41" s="7"/>
      <c r="CXV41" s="7"/>
      <c r="CXW41" s="7"/>
      <c r="CXX41" s="7"/>
      <c r="CXY41" s="7"/>
      <c r="CXZ41" s="7"/>
      <c r="CYA41" s="7"/>
      <c r="CYB41" s="7"/>
      <c r="CYC41" s="7"/>
      <c r="CYD41" s="7"/>
      <c r="CYE41" s="7"/>
      <c r="CYF41" s="7"/>
      <c r="CYG41" s="7"/>
      <c r="CYH41" s="7"/>
      <c r="CYI41" s="7"/>
      <c r="CYJ41" s="7"/>
      <c r="CYK41" s="7"/>
      <c r="CYL41" s="7"/>
      <c r="CYM41" s="7"/>
      <c r="CYN41" s="7"/>
      <c r="CYO41" s="7"/>
      <c r="CYP41" s="7"/>
      <c r="CYQ41" s="7"/>
      <c r="CYR41" s="7"/>
      <c r="CYS41" s="7"/>
      <c r="CYT41" s="7"/>
      <c r="CYU41" s="7"/>
      <c r="CYV41" s="7"/>
      <c r="CYW41" s="7"/>
      <c r="CYX41" s="7"/>
      <c r="CYY41" s="7"/>
      <c r="CYZ41" s="7"/>
      <c r="CZA41" s="7"/>
      <c r="CZB41" s="7"/>
      <c r="CZC41" s="7"/>
      <c r="CZD41" s="7"/>
      <c r="CZE41" s="7"/>
      <c r="CZF41" s="7"/>
      <c r="CZG41" s="7"/>
      <c r="CZH41" s="7"/>
      <c r="CZI41" s="7"/>
      <c r="CZJ41" s="7"/>
      <c r="CZK41" s="7"/>
      <c r="CZL41" s="7"/>
      <c r="CZM41" s="7"/>
      <c r="CZN41" s="7"/>
      <c r="CZO41" s="7"/>
      <c r="CZP41" s="7"/>
      <c r="CZQ41" s="7"/>
      <c r="CZR41" s="7"/>
      <c r="CZS41" s="7"/>
      <c r="CZT41" s="7"/>
      <c r="CZU41" s="7"/>
      <c r="CZV41" s="7"/>
      <c r="CZW41" s="7"/>
      <c r="CZX41" s="7"/>
      <c r="CZY41" s="7"/>
      <c r="CZZ41" s="7"/>
      <c r="DAA41" s="7"/>
      <c r="DAB41" s="7"/>
      <c r="DAC41" s="7"/>
      <c r="DAD41" s="7"/>
      <c r="DAE41" s="7"/>
      <c r="DAF41" s="7"/>
      <c r="DAG41" s="7"/>
      <c r="DAH41" s="7"/>
      <c r="DAI41" s="7"/>
      <c r="DAJ41" s="7"/>
      <c r="DAK41" s="7"/>
      <c r="DAL41" s="7"/>
      <c r="DAM41" s="7"/>
      <c r="DAN41" s="7"/>
      <c r="DAO41" s="7"/>
      <c r="DAP41" s="7"/>
      <c r="DAQ41" s="7"/>
      <c r="DAR41" s="7"/>
      <c r="DAS41" s="7"/>
      <c r="DAT41" s="7"/>
      <c r="DAU41" s="7"/>
      <c r="DAV41" s="7"/>
      <c r="DAW41" s="7"/>
      <c r="DAX41" s="7"/>
      <c r="DAY41" s="7"/>
      <c r="DAZ41" s="7"/>
      <c r="DBA41" s="7"/>
      <c r="DBB41" s="7"/>
      <c r="DBC41" s="7"/>
      <c r="DBD41" s="7"/>
      <c r="DBE41" s="7"/>
      <c r="DBF41" s="7"/>
      <c r="DBG41" s="7"/>
      <c r="DBH41" s="7"/>
      <c r="DBI41" s="7"/>
      <c r="DBJ41" s="7"/>
      <c r="DBK41" s="7"/>
      <c r="DBL41" s="7"/>
      <c r="DBM41" s="7"/>
      <c r="DBN41" s="7"/>
      <c r="DBO41" s="7"/>
      <c r="DBP41" s="7"/>
      <c r="DBQ41" s="7"/>
      <c r="DBR41" s="7"/>
      <c r="DBS41" s="7"/>
      <c r="DBT41" s="7"/>
      <c r="DBU41" s="7"/>
      <c r="DBV41" s="7"/>
      <c r="DBW41" s="7"/>
      <c r="DBX41" s="7"/>
      <c r="DBY41" s="7"/>
      <c r="DBZ41" s="7"/>
      <c r="DCA41" s="7"/>
      <c r="DCB41" s="7"/>
      <c r="DCC41" s="7"/>
      <c r="DCD41" s="7"/>
      <c r="DCE41" s="7"/>
      <c r="DCF41" s="7"/>
      <c r="DCG41" s="7"/>
      <c r="DCH41" s="7"/>
      <c r="DCI41" s="7"/>
      <c r="DCJ41" s="7"/>
      <c r="DCK41" s="7"/>
      <c r="DCL41" s="7"/>
      <c r="DCM41" s="7"/>
      <c r="DCN41" s="7"/>
      <c r="DCO41" s="7"/>
      <c r="DCP41" s="7"/>
      <c r="DCQ41" s="7"/>
      <c r="DCR41" s="7"/>
      <c r="DCS41" s="7"/>
      <c r="DCT41" s="7"/>
      <c r="DCU41" s="7"/>
      <c r="DCV41" s="7"/>
      <c r="DCW41" s="7"/>
      <c r="DCX41" s="7"/>
      <c r="DCY41" s="7"/>
      <c r="DCZ41" s="7"/>
      <c r="DDA41" s="7"/>
      <c r="DDB41" s="7"/>
      <c r="DDC41" s="7"/>
      <c r="DDD41" s="7"/>
      <c r="DDE41" s="7"/>
      <c r="DDF41" s="7"/>
      <c r="DDG41" s="7"/>
      <c r="DDH41" s="7"/>
      <c r="DDI41" s="7"/>
      <c r="DDJ41" s="7"/>
      <c r="DDK41" s="7"/>
      <c r="DDL41" s="7"/>
      <c r="DDM41" s="7"/>
      <c r="DDN41" s="7"/>
      <c r="DDO41" s="7"/>
      <c r="DDP41" s="7"/>
      <c r="DDQ41" s="7"/>
      <c r="DDR41" s="7"/>
      <c r="DDS41" s="7"/>
      <c r="DDT41" s="7"/>
      <c r="DDU41" s="7"/>
      <c r="DDV41" s="7"/>
      <c r="DDW41" s="7"/>
      <c r="DDX41" s="7"/>
      <c r="DDY41" s="7"/>
      <c r="DDZ41" s="7"/>
      <c r="DEA41" s="7"/>
      <c r="DEB41" s="7"/>
      <c r="DEC41" s="7"/>
      <c r="DED41" s="7"/>
      <c r="DEE41" s="7"/>
      <c r="DEF41" s="7"/>
      <c r="DEG41" s="7"/>
      <c r="DEH41" s="7"/>
      <c r="DEI41" s="7"/>
      <c r="DEJ41" s="7"/>
      <c r="DEK41" s="7"/>
      <c r="DEL41" s="7"/>
      <c r="DEM41" s="7"/>
      <c r="DEN41" s="7"/>
      <c r="DEO41" s="7"/>
      <c r="DEP41" s="7"/>
      <c r="DEQ41" s="7"/>
      <c r="DER41" s="7"/>
      <c r="DES41" s="7"/>
      <c r="DET41" s="7"/>
      <c r="DEU41" s="7"/>
      <c r="DEV41" s="7"/>
      <c r="DEW41" s="7"/>
      <c r="DEX41" s="7"/>
      <c r="DEY41" s="7"/>
      <c r="DEZ41" s="7"/>
      <c r="DFA41" s="7"/>
      <c r="DFB41" s="7"/>
      <c r="DFC41" s="7"/>
      <c r="DFD41" s="7"/>
      <c r="DFE41" s="7"/>
      <c r="DFF41" s="7"/>
      <c r="DFG41" s="7"/>
      <c r="DFH41" s="7"/>
      <c r="DFI41" s="7"/>
      <c r="DFJ41" s="7"/>
      <c r="DFK41" s="7"/>
      <c r="DFL41" s="7"/>
      <c r="DFM41" s="7"/>
      <c r="DFN41" s="7"/>
      <c r="DFO41" s="7"/>
      <c r="DFP41" s="7"/>
      <c r="DFQ41" s="7"/>
      <c r="DFR41" s="7"/>
      <c r="DFS41" s="7"/>
      <c r="DFT41" s="7"/>
      <c r="DFU41" s="7"/>
      <c r="DFV41" s="7"/>
      <c r="DFW41" s="7"/>
      <c r="DFX41" s="7"/>
      <c r="DFY41" s="7"/>
      <c r="DFZ41" s="7"/>
      <c r="DGA41" s="7"/>
      <c r="DGB41" s="7"/>
      <c r="DGC41" s="7"/>
      <c r="DGD41" s="7"/>
      <c r="DGE41" s="7"/>
      <c r="DGF41" s="7"/>
      <c r="DGG41" s="7"/>
      <c r="DGH41" s="7"/>
      <c r="DGI41" s="7"/>
      <c r="DGJ41" s="7"/>
      <c r="DGK41" s="7"/>
      <c r="DGL41" s="7"/>
      <c r="DGM41" s="7"/>
      <c r="DGN41" s="7"/>
      <c r="DGO41" s="7"/>
      <c r="DGP41" s="7"/>
      <c r="DGQ41" s="7"/>
      <c r="DGR41" s="7"/>
      <c r="DGS41" s="7"/>
      <c r="DGT41" s="7"/>
      <c r="DGU41" s="7"/>
      <c r="DGV41" s="7"/>
      <c r="DGW41" s="7"/>
      <c r="DGX41" s="7"/>
      <c r="DGY41" s="7"/>
      <c r="DGZ41" s="7"/>
      <c r="DHA41" s="7"/>
      <c r="DHB41" s="7"/>
      <c r="DHC41" s="7"/>
      <c r="DHD41" s="7"/>
      <c r="DHE41" s="7"/>
      <c r="DHF41" s="7"/>
      <c r="DHG41" s="7"/>
      <c r="DHH41" s="7"/>
      <c r="DHI41" s="7"/>
      <c r="DHJ41" s="7"/>
      <c r="DHK41" s="7"/>
      <c r="DHL41" s="7"/>
      <c r="DHM41" s="7"/>
      <c r="DHN41" s="7"/>
      <c r="DHO41" s="7"/>
      <c r="DHP41" s="7"/>
      <c r="DHQ41" s="7"/>
      <c r="DHR41" s="7"/>
      <c r="DHS41" s="7"/>
      <c r="DHT41" s="7"/>
      <c r="DHU41" s="7"/>
      <c r="DHV41" s="7"/>
      <c r="DHW41" s="7"/>
      <c r="DHX41" s="7"/>
      <c r="DHY41" s="7"/>
      <c r="DHZ41" s="7"/>
      <c r="DIA41" s="7"/>
      <c r="DIB41" s="7"/>
      <c r="DIC41" s="7"/>
      <c r="DID41" s="7"/>
      <c r="DIE41" s="7"/>
      <c r="DIF41" s="7"/>
      <c r="DIG41" s="7"/>
      <c r="DIH41" s="7"/>
      <c r="DII41" s="7"/>
      <c r="DIJ41" s="7"/>
      <c r="DIK41" s="7"/>
      <c r="DIL41" s="7"/>
      <c r="DIM41" s="7"/>
      <c r="DIN41" s="7"/>
      <c r="DIO41" s="7"/>
      <c r="DIP41" s="7"/>
      <c r="DIQ41" s="7"/>
      <c r="DIR41" s="7"/>
      <c r="DIS41" s="7"/>
      <c r="DIT41" s="7"/>
      <c r="DIU41" s="7"/>
      <c r="DIV41" s="7"/>
      <c r="DIW41" s="7"/>
      <c r="DIX41" s="7"/>
      <c r="DIY41" s="7"/>
      <c r="DIZ41" s="7"/>
      <c r="DJA41" s="7"/>
      <c r="DJB41" s="7"/>
      <c r="DJC41" s="7"/>
      <c r="DJD41" s="7"/>
      <c r="DJE41" s="7"/>
      <c r="DJF41" s="7"/>
      <c r="DJG41" s="7"/>
      <c r="DJH41" s="7"/>
      <c r="DJI41" s="7"/>
      <c r="DJJ41" s="7"/>
      <c r="DJK41" s="7"/>
      <c r="DJL41" s="7"/>
      <c r="DJM41" s="7"/>
      <c r="DJN41" s="7"/>
      <c r="DJO41" s="7"/>
      <c r="DJP41" s="7"/>
      <c r="DJQ41" s="7"/>
      <c r="DJR41" s="7"/>
      <c r="DJS41" s="7"/>
      <c r="DJT41" s="7"/>
      <c r="DJU41" s="7"/>
      <c r="DJV41" s="7"/>
      <c r="DJW41" s="7"/>
      <c r="DJX41" s="7"/>
      <c r="DJY41" s="7"/>
      <c r="DJZ41" s="7"/>
      <c r="DKA41" s="7"/>
      <c r="DKB41" s="7"/>
      <c r="DKC41" s="7"/>
      <c r="DKD41" s="7"/>
      <c r="DKE41" s="7"/>
      <c r="DKF41" s="7"/>
      <c r="DKG41" s="7"/>
      <c r="DKH41" s="7"/>
      <c r="DKI41" s="7"/>
      <c r="DKJ41" s="7"/>
      <c r="DKK41" s="7"/>
      <c r="DKL41" s="7"/>
      <c r="DKM41" s="7"/>
      <c r="DKN41" s="7"/>
      <c r="DKO41" s="7"/>
      <c r="DKP41" s="7"/>
      <c r="DKQ41" s="7"/>
      <c r="DKR41" s="7"/>
      <c r="DKS41" s="7"/>
      <c r="DKT41" s="7"/>
      <c r="DKU41" s="7"/>
      <c r="DKV41" s="7"/>
      <c r="DKW41" s="7"/>
      <c r="DKX41" s="7"/>
      <c r="DKY41" s="7"/>
      <c r="DKZ41" s="7"/>
      <c r="DLA41" s="7"/>
      <c r="DLB41" s="7"/>
      <c r="DLC41" s="7"/>
      <c r="DLD41" s="7"/>
      <c r="DLE41" s="7"/>
      <c r="DLF41" s="7"/>
      <c r="DLG41" s="7"/>
      <c r="DLH41" s="7"/>
      <c r="DLI41" s="7"/>
      <c r="DLJ41" s="7"/>
      <c r="DLK41" s="7"/>
      <c r="DLL41" s="7"/>
      <c r="DLM41" s="7"/>
      <c r="DLN41" s="7"/>
      <c r="DLO41" s="7"/>
      <c r="DLP41" s="7"/>
      <c r="DLQ41" s="7"/>
      <c r="DLR41" s="7"/>
      <c r="DLS41" s="7"/>
      <c r="DLT41" s="7"/>
      <c r="DLU41" s="7"/>
      <c r="DLV41" s="7"/>
      <c r="DLW41" s="7"/>
      <c r="DLX41" s="7"/>
      <c r="DLY41" s="7"/>
      <c r="DLZ41" s="7"/>
      <c r="DMA41" s="7"/>
      <c r="DMB41" s="7"/>
      <c r="DMC41" s="7"/>
      <c r="DMD41" s="7"/>
      <c r="DME41" s="7"/>
      <c r="DMF41" s="7"/>
      <c r="DMG41" s="7"/>
      <c r="DMH41" s="7"/>
      <c r="DMI41" s="7"/>
      <c r="DMJ41" s="7"/>
      <c r="DMK41" s="7"/>
      <c r="DML41" s="7"/>
      <c r="DMM41" s="7"/>
      <c r="DMN41" s="7"/>
      <c r="DMO41" s="7"/>
      <c r="DMP41" s="7"/>
      <c r="DMQ41" s="7"/>
      <c r="DMR41" s="7"/>
      <c r="DMS41" s="7"/>
      <c r="DMT41" s="7"/>
      <c r="DMU41" s="7"/>
      <c r="DMV41" s="7"/>
      <c r="DMW41" s="7"/>
      <c r="DMX41" s="7"/>
      <c r="DMY41" s="7"/>
      <c r="DMZ41" s="7"/>
      <c r="DNA41" s="7"/>
      <c r="DNB41" s="7"/>
      <c r="DNC41" s="7"/>
      <c r="DND41" s="7"/>
      <c r="DNE41" s="7"/>
      <c r="DNF41" s="7"/>
      <c r="DNG41" s="7"/>
      <c r="DNH41" s="7"/>
      <c r="DNI41" s="7"/>
      <c r="DNJ41" s="7"/>
      <c r="DNK41" s="7"/>
      <c r="DNL41" s="7"/>
      <c r="DNM41" s="7"/>
      <c r="DNN41" s="7"/>
      <c r="DNO41" s="7"/>
      <c r="DNP41" s="7"/>
      <c r="DNQ41" s="7"/>
      <c r="DNR41" s="7"/>
      <c r="DNS41" s="7"/>
      <c r="DNT41" s="7"/>
      <c r="DNU41" s="7"/>
      <c r="DNV41" s="7"/>
      <c r="DNW41" s="7"/>
      <c r="DNX41" s="7"/>
      <c r="DNY41" s="7"/>
      <c r="DNZ41" s="7"/>
      <c r="DOA41" s="7"/>
      <c r="DOB41" s="7"/>
      <c r="DOC41" s="7"/>
      <c r="DOD41" s="7"/>
      <c r="DOE41" s="7"/>
      <c r="DOF41" s="7"/>
      <c r="DOG41" s="7"/>
      <c r="DOH41" s="7"/>
      <c r="DOI41" s="7"/>
      <c r="DOJ41" s="7"/>
      <c r="DOK41" s="7"/>
      <c r="DOL41" s="7"/>
      <c r="DOM41" s="7"/>
      <c r="DON41" s="7"/>
      <c r="DOO41" s="7"/>
      <c r="DOP41" s="7"/>
      <c r="DOQ41" s="7"/>
      <c r="DOR41" s="7"/>
      <c r="DOS41" s="7"/>
      <c r="DOT41" s="7"/>
      <c r="DOU41" s="7"/>
      <c r="DOV41" s="7"/>
      <c r="DOW41" s="7"/>
      <c r="DOX41" s="7"/>
      <c r="DOY41" s="7"/>
      <c r="DOZ41" s="7"/>
      <c r="DPA41" s="7"/>
      <c r="DPB41" s="7"/>
      <c r="DPC41" s="7"/>
      <c r="DPD41" s="7"/>
      <c r="DPE41" s="7"/>
      <c r="DPF41" s="7"/>
      <c r="DPG41" s="7"/>
      <c r="DPH41" s="7"/>
      <c r="DPI41" s="7"/>
      <c r="DPJ41" s="7"/>
      <c r="DPK41" s="7"/>
      <c r="DPL41" s="7"/>
      <c r="DPM41" s="7"/>
      <c r="DPN41" s="7"/>
      <c r="DPO41" s="7"/>
      <c r="DPP41" s="7"/>
      <c r="DPQ41" s="7"/>
      <c r="DPR41" s="7"/>
      <c r="DPS41" s="7"/>
      <c r="DPT41" s="7"/>
      <c r="DPU41" s="7"/>
      <c r="DPV41" s="7"/>
      <c r="DPW41" s="7"/>
      <c r="DPX41" s="7"/>
      <c r="DPY41" s="7"/>
      <c r="DPZ41" s="7"/>
      <c r="DQA41" s="7"/>
      <c r="DQB41" s="7"/>
      <c r="DQC41" s="7"/>
      <c r="DQD41" s="7"/>
      <c r="DQE41" s="7"/>
      <c r="DQF41" s="7"/>
      <c r="DQG41" s="7"/>
      <c r="DQH41" s="7"/>
      <c r="DQI41" s="7"/>
      <c r="DQJ41" s="7"/>
      <c r="DQK41" s="7"/>
      <c r="DQL41" s="7"/>
      <c r="DQM41" s="7"/>
      <c r="DQN41" s="7"/>
      <c r="DQO41" s="7"/>
      <c r="DQP41" s="7"/>
      <c r="DQQ41" s="7"/>
      <c r="DQR41" s="7"/>
      <c r="DQS41" s="7"/>
      <c r="DQT41" s="7"/>
      <c r="DQU41" s="7"/>
      <c r="DQV41" s="7"/>
      <c r="DQW41" s="7"/>
      <c r="DQX41" s="7"/>
      <c r="DQY41" s="7"/>
      <c r="DQZ41" s="7"/>
      <c r="DRA41" s="7"/>
      <c r="DRB41" s="7"/>
      <c r="DRC41" s="7"/>
      <c r="DRD41" s="7"/>
      <c r="DRE41" s="7"/>
      <c r="DRF41" s="7"/>
      <c r="DRG41" s="7"/>
      <c r="DRH41" s="7"/>
      <c r="DRI41" s="7"/>
      <c r="DRJ41" s="7"/>
      <c r="DRK41" s="7"/>
      <c r="DRL41" s="7"/>
      <c r="DRM41" s="7"/>
      <c r="DRN41" s="7"/>
      <c r="DRO41" s="7"/>
      <c r="DRP41" s="7"/>
      <c r="DRQ41" s="7"/>
      <c r="DRR41" s="7"/>
      <c r="DRS41" s="7"/>
      <c r="DRT41" s="7"/>
      <c r="DRU41" s="7"/>
      <c r="DRV41" s="7"/>
      <c r="DRW41" s="7"/>
      <c r="DRX41" s="7"/>
      <c r="DRY41" s="7"/>
      <c r="DRZ41" s="7"/>
      <c r="DSA41" s="7"/>
      <c r="DSB41" s="7"/>
      <c r="DSC41" s="7"/>
      <c r="DSD41" s="7"/>
      <c r="DSE41" s="7"/>
      <c r="DSF41" s="7"/>
      <c r="DSG41" s="7"/>
      <c r="DSH41" s="7"/>
      <c r="DSI41" s="7"/>
      <c r="DSJ41" s="7"/>
      <c r="DSK41" s="7"/>
      <c r="DSL41" s="7"/>
      <c r="DSM41" s="7"/>
      <c r="DSN41" s="7"/>
      <c r="DSO41" s="7"/>
      <c r="DSP41" s="7"/>
      <c r="DSQ41" s="7"/>
      <c r="DSR41" s="7"/>
      <c r="DSS41" s="7"/>
      <c r="DST41" s="7"/>
      <c r="DSU41" s="7"/>
      <c r="DSV41" s="7"/>
      <c r="DSW41" s="7"/>
      <c r="DSX41" s="7"/>
      <c r="DSY41" s="7"/>
      <c r="DSZ41" s="7"/>
      <c r="DTA41" s="7"/>
      <c r="DTB41" s="7"/>
      <c r="DTC41" s="7"/>
      <c r="DTD41" s="7"/>
      <c r="DTE41" s="7"/>
      <c r="DTF41" s="7"/>
      <c r="DTG41" s="7"/>
      <c r="DTH41" s="7"/>
      <c r="DTI41" s="7"/>
      <c r="DTJ41" s="7"/>
      <c r="DTK41" s="7"/>
      <c r="DTL41" s="7"/>
      <c r="DTM41" s="7"/>
      <c r="DTN41" s="7"/>
      <c r="DTO41" s="7"/>
      <c r="DTP41" s="7"/>
      <c r="DTQ41" s="7"/>
      <c r="DTR41" s="7"/>
      <c r="DTS41" s="7"/>
      <c r="DTT41" s="7"/>
      <c r="DTU41" s="7"/>
      <c r="DTV41" s="7"/>
      <c r="DTW41" s="7"/>
      <c r="DTX41" s="7"/>
      <c r="DTY41" s="7"/>
      <c r="DTZ41" s="7"/>
      <c r="DUA41" s="7"/>
      <c r="DUB41" s="7"/>
      <c r="DUC41" s="7"/>
      <c r="DUD41" s="7"/>
      <c r="DUE41" s="7"/>
      <c r="DUF41" s="7"/>
      <c r="DUG41" s="7"/>
      <c r="DUH41" s="7"/>
      <c r="DUI41" s="7"/>
      <c r="DUJ41" s="7"/>
      <c r="DUK41" s="7"/>
      <c r="DUL41" s="7"/>
      <c r="DUM41" s="7"/>
      <c r="DUN41" s="7"/>
      <c r="DUO41" s="7"/>
      <c r="DUP41" s="7"/>
      <c r="DUQ41" s="7"/>
      <c r="DUR41" s="7"/>
      <c r="DUS41" s="7"/>
      <c r="DUT41" s="7"/>
      <c r="DUU41" s="7"/>
      <c r="DUV41" s="7"/>
      <c r="DUW41" s="7"/>
      <c r="DUX41" s="7"/>
      <c r="DUY41" s="7"/>
      <c r="DUZ41" s="7"/>
      <c r="DVA41" s="7"/>
      <c r="DVB41" s="7"/>
      <c r="DVC41" s="7"/>
      <c r="DVD41" s="7"/>
      <c r="DVE41" s="7"/>
      <c r="DVF41" s="7"/>
      <c r="DVG41" s="7"/>
      <c r="DVH41" s="7"/>
      <c r="DVI41" s="7"/>
      <c r="DVJ41" s="7"/>
      <c r="DVK41" s="7"/>
      <c r="DVL41" s="7"/>
      <c r="DVM41" s="7"/>
      <c r="DVN41" s="7"/>
      <c r="DVO41" s="7"/>
      <c r="DVP41" s="7"/>
      <c r="DVQ41" s="7"/>
      <c r="DVR41" s="7"/>
      <c r="DVS41" s="7"/>
      <c r="DVT41" s="7"/>
      <c r="DVU41" s="7"/>
      <c r="DVV41" s="7"/>
      <c r="DVW41" s="7"/>
      <c r="DVX41" s="7"/>
      <c r="DVY41" s="7"/>
      <c r="DVZ41" s="7"/>
      <c r="DWA41" s="7"/>
      <c r="DWB41" s="7"/>
      <c r="DWC41" s="7"/>
      <c r="DWD41" s="7"/>
      <c r="DWE41" s="7"/>
      <c r="DWF41" s="7"/>
      <c r="DWG41" s="7"/>
      <c r="DWH41" s="7"/>
      <c r="DWI41" s="7"/>
      <c r="DWJ41" s="7"/>
      <c r="DWK41" s="7"/>
      <c r="DWL41" s="7"/>
      <c r="DWM41" s="7"/>
      <c r="DWN41" s="7"/>
      <c r="DWO41" s="7"/>
      <c r="DWP41" s="7"/>
      <c r="DWQ41" s="7"/>
      <c r="DWR41" s="7"/>
      <c r="DWS41" s="7"/>
      <c r="DWT41" s="7"/>
      <c r="DWU41" s="7"/>
      <c r="DWV41" s="7"/>
      <c r="DWW41" s="7"/>
      <c r="DWX41" s="7"/>
      <c r="DWY41" s="7"/>
      <c r="DWZ41" s="7"/>
      <c r="DXA41" s="7"/>
      <c r="DXB41" s="7"/>
      <c r="DXC41" s="7"/>
      <c r="DXD41" s="7"/>
      <c r="DXE41" s="7"/>
      <c r="DXF41" s="7"/>
      <c r="DXG41" s="7"/>
      <c r="DXH41" s="7"/>
      <c r="DXI41" s="7"/>
      <c r="DXJ41" s="7"/>
      <c r="DXK41" s="7"/>
      <c r="DXL41" s="7"/>
      <c r="DXM41" s="7"/>
      <c r="DXN41" s="7"/>
      <c r="DXO41" s="7"/>
      <c r="DXP41" s="7"/>
      <c r="DXQ41" s="7"/>
      <c r="DXR41" s="7"/>
      <c r="DXS41" s="7"/>
      <c r="DXT41" s="7"/>
      <c r="DXU41" s="7"/>
      <c r="DXV41" s="7"/>
      <c r="DXW41" s="7"/>
      <c r="DXX41" s="7"/>
      <c r="DXY41" s="7"/>
      <c r="DXZ41" s="7"/>
      <c r="DYA41" s="7"/>
      <c r="DYB41" s="7"/>
      <c r="DYC41" s="7"/>
      <c r="DYD41" s="7"/>
      <c r="DYE41" s="7"/>
      <c r="DYF41" s="7"/>
      <c r="DYG41" s="7"/>
      <c r="DYH41" s="7"/>
      <c r="DYI41" s="7"/>
      <c r="DYJ41" s="7"/>
      <c r="DYK41" s="7"/>
      <c r="DYL41" s="7"/>
      <c r="DYM41" s="7"/>
      <c r="DYN41" s="7"/>
      <c r="DYO41" s="7"/>
      <c r="DYP41" s="7"/>
      <c r="DYQ41" s="7"/>
      <c r="DYR41" s="7"/>
      <c r="DYS41" s="7"/>
      <c r="DYT41" s="7"/>
      <c r="DYU41" s="7"/>
      <c r="DYV41" s="7"/>
      <c r="DYW41" s="7"/>
      <c r="DYX41" s="7"/>
      <c r="DYY41" s="7"/>
      <c r="DYZ41" s="7"/>
      <c r="DZA41" s="7"/>
      <c r="DZB41" s="7"/>
      <c r="DZC41" s="7"/>
      <c r="DZD41" s="7"/>
      <c r="DZE41" s="7"/>
      <c r="DZF41" s="7"/>
      <c r="DZG41" s="7"/>
      <c r="DZH41" s="7"/>
      <c r="DZI41" s="7"/>
      <c r="DZJ41" s="7"/>
      <c r="DZK41" s="7"/>
      <c r="DZL41" s="7"/>
      <c r="DZM41" s="7"/>
      <c r="DZN41" s="7"/>
      <c r="DZO41" s="7"/>
      <c r="DZP41" s="7"/>
      <c r="DZQ41" s="7"/>
      <c r="DZR41" s="7"/>
      <c r="DZS41" s="7"/>
      <c r="DZT41" s="7"/>
      <c r="DZU41" s="7"/>
      <c r="DZV41" s="7"/>
      <c r="DZW41" s="7"/>
      <c r="DZX41" s="7"/>
      <c r="DZY41" s="7"/>
      <c r="DZZ41" s="7"/>
      <c r="EAA41" s="7"/>
      <c r="EAB41" s="7"/>
      <c r="EAC41" s="7"/>
      <c r="EAD41" s="7"/>
      <c r="EAE41" s="7"/>
      <c r="EAF41" s="7"/>
      <c r="EAG41" s="7"/>
      <c r="EAH41" s="7"/>
      <c r="EAI41" s="7"/>
      <c r="EAJ41" s="7"/>
      <c r="EAK41" s="7"/>
      <c r="EAL41" s="7"/>
      <c r="EAM41" s="7"/>
      <c r="EAN41" s="7"/>
      <c r="EAO41" s="7"/>
      <c r="EAP41" s="7"/>
      <c r="EAQ41" s="7"/>
      <c r="EAR41" s="7"/>
      <c r="EAS41" s="7"/>
      <c r="EAT41" s="7"/>
      <c r="EAU41" s="7"/>
      <c r="EAV41" s="7"/>
      <c r="EAW41" s="7"/>
      <c r="EAX41" s="7"/>
      <c r="EAY41" s="7"/>
      <c r="EAZ41" s="7"/>
      <c r="EBA41" s="7"/>
      <c r="EBB41" s="7"/>
      <c r="EBC41" s="7"/>
      <c r="EBD41" s="7"/>
      <c r="EBE41" s="7"/>
      <c r="EBF41" s="7"/>
      <c r="EBG41" s="7"/>
      <c r="EBH41" s="7"/>
      <c r="EBI41" s="7"/>
      <c r="EBJ41" s="7"/>
      <c r="EBK41" s="7"/>
      <c r="EBL41" s="7"/>
      <c r="EBM41" s="7"/>
      <c r="EBN41" s="7"/>
      <c r="EBO41" s="7"/>
      <c r="EBP41" s="7"/>
      <c r="EBQ41" s="7"/>
      <c r="EBR41" s="7"/>
      <c r="EBS41" s="7"/>
      <c r="EBT41" s="7"/>
      <c r="EBU41" s="7"/>
      <c r="EBV41" s="7"/>
      <c r="EBW41" s="7"/>
      <c r="EBX41" s="7"/>
      <c r="EBY41" s="7"/>
      <c r="EBZ41" s="7"/>
      <c r="ECA41" s="7"/>
      <c r="ECB41" s="7"/>
      <c r="ECC41" s="7"/>
      <c r="ECD41" s="7"/>
      <c r="ECE41" s="7"/>
      <c r="ECF41" s="7"/>
      <c r="ECG41" s="7"/>
      <c r="ECH41" s="7"/>
      <c r="ECI41" s="7"/>
      <c r="ECJ41" s="7"/>
      <c r="ECK41" s="7"/>
      <c r="ECL41" s="7"/>
      <c r="ECM41" s="7"/>
      <c r="ECN41" s="7"/>
      <c r="ECO41" s="7"/>
      <c r="ECP41" s="7"/>
      <c r="ECQ41" s="7"/>
      <c r="ECR41" s="7"/>
      <c r="ECS41" s="7"/>
      <c r="ECT41" s="7"/>
      <c r="ECU41" s="7"/>
      <c r="ECV41" s="7"/>
      <c r="ECW41" s="7"/>
      <c r="ECX41" s="7"/>
      <c r="ECY41" s="7"/>
      <c r="ECZ41" s="7"/>
      <c r="EDA41" s="7"/>
      <c r="EDB41" s="7"/>
      <c r="EDC41" s="7"/>
      <c r="EDD41" s="7"/>
      <c r="EDE41" s="7"/>
      <c r="EDF41" s="7"/>
      <c r="EDG41" s="7"/>
      <c r="EDH41" s="7"/>
      <c r="EDI41" s="7"/>
      <c r="EDJ41" s="7"/>
      <c r="EDK41" s="7"/>
      <c r="EDL41" s="7"/>
      <c r="EDM41" s="7"/>
      <c r="EDN41" s="7"/>
      <c r="EDO41" s="7"/>
      <c r="EDP41" s="7"/>
      <c r="EDQ41" s="7"/>
      <c r="EDR41" s="7"/>
      <c r="EDS41" s="7"/>
      <c r="EDT41" s="7"/>
      <c r="EDU41" s="7"/>
      <c r="EDV41" s="7"/>
      <c r="EDW41" s="7"/>
      <c r="EDX41" s="7"/>
      <c r="EDY41" s="7"/>
      <c r="EDZ41" s="7"/>
      <c r="EEA41" s="7"/>
      <c r="EEB41" s="7"/>
      <c r="EEC41" s="7"/>
      <c r="EED41" s="7"/>
      <c r="EEE41" s="7"/>
      <c r="EEF41" s="7"/>
      <c r="EEG41" s="7"/>
      <c r="EEH41" s="7"/>
      <c r="EEI41" s="7"/>
      <c r="EEJ41" s="7"/>
      <c r="EEK41" s="7"/>
      <c r="EEL41" s="7"/>
      <c r="EEM41" s="7"/>
      <c r="EEN41" s="7"/>
      <c r="EEO41" s="7"/>
      <c r="EEP41" s="7"/>
      <c r="EEQ41" s="7"/>
      <c r="EER41" s="7"/>
      <c r="EES41" s="7"/>
      <c r="EET41" s="7"/>
      <c r="EEU41" s="7"/>
      <c r="EEV41" s="7"/>
      <c r="EEW41" s="7"/>
      <c r="EEX41" s="7"/>
      <c r="EEY41" s="7"/>
      <c r="EEZ41" s="7"/>
      <c r="EFA41" s="7"/>
      <c r="EFB41" s="7"/>
      <c r="EFC41" s="7"/>
      <c r="EFD41" s="7"/>
      <c r="EFE41" s="7"/>
      <c r="EFF41" s="7"/>
      <c r="EFG41" s="7"/>
      <c r="EFH41" s="7"/>
      <c r="EFI41" s="7"/>
      <c r="EFJ41" s="7"/>
      <c r="EFK41" s="7"/>
      <c r="EFL41" s="7"/>
      <c r="EFM41" s="7"/>
      <c r="EFN41" s="7"/>
      <c r="EFO41" s="7"/>
      <c r="EFP41" s="7"/>
      <c r="EFQ41" s="7"/>
      <c r="EFR41" s="7"/>
      <c r="EFS41" s="7"/>
      <c r="EFT41" s="7"/>
      <c r="EFU41" s="7"/>
      <c r="EFV41" s="7"/>
      <c r="EFW41" s="7"/>
      <c r="EFX41" s="7"/>
      <c r="EFY41" s="7"/>
      <c r="EFZ41" s="7"/>
      <c r="EGA41" s="7"/>
      <c r="EGB41" s="7"/>
      <c r="EGC41" s="7"/>
      <c r="EGD41" s="7"/>
      <c r="EGE41" s="7"/>
      <c r="EGF41" s="7"/>
      <c r="EGG41" s="7"/>
      <c r="EGH41" s="7"/>
      <c r="EGI41" s="7"/>
      <c r="EGJ41" s="7"/>
      <c r="EGK41" s="7"/>
      <c r="EGL41" s="7"/>
      <c r="EGM41" s="7"/>
      <c r="EGN41" s="7"/>
      <c r="EGO41" s="7"/>
      <c r="EGP41" s="7"/>
      <c r="EGQ41" s="7"/>
      <c r="EGR41" s="7"/>
      <c r="EGS41" s="7"/>
      <c r="EGT41" s="7"/>
      <c r="EGU41" s="7"/>
      <c r="EGV41" s="7"/>
      <c r="EGW41" s="7"/>
      <c r="EGX41" s="7"/>
      <c r="EGY41" s="7"/>
      <c r="EGZ41" s="7"/>
      <c r="EHA41" s="7"/>
      <c r="EHB41" s="7"/>
      <c r="EHC41" s="7"/>
      <c r="EHD41" s="7"/>
      <c r="EHE41" s="7"/>
      <c r="EHF41" s="7"/>
      <c r="EHG41" s="7"/>
      <c r="EHH41" s="7"/>
      <c r="EHI41" s="7"/>
      <c r="EHJ41" s="7"/>
      <c r="EHK41" s="7"/>
      <c r="EHL41" s="7"/>
      <c r="EHM41" s="7"/>
      <c r="EHN41" s="7"/>
      <c r="EHO41" s="7"/>
      <c r="EHP41" s="7"/>
      <c r="EHQ41" s="7"/>
      <c r="EHR41" s="7"/>
      <c r="EHS41" s="7"/>
      <c r="EHT41" s="7"/>
      <c r="EHU41" s="7"/>
      <c r="EHV41" s="7"/>
      <c r="EHW41" s="7"/>
      <c r="EHX41" s="7"/>
      <c r="EHY41" s="7"/>
      <c r="EHZ41" s="7"/>
      <c r="EIA41" s="7"/>
      <c r="EIB41" s="7"/>
      <c r="EIC41" s="7"/>
      <c r="EID41" s="7"/>
      <c r="EIE41" s="7"/>
      <c r="EIF41" s="7"/>
      <c r="EIG41" s="7"/>
      <c r="EIH41" s="7"/>
      <c r="EII41" s="7"/>
      <c r="EIJ41" s="7"/>
      <c r="EIK41" s="7"/>
      <c r="EIL41" s="7"/>
      <c r="EIM41" s="7"/>
      <c r="EIN41" s="7"/>
      <c r="EIO41" s="7"/>
      <c r="EIP41" s="7"/>
      <c r="EIQ41" s="7"/>
      <c r="EIR41" s="7"/>
      <c r="EIS41" s="7"/>
      <c r="EIT41" s="7"/>
      <c r="EIU41" s="7"/>
      <c r="EIV41" s="7"/>
      <c r="EIW41" s="7"/>
      <c r="EIX41" s="7"/>
      <c r="EIY41" s="7"/>
      <c r="EIZ41" s="7"/>
      <c r="EJA41" s="7"/>
      <c r="EJB41" s="7"/>
      <c r="EJC41" s="7"/>
      <c r="EJD41" s="7"/>
      <c r="EJE41" s="7"/>
      <c r="EJF41" s="7"/>
      <c r="EJG41" s="7"/>
      <c r="EJH41" s="7"/>
      <c r="EJI41" s="7"/>
      <c r="EJJ41" s="7"/>
      <c r="EJK41" s="7"/>
      <c r="EJL41" s="7"/>
      <c r="EJM41" s="7"/>
      <c r="EJN41" s="7"/>
      <c r="EJO41" s="7"/>
      <c r="EJP41" s="7"/>
      <c r="EJQ41" s="7"/>
      <c r="EJR41" s="7"/>
      <c r="EJS41" s="7"/>
      <c r="EJT41" s="7"/>
      <c r="EJU41" s="7"/>
      <c r="EJV41" s="7"/>
      <c r="EJW41" s="7"/>
      <c r="EJX41" s="7"/>
      <c r="EJY41" s="7"/>
      <c r="EJZ41" s="7"/>
      <c r="EKA41" s="7"/>
      <c r="EKB41" s="7"/>
      <c r="EKC41" s="7"/>
      <c r="EKD41" s="7"/>
      <c r="EKE41" s="7"/>
      <c r="EKF41" s="7"/>
      <c r="EKG41" s="7"/>
      <c r="EKH41" s="7"/>
      <c r="EKI41" s="7"/>
      <c r="EKJ41" s="7"/>
      <c r="EKK41" s="7"/>
      <c r="EKL41" s="7"/>
      <c r="EKM41" s="7"/>
      <c r="EKN41" s="7"/>
      <c r="EKO41" s="7"/>
      <c r="EKP41" s="7"/>
      <c r="EKQ41" s="7"/>
      <c r="EKR41" s="7"/>
      <c r="EKS41" s="7"/>
      <c r="EKT41" s="7"/>
      <c r="EKU41" s="7"/>
      <c r="EKV41" s="7"/>
      <c r="EKW41" s="7"/>
      <c r="EKX41" s="7"/>
      <c r="EKY41" s="7"/>
      <c r="EKZ41" s="7"/>
      <c r="ELA41" s="7"/>
      <c r="ELB41" s="7"/>
      <c r="ELC41" s="7"/>
      <c r="ELD41" s="7"/>
      <c r="ELE41" s="7"/>
      <c r="ELF41" s="7"/>
      <c r="ELG41" s="7"/>
      <c r="ELH41" s="7"/>
      <c r="ELI41" s="7"/>
      <c r="ELJ41" s="7"/>
      <c r="ELK41" s="7"/>
      <c r="ELL41" s="7"/>
      <c r="ELM41" s="7"/>
      <c r="ELN41" s="7"/>
      <c r="ELO41" s="7"/>
      <c r="ELP41" s="7"/>
      <c r="ELQ41" s="7"/>
      <c r="ELR41" s="7"/>
      <c r="ELS41" s="7"/>
      <c r="ELT41" s="7"/>
      <c r="ELU41" s="7"/>
      <c r="ELV41" s="7"/>
      <c r="ELW41" s="7"/>
      <c r="ELX41" s="7"/>
      <c r="ELY41" s="7"/>
      <c r="ELZ41" s="7"/>
      <c r="EMA41" s="7"/>
      <c r="EMB41" s="7"/>
      <c r="EMC41" s="7"/>
      <c r="EMD41" s="7"/>
      <c r="EME41" s="7"/>
      <c r="EMF41" s="7"/>
      <c r="EMG41" s="7"/>
      <c r="EMH41" s="7"/>
      <c r="EMI41" s="7"/>
      <c r="EMJ41" s="7"/>
      <c r="EMK41" s="7"/>
      <c r="EML41" s="7"/>
      <c r="EMM41" s="7"/>
      <c r="EMN41" s="7"/>
      <c r="EMO41" s="7"/>
      <c r="EMP41" s="7"/>
      <c r="EMQ41" s="7"/>
      <c r="EMR41" s="7"/>
      <c r="EMS41" s="7"/>
      <c r="EMT41" s="7"/>
      <c r="EMU41" s="7"/>
      <c r="EMV41" s="7"/>
      <c r="EMW41" s="7"/>
      <c r="EMX41" s="7"/>
      <c r="EMY41" s="7"/>
      <c r="EMZ41" s="7"/>
      <c r="ENA41" s="7"/>
      <c r="ENB41" s="7"/>
      <c r="ENC41" s="7"/>
      <c r="END41" s="7"/>
      <c r="ENE41" s="7"/>
      <c r="ENF41" s="7"/>
      <c r="ENG41" s="7"/>
      <c r="ENH41" s="7"/>
      <c r="ENI41" s="7"/>
      <c r="ENJ41" s="7"/>
      <c r="ENK41" s="7"/>
      <c r="ENL41" s="7"/>
      <c r="ENM41" s="7"/>
      <c r="ENN41" s="7"/>
      <c r="ENO41" s="7"/>
      <c r="ENP41" s="7"/>
      <c r="ENQ41" s="7"/>
      <c r="ENR41" s="7"/>
      <c r="ENS41" s="7"/>
      <c r="ENT41" s="7"/>
      <c r="ENU41" s="7"/>
      <c r="ENV41" s="7"/>
      <c r="ENW41" s="7"/>
      <c r="ENX41" s="7"/>
      <c r="ENY41" s="7"/>
      <c r="ENZ41" s="7"/>
      <c r="EOA41" s="7"/>
      <c r="EOB41" s="7"/>
      <c r="EOC41" s="7"/>
      <c r="EOD41" s="7"/>
      <c r="EOE41" s="7"/>
      <c r="EOF41" s="7"/>
      <c r="EOG41" s="7"/>
      <c r="EOH41" s="7"/>
      <c r="EOI41" s="7"/>
      <c r="EOJ41" s="7"/>
      <c r="EOK41" s="7"/>
      <c r="EOL41" s="7"/>
      <c r="EOM41" s="7"/>
      <c r="EON41" s="7"/>
      <c r="EOO41" s="7"/>
      <c r="EOP41" s="7"/>
      <c r="EOQ41" s="7"/>
      <c r="EOR41" s="7"/>
      <c r="EOS41" s="7"/>
      <c r="EOT41" s="7"/>
      <c r="EOU41" s="7"/>
      <c r="EOV41" s="7"/>
      <c r="EOW41" s="7"/>
      <c r="EOX41" s="7"/>
      <c r="EOY41" s="7"/>
      <c r="EOZ41" s="7"/>
      <c r="EPA41" s="7"/>
      <c r="EPB41" s="7"/>
      <c r="EPC41" s="7"/>
      <c r="EPD41" s="7"/>
      <c r="EPE41" s="7"/>
      <c r="EPF41" s="7"/>
      <c r="EPG41" s="7"/>
      <c r="EPH41" s="7"/>
      <c r="EPI41" s="7"/>
      <c r="EPJ41" s="7"/>
      <c r="EPK41" s="7"/>
      <c r="EPL41" s="7"/>
      <c r="EPM41" s="7"/>
      <c r="EPN41" s="7"/>
      <c r="EPO41" s="7"/>
      <c r="EPP41" s="7"/>
      <c r="EPQ41" s="7"/>
      <c r="EPR41" s="7"/>
      <c r="EPS41" s="7"/>
      <c r="EPT41" s="7"/>
      <c r="EPU41" s="7"/>
      <c r="EPV41" s="7"/>
      <c r="EPW41" s="7"/>
      <c r="EPX41" s="7"/>
      <c r="EPY41" s="7"/>
      <c r="EPZ41" s="7"/>
      <c r="EQA41" s="7"/>
      <c r="EQB41" s="7"/>
      <c r="EQC41" s="7"/>
      <c r="EQD41" s="7"/>
      <c r="EQE41" s="7"/>
      <c r="EQF41" s="7"/>
      <c r="EQG41" s="7"/>
      <c r="EQH41" s="7"/>
      <c r="EQI41" s="7"/>
      <c r="EQJ41" s="7"/>
      <c r="EQK41" s="7"/>
      <c r="EQL41" s="7"/>
      <c r="EQM41" s="7"/>
      <c r="EQN41" s="7"/>
      <c r="EQO41" s="7"/>
      <c r="EQP41" s="7"/>
      <c r="EQQ41" s="7"/>
      <c r="EQR41" s="7"/>
      <c r="EQS41" s="7"/>
      <c r="EQT41" s="7"/>
      <c r="EQU41" s="7"/>
      <c r="EQV41" s="7"/>
      <c r="EQW41" s="7"/>
      <c r="EQX41" s="7"/>
      <c r="EQY41" s="7"/>
      <c r="EQZ41" s="7"/>
      <c r="ERA41" s="7"/>
      <c r="ERB41" s="7"/>
      <c r="ERC41" s="7"/>
      <c r="ERD41" s="7"/>
      <c r="ERE41" s="7"/>
      <c r="ERF41" s="7"/>
      <c r="ERG41" s="7"/>
      <c r="ERH41" s="7"/>
      <c r="ERI41" s="7"/>
      <c r="ERJ41" s="7"/>
      <c r="ERK41" s="7"/>
      <c r="ERL41" s="7"/>
      <c r="ERM41" s="7"/>
      <c r="ERN41" s="7"/>
      <c r="ERO41" s="7"/>
      <c r="ERP41" s="7"/>
      <c r="ERQ41" s="7"/>
      <c r="ERR41" s="7"/>
      <c r="ERS41" s="7"/>
      <c r="ERT41" s="7"/>
      <c r="ERU41" s="7"/>
      <c r="ERV41" s="7"/>
      <c r="ERW41" s="7"/>
      <c r="ERX41" s="7"/>
      <c r="ERY41" s="7"/>
      <c r="ERZ41" s="7"/>
      <c r="ESA41" s="7"/>
      <c r="ESB41" s="7"/>
      <c r="ESC41" s="7"/>
      <c r="ESD41" s="7"/>
      <c r="ESE41" s="7"/>
      <c r="ESF41" s="7"/>
      <c r="ESG41" s="7"/>
      <c r="ESH41" s="7"/>
      <c r="ESI41" s="7"/>
      <c r="ESJ41" s="7"/>
      <c r="ESK41" s="7"/>
      <c r="ESL41" s="7"/>
      <c r="ESM41" s="7"/>
      <c r="ESN41" s="7"/>
      <c r="ESO41" s="7"/>
      <c r="ESP41" s="7"/>
      <c r="ESQ41" s="7"/>
      <c r="ESR41" s="7"/>
      <c r="ESS41" s="7"/>
      <c r="EST41" s="7"/>
      <c r="ESU41" s="7"/>
      <c r="ESV41" s="7"/>
      <c r="ESW41" s="7"/>
      <c r="ESX41" s="7"/>
      <c r="ESY41" s="7"/>
      <c r="ESZ41" s="7"/>
      <c r="ETA41" s="7"/>
      <c r="ETB41" s="7"/>
      <c r="ETC41" s="7"/>
      <c r="ETD41" s="7"/>
      <c r="ETE41" s="7"/>
      <c r="ETF41" s="7"/>
      <c r="ETG41" s="7"/>
      <c r="ETH41" s="7"/>
      <c r="ETI41" s="7"/>
      <c r="ETJ41" s="7"/>
      <c r="ETK41" s="7"/>
      <c r="ETL41" s="7"/>
      <c r="ETM41" s="7"/>
      <c r="ETN41" s="7"/>
      <c r="ETO41" s="7"/>
      <c r="ETP41" s="7"/>
      <c r="ETQ41" s="7"/>
      <c r="ETR41" s="7"/>
      <c r="ETS41" s="7"/>
      <c r="ETT41" s="7"/>
      <c r="ETU41" s="7"/>
      <c r="ETV41" s="7"/>
      <c r="ETW41" s="7"/>
      <c r="ETX41" s="7"/>
      <c r="ETY41" s="7"/>
      <c r="ETZ41" s="7"/>
      <c r="EUA41" s="7"/>
      <c r="EUB41" s="7"/>
      <c r="EUC41" s="7"/>
      <c r="EUD41" s="7"/>
      <c r="EUE41" s="7"/>
      <c r="EUF41" s="7"/>
      <c r="EUG41" s="7"/>
      <c r="EUH41" s="7"/>
      <c r="EUI41" s="7"/>
      <c r="EUJ41" s="7"/>
      <c r="EUK41" s="7"/>
      <c r="EUL41" s="7"/>
      <c r="EUM41" s="7"/>
      <c r="EUN41" s="7"/>
      <c r="EUO41" s="7"/>
      <c r="EUP41" s="7"/>
      <c r="EUQ41" s="7"/>
      <c r="EUR41" s="7"/>
      <c r="EUS41" s="7"/>
      <c r="EUT41" s="7"/>
      <c r="EUU41" s="7"/>
      <c r="EUV41" s="7"/>
      <c r="EUW41" s="7"/>
      <c r="EUX41" s="7"/>
      <c r="EUY41" s="7"/>
      <c r="EUZ41" s="7"/>
      <c r="EVA41" s="7"/>
      <c r="EVB41" s="7"/>
      <c r="EVC41" s="7"/>
      <c r="EVD41" s="7"/>
      <c r="EVE41" s="7"/>
      <c r="EVF41" s="7"/>
      <c r="EVG41" s="7"/>
      <c r="EVH41" s="7"/>
      <c r="EVI41" s="7"/>
      <c r="EVJ41" s="7"/>
      <c r="EVK41" s="7"/>
      <c r="EVL41" s="7"/>
      <c r="EVM41" s="7"/>
      <c r="EVN41" s="7"/>
      <c r="EVO41" s="7"/>
      <c r="EVP41" s="7"/>
      <c r="EVQ41" s="7"/>
      <c r="EVR41" s="7"/>
      <c r="EVS41" s="7"/>
      <c r="EVT41" s="7"/>
      <c r="EVU41" s="7"/>
      <c r="EVV41" s="7"/>
      <c r="EVW41" s="7"/>
      <c r="EVX41" s="7"/>
      <c r="EVY41" s="7"/>
      <c r="EVZ41" s="7"/>
      <c r="EWA41" s="7"/>
      <c r="EWB41" s="7"/>
      <c r="EWC41" s="7"/>
      <c r="EWD41" s="7"/>
      <c r="EWE41" s="7"/>
      <c r="EWF41" s="7"/>
      <c r="EWG41" s="7"/>
      <c r="EWH41" s="7"/>
      <c r="EWI41" s="7"/>
      <c r="EWJ41" s="7"/>
      <c r="EWK41" s="7"/>
      <c r="EWL41" s="7"/>
      <c r="EWM41" s="7"/>
      <c r="EWN41" s="7"/>
      <c r="EWO41" s="7"/>
      <c r="EWP41" s="7"/>
      <c r="EWQ41" s="7"/>
      <c r="EWR41" s="7"/>
      <c r="EWS41" s="7"/>
      <c r="EWT41" s="7"/>
      <c r="EWU41" s="7"/>
      <c r="EWV41" s="7"/>
      <c r="EWW41" s="7"/>
      <c r="EWX41" s="7"/>
      <c r="EWY41" s="7"/>
      <c r="EWZ41" s="7"/>
      <c r="EXA41" s="7"/>
      <c r="EXB41" s="7"/>
      <c r="EXC41" s="7"/>
      <c r="EXD41" s="7"/>
      <c r="EXE41" s="7"/>
      <c r="EXF41" s="7"/>
      <c r="EXG41" s="7"/>
      <c r="EXH41" s="7"/>
      <c r="EXI41" s="7"/>
      <c r="EXJ41" s="7"/>
      <c r="EXK41" s="7"/>
      <c r="EXL41" s="7"/>
      <c r="EXM41" s="7"/>
      <c r="EXN41" s="7"/>
      <c r="EXO41" s="7"/>
      <c r="EXP41" s="7"/>
      <c r="EXQ41" s="7"/>
      <c r="EXR41" s="7"/>
      <c r="EXS41" s="7"/>
      <c r="EXT41" s="7"/>
      <c r="EXU41" s="7"/>
      <c r="EXV41" s="7"/>
      <c r="EXW41" s="7"/>
      <c r="EXX41" s="7"/>
      <c r="EXY41" s="7"/>
      <c r="EXZ41" s="7"/>
      <c r="EYA41" s="7"/>
      <c r="EYB41" s="7"/>
      <c r="EYC41" s="7"/>
      <c r="EYD41" s="7"/>
      <c r="EYE41" s="7"/>
      <c r="EYF41" s="7"/>
      <c r="EYG41" s="7"/>
      <c r="EYH41" s="7"/>
      <c r="EYI41" s="7"/>
      <c r="EYJ41" s="7"/>
      <c r="EYK41" s="7"/>
      <c r="EYL41" s="7"/>
      <c r="EYM41" s="7"/>
      <c r="EYN41" s="7"/>
      <c r="EYO41" s="7"/>
      <c r="EYP41" s="7"/>
      <c r="EYQ41" s="7"/>
      <c r="EYR41" s="7"/>
      <c r="EYS41" s="7"/>
      <c r="EYT41" s="7"/>
      <c r="EYU41" s="7"/>
      <c r="EYV41" s="7"/>
      <c r="EYW41" s="7"/>
      <c r="EYX41" s="7"/>
      <c r="EYY41" s="7"/>
      <c r="EYZ41" s="7"/>
      <c r="EZA41" s="7"/>
      <c r="EZB41" s="7"/>
      <c r="EZC41" s="7"/>
      <c r="EZD41" s="7"/>
      <c r="EZE41" s="7"/>
      <c r="EZF41" s="7"/>
      <c r="EZG41" s="7"/>
      <c r="EZH41" s="7"/>
      <c r="EZI41" s="7"/>
      <c r="EZJ41" s="7"/>
      <c r="EZK41" s="7"/>
      <c r="EZL41" s="7"/>
      <c r="EZM41" s="7"/>
      <c r="EZN41" s="7"/>
      <c r="EZO41" s="7"/>
      <c r="EZP41" s="7"/>
      <c r="EZQ41" s="7"/>
      <c r="EZR41" s="7"/>
      <c r="EZS41" s="7"/>
      <c r="EZT41" s="7"/>
      <c r="EZU41" s="7"/>
      <c r="EZV41" s="7"/>
      <c r="EZW41" s="7"/>
      <c r="EZX41" s="7"/>
      <c r="EZY41" s="7"/>
      <c r="EZZ41" s="7"/>
      <c r="FAA41" s="7"/>
      <c r="FAB41" s="7"/>
      <c r="FAC41" s="7"/>
      <c r="FAD41" s="7"/>
      <c r="FAE41" s="7"/>
      <c r="FAF41" s="7"/>
      <c r="FAG41" s="7"/>
      <c r="FAH41" s="7"/>
      <c r="FAI41" s="7"/>
      <c r="FAJ41" s="7"/>
      <c r="FAK41" s="7"/>
      <c r="FAL41" s="7"/>
      <c r="FAM41" s="7"/>
      <c r="FAN41" s="7"/>
      <c r="FAO41" s="7"/>
      <c r="FAP41" s="7"/>
      <c r="FAQ41" s="7"/>
      <c r="FAR41" s="7"/>
      <c r="FAS41" s="7"/>
      <c r="FAT41" s="7"/>
      <c r="FAU41" s="7"/>
      <c r="FAV41" s="7"/>
      <c r="FAW41" s="7"/>
      <c r="FAX41" s="7"/>
      <c r="FAY41" s="7"/>
      <c r="FAZ41" s="7"/>
      <c r="FBA41" s="7"/>
      <c r="FBB41" s="7"/>
      <c r="FBC41" s="7"/>
      <c r="FBD41" s="7"/>
      <c r="FBE41" s="7"/>
      <c r="FBF41" s="7"/>
      <c r="FBG41" s="7"/>
      <c r="FBH41" s="7"/>
      <c r="FBI41" s="7"/>
      <c r="FBJ41" s="7"/>
      <c r="FBK41" s="7"/>
      <c r="FBL41" s="7"/>
      <c r="FBM41" s="7"/>
      <c r="FBN41" s="7"/>
      <c r="FBO41" s="7"/>
      <c r="FBP41" s="7"/>
      <c r="FBQ41" s="7"/>
      <c r="FBR41" s="7"/>
      <c r="FBS41" s="7"/>
      <c r="FBT41" s="7"/>
      <c r="FBU41" s="7"/>
      <c r="FBV41" s="7"/>
      <c r="FBW41" s="7"/>
      <c r="FBX41" s="7"/>
      <c r="FBY41" s="7"/>
      <c r="FBZ41" s="7"/>
      <c r="FCA41" s="7"/>
      <c r="FCB41" s="7"/>
      <c r="FCC41" s="7"/>
      <c r="FCD41" s="7"/>
      <c r="FCE41" s="7"/>
      <c r="FCF41" s="7"/>
      <c r="FCG41" s="7"/>
      <c r="FCH41" s="7"/>
      <c r="FCI41" s="7"/>
      <c r="FCJ41" s="7"/>
      <c r="FCK41" s="7"/>
      <c r="FCL41" s="7"/>
      <c r="FCM41" s="7"/>
      <c r="FCN41" s="7"/>
      <c r="FCO41" s="7"/>
      <c r="FCP41" s="7"/>
      <c r="FCQ41" s="7"/>
      <c r="FCR41" s="7"/>
      <c r="FCS41" s="7"/>
      <c r="FCT41" s="7"/>
      <c r="FCU41" s="7"/>
      <c r="FCV41" s="7"/>
      <c r="FCW41" s="7"/>
      <c r="FCX41" s="7"/>
      <c r="FCY41" s="7"/>
      <c r="FCZ41" s="7"/>
      <c r="FDA41" s="7"/>
      <c r="FDB41" s="7"/>
      <c r="FDC41" s="7"/>
      <c r="FDD41" s="7"/>
      <c r="FDE41" s="7"/>
      <c r="FDF41" s="7"/>
      <c r="FDG41" s="7"/>
      <c r="FDH41" s="7"/>
      <c r="FDI41" s="7"/>
      <c r="FDJ41" s="7"/>
      <c r="FDK41" s="7"/>
      <c r="FDL41" s="7"/>
      <c r="FDM41" s="7"/>
      <c r="FDN41" s="7"/>
      <c r="FDO41" s="7"/>
      <c r="FDP41" s="7"/>
      <c r="FDQ41" s="7"/>
      <c r="FDR41" s="7"/>
      <c r="FDS41" s="7"/>
      <c r="FDT41" s="7"/>
      <c r="FDU41" s="7"/>
      <c r="FDV41" s="7"/>
      <c r="FDW41" s="7"/>
      <c r="FDX41" s="7"/>
      <c r="FDY41" s="7"/>
      <c r="FDZ41" s="7"/>
      <c r="FEA41" s="7"/>
      <c r="FEB41" s="7"/>
      <c r="FEC41" s="7"/>
      <c r="FED41" s="7"/>
      <c r="FEE41" s="7"/>
      <c r="FEF41" s="7"/>
      <c r="FEG41" s="7"/>
      <c r="FEH41" s="7"/>
      <c r="FEI41" s="7"/>
      <c r="FEJ41" s="7"/>
      <c r="FEK41" s="7"/>
      <c r="FEL41" s="7"/>
      <c r="FEM41" s="7"/>
      <c r="FEN41" s="7"/>
      <c r="FEO41" s="7"/>
      <c r="FEP41" s="7"/>
      <c r="FEQ41" s="7"/>
      <c r="FER41" s="7"/>
      <c r="FES41" s="7"/>
      <c r="FET41" s="7"/>
      <c r="FEU41" s="7"/>
      <c r="FEV41" s="7"/>
      <c r="FEW41" s="7"/>
      <c r="FEX41" s="7"/>
      <c r="FEY41" s="7"/>
      <c r="FEZ41" s="7"/>
      <c r="FFA41" s="7"/>
      <c r="FFB41" s="7"/>
      <c r="FFC41" s="7"/>
      <c r="FFD41" s="7"/>
      <c r="FFE41" s="7"/>
      <c r="FFF41" s="7"/>
      <c r="FFG41" s="7"/>
      <c r="FFH41" s="7"/>
      <c r="FFI41" s="7"/>
      <c r="FFJ41" s="7"/>
      <c r="FFK41" s="7"/>
      <c r="FFL41" s="7"/>
      <c r="FFM41" s="7"/>
      <c r="FFN41" s="7"/>
      <c r="FFO41" s="7"/>
      <c r="FFP41" s="7"/>
      <c r="FFQ41" s="7"/>
      <c r="FFR41" s="7"/>
      <c r="FFS41" s="7"/>
      <c r="FFT41" s="7"/>
      <c r="FFU41" s="7"/>
      <c r="FFV41" s="7"/>
      <c r="FFW41" s="7"/>
      <c r="FFX41" s="7"/>
      <c r="FFY41" s="7"/>
      <c r="FFZ41" s="7"/>
      <c r="FGA41" s="7"/>
      <c r="FGB41" s="7"/>
      <c r="FGC41" s="7"/>
      <c r="FGD41" s="7"/>
      <c r="FGE41" s="7"/>
      <c r="FGF41" s="7"/>
      <c r="FGG41" s="7"/>
      <c r="FGH41" s="7"/>
      <c r="FGI41" s="7"/>
      <c r="FGJ41" s="7"/>
      <c r="FGK41" s="7"/>
      <c r="FGL41" s="7"/>
      <c r="FGM41" s="7"/>
      <c r="FGN41" s="7"/>
      <c r="FGO41" s="7"/>
      <c r="FGP41" s="7"/>
      <c r="FGQ41" s="7"/>
      <c r="FGR41" s="7"/>
      <c r="FGS41" s="7"/>
      <c r="FGT41" s="7"/>
      <c r="FGU41" s="7"/>
      <c r="FGV41" s="7"/>
      <c r="FGW41" s="7"/>
      <c r="FGX41" s="7"/>
      <c r="FGY41" s="7"/>
      <c r="FGZ41" s="7"/>
      <c r="FHA41" s="7"/>
      <c r="FHB41" s="7"/>
      <c r="FHC41" s="7"/>
      <c r="FHD41" s="7"/>
      <c r="FHE41" s="7"/>
      <c r="FHF41" s="7"/>
      <c r="FHG41" s="7"/>
      <c r="FHH41" s="7"/>
      <c r="FHI41" s="7"/>
      <c r="FHJ41" s="7"/>
      <c r="FHK41" s="7"/>
      <c r="FHL41" s="7"/>
      <c r="FHM41" s="7"/>
      <c r="FHN41" s="7"/>
      <c r="FHO41" s="7"/>
      <c r="FHP41" s="7"/>
      <c r="FHQ41" s="7"/>
      <c r="FHR41" s="7"/>
      <c r="FHS41" s="7"/>
      <c r="FHT41" s="7"/>
      <c r="FHU41" s="7"/>
      <c r="FHV41" s="7"/>
      <c r="FHW41" s="7"/>
      <c r="FHX41" s="7"/>
      <c r="FHY41" s="7"/>
      <c r="FHZ41" s="7"/>
      <c r="FIA41" s="7"/>
      <c r="FIB41" s="7"/>
      <c r="FIC41" s="7"/>
      <c r="FID41" s="7"/>
      <c r="FIE41" s="7"/>
      <c r="FIF41" s="7"/>
      <c r="FIG41" s="7"/>
      <c r="FIH41" s="7"/>
      <c r="FII41" s="7"/>
      <c r="FIJ41" s="7"/>
      <c r="FIK41" s="7"/>
      <c r="FIL41" s="7"/>
      <c r="FIM41" s="7"/>
      <c r="FIN41" s="7"/>
      <c r="FIO41" s="7"/>
      <c r="FIP41" s="7"/>
      <c r="FIQ41" s="7"/>
      <c r="FIR41" s="7"/>
      <c r="FIS41" s="7"/>
      <c r="FIT41" s="7"/>
      <c r="FIU41" s="7"/>
      <c r="FIV41" s="7"/>
      <c r="FIW41" s="7"/>
      <c r="FIX41" s="7"/>
      <c r="FIY41" s="7"/>
      <c r="FIZ41" s="7"/>
      <c r="FJA41" s="7"/>
      <c r="FJB41" s="7"/>
      <c r="FJC41" s="7"/>
      <c r="FJD41" s="7"/>
      <c r="FJE41" s="7"/>
      <c r="FJF41" s="7"/>
      <c r="FJG41" s="7"/>
      <c r="FJH41" s="7"/>
      <c r="FJI41" s="7"/>
      <c r="FJJ41" s="7"/>
      <c r="FJK41" s="7"/>
      <c r="FJL41" s="7"/>
      <c r="FJM41" s="7"/>
      <c r="FJN41" s="7"/>
      <c r="FJO41" s="7"/>
      <c r="FJP41" s="7"/>
      <c r="FJQ41" s="7"/>
      <c r="FJR41" s="7"/>
      <c r="FJS41" s="7"/>
      <c r="FJT41" s="7"/>
      <c r="FJU41" s="7"/>
      <c r="FJV41" s="7"/>
      <c r="FJW41" s="7"/>
      <c r="FJX41" s="7"/>
      <c r="FJY41" s="7"/>
      <c r="FJZ41" s="7"/>
      <c r="FKA41" s="7"/>
      <c r="FKB41" s="7"/>
      <c r="FKC41" s="7"/>
      <c r="FKD41" s="7"/>
      <c r="FKE41" s="7"/>
      <c r="FKF41" s="7"/>
      <c r="FKG41" s="7"/>
      <c r="FKH41" s="7"/>
      <c r="FKI41" s="7"/>
      <c r="FKJ41" s="7"/>
      <c r="FKK41" s="7"/>
      <c r="FKL41" s="7"/>
      <c r="FKM41" s="7"/>
      <c r="FKN41" s="7"/>
      <c r="FKO41" s="7"/>
      <c r="FKP41" s="7"/>
      <c r="FKQ41" s="7"/>
      <c r="FKR41" s="7"/>
      <c r="FKS41" s="7"/>
      <c r="FKT41" s="7"/>
      <c r="FKU41" s="7"/>
      <c r="FKV41" s="7"/>
      <c r="FKW41" s="7"/>
      <c r="FKX41" s="7"/>
      <c r="FKY41" s="7"/>
      <c r="FKZ41" s="7"/>
      <c r="FLA41" s="7"/>
      <c r="FLB41" s="7"/>
      <c r="FLC41" s="7"/>
      <c r="FLD41" s="7"/>
      <c r="FLE41" s="7"/>
      <c r="FLF41" s="7"/>
      <c r="FLG41" s="7"/>
      <c r="FLH41" s="7"/>
      <c r="FLI41" s="7"/>
      <c r="FLJ41" s="7"/>
      <c r="FLK41" s="7"/>
      <c r="FLL41" s="7"/>
      <c r="FLM41" s="7"/>
      <c r="FLN41" s="7"/>
      <c r="FLO41" s="7"/>
      <c r="FLP41" s="7"/>
      <c r="FLQ41" s="7"/>
      <c r="FLR41" s="7"/>
      <c r="FLS41" s="7"/>
      <c r="FLT41" s="7"/>
      <c r="FLU41" s="7"/>
      <c r="FLV41" s="7"/>
      <c r="FLW41" s="7"/>
      <c r="FLX41" s="7"/>
      <c r="FLY41" s="7"/>
      <c r="FLZ41" s="7"/>
      <c r="FMA41" s="7"/>
      <c r="FMB41" s="7"/>
      <c r="FMC41" s="7"/>
      <c r="FMD41" s="7"/>
      <c r="FME41" s="7"/>
      <c r="FMF41" s="7"/>
      <c r="FMG41" s="7"/>
      <c r="FMH41" s="7"/>
      <c r="FMI41" s="7"/>
      <c r="FMJ41" s="7"/>
      <c r="FMK41" s="7"/>
      <c r="FML41" s="7"/>
      <c r="FMM41" s="7"/>
      <c r="FMN41" s="7"/>
      <c r="FMO41" s="7"/>
      <c r="FMP41" s="7"/>
      <c r="FMQ41" s="7"/>
      <c r="FMR41" s="7"/>
      <c r="FMS41" s="7"/>
      <c r="FMT41" s="7"/>
      <c r="FMU41" s="7"/>
      <c r="FMV41" s="7"/>
      <c r="FMW41" s="7"/>
      <c r="FMX41" s="7"/>
      <c r="FMY41" s="7"/>
      <c r="FMZ41" s="7"/>
      <c r="FNA41" s="7"/>
      <c r="FNB41" s="7"/>
      <c r="FNC41" s="7"/>
      <c r="FND41" s="7"/>
      <c r="FNE41" s="7"/>
      <c r="FNF41" s="7"/>
      <c r="FNG41" s="7"/>
      <c r="FNH41" s="7"/>
      <c r="FNI41" s="7"/>
      <c r="FNJ41" s="7"/>
      <c r="FNK41" s="7"/>
      <c r="FNL41" s="7"/>
      <c r="FNM41" s="7"/>
      <c r="FNN41" s="7"/>
      <c r="FNO41" s="7"/>
      <c r="FNP41" s="7"/>
      <c r="FNQ41" s="7"/>
      <c r="FNR41" s="7"/>
      <c r="FNS41" s="7"/>
      <c r="FNT41" s="7"/>
      <c r="FNU41" s="7"/>
      <c r="FNV41" s="7"/>
      <c r="FNW41" s="7"/>
      <c r="FNX41" s="7"/>
      <c r="FNY41" s="7"/>
      <c r="FNZ41" s="7"/>
      <c r="FOA41" s="7"/>
      <c r="FOB41" s="7"/>
      <c r="FOC41" s="7"/>
      <c r="FOD41" s="7"/>
      <c r="FOE41" s="7"/>
      <c r="FOF41" s="7"/>
      <c r="FOG41" s="7"/>
      <c r="FOH41" s="7"/>
      <c r="FOI41" s="7"/>
      <c r="FOJ41" s="7"/>
      <c r="FOK41" s="7"/>
      <c r="FOL41" s="7"/>
      <c r="FOM41" s="7"/>
      <c r="FON41" s="7"/>
      <c r="FOO41" s="7"/>
      <c r="FOP41" s="7"/>
      <c r="FOQ41" s="7"/>
      <c r="FOR41" s="7"/>
      <c r="FOS41" s="7"/>
      <c r="FOT41" s="7"/>
      <c r="FOU41" s="7"/>
      <c r="FOV41" s="7"/>
      <c r="FOW41" s="7"/>
      <c r="FOX41" s="7"/>
      <c r="FOY41" s="7"/>
      <c r="FOZ41" s="7"/>
      <c r="FPA41" s="7"/>
      <c r="FPB41" s="7"/>
      <c r="FPC41" s="7"/>
      <c r="FPD41" s="7"/>
      <c r="FPE41" s="7"/>
      <c r="FPF41" s="7"/>
      <c r="FPG41" s="7"/>
      <c r="FPH41" s="7"/>
      <c r="FPI41" s="7"/>
      <c r="FPJ41" s="7"/>
      <c r="FPK41" s="7"/>
      <c r="FPL41" s="7"/>
      <c r="FPM41" s="7"/>
      <c r="FPN41" s="7"/>
      <c r="FPO41" s="7"/>
      <c r="FPP41" s="7"/>
      <c r="FPQ41" s="7"/>
      <c r="FPR41" s="7"/>
      <c r="FPS41" s="7"/>
      <c r="FPT41" s="7"/>
      <c r="FPU41" s="7"/>
      <c r="FPV41" s="7"/>
      <c r="FPW41" s="7"/>
      <c r="FPX41" s="7"/>
      <c r="FPY41" s="7"/>
      <c r="FPZ41" s="7"/>
      <c r="FQA41" s="7"/>
      <c r="FQB41" s="7"/>
      <c r="FQC41" s="7"/>
      <c r="FQD41" s="7"/>
      <c r="FQE41" s="7"/>
      <c r="FQF41" s="7"/>
      <c r="FQG41" s="7"/>
      <c r="FQH41" s="7"/>
      <c r="FQI41" s="7"/>
      <c r="FQJ41" s="7"/>
      <c r="FQK41" s="7"/>
      <c r="FQL41" s="7"/>
      <c r="FQM41" s="7"/>
      <c r="FQN41" s="7"/>
      <c r="FQO41" s="7"/>
      <c r="FQP41" s="7"/>
      <c r="FQQ41" s="7"/>
      <c r="FQR41" s="7"/>
      <c r="FQS41" s="7"/>
      <c r="FQT41" s="7"/>
      <c r="FQU41" s="7"/>
      <c r="FQV41" s="7"/>
      <c r="FQW41" s="7"/>
      <c r="FQX41" s="7"/>
      <c r="FQY41" s="7"/>
      <c r="FQZ41" s="7"/>
      <c r="FRA41" s="7"/>
      <c r="FRB41" s="7"/>
      <c r="FRC41" s="7"/>
      <c r="FRD41" s="7"/>
      <c r="FRE41" s="7"/>
      <c r="FRF41" s="7"/>
      <c r="FRG41" s="7"/>
      <c r="FRH41" s="7"/>
      <c r="FRI41" s="7"/>
      <c r="FRJ41" s="7"/>
      <c r="FRK41" s="7"/>
      <c r="FRL41" s="7"/>
      <c r="FRM41" s="7"/>
      <c r="FRN41" s="7"/>
      <c r="FRO41" s="7"/>
      <c r="FRP41" s="7"/>
      <c r="FRQ41" s="7"/>
      <c r="FRR41" s="7"/>
      <c r="FRS41" s="7"/>
      <c r="FRT41" s="7"/>
      <c r="FRU41" s="7"/>
      <c r="FRV41" s="7"/>
      <c r="FRW41" s="7"/>
      <c r="FRX41" s="7"/>
      <c r="FRY41" s="7"/>
      <c r="FRZ41" s="7"/>
      <c r="FSA41" s="7"/>
      <c r="FSB41" s="7"/>
      <c r="FSC41" s="7"/>
      <c r="FSD41" s="7"/>
      <c r="FSE41" s="7"/>
      <c r="FSF41" s="7"/>
      <c r="FSG41" s="7"/>
      <c r="FSH41" s="7"/>
      <c r="FSI41" s="7"/>
      <c r="FSJ41" s="7"/>
      <c r="FSK41" s="7"/>
      <c r="FSL41" s="7"/>
      <c r="FSM41" s="7"/>
      <c r="FSN41" s="7"/>
      <c r="FSO41" s="7"/>
      <c r="FSP41" s="7"/>
      <c r="FSQ41" s="7"/>
      <c r="FSR41" s="7"/>
      <c r="FSS41" s="7"/>
      <c r="FST41" s="7"/>
      <c r="FSU41" s="7"/>
      <c r="FSV41" s="7"/>
      <c r="FSW41" s="7"/>
      <c r="FSX41" s="7"/>
      <c r="FSY41" s="7"/>
      <c r="FSZ41" s="7"/>
      <c r="FTA41" s="7"/>
      <c r="FTB41" s="7"/>
      <c r="FTC41" s="7"/>
      <c r="FTD41" s="7"/>
      <c r="FTE41" s="7"/>
      <c r="FTF41" s="7"/>
      <c r="FTG41" s="7"/>
      <c r="FTH41" s="7"/>
      <c r="FTI41" s="7"/>
      <c r="FTJ41" s="7"/>
      <c r="FTK41" s="7"/>
      <c r="FTL41" s="7"/>
      <c r="FTM41" s="7"/>
      <c r="FTN41" s="7"/>
      <c r="FTO41" s="7"/>
      <c r="FTP41" s="7"/>
      <c r="FTQ41" s="7"/>
      <c r="FTR41" s="7"/>
      <c r="FTS41" s="7"/>
      <c r="FTT41" s="7"/>
      <c r="FTU41" s="7"/>
      <c r="FTV41" s="7"/>
      <c r="FTW41" s="7"/>
      <c r="FTX41" s="7"/>
      <c r="FTY41" s="7"/>
      <c r="FTZ41" s="7"/>
      <c r="FUA41" s="7"/>
      <c r="FUB41" s="7"/>
      <c r="FUC41" s="7"/>
      <c r="FUD41" s="7"/>
      <c r="FUE41" s="7"/>
      <c r="FUF41" s="7"/>
      <c r="FUG41" s="7"/>
      <c r="FUH41" s="7"/>
      <c r="FUI41" s="7"/>
      <c r="FUJ41" s="7"/>
      <c r="FUK41" s="7"/>
      <c r="FUL41" s="7"/>
      <c r="FUM41" s="7"/>
      <c r="FUN41" s="7"/>
      <c r="FUO41" s="7"/>
      <c r="FUP41" s="7"/>
      <c r="FUQ41" s="7"/>
      <c r="FUR41" s="7"/>
      <c r="FUS41" s="7"/>
      <c r="FUT41" s="7"/>
      <c r="FUU41" s="7"/>
      <c r="FUV41" s="7"/>
      <c r="FUW41" s="7"/>
      <c r="FUX41" s="7"/>
      <c r="FUY41" s="7"/>
      <c r="FUZ41" s="7"/>
      <c r="FVA41" s="7"/>
      <c r="FVB41" s="7"/>
      <c r="FVC41" s="7"/>
      <c r="FVD41" s="7"/>
      <c r="FVE41" s="7"/>
      <c r="FVF41" s="7"/>
      <c r="FVG41" s="7"/>
      <c r="FVH41" s="7"/>
      <c r="FVI41" s="7"/>
      <c r="FVJ41" s="7"/>
      <c r="FVK41" s="7"/>
      <c r="FVL41" s="7"/>
      <c r="FVM41" s="7"/>
      <c r="FVN41" s="7"/>
      <c r="FVO41" s="7"/>
      <c r="FVP41" s="7"/>
      <c r="FVQ41" s="7"/>
      <c r="FVR41" s="7"/>
      <c r="FVS41" s="7"/>
      <c r="FVT41" s="7"/>
      <c r="FVU41" s="7"/>
      <c r="FVV41" s="7"/>
      <c r="FVW41" s="7"/>
      <c r="FVX41" s="7"/>
      <c r="FVY41" s="7"/>
      <c r="FVZ41" s="7"/>
      <c r="FWA41" s="7"/>
      <c r="FWB41" s="7"/>
      <c r="FWC41" s="7"/>
      <c r="FWD41" s="7"/>
      <c r="FWE41" s="7"/>
      <c r="FWF41" s="7"/>
      <c r="FWG41" s="7"/>
      <c r="FWH41" s="7"/>
      <c r="FWI41" s="7"/>
      <c r="FWJ41" s="7"/>
      <c r="FWK41" s="7"/>
      <c r="FWL41" s="7"/>
      <c r="FWM41" s="7"/>
      <c r="FWN41" s="7"/>
      <c r="FWO41" s="7"/>
      <c r="FWP41" s="7"/>
      <c r="FWQ41" s="7"/>
      <c r="FWR41" s="7"/>
      <c r="FWS41" s="7"/>
      <c r="FWT41" s="7"/>
      <c r="FWU41" s="7"/>
      <c r="FWV41" s="7"/>
      <c r="FWW41" s="7"/>
      <c r="FWX41" s="7"/>
      <c r="FWY41" s="7"/>
      <c r="FWZ41" s="7"/>
      <c r="FXA41" s="7"/>
      <c r="FXB41" s="7"/>
      <c r="FXC41" s="7"/>
      <c r="FXD41" s="7"/>
      <c r="FXE41" s="7"/>
      <c r="FXF41" s="7"/>
      <c r="FXG41" s="7"/>
      <c r="FXH41" s="7"/>
      <c r="FXI41" s="7"/>
      <c r="FXJ41" s="7"/>
      <c r="FXK41" s="7"/>
      <c r="FXL41" s="7"/>
      <c r="FXM41" s="7"/>
      <c r="FXN41" s="7"/>
      <c r="FXO41" s="7"/>
      <c r="FXP41" s="7"/>
      <c r="FXQ41" s="7"/>
      <c r="FXR41" s="7"/>
      <c r="FXS41" s="7"/>
      <c r="FXT41" s="7"/>
      <c r="FXU41" s="7"/>
      <c r="FXV41" s="7"/>
      <c r="FXW41" s="7"/>
      <c r="FXX41" s="7"/>
      <c r="FXY41" s="7"/>
      <c r="FXZ41" s="7"/>
      <c r="FYA41" s="7"/>
      <c r="FYB41" s="7"/>
      <c r="FYC41" s="7"/>
      <c r="FYD41" s="7"/>
      <c r="FYE41" s="7"/>
      <c r="FYF41" s="7"/>
      <c r="FYG41" s="7"/>
      <c r="FYH41" s="7"/>
      <c r="FYI41" s="7"/>
      <c r="FYJ41" s="7"/>
      <c r="FYK41" s="7"/>
      <c r="FYL41" s="7"/>
      <c r="FYM41" s="7"/>
      <c r="FYN41" s="7"/>
      <c r="FYO41" s="7"/>
      <c r="FYP41" s="7"/>
      <c r="FYQ41" s="7"/>
      <c r="FYR41" s="7"/>
      <c r="FYS41" s="7"/>
      <c r="FYT41" s="7"/>
      <c r="FYU41" s="7"/>
      <c r="FYV41" s="7"/>
      <c r="FYW41" s="7"/>
      <c r="FYX41" s="7"/>
      <c r="FYY41" s="7"/>
      <c r="FYZ41" s="7"/>
      <c r="FZA41" s="7"/>
      <c r="FZB41" s="7"/>
      <c r="FZC41" s="7"/>
      <c r="FZD41" s="7"/>
      <c r="FZE41" s="7"/>
      <c r="FZF41" s="7"/>
      <c r="FZG41" s="7"/>
      <c r="FZH41" s="7"/>
      <c r="FZI41" s="7"/>
      <c r="FZJ41" s="7"/>
      <c r="FZK41" s="7"/>
      <c r="FZL41" s="7"/>
      <c r="FZM41" s="7"/>
      <c r="FZN41" s="7"/>
      <c r="FZO41" s="7"/>
      <c r="FZP41" s="7"/>
      <c r="FZQ41" s="7"/>
      <c r="FZR41" s="7"/>
      <c r="FZS41" s="7"/>
      <c r="FZT41" s="7"/>
      <c r="FZU41" s="7"/>
      <c r="FZV41" s="7"/>
      <c r="FZW41" s="7"/>
      <c r="FZX41" s="7"/>
      <c r="FZY41" s="7"/>
      <c r="FZZ41" s="7"/>
      <c r="GAA41" s="7"/>
      <c r="GAB41" s="7"/>
      <c r="GAC41" s="7"/>
      <c r="GAD41" s="7"/>
      <c r="GAE41" s="7"/>
      <c r="GAF41" s="7"/>
      <c r="GAG41" s="7"/>
      <c r="GAH41" s="7"/>
      <c r="GAI41" s="7"/>
      <c r="GAJ41" s="7"/>
      <c r="GAK41" s="7"/>
      <c r="GAL41" s="7"/>
      <c r="GAM41" s="7"/>
      <c r="GAN41" s="7"/>
      <c r="GAO41" s="7"/>
      <c r="GAP41" s="7"/>
      <c r="GAQ41" s="7"/>
      <c r="GAR41" s="7"/>
      <c r="GAS41" s="7"/>
      <c r="GAT41" s="7"/>
      <c r="GAU41" s="7"/>
      <c r="GAV41" s="7"/>
      <c r="GAW41" s="7"/>
      <c r="GAX41" s="7"/>
      <c r="GAY41" s="7"/>
      <c r="GAZ41" s="7"/>
      <c r="GBA41" s="7"/>
      <c r="GBB41" s="7"/>
      <c r="GBC41" s="7"/>
      <c r="GBD41" s="7"/>
      <c r="GBE41" s="7"/>
      <c r="GBF41" s="7"/>
      <c r="GBG41" s="7"/>
      <c r="GBH41" s="7"/>
      <c r="GBI41" s="7"/>
      <c r="GBJ41" s="7"/>
      <c r="GBK41" s="7"/>
      <c r="GBL41" s="7"/>
      <c r="GBM41" s="7"/>
      <c r="GBN41" s="7"/>
      <c r="GBO41" s="7"/>
      <c r="GBP41" s="7"/>
      <c r="GBQ41" s="7"/>
      <c r="GBR41" s="7"/>
      <c r="GBS41" s="7"/>
      <c r="GBT41" s="7"/>
      <c r="GBU41" s="7"/>
      <c r="GBV41" s="7"/>
      <c r="GBW41" s="7"/>
      <c r="GBX41" s="7"/>
      <c r="GBY41" s="7"/>
      <c r="GBZ41" s="7"/>
      <c r="GCA41" s="7"/>
      <c r="GCB41" s="7"/>
      <c r="GCC41" s="7"/>
      <c r="GCD41" s="7"/>
      <c r="GCE41" s="7"/>
      <c r="GCF41" s="7"/>
      <c r="GCG41" s="7"/>
      <c r="GCH41" s="7"/>
      <c r="GCI41" s="7"/>
      <c r="GCJ41" s="7"/>
      <c r="GCK41" s="7"/>
      <c r="GCL41" s="7"/>
      <c r="GCM41" s="7"/>
      <c r="GCN41" s="7"/>
      <c r="GCO41" s="7"/>
      <c r="GCP41" s="7"/>
      <c r="GCQ41" s="7"/>
      <c r="GCR41" s="7"/>
      <c r="GCS41" s="7"/>
      <c r="GCT41" s="7"/>
      <c r="GCU41" s="7"/>
      <c r="GCV41" s="7"/>
      <c r="GCW41" s="7"/>
      <c r="GCX41" s="7"/>
      <c r="GCY41" s="7"/>
      <c r="GCZ41" s="7"/>
      <c r="GDA41" s="7"/>
      <c r="GDB41" s="7"/>
      <c r="GDC41" s="7"/>
      <c r="GDD41" s="7"/>
      <c r="GDE41" s="7"/>
      <c r="GDF41" s="7"/>
      <c r="GDG41" s="7"/>
      <c r="GDH41" s="7"/>
      <c r="GDI41" s="7"/>
      <c r="GDJ41" s="7"/>
      <c r="GDK41" s="7"/>
      <c r="GDL41" s="7"/>
      <c r="GDM41" s="7"/>
      <c r="GDN41" s="7"/>
      <c r="GDO41" s="7"/>
      <c r="GDP41" s="7"/>
      <c r="GDQ41" s="7"/>
      <c r="GDR41" s="7"/>
      <c r="GDS41" s="7"/>
      <c r="GDT41" s="7"/>
      <c r="GDU41" s="7"/>
      <c r="GDV41" s="7"/>
      <c r="GDW41" s="7"/>
      <c r="GDX41" s="7"/>
      <c r="GDY41" s="7"/>
      <c r="GDZ41" s="7"/>
      <c r="GEA41" s="7"/>
      <c r="GEB41" s="7"/>
      <c r="GEC41" s="7"/>
      <c r="GED41" s="7"/>
      <c r="GEE41" s="7"/>
      <c r="GEF41" s="7"/>
      <c r="GEG41" s="7"/>
      <c r="GEH41" s="7"/>
      <c r="GEI41" s="7"/>
      <c r="GEJ41" s="7"/>
      <c r="GEK41" s="7"/>
      <c r="GEL41" s="7"/>
      <c r="GEM41" s="7"/>
      <c r="GEN41" s="7"/>
      <c r="GEO41" s="7"/>
      <c r="GEP41" s="7"/>
      <c r="GEQ41" s="7"/>
      <c r="GER41" s="7"/>
      <c r="GES41" s="7"/>
      <c r="GET41" s="7"/>
      <c r="GEU41" s="7"/>
      <c r="GEV41" s="7"/>
      <c r="GEW41" s="7"/>
      <c r="GEX41" s="7"/>
      <c r="GEY41" s="7"/>
      <c r="GEZ41" s="7"/>
      <c r="GFA41" s="7"/>
      <c r="GFB41" s="7"/>
      <c r="GFC41" s="7"/>
      <c r="GFD41" s="7"/>
      <c r="GFE41" s="7"/>
      <c r="GFF41" s="7"/>
      <c r="GFG41" s="7"/>
      <c r="GFH41" s="7"/>
      <c r="GFI41" s="7"/>
      <c r="GFJ41" s="7"/>
      <c r="GFK41" s="7"/>
      <c r="GFL41" s="7"/>
      <c r="GFM41" s="7"/>
      <c r="GFN41" s="7"/>
      <c r="GFO41" s="7"/>
      <c r="GFP41" s="7"/>
      <c r="GFQ41" s="7"/>
      <c r="GFR41" s="7"/>
      <c r="GFS41" s="7"/>
      <c r="GFT41" s="7"/>
      <c r="GFU41" s="7"/>
      <c r="GFV41" s="7"/>
      <c r="GFW41" s="7"/>
      <c r="GFX41" s="7"/>
      <c r="GFY41" s="7"/>
      <c r="GFZ41" s="7"/>
      <c r="GGA41" s="7"/>
      <c r="GGB41" s="7"/>
      <c r="GGC41" s="7"/>
      <c r="GGD41" s="7"/>
      <c r="GGE41" s="7"/>
      <c r="GGF41" s="7"/>
      <c r="GGG41" s="7"/>
      <c r="GGH41" s="7"/>
      <c r="GGI41" s="7"/>
      <c r="GGJ41" s="7"/>
      <c r="GGK41" s="7"/>
      <c r="GGL41" s="7"/>
      <c r="GGM41" s="7"/>
      <c r="GGN41" s="7"/>
      <c r="GGO41" s="7"/>
      <c r="GGP41" s="7"/>
      <c r="GGQ41" s="7"/>
      <c r="GGR41" s="7"/>
      <c r="GGS41" s="7"/>
      <c r="GGT41" s="7"/>
      <c r="GGU41" s="7"/>
      <c r="GGV41" s="7"/>
      <c r="GGW41" s="7"/>
      <c r="GGX41" s="7"/>
      <c r="GGY41" s="7"/>
      <c r="GGZ41" s="7"/>
      <c r="GHA41" s="7"/>
      <c r="GHB41" s="7"/>
      <c r="GHC41" s="7"/>
      <c r="GHD41" s="7"/>
      <c r="GHE41" s="7"/>
      <c r="GHF41" s="7"/>
      <c r="GHG41" s="7"/>
      <c r="GHH41" s="7"/>
      <c r="GHI41" s="7"/>
      <c r="GHJ41" s="7"/>
      <c r="GHK41" s="7"/>
      <c r="GHL41" s="7"/>
      <c r="GHM41" s="7"/>
      <c r="GHN41" s="7"/>
      <c r="GHO41" s="7"/>
      <c r="GHP41" s="7"/>
      <c r="GHQ41" s="7"/>
      <c r="GHR41" s="7"/>
      <c r="GHS41" s="7"/>
      <c r="GHT41" s="7"/>
      <c r="GHU41" s="7"/>
      <c r="GHV41" s="7"/>
      <c r="GHW41" s="7"/>
      <c r="GHX41" s="7"/>
      <c r="GHY41" s="7"/>
      <c r="GHZ41" s="7"/>
      <c r="GIA41" s="7"/>
      <c r="GIB41" s="7"/>
      <c r="GIC41" s="7"/>
      <c r="GID41" s="7"/>
      <c r="GIE41" s="7"/>
      <c r="GIF41" s="7"/>
      <c r="GIG41" s="7"/>
      <c r="GIH41" s="7"/>
      <c r="GII41" s="7"/>
      <c r="GIJ41" s="7"/>
      <c r="GIK41" s="7"/>
      <c r="GIL41" s="7"/>
      <c r="GIM41" s="7"/>
      <c r="GIN41" s="7"/>
      <c r="GIO41" s="7"/>
      <c r="GIP41" s="7"/>
      <c r="GIQ41" s="7"/>
      <c r="GIR41" s="7"/>
      <c r="GIS41" s="7"/>
      <c r="GIT41" s="7"/>
      <c r="GIU41" s="7"/>
      <c r="GIV41" s="7"/>
      <c r="GIW41" s="7"/>
      <c r="GIX41" s="7"/>
      <c r="GIY41" s="7"/>
      <c r="GIZ41" s="7"/>
      <c r="GJA41" s="7"/>
      <c r="GJB41" s="7"/>
      <c r="GJC41" s="7"/>
      <c r="GJD41" s="7"/>
      <c r="GJE41" s="7"/>
      <c r="GJF41" s="7"/>
      <c r="GJG41" s="7"/>
      <c r="GJH41" s="7"/>
      <c r="GJI41" s="7"/>
      <c r="GJJ41" s="7"/>
      <c r="GJK41" s="7"/>
      <c r="GJL41" s="7"/>
      <c r="GJM41" s="7"/>
      <c r="GJN41" s="7"/>
      <c r="GJO41" s="7"/>
      <c r="GJP41" s="7"/>
      <c r="GJQ41" s="7"/>
      <c r="GJR41" s="7"/>
      <c r="GJS41" s="7"/>
      <c r="GJT41" s="7"/>
      <c r="GJU41" s="7"/>
      <c r="GJV41" s="7"/>
      <c r="GJW41" s="7"/>
      <c r="GJX41" s="7"/>
      <c r="GJY41" s="7"/>
      <c r="GJZ41" s="7"/>
      <c r="GKA41" s="7"/>
      <c r="GKB41" s="7"/>
      <c r="GKC41" s="7"/>
      <c r="GKD41" s="7"/>
      <c r="GKE41" s="7"/>
      <c r="GKF41" s="7"/>
      <c r="GKG41" s="7"/>
      <c r="GKH41" s="7"/>
      <c r="GKI41" s="7"/>
      <c r="GKJ41" s="7"/>
      <c r="GKK41" s="7"/>
      <c r="GKL41" s="7"/>
      <c r="GKM41" s="7"/>
      <c r="GKN41" s="7"/>
      <c r="GKO41" s="7"/>
      <c r="GKP41" s="7"/>
      <c r="GKQ41" s="7"/>
      <c r="GKR41" s="7"/>
      <c r="GKS41" s="7"/>
      <c r="GKT41" s="7"/>
      <c r="GKU41" s="7"/>
      <c r="GKV41" s="7"/>
      <c r="GKW41" s="7"/>
      <c r="GKX41" s="7"/>
      <c r="GKY41" s="7"/>
      <c r="GKZ41" s="7"/>
      <c r="GLA41" s="7"/>
      <c r="GLB41" s="7"/>
      <c r="GLC41" s="7"/>
      <c r="GLD41" s="7"/>
      <c r="GLE41" s="7"/>
      <c r="GLF41" s="7"/>
      <c r="GLG41" s="7"/>
      <c r="GLH41" s="7"/>
      <c r="GLI41" s="7"/>
      <c r="GLJ41" s="7"/>
      <c r="GLK41" s="7"/>
      <c r="GLL41" s="7"/>
      <c r="GLM41" s="7"/>
      <c r="GLN41" s="7"/>
      <c r="GLO41" s="7"/>
      <c r="GLP41" s="7"/>
      <c r="GLQ41" s="7"/>
      <c r="GLR41" s="7"/>
      <c r="GLS41" s="7"/>
      <c r="GLT41" s="7"/>
      <c r="GLU41" s="7"/>
      <c r="GLV41" s="7"/>
      <c r="GLW41" s="7"/>
      <c r="GLX41" s="7"/>
      <c r="GLY41" s="7"/>
      <c r="GLZ41" s="7"/>
      <c r="GMA41" s="7"/>
      <c r="GMB41" s="7"/>
      <c r="GMC41" s="7"/>
      <c r="GMD41" s="7"/>
      <c r="GME41" s="7"/>
      <c r="GMF41" s="7"/>
      <c r="GMG41" s="7"/>
      <c r="GMH41" s="7"/>
      <c r="GMI41" s="7"/>
      <c r="GMJ41" s="7"/>
      <c r="GMK41" s="7"/>
      <c r="GML41" s="7"/>
      <c r="GMM41" s="7"/>
      <c r="GMN41" s="7"/>
      <c r="GMO41" s="7"/>
      <c r="GMP41" s="7"/>
      <c r="GMQ41" s="7"/>
      <c r="GMR41" s="7"/>
      <c r="GMS41" s="7"/>
      <c r="GMT41" s="7"/>
      <c r="GMU41" s="7"/>
      <c r="GMV41" s="7"/>
      <c r="GMW41" s="7"/>
      <c r="GMX41" s="7"/>
      <c r="GMY41" s="7"/>
      <c r="GMZ41" s="7"/>
      <c r="GNA41" s="7"/>
      <c r="GNB41" s="7"/>
      <c r="GNC41" s="7"/>
      <c r="GND41" s="7"/>
      <c r="GNE41" s="7"/>
      <c r="GNF41" s="7"/>
      <c r="GNG41" s="7"/>
      <c r="GNH41" s="7"/>
      <c r="GNI41" s="7"/>
      <c r="GNJ41" s="7"/>
      <c r="GNK41" s="7"/>
      <c r="GNL41" s="7"/>
      <c r="GNM41" s="7"/>
      <c r="GNN41" s="7"/>
      <c r="GNO41" s="7"/>
      <c r="GNP41" s="7"/>
      <c r="GNQ41" s="7"/>
      <c r="GNR41" s="7"/>
      <c r="GNS41" s="7"/>
      <c r="GNT41" s="7"/>
      <c r="GNU41" s="7"/>
      <c r="GNV41" s="7"/>
      <c r="GNW41" s="7"/>
      <c r="GNX41" s="7"/>
      <c r="GNY41" s="7"/>
      <c r="GNZ41" s="7"/>
      <c r="GOA41" s="7"/>
      <c r="GOB41" s="7"/>
      <c r="GOC41" s="7"/>
      <c r="GOD41" s="7"/>
      <c r="GOE41" s="7"/>
      <c r="GOF41" s="7"/>
      <c r="GOG41" s="7"/>
      <c r="GOH41" s="7"/>
      <c r="GOI41" s="7"/>
      <c r="GOJ41" s="7"/>
      <c r="GOK41" s="7"/>
      <c r="GOL41" s="7"/>
      <c r="GOM41" s="7"/>
      <c r="GON41" s="7"/>
      <c r="GOO41" s="7"/>
      <c r="GOP41" s="7"/>
      <c r="GOQ41" s="7"/>
      <c r="GOR41" s="7"/>
      <c r="GOS41" s="7"/>
      <c r="GOT41" s="7"/>
      <c r="GOU41" s="7"/>
      <c r="GOV41" s="7"/>
      <c r="GOW41" s="7"/>
      <c r="GOX41" s="7"/>
      <c r="GOY41" s="7"/>
      <c r="GOZ41" s="7"/>
      <c r="GPA41" s="7"/>
      <c r="GPB41" s="7"/>
      <c r="GPC41" s="7"/>
      <c r="GPD41" s="7"/>
      <c r="GPE41" s="7"/>
      <c r="GPF41" s="7"/>
      <c r="GPG41" s="7"/>
      <c r="GPH41" s="7"/>
      <c r="GPI41" s="7"/>
      <c r="GPJ41" s="7"/>
      <c r="GPK41" s="7"/>
      <c r="GPL41" s="7"/>
      <c r="GPM41" s="7"/>
      <c r="GPN41" s="7"/>
      <c r="GPO41" s="7"/>
      <c r="GPP41" s="7"/>
      <c r="GPQ41" s="7"/>
      <c r="GPR41" s="7"/>
      <c r="GPS41" s="7"/>
      <c r="GPT41" s="7"/>
      <c r="GPU41" s="7"/>
      <c r="GPV41" s="7"/>
      <c r="GPW41" s="7"/>
      <c r="GPX41" s="7"/>
      <c r="GPY41" s="7"/>
      <c r="GPZ41" s="7"/>
      <c r="GQA41" s="7"/>
      <c r="GQB41" s="7"/>
      <c r="GQC41" s="7"/>
      <c r="GQD41" s="7"/>
      <c r="GQE41" s="7"/>
      <c r="GQF41" s="7"/>
      <c r="GQG41" s="7"/>
      <c r="GQH41" s="7"/>
      <c r="GQI41" s="7"/>
      <c r="GQJ41" s="7"/>
      <c r="GQK41" s="7"/>
      <c r="GQL41" s="7"/>
      <c r="GQM41" s="7"/>
      <c r="GQN41" s="7"/>
      <c r="GQO41" s="7"/>
      <c r="GQP41" s="7"/>
      <c r="GQQ41" s="7"/>
      <c r="GQR41" s="7"/>
      <c r="GQS41" s="7"/>
      <c r="GQT41" s="7"/>
      <c r="GQU41" s="7"/>
      <c r="GQV41" s="7"/>
      <c r="GQW41" s="7"/>
      <c r="GQX41" s="7"/>
      <c r="GQY41" s="7"/>
      <c r="GQZ41" s="7"/>
      <c r="GRA41" s="7"/>
      <c r="GRB41" s="7"/>
      <c r="GRC41" s="7"/>
      <c r="GRD41" s="7"/>
      <c r="GRE41" s="7"/>
      <c r="GRF41" s="7"/>
      <c r="GRG41" s="7"/>
      <c r="GRH41" s="7"/>
      <c r="GRI41" s="7"/>
      <c r="GRJ41" s="7"/>
      <c r="GRK41" s="7"/>
      <c r="GRL41" s="7"/>
      <c r="GRM41" s="7"/>
      <c r="GRN41" s="7"/>
      <c r="GRO41" s="7"/>
      <c r="GRP41" s="7"/>
      <c r="GRQ41" s="7"/>
      <c r="GRR41" s="7"/>
      <c r="GRS41" s="7"/>
      <c r="GRT41" s="7"/>
      <c r="GRU41" s="7"/>
      <c r="GRV41" s="7"/>
      <c r="GRW41" s="7"/>
      <c r="GRX41" s="7"/>
      <c r="GRY41" s="7"/>
      <c r="GRZ41" s="7"/>
      <c r="GSA41" s="7"/>
      <c r="GSB41" s="7"/>
      <c r="GSC41" s="7"/>
      <c r="GSD41" s="7"/>
      <c r="GSE41" s="7"/>
      <c r="GSF41" s="7"/>
      <c r="GSG41" s="7"/>
      <c r="GSH41" s="7"/>
      <c r="GSI41" s="7"/>
      <c r="GSJ41" s="7"/>
      <c r="GSK41" s="7"/>
      <c r="GSL41" s="7"/>
      <c r="GSM41" s="7"/>
      <c r="GSN41" s="7"/>
      <c r="GSO41" s="7"/>
      <c r="GSP41" s="7"/>
      <c r="GSQ41" s="7"/>
      <c r="GSR41" s="7"/>
      <c r="GSS41" s="7"/>
      <c r="GST41" s="7"/>
      <c r="GSU41" s="7"/>
      <c r="GSV41" s="7"/>
      <c r="GSW41" s="7"/>
      <c r="GSX41" s="7"/>
      <c r="GSY41" s="7"/>
      <c r="GSZ41" s="7"/>
      <c r="GTA41" s="7"/>
      <c r="GTB41" s="7"/>
      <c r="GTC41" s="7"/>
      <c r="GTD41" s="7"/>
      <c r="GTE41" s="7"/>
      <c r="GTF41" s="7"/>
      <c r="GTG41" s="7"/>
      <c r="GTH41" s="7"/>
      <c r="GTI41" s="7"/>
      <c r="GTJ41" s="7"/>
      <c r="GTK41" s="7"/>
      <c r="GTL41" s="7"/>
      <c r="GTM41" s="7"/>
      <c r="GTN41" s="7"/>
      <c r="GTO41" s="7"/>
      <c r="GTP41" s="7"/>
      <c r="GTQ41" s="7"/>
      <c r="GTR41" s="7"/>
      <c r="GTS41" s="7"/>
      <c r="GTT41" s="7"/>
      <c r="GTU41" s="7"/>
      <c r="GTV41" s="7"/>
      <c r="GTW41" s="7"/>
      <c r="GTX41" s="7"/>
      <c r="GTY41" s="7"/>
      <c r="GTZ41" s="7"/>
      <c r="GUA41" s="7"/>
      <c r="GUB41" s="7"/>
      <c r="GUC41" s="7"/>
      <c r="GUD41" s="7"/>
      <c r="GUE41" s="7"/>
      <c r="GUF41" s="7"/>
      <c r="GUG41" s="7"/>
      <c r="GUH41" s="7"/>
      <c r="GUI41" s="7"/>
      <c r="GUJ41" s="7"/>
      <c r="GUK41" s="7"/>
      <c r="GUL41" s="7"/>
      <c r="GUM41" s="7"/>
      <c r="GUN41" s="7"/>
      <c r="GUO41" s="7"/>
      <c r="GUP41" s="7"/>
      <c r="GUQ41" s="7"/>
      <c r="GUR41" s="7"/>
      <c r="GUS41" s="7"/>
      <c r="GUT41" s="7"/>
      <c r="GUU41" s="7"/>
      <c r="GUV41" s="7"/>
      <c r="GUW41" s="7"/>
      <c r="GUX41" s="7"/>
      <c r="GUY41" s="7"/>
      <c r="GUZ41" s="7"/>
      <c r="GVA41" s="7"/>
      <c r="GVB41" s="7"/>
      <c r="GVC41" s="7"/>
      <c r="GVD41" s="7"/>
      <c r="GVE41" s="7"/>
      <c r="GVF41" s="7"/>
      <c r="GVG41" s="7"/>
      <c r="GVH41" s="7"/>
      <c r="GVI41" s="7"/>
      <c r="GVJ41" s="7"/>
      <c r="GVK41" s="7"/>
      <c r="GVL41" s="7"/>
      <c r="GVM41" s="7"/>
      <c r="GVN41" s="7"/>
      <c r="GVO41" s="7"/>
      <c r="GVP41" s="7"/>
      <c r="GVQ41" s="7"/>
      <c r="GVR41" s="7"/>
      <c r="GVS41" s="7"/>
      <c r="GVT41" s="7"/>
      <c r="GVU41" s="7"/>
      <c r="GVV41" s="7"/>
      <c r="GVW41" s="7"/>
      <c r="GVX41" s="7"/>
      <c r="GVY41" s="7"/>
      <c r="GVZ41" s="7"/>
      <c r="GWA41" s="7"/>
      <c r="GWB41" s="7"/>
      <c r="GWC41" s="7"/>
      <c r="GWD41" s="7"/>
      <c r="GWE41" s="7"/>
      <c r="GWF41" s="7"/>
      <c r="GWG41" s="7"/>
      <c r="GWH41" s="7"/>
      <c r="GWI41" s="7"/>
      <c r="GWJ41" s="7"/>
      <c r="GWK41" s="7"/>
      <c r="GWL41" s="7"/>
      <c r="GWM41" s="7"/>
      <c r="GWN41" s="7"/>
      <c r="GWO41" s="7"/>
      <c r="GWP41" s="7"/>
      <c r="GWQ41" s="7"/>
      <c r="GWR41" s="7"/>
      <c r="GWS41" s="7"/>
      <c r="GWT41" s="7"/>
      <c r="GWU41" s="7"/>
      <c r="GWV41" s="7"/>
      <c r="GWW41" s="7"/>
      <c r="GWX41" s="7"/>
      <c r="GWY41" s="7"/>
      <c r="GWZ41" s="7"/>
      <c r="GXA41" s="7"/>
      <c r="GXB41" s="7"/>
      <c r="GXC41" s="7"/>
      <c r="GXD41" s="7"/>
      <c r="GXE41" s="7"/>
      <c r="GXF41" s="7"/>
      <c r="GXG41" s="7"/>
      <c r="GXH41" s="7"/>
      <c r="GXI41" s="7"/>
      <c r="GXJ41" s="7"/>
      <c r="GXK41" s="7"/>
      <c r="GXL41" s="7"/>
      <c r="GXM41" s="7"/>
      <c r="GXN41" s="7"/>
      <c r="GXO41" s="7"/>
      <c r="GXP41" s="7"/>
      <c r="GXQ41" s="7"/>
      <c r="GXR41" s="7"/>
      <c r="GXS41" s="7"/>
      <c r="GXT41" s="7"/>
      <c r="GXU41" s="7"/>
      <c r="GXV41" s="7"/>
      <c r="GXW41" s="7"/>
      <c r="GXX41" s="7"/>
      <c r="GXY41" s="7"/>
      <c r="GXZ41" s="7"/>
      <c r="GYA41" s="7"/>
      <c r="GYB41" s="7"/>
      <c r="GYC41" s="7"/>
      <c r="GYD41" s="7"/>
      <c r="GYE41" s="7"/>
      <c r="GYF41" s="7"/>
      <c r="GYG41" s="7"/>
      <c r="GYH41" s="7"/>
      <c r="GYI41" s="7"/>
      <c r="GYJ41" s="7"/>
      <c r="GYK41" s="7"/>
      <c r="GYL41" s="7"/>
      <c r="GYM41" s="7"/>
      <c r="GYN41" s="7"/>
      <c r="GYO41" s="7"/>
      <c r="GYP41" s="7"/>
      <c r="GYQ41" s="7"/>
      <c r="GYR41" s="7"/>
      <c r="GYS41" s="7"/>
      <c r="GYT41" s="7"/>
      <c r="GYU41" s="7"/>
      <c r="GYV41" s="7"/>
      <c r="GYW41" s="7"/>
      <c r="GYX41" s="7"/>
      <c r="GYY41" s="7"/>
      <c r="GYZ41" s="7"/>
      <c r="GZA41" s="7"/>
      <c r="GZB41" s="7"/>
      <c r="GZC41" s="7"/>
      <c r="GZD41" s="7"/>
      <c r="GZE41" s="7"/>
      <c r="GZF41" s="7"/>
      <c r="GZG41" s="7"/>
      <c r="GZH41" s="7"/>
      <c r="GZI41" s="7"/>
      <c r="GZJ41" s="7"/>
      <c r="GZK41" s="7"/>
      <c r="GZL41" s="7"/>
      <c r="GZM41" s="7"/>
      <c r="GZN41" s="7"/>
      <c r="GZO41" s="7"/>
      <c r="GZP41" s="7"/>
      <c r="GZQ41" s="7"/>
      <c r="GZR41" s="7"/>
      <c r="GZS41" s="7"/>
      <c r="GZT41" s="7"/>
      <c r="GZU41" s="7"/>
      <c r="GZV41" s="7"/>
      <c r="GZW41" s="7"/>
      <c r="GZX41" s="7"/>
      <c r="GZY41" s="7"/>
      <c r="GZZ41" s="7"/>
      <c r="HAA41" s="7"/>
      <c r="HAB41" s="7"/>
      <c r="HAC41" s="7"/>
      <c r="HAD41" s="7"/>
      <c r="HAE41" s="7"/>
      <c r="HAF41" s="7"/>
      <c r="HAG41" s="7"/>
      <c r="HAH41" s="7"/>
      <c r="HAI41" s="7"/>
      <c r="HAJ41" s="7"/>
      <c r="HAK41" s="7"/>
      <c r="HAL41" s="7"/>
      <c r="HAM41" s="7"/>
      <c r="HAN41" s="7"/>
      <c r="HAO41" s="7"/>
      <c r="HAP41" s="7"/>
      <c r="HAQ41" s="7"/>
      <c r="HAR41" s="7"/>
      <c r="HAS41" s="7"/>
      <c r="HAT41" s="7"/>
      <c r="HAU41" s="7"/>
      <c r="HAV41" s="7"/>
      <c r="HAW41" s="7"/>
      <c r="HAX41" s="7"/>
      <c r="HAY41" s="7"/>
      <c r="HAZ41" s="7"/>
      <c r="HBA41" s="7"/>
      <c r="HBB41" s="7"/>
      <c r="HBC41" s="7"/>
      <c r="HBD41" s="7"/>
      <c r="HBE41" s="7"/>
      <c r="HBF41" s="7"/>
      <c r="HBG41" s="7"/>
      <c r="HBH41" s="7"/>
      <c r="HBI41" s="7"/>
      <c r="HBJ41" s="7"/>
      <c r="HBK41" s="7"/>
      <c r="HBL41" s="7"/>
      <c r="HBM41" s="7"/>
      <c r="HBN41" s="7"/>
      <c r="HBO41" s="7"/>
      <c r="HBP41" s="7"/>
      <c r="HBQ41" s="7"/>
      <c r="HBR41" s="7"/>
      <c r="HBS41" s="7"/>
      <c r="HBT41" s="7"/>
      <c r="HBU41" s="7"/>
      <c r="HBV41" s="7"/>
      <c r="HBW41" s="7"/>
      <c r="HBX41" s="7"/>
      <c r="HBY41" s="7"/>
      <c r="HBZ41" s="7"/>
      <c r="HCA41" s="7"/>
      <c r="HCB41" s="7"/>
      <c r="HCC41" s="7"/>
      <c r="HCD41" s="7"/>
      <c r="HCE41" s="7"/>
      <c r="HCF41" s="7"/>
      <c r="HCG41" s="7"/>
      <c r="HCH41" s="7"/>
      <c r="HCI41" s="7"/>
      <c r="HCJ41" s="7"/>
      <c r="HCK41" s="7"/>
      <c r="HCL41" s="7"/>
      <c r="HCM41" s="7"/>
      <c r="HCN41" s="7"/>
      <c r="HCO41" s="7"/>
      <c r="HCP41" s="7"/>
      <c r="HCQ41" s="7"/>
      <c r="HCR41" s="7"/>
      <c r="HCS41" s="7"/>
      <c r="HCT41" s="7"/>
      <c r="HCU41" s="7"/>
      <c r="HCV41" s="7"/>
      <c r="HCW41" s="7"/>
      <c r="HCX41" s="7"/>
      <c r="HCY41" s="7"/>
      <c r="HCZ41" s="7"/>
      <c r="HDA41" s="7"/>
      <c r="HDB41" s="7"/>
      <c r="HDC41" s="7"/>
      <c r="HDD41" s="7"/>
      <c r="HDE41" s="7"/>
      <c r="HDF41" s="7"/>
      <c r="HDG41" s="7"/>
      <c r="HDH41" s="7"/>
      <c r="HDI41" s="7"/>
      <c r="HDJ41" s="7"/>
      <c r="HDK41" s="7"/>
      <c r="HDL41" s="7"/>
      <c r="HDM41" s="7"/>
      <c r="HDN41" s="7"/>
      <c r="HDO41" s="7"/>
      <c r="HDP41" s="7"/>
      <c r="HDQ41" s="7"/>
      <c r="HDR41" s="7"/>
      <c r="HDS41" s="7"/>
      <c r="HDT41" s="7"/>
      <c r="HDU41" s="7"/>
      <c r="HDV41" s="7"/>
      <c r="HDW41" s="7"/>
      <c r="HDX41" s="7"/>
      <c r="HDY41" s="7"/>
      <c r="HDZ41" s="7"/>
      <c r="HEA41" s="7"/>
      <c r="HEB41" s="7"/>
      <c r="HEC41" s="7"/>
      <c r="HED41" s="7"/>
      <c r="HEE41" s="7"/>
      <c r="HEF41" s="7"/>
      <c r="HEG41" s="7"/>
      <c r="HEH41" s="7"/>
      <c r="HEI41" s="7"/>
      <c r="HEJ41" s="7"/>
      <c r="HEK41" s="7"/>
      <c r="HEL41" s="7"/>
      <c r="HEM41" s="7"/>
      <c r="HEN41" s="7"/>
      <c r="HEO41" s="7"/>
      <c r="HEP41" s="7"/>
      <c r="HEQ41" s="7"/>
      <c r="HER41" s="7"/>
      <c r="HES41" s="7"/>
      <c r="HET41" s="7"/>
      <c r="HEU41" s="7"/>
      <c r="HEV41" s="7"/>
      <c r="HEW41" s="7"/>
      <c r="HEX41" s="7"/>
      <c r="HEY41" s="7"/>
      <c r="HEZ41" s="7"/>
      <c r="HFA41" s="7"/>
      <c r="HFB41" s="7"/>
      <c r="HFC41" s="7"/>
      <c r="HFD41" s="7"/>
      <c r="HFE41" s="7"/>
      <c r="HFF41" s="7"/>
      <c r="HFG41" s="7"/>
      <c r="HFH41" s="7"/>
      <c r="HFI41" s="7"/>
      <c r="HFJ41" s="7"/>
      <c r="HFK41" s="7"/>
      <c r="HFL41" s="7"/>
      <c r="HFM41" s="7"/>
      <c r="HFN41" s="7"/>
      <c r="HFO41" s="7"/>
      <c r="HFP41" s="7"/>
      <c r="HFQ41" s="7"/>
      <c r="HFR41" s="7"/>
      <c r="HFS41" s="7"/>
      <c r="HFT41" s="7"/>
      <c r="HFU41" s="7"/>
      <c r="HFV41" s="7"/>
      <c r="HFW41" s="7"/>
      <c r="HFX41" s="7"/>
      <c r="HFY41" s="7"/>
      <c r="HFZ41" s="7"/>
      <c r="HGA41" s="7"/>
      <c r="HGB41" s="7"/>
      <c r="HGC41" s="7"/>
      <c r="HGD41" s="7"/>
      <c r="HGE41" s="7"/>
      <c r="HGF41" s="7"/>
      <c r="HGG41" s="7"/>
      <c r="HGH41" s="7"/>
      <c r="HGI41" s="7"/>
      <c r="HGJ41" s="7"/>
      <c r="HGK41" s="7"/>
      <c r="HGL41" s="7"/>
      <c r="HGM41" s="7"/>
      <c r="HGN41" s="7"/>
      <c r="HGO41" s="7"/>
      <c r="HGP41" s="7"/>
      <c r="HGQ41" s="7"/>
      <c r="HGR41" s="7"/>
      <c r="HGS41" s="7"/>
      <c r="HGT41" s="7"/>
      <c r="HGU41" s="7"/>
      <c r="HGV41" s="7"/>
      <c r="HGW41" s="7"/>
      <c r="HGX41" s="7"/>
      <c r="HGY41" s="7"/>
      <c r="HGZ41" s="7"/>
      <c r="HHA41" s="7"/>
      <c r="HHB41" s="7"/>
      <c r="HHC41" s="7"/>
      <c r="HHD41" s="7"/>
      <c r="HHE41" s="7"/>
      <c r="HHF41" s="7"/>
      <c r="HHG41" s="7"/>
      <c r="HHH41" s="7"/>
      <c r="HHI41" s="7"/>
      <c r="HHJ41" s="7"/>
      <c r="HHK41" s="7"/>
      <c r="HHL41" s="7"/>
      <c r="HHM41" s="7"/>
      <c r="HHN41" s="7"/>
      <c r="HHO41" s="7"/>
      <c r="HHP41" s="7"/>
      <c r="HHQ41" s="7"/>
      <c r="HHR41" s="7"/>
      <c r="HHS41" s="7"/>
      <c r="HHT41" s="7"/>
      <c r="HHU41" s="7"/>
      <c r="HHV41" s="7"/>
      <c r="HHW41" s="7"/>
      <c r="HHX41" s="7"/>
      <c r="HHY41" s="7"/>
      <c r="HHZ41" s="7"/>
      <c r="HIA41" s="7"/>
      <c r="HIB41" s="7"/>
      <c r="HIC41" s="7"/>
      <c r="HID41" s="7"/>
      <c r="HIE41" s="7"/>
      <c r="HIF41" s="7"/>
      <c r="HIG41" s="7"/>
      <c r="HIH41" s="7"/>
      <c r="HII41" s="7"/>
      <c r="HIJ41" s="7"/>
      <c r="HIK41" s="7"/>
      <c r="HIL41" s="7"/>
      <c r="HIM41" s="7"/>
      <c r="HIN41" s="7"/>
      <c r="HIO41" s="7"/>
      <c r="HIP41" s="7"/>
      <c r="HIQ41" s="7"/>
      <c r="HIR41" s="7"/>
      <c r="HIS41" s="7"/>
      <c r="HIT41" s="7"/>
      <c r="HIU41" s="7"/>
      <c r="HIV41" s="7"/>
      <c r="HIW41" s="7"/>
      <c r="HIX41" s="7"/>
      <c r="HIY41" s="7"/>
      <c r="HIZ41" s="7"/>
      <c r="HJA41" s="7"/>
      <c r="HJB41" s="7"/>
      <c r="HJC41" s="7"/>
      <c r="HJD41" s="7"/>
      <c r="HJE41" s="7"/>
      <c r="HJF41" s="7"/>
      <c r="HJG41" s="7"/>
      <c r="HJH41" s="7"/>
      <c r="HJI41" s="7"/>
      <c r="HJJ41" s="7"/>
      <c r="HJK41" s="7"/>
      <c r="HJL41" s="7"/>
      <c r="HJM41" s="7"/>
      <c r="HJN41" s="7"/>
      <c r="HJO41" s="7"/>
      <c r="HJP41" s="7"/>
      <c r="HJQ41" s="7"/>
      <c r="HJR41" s="7"/>
      <c r="HJS41" s="7"/>
      <c r="HJT41" s="7"/>
      <c r="HJU41" s="7"/>
      <c r="HJV41" s="7"/>
      <c r="HJW41" s="7"/>
      <c r="HJX41" s="7"/>
      <c r="HJY41" s="7"/>
      <c r="HJZ41" s="7"/>
      <c r="HKA41" s="7"/>
      <c r="HKB41" s="7"/>
      <c r="HKC41" s="7"/>
      <c r="HKD41" s="7"/>
      <c r="HKE41" s="7"/>
      <c r="HKF41" s="7"/>
      <c r="HKG41" s="7"/>
      <c r="HKH41" s="7"/>
      <c r="HKI41" s="7"/>
      <c r="HKJ41" s="7"/>
      <c r="HKK41" s="7"/>
      <c r="HKL41" s="7"/>
      <c r="HKM41" s="7"/>
      <c r="HKN41" s="7"/>
      <c r="HKO41" s="7"/>
      <c r="HKP41" s="7"/>
      <c r="HKQ41" s="7"/>
      <c r="HKR41" s="7"/>
      <c r="HKS41" s="7"/>
      <c r="HKT41" s="7"/>
      <c r="HKU41" s="7"/>
      <c r="HKV41" s="7"/>
      <c r="HKW41" s="7"/>
      <c r="HKX41" s="7"/>
      <c r="HKY41" s="7"/>
      <c r="HKZ41" s="7"/>
      <c r="HLA41" s="7"/>
      <c r="HLB41" s="7"/>
      <c r="HLC41" s="7"/>
      <c r="HLD41" s="7"/>
      <c r="HLE41" s="7"/>
      <c r="HLF41" s="7"/>
      <c r="HLG41" s="7"/>
      <c r="HLH41" s="7"/>
      <c r="HLI41" s="7"/>
      <c r="HLJ41" s="7"/>
      <c r="HLK41" s="7"/>
      <c r="HLL41" s="7"/>
      <c r="HLM41" s="7"/>
      <c r="HLN41" s="7"/>
      <c r="HLO41" s="7"/>
      <c r="HLP41" s="7"/>
      <c r="HLQ41" s="7"/>
      <c r="HLR41" s="7"/>
      <c r="HLS41" s="7"/>
      <c r="HLT41" s="7"/>
      <c r="HLU41" s="7"/>
      <c r="HLV41" s="7"/>
      <c r="HLW41" s="7"/>
      <c r="HLX41" s="7"/>
      <c r="HLY41" s="7"/>
      <c r="HLZ41" s="7"/>
      <c r="HMA41" s="7"/>
      <c r="HMB41" s="7"/>
      <c r="HMC41" s="7"/>
      <c r="HMD41" s="7"/>
      <c r="HME41" s="7"/>
      <c r="HMF41" s="7"/>
      <c r="HMG41" s="7"/>
      <c r="HMH41" s="7"/>
      <c r="HMI41" s="7"/>
      <c r="HMJ41" s="7"/>
      <c r="HMK41" s="7"/>
      <c r="HML41" s="7"/>
      <c r="HMM41" s="7"/>
      <c r="HMN41" s="7"/>
      <c r="HMO41" s="7"/>
      <c r="HMP41" s="7"/>
      <c r="HMQ41" s="7"/>
      <c r="HMR41" s="7"/>
      <c r="HMS41" s="7"/>
      <c r="HMT41" s="7"/>
      <c r="HMU41" s="7"/>
      <c r="HMV41" s="7"/>
      <c r="HMW41" s="7"/>
      <c r="HMX41" s="7"/>
      <c r="HMY41" s="7"/>
      <c r="HMZ41" s="7"/>
      <c r="HNA41" s="7"/>
      <c r="HNB41" s="7"/>
      <c r="HNC41" s="7"/>
      <c r="HND41" s="7"/>
      <c r="HNE41" s="7"/>
      <c r="HNF41" s="7"/>
      <c r="HNG41" s="7"/>
      <c r="HNH41" s="7"/>
      <c r="HNI41" s="7"/>
      <c r="HNJ41" s="7"/>
      <c r="HNK41" s="7"/>
      <c r="HNL41" s="7"/>
      <c r="HNM41" s="7"/>
      <c r="HNN41" s="7"/>
      <c r="HNO41" s="7"/>
      <c r="HNP41" s="7"/>
      <c r="HNQ41" s="7"/>
      <c r="HNR41" s="7"/>
      <c r="HNS41" s="7"/>
      <c r="HNT41" s="7"/>
      <c r="HNU41" s="7"/>
      <c r="HNV41" s="7"/>
      <c r="HNW41" s="7"/>
      <c r="HNX41" s="7"/>
      <c r="HNY41" s="7"/>
      <c r="HNZ41" s="7"/>
      <c r="HOA41" s="7"/>
      <c r="HOB41" s="7"/>
      <c r="HOC41" s="7"/>
      <c r="HOD41" s="7"/>
      <c r="HOE41" s="7"/>
      <c r="HOF41" s="7"/>
      <c r="HOG41" s="7"/>
      <c r="HOH41" s="7"/>
      <c r="HOI41" s="7"/>
      <c r="HOJ41" s="7"/>
      <c r="HOK41" s="7"/>
      <c r="HOL41" s="7"/>
      <c r="HOM41" s="7"/>
      <c r="HON41" s="7"/>
      <c r="HOO41" s="7"/>
      <c r="HOP41" s="7"/>
      <c r="HOQ41" s="7"/>
      <c r="HOR41" s="7"/>
      <c r="HOS41" s="7"/>
      <c r="HOT41" s="7"/>
      <c r="HOU41" s="7"/>
      <c r="HOV41" s="7"/>
      <c r="HOW41" s="7"/>
      <c r="HOX41" s="7"/>
      <c r="HOY41" s="7"/>
      <c r="HOZ41" s="7"/>
      <c r="HPA41" s="7"/>
      <c r="HPB41" s="7"/>
      <c r="HPC41" s="7"/>
      <c r="HPD41" s="7"/>
      <c r="HPE41" s="7"/>
      <c r="HPF41" s="7"/>
      <c r="HPG41" s="7"/>
      <c r="HPH41" s="7"/>
      <c r="HPI41" s="7"/>
      <c r="HPJ41" s="7"/>
      <c r="HPK41" s="7"/>
      <c r="HPL41" s="7"/>
      <c r="HPM41" s="7"/>
      <c r="HPN41" s="7"/>
      <c r="HPO41" s="7"/>
      <c r="HPP41" s="7"/>
      <c r="HPQ41" s="7"/>
      <c r="HPR41" s="7"/>
      <c r="HPS41" s="7"/>
      <c r="HPT41" s="7"/>
      <c r="HPU41" s="7"/>
      <c r="HPV41" s="7"/>
      <c r="HPW41" s="7"/>
      <c r="HPX41" s="7"/>
      <c r="HPY41" s="7"/>
      <c r="HPZ41" s="7"/>
      <c r="HQA41" s="7"/>
      <c r="HQB41" s="7"/>
      <c r="HQC41" s="7"/>
      <c r="HQD41" s="7"/>
      <c r="HQE41" s="7"/>
      <c r="HQF41" s="7"/>
      <c r="HQG41" s="7"/>
      <c r="HQH41" s="7"/>
      <c r="HQI41" s="7"/>
      <c r="HQJ41" s="7"/>
      <c r="HQK41" s="7"/>
      <c r="HQL41" s="7"/>
      <c r="HQM41" s="7"/>
      <c r="HQN41" s="7"/>
      <c r="HQO41" s="7"/>
      <c r="HQP41" s="7"/>
      <c r="HQQ41" s="7"/>
      <c r="HQR41" s="7"/>
      <c r="HQS41" s="7"/>
      <c r="HQT41" s="7"/>
      <c r="HQU41" s="7"/>
      <c r="HQV41" s="7"/>
      <c r="HQW41" s="7"/>
      <c r="HQX41" s="7"/>
      <c r="HQY41" s="7"/>
      <c r="HQZ41" s="7"/>
      <c r="HRA41" s="7"/>
      <c r="HRB41" s="7"/>
      <c r="HRC41" s="7"/>
      <c r="HRD41" s="7"/>
      <c r="HRE41" s="7"/>
      <c r="HRF41" s="7"/>
      <c r="HRG41" s="7"/>
      <c r="HRH41" s="7"/>
      <c r="HRI41" s="7"/>
      <c r="HRJ41" s="7"/>
      <c r="HRK41" s="7"/>
      <c r="HRL41" s="7"/>
      <c r="HRM41" s="7"/>
      <c r="HRN41" s="7"/>
      <c r="HRO41" s="7"/>
      <c r="HRP41" s="7"/>
      <c r="HRQ41" s="7"/>
      <c r="HRR41" s="7"/>
      <c r="HRS41" s="7"/>
      <c r="HRT41" s="7"/>
      <c r="HRU41" s="7"/>
      <c r="HRV41" s="7"/>
      <c r="HRW41" s="7"/>
      <c r="HRX41" s="7"/>
      <c r="HRY41" s="7"/>
      <c r="HRZ41" s="7"/>
      <c r="HSA41" s="7"/>
      <c r="HSB41" s="7"/>
      <c r="HSC41" s="7"/>
      <c r="HSD41" s="7"/>
      <c r="HSE41" s="7"/>
      <c r="HSF41" s="7"/>
      <c r="HSG41" s="7"/>
      <c r="HSH41" s="7"/>
      <c r="HSI41" s="7"/>
      <c r="HSJ41" s="7"/>
      <c r="HSK41" s="7"/>
      <c r="HSL41" s="7"/>
      <c r="HSM41" s="7"/>
      <c r="HSN41" s="7"/>
      <c r="HSO41" s="7"/>
      <c r="HSP41" s="7"/>
      <c r="HSQ41" s="7"/>
      <c r="HSR41" s="7"/>
      <c r="HSS41" s="7"/>
      <c r="HST41" s="7"/>
      <c r="HSU41" s="7"/>
      <c r="HSV41" s="7"/>
      <c r="HSW41" s="7"/>
      <c r="HSX41" s="7"/>
      <c r="HSY41" s="7"/>
      <c r="HSZ41" s="7"/>
      <c r="HTA41" s="7"/>
      <c r="HTB41" s="7"/>
      <c r="HTC41" s="7"/>
      <c r="HTD41" s="7"/>
      <c r="HTE41" s="7"/>
      <c r="HTF41" s="7"/>
      <c r="HTG41" s="7"/>
      <c r="HTH41" s="7"/>
      <c r="HTI41" s="7"/>
      <c r="HTJ41" s="7"/>
      <c r="HTK41" s="7"/>
      <c r="HTL41" s="7"/>
      <c r="HTM41" s="7"/>
      <c r="HTN41" s="7"/>
      <c r="HTO41" s="7"/>
      <c r="HTP41" s="7"/>
      <c r="HTQ41" s="7"/>
      <c r="HTR41" s="7"/>
      <c r="HTS41" s="7"/>
      <c r="HTT41" s="7"/>
      <c r="HTU41" s="7"/>
      <c r="HTV41" s="7"/>
      <c r="HTW41" s="7"/>
      <c r="HTX41" s="7"/>
      <c r="HTY41" s="7"/>
      <c r="HTZ41" s="7"/>
      <c r="HUA41" s="7"/>
      <c r="HUB41" s="7"/>
      <c r="HUC41" s="7"/>
      <c r="HUD41" s="7"/>
      <c r="HUE41" s="7"/>
      <c r="HUF41" s="7"/>
      <c r="HUG41" s="7"/>
      <c r="HUH41" s="7"/>
      <c r="HUI41" s="7"/>
      <c r="HUJ41" s="7"/>
      <c r="HUK41" s="7"/>
      <c r="HUL41" s="7"/>
      <c r="HUM41" s="7"/>
      <c r="HUN41" s="7"/>
      <c r="HUO41" s="7"/>
      <c r="HUP41" s="7"/>
      <c r="HUQ41" s="7"/>
      <c r="HUR41" s="7"/>
      <c r="HUS41" s="7"/>
      <c r="HUT41" s="7"/>
      <c r="HUU41" s="7"/>
      <c r="HUV41" s="7"/>
      <c r="HUW41" s="7"/>
      <c r="HUX41" s="7"/>
      <c r="HUY41" s="7"/>
      <c r="HUZ41" s="7"/>
      <c r="HVA41" s="7"/>
      <c r="HVB41" s="7"/>
      <c r="HVC41" s="7"/>
      <c r="HVD41" s="7"/>
      <c r="HVE41" s="7"/>
      <c r="HVF41" s="7"/>
      <c r="HVG41" s="7"/>
      <c r="HVH41" s="7"/>
      <c r="HVI41" s="7"/>
      <c r="HVJ41" s="7"/>
      <c r="HVK41" s="7"/>
      <c r="HVL41" s="7"/>
      <c r="HVM41" s="7"/>
      <c r="HVN41" s="7"/>
      <c r="HVO41" s="7"/>
      <c r="HVP41" s="7"/>
      <c r="HVQ41" s="7"/>
      <c r="HVR41" s="7"/>
      <c r="HVS41" s="7"/>
      <c r="HVT41" s="7"/>
      <c r="HVU41" s="7"/>
      <c r="HVV41" s="7"/>
      <c r="HVW41" s="7"/>
      <c r="HVX41" s="7"/>
      <c r="HVY41" s="7"/>
      <c r="HVZ41" s="7"/>
      <c r="HWA41" s="7"/>
      <c r="HWB41" s="7"/>
      <c r="HWC41" s="7"/>
      <c r="HWD41" s="7"/>
      <c r="HWE41" s="7"/>
      <c r="HWF41" s="7"/>
      <c r="HWG41" s="7"/>
      <c r="HWH41" s="7"/>
      <c r="HWI41" s="7"/>
      <c r="HWJ41" s="7"/>
      <c r="HWK41" s="7"/>
      <c r="HWL41" s="7"/>
      <c r="HWM41" s="7"/>
      <c r="HWN41" s="7"/>
      <c r="HWO41" s="7"/>
      <c r="HWP41" s="7"/>
      <c r="HWQ41" s="7"/>
      <c r="HWR41" s="7"/>
      <c r="HWS41" s="7"/>
      <c r="HWT41" s="7"/>
      <c r="HWU41" s="7"/>
      <c r="HWV41" s="7"/>
      <c r="HWW41" s="7"/>
      <c r="HWX41" s="7"/>
      <c r="HWY41" s="7"/>
      <c r="HWZ41" s="7"/>
      <c r="HXA41" s="7"/>
      <c r="HXB41" s="7"/>
      <c r="HXC41" s="7"/>
      <c r="HXD41" s="7"/>
      <c r="HXE41" s="7"/>
      <c r="HXF41" s="7"/>
      <c r="HXG41" s="7"/>
      <c r="HXH41" s="7"/>
      <c r="HXI41" s="7"/>
      <c r="HXJ41" s="7"/>
      <c r="HXK41" s="7"/>
      <c r="HXL41" s="7"/>
      <c r="HXM41" s="7"/>
      <c r="HXN41" s="7"/>
      <c r="HXO41" s="7"/>
      <c r="HXP41" s="7"/>
      <c r="HXQ41" s="7"/>
      <c r="HXR41" s="7"/>
      <c r="HXS41" s="7"/>
      <c r="HXT41" s="7"/>
      <c r="HXU41" s="7"/>
      <c r="HXV41" s="7"/>
      <c r="HXW41" s="7"/>
      <c r="HXX41" s="7"/>
      <c r="HXY41" s="7"/>
      <c r="HXZ41" s="7"/>
      <c r="HYA41" s="7"/>
      <c r="HYB41" s="7"/>
      <c r="HYC41" s="7"/>
      <c r="HYD41" s="7"/>
      <c r="HYE41" s="7"/>
      <c r="HYF41" s="7"/>
      <c r="HYG41" s="7"/>
      <c r="HYH41" s="7"/>
      <c r="HYI41" s="7"/>
      <c r="HYJ41" s="7"/>
      <c r="HYK41" s="7"/>
      <c r="HYL41" s="7"/>
      <c r="HYM41" s="7"/>
      <c r="HYN41" s="7"/>
      <c r="HYO41" s="7"/>
      <c r="HYP41" s="7"/>
      <c r="HYQ41" s="7"/>
      <c r="HYR41" s="7"/>
      <c r="HYS41" s="7"/>
      <c r="HYT41" s="7"/>
      <c r="HYU41" s="7"/>
      <c r="HYV41" s="7"/>
      <c r="HYW41" s="7"/>
      <c r="HYX41" s="7"/>
      <c r="HYY41" s="7"/>
      <c r="HYZ41" s="7"/>
      <c r="HZA41" s="7"/>
      <c r="HZB41" s="7"/>
      <c r="HZC41" s="7"/>
      <c r="HZD41" s="7"/>
      <c r="HZE41" s="7"/>
      <c r="HZF41" s="7"/>
      <c r="HZG41" s="7"/>
      <c r="HZH41" s="7"/>
      <c r="HZI41" s="7"/>
      <c r="HZJ41" s="7"/>
      <c r="HZK41" s="7"/>
      <c r="HZL41" s="7"/>
      <c r="HZM41" s="7"/>
      <c r="HZN41" s="7"/>
      <c r="HZO41" s="7"/>
      <c r="HZP41" s="7"/>
      <c r="HZQ41" s="7"/>
      <c r="HZR41" s="7"/>
      <c r="HZS41" s="7"/>
      <c r="HZT41" s="7"/>
      <c r="HZU41" s="7"/>
      <c r="HZV41" s="7"/>
      <c r="HZW41" s="7"/>
      <c r="HZX41" s="7"/>
      <c r="HZY41" s="7"/>
      <c r="HZZ41" s="7"/>
      <c r="IAA41" s="7"/>
      <c r="IAB41" s="7"/>
      <c r="IAC41" s="7"/>
      <c r="IAD41" s="7"/>
      <c r="IAE41" s="7"/>
      <c r="IAF41" s="7"/>
      <c r="IAG41" s="7"/>
      <c r="IAH41" s="7"/>
      <c r="IAI41" s="7"/>
      <c r="IAJ41" s="7"/>
      <c r="IAK41" s="7"/>
      <c r="IAL41" s="7"/>
      <c r="IAM41" s="7"/>
      <c r="IAN41" s="7"/>
      <c r="IAO41" s="7"/>
      <c r="IAP41" s="7"/>
      <c r="IAQ41" s="7"/>
      <c r="IAR41" s="7"/>
      <c r="IAS41" s="7"/>
      <c r="IAT41" s="7"/>
      <c r="IAU41" s="7"/>
      <c r="IAV41" s="7"/>
      <c r="IAW41" s="7"/>
      <c r="IAX41" s="7"/>
      <c r="IAY41" s="7"/>
      <c r="IAZ41" s="7"/>
      <c r="IBA41" s="7"/>
      <c r="IBB41" s="7"/>
      <c r="IBC41" s="7"/>
      <c r="IBD41" s="7"/>
      <c r="IBE41" s="7"/>
      <c r="IBF41" s="7"/>
      <c r="IBG41" s="7"/>
      <c r="IBH41" s="7"/>
      <c r="IBI41" s="7"/>
      <c r="IBJ41" s="7"/>
      <c r="IBK41" s="7"/>
      <c r="IBL41" s="7"/>
      <c r="IBM41" s="7"/>
      <c r="IBN41" s="7"/>
      <c r="IBO41" s="7"/>
      <c r="IBP41" s="7"/>
      <c r="IBQ41" s="7"/>
      <c r="IBR41" s="7"/>
      <c r="IBS41" s="7"/>
      <c r="IBT41" s="7"/>
      <c r="IBU41" s="7"/>
      <c r="IBV41" s="7"/>
      <c r="IBW41" s="7"/>
      <c r="IBX41" s="7"/>
      <c r="IBY41" s="7"/>
      <c r="IBZ41" s="7"/>
      <c r="ICA41" s="7"/>
      <c r="ICB41" s="7"/>
      <c r="ICC41" s="7"/>
      <c r="ICD41" s="7"/>
      <c r="ICE41" s="7"/>
      <c r="ICF41" s="7"/>
      <c r="ICG41" s="7"/>
      <c r="ICH41" s="7"/>
      <c r="ICI41" s="7"/>
      <c r="ICJ41" s="7"/>
      <c r="ICK41" s="7"/>
      <c r="ICL41" s="7"/>
      <c r="ICM41" s="7"/>
      <c r="ICN41" s="7"/>
      <c r="ICO41" s="7"/>
      <c r="ICP41" s="7"/>
      <c r="ICQ41" s="7"/>
      <c r="ICR41" s="7"/>
      <c r="ICS41" s="7"/>
      <c r="ICT41" s="7"/>
      <c r="ICU41" s="7"/>
      <c r="ICV41" s="7"/>
      <c r="ICW41" s="7"/>
      <c r="ICX41" s="7"/>
      <c r="ICY41" s="7"/>
      <c r="ICZ41" s="7"/>
      <c r="IDA41" s="7"/>
      <c r="IDB41" s="7"/>
      <c r="IDC41" s="7"/>
      <c r="IDD41" s="7"/>
      <c r="IDE41" s="7"/>
      <c r="IDF41" s="7"/>
      <c r="IDG41" s="7"/>
      <c r="IDH41" s="7"/>
      <c r="IDI41" s="7"/>
      <c r="IDJ41" s="7"/>
      <c r="IDK41" s="7"/>
      <c r="IDL41" s="7"/>
      <c r="IDM41" s="7"/>
      <c r="IDN41" s="7"/>
      <c r="IDO41" s="7"/>
      <c r="IDP41" s="7"/>
      <c r="IDQ41" s="7"/>
      <c r="IDR41" s="7"/>
      <c r="IDS41" s="7"/>
      <c r="IDT41" s="7"/>
      <c r="IDU41" s="7"/>
      <c r="IDV41" s="7"/>
      <c r="IDW41" s="7"/>
      <c r="IDX41" s="7"/>
      <c r="IDY41" s="7"/>
      <c r="IDZ41" s="7"/>
      <c r="IEA41" s="7"/>
      <c r="IEB41" s="7"/>
      <c r="IEC41" s="7"/>
      <c r="IED41" s="7"/>
      <c r="IEE41" s="7"/>
      <c r="IEF41" s="7"/>
      <c r="IEG41" s="7"/>
      <c r="IEH41" s="7"/>
      <c r="IEI41" s="7"/>
      <c r="IEJ41" s="7"/>
      <c r="IEK41" s="7"/>
      <c r="IEL41" s="7"/>
      <c r="IEM41" s="7"/>
      <c r="IEN41" s="7"/>
      <c r="IEO41" s="7"/>
      <c r="IEP41" s="7"/>
      <c r="IEQ41" s="7"/>
      <c r="IER41" s="7"/>
      <c r="IES41" s="7"/>
      <c r="IET41" s="7"/>
      <c r="IEU41" s="7"/>
      <c r="IEV41" s="7"/>
      <c r="IEW41" s="7"/>
      <c r="IEX41" s="7"/>
      <c r="IEY41" s="7"/>
      <c r="IEZ41" s="7"/>
      <c r="IFA41" s="7"/>
      <c r="IFB41" s="7"/>
      <c r="IFC41" s="7"/>
      <c r="IFD41" s="7"/>
      <c r="IFE41" s="7"/>
      <c r="IFF41" s="7"/>
      <c r="IFG41" s="7"/>
      <c r="IFH41" s="7"/>
      <c r="IFI41" s="7"/>
      <c r="IFJ41" s="7"/>
      <c r="IFK41" s="7"/>
      <c r="IFL41" s="7"/>
      <c r="IFM41" s="7"/>
      <c r="IFN41" s="7"/>
      <c r="IFO41" s="7"/>
      <c r="IFP41" s="7"/>
      <c r="IFQ41" s="7"/>
      <c r="IFR41" s="7"/>
      <c r="IFS41" s="7"/>
      <c r="IFT41" s="7"/>
      <c r="IFU41" s="7"/>
      <c r="IFV41" s="7"/>
      <c r="IFW41" s="7"/>
      <c r="IFX41" s="7"/>
      <c r="IFY41" s="7"/>
      <c r="IFZ41" s="7"/>
      <c r="IGA41" s="7"/>
      <c r="IGB41" s="7"/>
      <c r="IGC41" s="7"/>
      <c r="IGD41" s="7"/>
      <c r="IGE41" s="7"/>
      <c r="IGF41" s="7"/>
      <c r="IGG41" s="7"/>
      <c r="IGH41" s="7"/>
      <c r="IGI41" s="7"/>
      <c r="IGJ41" s="7"/>
      <c r="IGK41" s="7"/>
      <c r="IGL41" s="7"/>
      <c r="IGM41" s="7"/>
      <c r="IGN41" s="7"/>
      <c r="IGO41" s="7"/>
      <c r="IGP41" s="7"/>
      <c r="IGQ41" s="7"/>
      <c r="IGR41" s="7"/>
      <c r="IGS41" s="7"/>
      <c r="IGT41" s="7"/>
      <c r="IGU41" s="7"/>
      <c r="IGV41" s="7"/>
      <c r="IGW41" s="7"/>
      <c r="IGX41" s="7"/>
      <c r="IGY41" s="7"/>
      <c r="IGZ41" s="7"/>
      <c r="IHA41" s="7"/>
      <c r="IHB41" s="7"/>
      <c r="IHC41" s="7"/>
      <c r="IHD41" s="7"/>
      <c r="IHE41" s="7"/>
      <c r="IHF41" s="7"/>
      <c r="IHG41" s="7"/>
      <c r="IHH41" s="7"/>
      <c r="IHI41" s="7"/>
      <c r="IHJ41" s="7"/>
      <c r="IHK41" s="7"/>
      <c r="IHL41" s="7"/>
      <c r="IHM41" s="7"/>
      <c r="IHN41" s="7"/>
      <c r="IHO41" s="7"/>
      <c r="IHP41" s="7"/>
      <c r="IHQ41" s="7"/>
      <c r="IHR41" s="7"/>
      <c r="IHS41" s="7"/>
      <c r="IHT41" s="7"/>
      <c r="IHU41" s="7"/>
      <c r="IHV41" s="7"/>
      <c r="IHW41" s="7"/>
      <c r="IHX41" s="7"/>
      <c r="IHY41" s="7"/>
      <c r="IHZ41" s="7"/>
      <c r="IIA41" s="7"/>
      <c r="IIB41" s="7"/>
      <c r="IIC41" s="7"/>
      <c r="IID41" s="7"/>
      <c r="IIE41" s="7"/>
      <c r="IIF41" s="7"/>
      <c r="IIG41" s="7"/>
      <c r="IIH41" s="7"/>
      <c r="III41" s="7"/>
      <c r="IIJ41" s="7"/>
      <c r="IIK41" s="7"/>
      <c r="IIL41" s="7"/>
      <c r="IIM41" s="7"/>
      <c r="IIN41" s="7"/>
      <c r="IIO41" s="7"/>
      <c r="IIP41" s="7"/>
      <c r="IIQ41" s="7"/>
      <c r="IIR41" s="7"/>
      <c r="IIS41" s="7"/>
      <c r="IIT41" s="7"/>
      <c r="IIU41" s="7"/>
      <c r="IIV41" s="7"/>
      <c r="IIW41" s="7"/>
      <c r="IIX41" s="7"/>
      <c r="IIY41" s="7"/>
      <c r="IIZ41" s="7"/>
      <c r="IJA41" s="7"/>
      <c r="IJB41" s="7"/>
      <c r="IJC41" s="7"/>
      <c r="IJD41" s="7"/>
      <c r="IJE41" s="7"/>
      <c r="IJF41" s="7"/>
      <c r="IJG41" s="7"/>
      <c r="IJH41" s="7"/>
      <c r="IJI41" s="7"/>
      <c r="IJJ41" s="7"/>
      <c r="IJK41" s="7"/>
      <c r="IJL41" s="7"/>
      <c r="IJM41" s="7"/>
      <c r="IJN41" s="7"/>
      <c r="IJO41" s="7"/>
      <c r="IJP41" s="7"/>
      <c r="IJQ41" s="7"/>
      <c r="IJR41" s="7"/>
      <c r="IJS41" s="7"/>
      <c r="IJT41" s="7"/>
      <c r="IJU41" s="7"/>
      <c r="IJV41" s="7"/>
      <c r="IJW41" s="7"/>
      <c r="IJX41" s="7"/>
      <c r="IJY41" s="7"/>
      <c r="IJZ41" s="7"/>
      <c r="IKA41" s="7"/>
      <c r="IKB41" s="7"/>
      <c r="IKC41" s="7"/>
      <c r="IKD41" s="7"/>
      <c r="IKE41" s="7"/>
      <c r="IKF41" s="7"/>
      <c r="IKG41" s="7"/>
      <c r="IKH41" s="7"/>
      <c r="IKI41" s="7"/>
      <c r="IKJ41" s="7"/>
      <c r="IKK41" s="7"/>
      <c r="IKL41" s="7"/>
      <c r="IKM41" s="7"/>
      <c r="IKN41" s="7"/>
      <c r="IKO41" s="7"/>
      <c r="IKP41" s="7"/>
      <c r="IKQ41" s="7"/>
      <c r="IKR41" s="7"/>
      <c r="IKS41" s="7"/>
      <c r="IKT41" s="7"/>
      <c r="IKU41" s="7"/>
      <c r="IKV41" s="7"/>
      <c r="IKW41" s="7"/>
      <c r="IKX41" s="7"/>
      <c r="IKY41" s="7"/>
      <c r="IKZ41" s="7"/>
      <c r="ILA41" s="7"/>
      <c r="ILB41" s="7"/>
      <c r="ILC41" s="7"/>
      <c r="ILD41" s="7"/>
      <c r="ILE41" s="7"/>
      <c r="ILF41" s="7"/>
      <c r="ILG41" s="7"/>
      <c r="ILH41" s="7"/>
      <c r="ILI41" s="7"/>
      <c r="ILJ41" s="7"/>
      <c r="ILK41" s="7"/>
      <c r="ILL41" s="7"/>
      <c r="ILM41" s="7"/>
      <c r="ILN41" s="7"/>
      <c r="ILO41" s="7"/>
      <c r="ILP41" s="7"/>
      <c r="ILQ41" s="7"/>
      <c r="ILR41" s="7"/>
      <c r="ILS41" s="7"/>
      <c r="ILT41" s="7"/>
      <c r="ILU41" s="7"/>
      <c r="ILV41" s="7"/>
      <c r="ILW41" s="7"/>
      <c r="ILX41" s="7"/>
      <c r="ILY41" s="7"/>
      <c r="ILZ41" s="7"/>
      <c r="IMA41" s="7"/>
      <c r="IMB41" s="7"/>
      <c r="IMC41" s="7"/>
      <c r="IMD41" s="7"/>
      <c r="IME41" s="7"/>
      <c r="IMF41" s="7"/>
      <c r="IMG41" s="7"/>
      <c r="IMH41" s="7"/>
      <c r="IMI41" s="7"/>
      <c r="IMJ41" s="7"/>
      <c r="IMK41" s="7"/>
      <c r="IML41" s="7"/>
      <c r="IMM41" s="7"/>
      <c r="IMN41" s="7"/>
      <c r="IMO41" s="7"/>
      <c r="IMP41" s="7"/>
      <c r="IMQ41" s="7"/>
      <c r="IMR41" s="7"/>
      <c r="IMS41" s="7"/>
      <c r="IMT41" s="7"/>
      <c r="IMU41" s="7"/>
      <c r="IMV41" s="7"/>
      <c r="IMW41" s="7"/>
      <c r="IMX41" s="7"/>
      <c r="IMY41" s="7"/>
      <c r="IMZ41" s="7"/>
      <c r="INA41" s="7"/>
      <c r="INB41" s="7"/>
      <c r="INC41" s="7"/>
      <c r="IND41" s="7"/>
      <c r="INE41" s="7"/>
      <c r="INF41" s="7"/>
      <c r="ING41" s="7"/>
      <c r="INH41" s="7"/>
      <c r="INI41" s="7"/>
      <c r="INJ41" s="7"/>
      <c r="INK41" s="7"/>
      <c r="INL41" s="7"/>
      <c r="INM41" s="7"/>
      <c r="INN41" s="7"/>
      <c r="INO41" s="7"/>
      <c r="INP41" s="7"/>
      <c r="INQ41" s="7"/>
      <c r="INR41" s="7"/>
      <c r="INS41" s="7"/>
      <c r="INT41" s="7"/>
      <c r="INU41" s="7"/>
      <c r="INV41" s="7"/>
      <c r="INW41" s="7"/>
      <c r="INX41" s="7"/>
      <c r="INY41" s="7"/>
      <c r="INZ41" s="7"/>
      <c r="IOA41" s="7"/>
      <c r="IOB41" s="7"/>
      <c r="IOC41" s="7"/>
      <c r="IOD41" s="7"/>
      <c r="IOE41" s="7"/>
      <c r="IOF41" s="7"/>
      <c r="IOG41" s="7"/>
      <c r="IOH41" s="7"/>
      <c r="IOI41" s="7"/>
      <c r="IOJ41" s="7"/>
      <c r="IOK41" s="7"/>
      <c r="IOL41" s="7"/>
      <c r="IOM41" s="7"/>
      <c r="ION41" s="7"/>
      <c r="IOO41" s="7"/>
      <c r="IOP41" s="7"/>
      <c r="IOQ41" s="7"/>
      <c r="IOR41" s="7"/>
      <c r="IOS41" s="7"/>
      <c r="IOT41" s="7"/>
      <c r="IOU41" s="7"/>
      <c r="IOV41" s="7"/>
      <c r="IOW41" s="7"/>
      <c r="IOX41" s="7"/>
      <c r="IOY41" s="7"/>
      <c r="IOZ41" s="7"/>
      <c r="IPA41" s="7"/>
      <c r="IPB41" s="7"/>
      <c r="IPC41" s="7"/>
      <c r="IPD41" s="7"/>
      <c r="IPE41" s="7"/>
      <c r="IPF41" s="7"/>
      <c r="IPG41" s="7"/>
      <c r="IPH41" s="7"/>
      <c r="IPI41" s="7"/>
      <c r="IPJ41" s="7"/>
      <c r="IPK41" s="7"/>
      <c r="IPL41" s="7"/>
      <c r="IPM41" s="7"/>
      <c r="IPN41" s="7"/>
      <c r="IPO41" s="7"/>
      <c r="IPP41" s="7"/>
      <c r="IPQ41" s="7"/>
      <c r="IPR41" s="7"/>
      <c r="IPS41" s="7"/>
      <c r="IPT41" s="7"/>
      <c r="IPU41" s="7"/>
      <c r="IPV41" s="7"/>
      <c r="IPW41" s="7"/>
      <c r="IPX41" s="7"/>
      <c r="IPY41" s="7"/>
      <c r="IPZ41" s="7"/>
      <c r="IQA41" s="7"/>
      <c r="IQB41" s="7"/>
      <c r="IQC41" s="7"/>
      <c r="IQD41" s="7"/>
      <c r="IQE41" s="7"/>
      <c r="IQF41" s="7"/>
      <c r="IQG41" s="7"/>
      <c r="IQH41" s="7"/>
      <c r="IQI41" s="7"/>
      <c r="IQJ41" s="7"/>
      <c r="IQK41" s="7"/>
      <c r="IQL41" s="7"/>
      <c r="IQM41" s="7"/>
      <c r="IQN41" s="7"/>
      <c r="IQO41" s="7"/>
      <c r="IQP41" s="7"/>
      <c r="IQQ41" s="7"/>
      <c r="IQR41" s="7"/>
      <c r="IQS41" s="7"/>
      <c r="IQT41" s="7"/>
      <c r="IQU41" s="7"/>
      <c r="IQV41" s="7"/>
      <c r="IQW41" s="7"/>
      <c r="IQX41" s="7"/>
      <c r="IQY41" s="7"/>
      <c r="IQZ41" s="7"/>
      <c r="IRA41" s="7"/>
      <c r="IRB41" s="7"/>
      <c r="IRC41" s="7"/>
      <c r="IRD41" s="7"/>
      <c r="IRE41" s="7"/>
      <c r="IRF41" s="7"/>
      <c r="IRG41" s="7"/>
      <c r="IRH41" s="7"/>
      <c r="IRI41" s="7"/>
      <c r="IRJ41" s="7"/>
      <c r="IRK41" s="7"/>
      <c r="IRL41" s="7"/>
      <c r="IRM41" s="7"/>
      <c r="IRN41" s="7"/>
      <c r="IRO41" s="7"/>
      <c r="IRP41" s="7"/>
      <c r="IRQ41" s="7"/>
      <c r="IRR41" s="7"/>
      <c r="IRS41" s="7"/>
      <c r="IRT41" s="7"/>
      <c r="IRU41" s="7"/>
      <c r="IRV41" s="7"/>
      <c r="IRW41" s="7"/>
      <c r="IRX41" s="7"/>
      <c r="IRY41" s="7"/>
      <c r="IRZ41" s="7"/>
      <c r="ISA41" s="7"/>
      <c r="ISB41" s="7"/>
      <c r="ISC41" s="7"/>
      <c r="ISD41" s="7"/>
      <c r="ISE41" s="7"/>
      <c r="ISF41" s="7"/>
      <c r="ISG41" s="7"/>
      <c r="ISH41" s="7"/>
      <c r="ISI41" s="7"/>
      <c r="ISJ41" s="7"/>
      <c r="ISK41" s="7"/>
      <c r="ISL41" s="7"/>
      <c r="ISM41" s="7"/>
      <c r="ISN41" s="7"/>
      <c r="ISO41" s="7"/>
      <c r="ISP41" s="7"/>
      <c r="ISQ41" s="7"/>
      <c r="ISR41" s="7"/>
      <c r="ISS41" s="7"/>
      <c r="IST41" s="7"/>
      <c r="ISU41" s="7"/>
      <c r="ISV41" s="7"/>
      <c r="ISW41" s="7"/>
      <c r="ISX41" s="7"/>
      <c r="ISY41" s="7"/>
      <c r="ISZ41" s="7"/>
      <c r="ITA41" s="7"/>
      <c r="ITB41" s="7"/>
      <c r="ITC41" s="7"/>
      <c r="ITD41" s="7"/>
      <c r="ITE41" s="7"/>
      <c r="ITF41" s="7"/>
      <c r="ITG41" s="7"/>
      <c r="ITH41" s="7"/>
      <c r="ITI41" s="7"/>
      <c r="ITJ41" s="7"/>
      <c r="ITK41" s="7"/>
      <c r="ITL41" s="7"/>
      <c r="ITM41" s="7"/>
      <c r="ITN41" s="7"/>
      <c r="ITO41" s="7"/>
      <c r="ITP41" s="7"/>
      <c r="ITQ41" s="7"/>
      <c r="ITR41" s="7"/>
      <c r="ITS41" s="7"/>
      <c r="ITT41" s="7"/>
      <c r="ITU41" s="7"/>
      <c r="ITV41" s="7"/>
      <c r="ITW41" s="7"/>
      <c r="ITX41" s="7"/>
      <c r="ITY41" s="7"/>
      <c r="ITZ41" s="7"/>
      <c r="IUA41" s="7"/>
      <c r="IUB41" s="7"/>
      <c r="IUC41" s="7"/>
      <c r="IUD41" s="7"/>
      <c r="IUE41" s="7"/>
      <c r="IUF41" s="7"/>
      <c r="IUG41" s="7"/>
      <c r="IUH41" s="7"/>
      <c r="IUI41" s="7"/>
      <c r="IUJ41" s="7"/>
      <c r="IUK41" s="7"/>
      <c r="IUL41" s="7"/>
      <c r="IUM41" s="7"/>
      <c r="IUN41" s="7"/>
      <c r="IUO41" s="7"/>
      <c r="IUP41" s="7"/>
      <c r="IUQ41" s="7"/>
      <c r="IUR41" s="7"/>
      <c r="IUS41" s="7"/>
      <c r="IUT41" s="7"/>
      <c r="IUU41" s="7"/>
      <c r="IUV41" s="7"/>
      <c r="IUW41" s="7"/>
      <c r="IUX41" s="7"/>
      <c r="IUY41" s="7"/>
      <c r="IUZ41" s="7"/>
      <c r="IVA41" s="7"/>
      <c r="IVB41" s="7"/>
      <c r="IVC41" s="7"/>
      <c r="IVD41" s="7"/>
      <c r="IVE41" s="7"/>
      <c r="IVF41" s="7"/>
      <c r="IVG41" s="7"/>
      <c r="IVH41" s="7"/>
      <c r="IVI41" s="7"/>
      <c r="IVJ41" s="7"/>
      <c r="IVK41" s="7"/>
      <c r="IVL41" s="7"/>
      <c r="IVM41" s="7"/>
      <c r="IVN41" s="7"/>
      <c r="IVO41" s="7"/>
      <c r="IVP41" s="7"/>
      <c r="IVQ41" s="7"/>
      <c r="IVR41" s="7"/>
      <c r="IVS41" s="7"/>
      <c r="IVT41" s="7"/>
      <c r="IVU41" s="7"/>
      <c r="IVV41" s="7"/>
      <c r="IVW41" s="7"/>
      <c r="IVX41" s="7"/>
      <c r="IVY41" s="7"/>
      <c r="IVZ41" s="7"/>
      <c r="IWA41" s="7"/>
      <c r="IWB41" s="7"/>
      <c r="IWC41" s="7"/>
      <c r="IWD41" s="7"/>
      <c r="IWE41" s="7"/>
      <c r="IWF41" s="7"/>
      <c r="IWG41" s="7"/>
      <c r="IWH41" s="7"/>
      <c r="IWI41" s="7"/>
      <c r="IWJ41" s="7"/>
      <c r="IWK41" s="7"/>
      <c r="IWL41" s="7"/>
      <c r="IWM41" s="7"/>
      <c r="IWN41" s="7"/>
      <c r="IWO41" s="7"/>
      <c r="IWP41" s="7"/>
      <c r="IWQ41" s="7"/>
      <c r="IWR41" s="7"/>
      <c r="IWS41" s="7"/>
      <c r="IWT41" s="7"/>
      <c r="IWU41" s="7"/>
      <c r="IWV41" s="7"/>
      <c r="IWW41" s="7"/>
      <c r="IWX41" s="7"/>
      <c r="IWY41" s="7"/>
      <c r="IWZ41" s="7"/>
      <c r="IXA41" s="7"/>
      <c r="IXB41" s="7"/>
      <c r="IXC41" s="7"/>
      <c r="IXD41" s="7"/>
      <c r="IXE41" s="7"/>
      <c r="IXF41" s="7"/>
      <c r="IXG41" s="7"/>
      <c r="IXH41" s="7"/>
      <c r="IXI41" s="7"/>
      <c r="IXJ41" s="7"/>
      <c r="IXK41" s="7"/>
      <c r="IXL41" s="7"/>
      <c r="IXM41" s="7"/>
      <c r="IXN41" s="7"/>
      <c r="IXO41" s="7"/>
      <c r="IXP41" s="7"/>
      <c r="IXQ41" s="7"/>
      <c r="IXR41" s="7"/>
      <c r="IXS41" s="7"/>
      <c r="IXT41" s="7"/>
      <c r="IXU41" s="7"/>
      <c r="IXV41" s="7"/>
      <c r="IXW41" s="7"/>
      <c r="IXX41" s="7"/>
      <c r="IXY41" s="7"/>
      <c r="IXZ41" s="7"/>
      <c r="IYA41" s="7"/>
      <c r="IYB41" s="7"/>
      <c r="IYC41" s="7"/>
      <c r="IYD41" s="7"/>
      <c r="IYE41" s="7"/>
      <c r="IYF41" s="7"/>
      <c r="IYG41" s="7"/>
      <c r="IYH41" s="7"/>
      <c r="IYI41" s="7"/>
      <c r="IYJ41" s="7"/>
      <c r="IYK41" s="7"/>
      <c r="IYL41" s="7"/>
      <c r="IYM41" s="7"/>
      <c r="IYN41" s="7"/>
      <c r="IYO41" s="7"/>
      <c r="IYP41" s="7"/>
      <c r="IYQ41" s="7"/>
      <c r="IYR41" s="7"/>
      <c r="IYS41" s="7"/>
      <c r="IYT41" s="7"/>
      <c r="IYU41" s="7"/>
      <c r="IYV41" s="7"/>
      <c r="IYW41" s="7"/>
      <c r="IYX41" s="7"/>
      <c r="IYY41" s="7"/>
      <c r="IYZ41" s="7"/>
      <c r="IZA41" s="7"/>
      <c r="IZB41" s="7"/>
      <c r="IZC41" s="7"/>
      <c r="IZD41" s="7"/>
      <c r="IZE41" s="7"/>
      <c r="IZF41" s="7"/>
      <c r="IZG41" s="7"/>
      <c r="IZH41" s="7"/>
      <c r="IZI41" s="7"/>
      <c r="IZJ41" s="7"/>
      <c r="IZK41" s="7"/>
      <c r="IZL41" s="7"/>
      <c r="IZM41" s="7"/>
      <c r="IZN41" s="7"/>
      <c r="IZO41" s="7"/>
      <c r="IZP41" s="7"/>
      <c r="IZQ41" s="7"/>
      <c r="IZR41" s="7"/>
      <c r="IZS41" s="7"/>
      <c r="IZT41" s="7"/>
      <c r="IZU41" s="7"/>
      <c r="IZV41" s="7"/>
      <c r="IZW41" s="7"/>
      <c r="IZX41" s="7"/>
      <c r="IZY41" s="7"/>
      <c r="IZZ41" s="7"/>
      <c r="JAA41" s="7"/>
      <c r="JAB41" s="7"/>
      <c r="JAC41" s="7"/>
      <c r="JAD41" s="7"/>
      <c r="JAE41" s="7"/>
      <c r="JAF41" s="7"/>
      <c r="JAG41" s="7"/>
      <c r="JAH41" s="7"/>
      <c r="JAI41" s="7"/>
      <c r="JAJ41" s="7"/>
      <c r="JAK41" s="7"/>
      <c r="JAL41" s="7"/>
      <c r="JAM41" s="7"/>
      <c r="JAN41" s="7"/>
      <c r="JAO41" s="7"/>
      <c r="JAP41" s="7"/>
      <c r="JAQ41" s="7"/>
      <c r="JAR41" s="7"/>
      <c r="JAS41" s="7"/>
      <c r="JAT41" s="7"/>
      <c r="JAU41" s="7"/>
      <c r="JAV41" s="7"/>
      <c r="JAW41" s="7"/>
      <c r="JAX41" s="7"/>
      <c r="JAY41" s="7"/>
      <c r="JAZ41" s="7"/>
      <c r="JBA41" s="7"/>
      <c r="JBB41" s="7"/>
      <c r="JBC41" s="7"/>
      <c r="JBD41" s="7"/>
      <c r="JBE41" s="7"/>
      <c r="JBF41" s="7"/>
      <c r="JBG41" s="7"/>
      <c r="JBH41" s="7"/>
      <c r="JBI41" s="7"/>
      <c r="JBJ41" s="7"/>
      <c r="JBK41" s="7"/>
      <c r="JBL41" s="7"/>
      <c r="JBM41" s="7"/>
      <c r="JBN41" s="7"/>
      <c r="JBO41" s="7"/>
      <c r="JBP41" s="7"/>
      <c r="JBQ41" s="7"/>
      <c r="JBR41" s="7"/>
      <c r="JBS41" s="7"/>
      <c r="JBT41" s="7"/>
      <c r="JBU41" s="7"/>
      <c r="JBV41" s="7"/>
      <c r="JBW41" s="7"/>
      <c r="JBX41" s="7"/>
      <c r="JBY41" s="7"/>
      <c r="JBZ41" s="7"/>
      <c r="JCA41" s="7"/>
      <c r="JCB41" s="7"/>
      <c r="JCC41" s="7"/>
      <c r="JCD41" s="7"/>
      <c r="JCE41" s="7"/>
      <c r="JCF41" s="7"/>
      <c r="JCG41" s="7"/>
      <c r="JCH41" s="7"/>
      <c r="JCI41" s="7"/>
      <c r="JCJ41" s="7"/>
      <c r="JCK41" s="7"/>
      <c r="JCL41" s="7"/>
      <c r="JCM41" s="7"/>
      <c r="JCN41" s="7"/>
      <c r="JCO41" s="7"/>
      <c r="JCP41" s="7"/>
      <c r="JCQ41" s="7"/>
      <c r="JCR41" s="7"/>
      <c r="JCS41" s="7"/>
      <c r="JCT41" s="7"/>
      <c r="JCU41" s="7"/>
      <c r="JCV41" s="7"/>
      <c r="JCW41" s="7"/>
      <c r="JCX41" s="7"/>
      <c r="JCY41" s="7"/>
      <c r="JCZ41" s="7"/>
      <c r="JDA41" s="7"/>
      <c r="JDB41" s="7"/>
      <c r="JDC41" s="7"/>
      <c r="JDD41" s="7"/>
      <c r="JDE41" s="7"/>
      <c r="JDF41" s="7"/>
      <c r="JDG41" s="7"/>
      <c r="JDH41" s="7"/>
      <c r="JDI41" s="7"/>
      <c r="JDJ41" s="7"/>
      <c r="JDK41" s="7"/>
      <c r="JDL41" s="7"/>
      <c r="JDM41" s="7"/>
      <c r="JDN41" s="7"/>
      <c r="JDO41" s="7"/>
      <c r="JDP41" s="7"/>
      <c r="JDQ41" s="7"/>
      <c r="JDR41" s="7"/>
      <c r="JDS41" s="7"/>
      <c r="JDT41" s="7"/>
      <c r="JDU41" s="7"/>
      <c r="JDV41" s="7"/>
      <c r="JDW41" s="7"/>
      <c r="JDX41" s="7"/>
      <c r="JDY41" s="7"/>
      <c r="JDZ41" s="7"/>
      <c r="JEA41" s="7"/>
      <c r="JEB41" s="7"/>
      <c r="JEC41" s="7"/>
      <c r="JED41" s="7"/>
      <c r="JEE41" s="7"/>
      <c r="JEF41" s="7"/>
      <c r="JEG41" s="7"/>
      <c r="JEH41" s="7"/>
      <c r="JEI41" s="7"/>
      <c r="JEJ41" s="7"/>
      <c r="JEK41" s="7"/>
      <c r="JEL41" s="7"/>
      <c r="JEM41" s="7"/>
      <c r="JEN41" s="7"/>
      <c r="JEO41" s="7"/>
      <c r="JEP41" s="7"/>
      <c r="JEQ41" s="7"/>
      <c r="JER41" s="7"/>
      <c r="JES41" s="7"/>
      <c r="JET41" s="7"/>
      <c r="JEU41" s="7"/>
      <c r="JEV41" s="7"/>
      <c r="JEW41" s="7"/>
      <c r="JEX41" s="7"/>
      <c r="JEY41" s="7"/>
      <c r="JEZ41" s="7"/>
      <c r="JFA41" s="7"/>
      <c r="JFB41" s="7"/>
      <c r="JFC41" s="7"/>
      <c r="JFD41" s="7"/>
      <c r="JFE41" s="7"/>
      <c r="JFF41" s="7"/>
      <c r="JFG41" s="7"/>
      <c r="JFH41" s="7"/>
      <c r="JFI41" s="7"/>
      <c r="JFJ41" s="7"/>
      <c r="JFK41" s="7"/>
      <c r="JFL41" s="7"/>
      <c r="JFM41" s="7"/>
      <c r="JFN41" s="7"/>
      <c r="JFO41" s="7"/>
      <c r="JFP41" s="7"/>
      <c r="JFQ41" s="7"/>
      <c r="JFR41" s="7"/>
      <c r="JFS41" s="7"/>
      <c r="JFT41" s="7"/>
      <c r="JFU41" s="7"/>
      <c r="JFV41" s="7"/>
      <c r="JFW41" s="7"/>
      <c r="JFX41" s="7"/>
      <c r="JFY41" s="7"/>
      <c r="JFZ41" s="7"/>
      <c r="JGA41" s="7"/>
      <c r="JGB41" s="7"/>
      <c r="JGC41" s="7"/>
      <c r="JGD41" s="7"/>
      <c r="JGE41" s="7"/>
      <c r="JGF41" s="7"/>
      <c r="JGG41" s="7"/>
      <c r="JGH41" s="7"/>
      <c r="JGI41" s="7"/>
      <c r="JGJ41" s="7"/>
      <c r="JGK41" s="7"/>
      <c r="JGL41" s="7"/>
      <c r="JGM41" s="7"/>
      <c r="JGN41" s="7"/>
      <c r="JGO41" s="7"/>
      <c r="JGP41" s="7"/>
      <c r="JGQ41" s="7"/>
      <c r="JGR41" s="7"/>
      <c r="JGS41" s="7"/>
      <c r="JGT41" s="7"/>
      <c r="JGU41" s="7"/>
      <c r="JGV41" s="7"/>
      <c r="JGW41" s="7"/>
      <c r="JGX41" s="7"/>
      <c r="JGY41" s="7"/>
      <c r="JGZ41" s="7"/>
      <c r="JHA41" s="7"/>
      <c r="JHB41" s="7"/>
      <c r="JHC41" s="7"/>
      <c r="JHD41" s="7"/>
      <c r="JHE41" s="7"/>
      <c r="JHF41" s="7"/>
      <c r="JHG41" s="7"/>
      <c r="JHH41" s="7"/>
      <c r="JHI41" s="7"/>
      <c r="JHJ41" s="7"/>
      <c r="JHK41" s="7"/>
      <c r="JHL41" s="7"/>
      <c r="JHM41" s="7"/>
      <c r="JHN41" s="7"/>
      <c r="JHO41" s="7"/>
      <c r="JHP41" s="7"/>
      <c r="JHQ41" s="7"/>
      <c r="JHR41" s="7"/>
      <c r="JHS41" s="7"/>
      <c r="JHT41" s="7"/>
      <c r="JHU41" s="7"/>
      <c r="JHV41" s="7"/>
      <c r="JHW41" s="7"/>
      <c r="JHX41" s="7"/>
      <c r="JHY41" s="7"/>
      <c r="JHZ41" s="7"/>
      <c r="JIA41" s="7"/>
      <c r="JIB41" s="7"/>
      <c r="JIC41" s="7"/>
      <c r="JID41" s="7"/>
      <c r="JIE41" s="7"/>
      <c r="JIF41" s="7"/>
      <c r="JIG41" s="7"/>
      <c r="JIH41" s="7"/>
      <c r="JII41" s="7"/>
      <c r="JIJ41" s="7"/>
      <c r="JIK41" s="7"/>
      <c r="JIL41" s="7"/>
      <c r="JIM41" s="7"/>
      <c r="JIN41" s="7"/>
      <c r="JIO41" s="7"/>
      <c r="JIP41" s="7"/>
      <c r="JIQ41" s="7"/>
      <c r="JIR41" s="7"/>
      <c r="JIS41" s="7"/>
      <c r="JIT41" s="7"/>
      <c r="JIU41" s="7"/>
      <c r="JIV41" s="7"/>
      <c r="JIW41" s="7"/>
      <c r="JIX41" s="7"/>
      <c r="JIY41" s="7"/>
      <c r="JIZ41" s="7"/>
      <c r="JJA41" s="7"/>
      <c r="JJB41" s="7"/>
      <c r="JJC41" s="7"/>
      <c r="JJD41" s="7"/>
      <c r="JJE41" s="7"/>
      <c r="JJF41" s="7"/>
      <c r="JJG41" s="7"/>
      <c r="JJH41" s="7"/>
      <c r="JJI41" s="7"/>
      <c r="JJJ41" s="7"/>
      <c r="JJK41" s="7"/>
      <c r="JJL41" s="7"/>
      <c r="JJM41" s="7"/>
      <c r="JJN41" s="7"/>
      <c r="JJO41" s="7"/>
      <c r="JJP41" s="7"/>
      <c r="JJQ41" s="7"/>
      <c r="JJR41" s="7"/>
      <c r="JJS41" s="7"/>
      <c r="JJT41" s="7"/>
      <c r="JJU41" s="7"/>
      <c r="JJV41" s="7"/>
      <c r="JJW41" s="7"/>
      <c r="JJX41" s="7"/>
      <c r="JJY41" s="7"/>
      <c r="JJZ41" s="7"/>
      <c r="JKA41" s="7"/>
      <c r="JKB41" s="7"/>
      <c r="JKC41" s="7"/>
      <c r="JKD41" s="7"/>
      <c r="JKE41" s="7"/>
      <c r="JKF41" s="7"/>
      <c r="JKG41" s="7"/>
      <c r="JKH41" s="7"/>
      <c r="JKI41" s="7"/>
      <c r="JKJ41" s="7"/>
      <c r="JKK41" s="7"/>
      <c r="JKL41" s="7"/>
      <c r="JKM41" s="7"/>
      <c r="JKN41" s="7"/>
      <c r="JKO41" s="7"/>
      <c r="JKP41" s="7"/>
      <c r="JKQ41" s="7"/>
      <c r="JKR41" s="7"/>
      <c r="JKS41" s="7"/>
      <c r="JKT41" s="7"/>
      <c r="JKU41" s="7"/>
      <c r="JKV41" s="7"/>
      <c r="JKW41" s="7"/>
      <c r="JKX41" s="7"/>
      <c r="JKY41" s="7"/>
      <c r="JKZ41" s="7"/>
      <c r="JLA41" s="7"/>
      <c r="JLB41" s="7"/>
      <c r="JLC41" s="7"/>
      <c r="JLD41" s="7"/>
      <c r="JLE41" s="7"/>
      <c r="JLF41" s="7"/>
      <c r="JLG41" s="7"/>
      <c r="JLH41" s="7"/>
      <c r="JLI41" s="7"/>
      <c r="JLJ41" s="7"/>
      <c r="JLK41" s="7"/>
      <c r="JLL41" s="7"/>
      <c r="JLM41" s="7"/>
      <c r="JLN41" s="7"/>
      <c r="JLO41" s="7"/>
      <c r="JLP41" s="7"/>
      <c r="JLQ41" s="7"/>
      <c r="JLR41" s="7"/>
      <c r="JLS41" s="7"/>
      <c r="JLT41" s="7"/>
      <c r="JLU41" s="7"/>
      <c r="JLV41" s="7"/>
      <c r="JLW41" s="7"/>
      <c r="JLX41" s="7"/>
      <c r="JLY41" s="7"/>
      <c r="JLZ41" s="7"/>
      <c r="JMA41" s="7"/>
      <c r="JMB41" s="7"/>
      <c r="JMC41" s="7"/>
      <c r="JMD41" s="7"/>
      <c r="JME41" s="7"/>
      <c r="JMF41" s="7"/>
      <c r="JMG41" s="7"/>
      <c r="JMH41" s="7"/>
      <c r="JMI41" s="7"/>
      <c r="JMJ41" s="7"/>
      <c r="JMK41" s="7"/>
      <c r="JML41" s="7"/>
      <c r="JMM41" s="7"/>
      <c r="JMN41" s="7"/>
      <c r="JMO41" s="7"/>
      <c r="JMP41" s="7"/>
      <c r="JMQ41" s="7"/>
      <c r="JMR41" s="7"/>
      <c r="JMS41" s="7"/>
      <c r="JMT41" s="7"/>
      <c r="JMU41" s="7"/>
      <c r="JMV41" s="7"/>
      <c r="JMW41" s="7"/>
      <c r="JMX41" s="7"/>
      <c r="JMY41" s="7"/>
      <c r="JMZ41" s="7"/>
      <c r="JNA41" s="7"/>
      <c r="JNB41" s="7"/>
      <c r="JNC41" s="7"/>
      <c r="JND41" s="7"/>
      <c r="JNE41" s="7"/>
      <c r="JNF41" s="7"/>
      <c r="JNG41" s="7"/>
      <c r="JNH41" s="7"/>
      <c r="JNI41" s="7"/>
      <c r="JNJ41" s="7"/>
      <c r="JNK41" s="7"/>
      <c r="JNL41" s="7"/>
      <c r="JNM41" s="7"/>
      <c r="JNN41" s="7"/>
      <c r="JNO41" s="7"/>
      <c r="JNP41" s="7"/>
      <c r="JNQ41" s="7"/>
      <c r="JNR41" s="7"/>
      <c r="JNS41" s="7"/>
      <c r="JNT41" s="7"/>
      <c r="JNU41" s="7"/>
      <c r="JNV41" s="7"/>
      <c r="JNW41" s="7"/>
      <c r="JNX41" s="7"/>
      <c r="JNY41" s="7"/>
      <c r="JNZ41" s="7"/>
      <c r="JOA41" s="7"/>
      <c r="JOB41" s="7"/>
      <c r="JOC41" s="7"/>
      <c r="JOD41" s="7"/>
      <c r="JOE41" s="7"/>
      <c r="JOF41" s="7"/>
      <c r="JOG41" s="7"/>
      <c r="JOH41" s="7"/>
      <c r="JOI41" s="7"/>
      <c r="JOJ41" s="7"/>
      <c r="JOK41" s="7"/>
      <c r="JOL41" s="7"/>
      <c r="JOM41" s="7"/>
      <c r="JON41" s="7"/>
      <c r="JOO41" s="7"/>
      <c r="JOP41" s="7"/>
      <c r="JOQ41" s="7"/>
      <c r="JOR41" s="7"/>
      <c r="JOS41" s="7"/>
      <c r="JOT41" s="7"/>
      <c r="JOU41" s="7"/>
      <c r="JOV41" s="7"/>
      <c r="JOW41" s="7"/>
      <c r="JOX41" s="7"/>
      <c r="JOY41" s="7"/>
      <c r="JOZ41" s="7"/>
      <c r="JPA41" s="7"/>
      <c r="JPB41" s="7"/>
      <c r="JPC41" s="7"/>
      <c r="JPD41" s="7"/>
      <c r="JPE41" s="7"/>
      <c r="JPF41" s="7"/>
      <c r="JPG41" s="7"/>
      <c r="JPH41" s="7"/>
      <c r="JPI41" s="7"/>
      <c r="JPJ41" s="7"/>
      <c r="JPK41" s="7"/>
      <c r="JPL41" s="7"/>
      <c r="JPM41" s="7"/>
      <c r="JPN41" s="7"/>
      <c r="JPO41" s="7"/>
      <c r="JPP41" s="7"/>
      <c r="JPQ41" s="7"/>
      <c r="JPR41" s="7"/>
      <c r="JPS41" s="7"/>
      <c r="JPT41" s="7"/>
      <c r="JPU41" s="7"/>
      <c r="JPV41" s="7"/>
      <c r="JPW41" s="7"/>
      <c r="JPX41" s="7"/>
      <c r="JPY41" s="7"/>
      <c r="JPZ41" s="7"/>
      <c r="JQA41" s="7"/>
      <c r="JQB41" s="7"/>
      <c r="JQC41" s="7"/>
      <c r="JQD41" s="7"/>
      <c r="JQE41" s="7"/>
      <c r="JQF41" s="7"/>
      <c r="JQG41" s="7"/>
      <c r="JQH41" s="7"/>
      <c r="JQI41" s="7"/>
      <c r="JQJ41" s="7"/>
      <c r="JQK41" s="7"/>
      <c r="JQL41" s="7"/>
      <c r="JQM41" s="7"/>
      <c r="JQN41" s="7"/>
      <c r="JQO41" s="7"/>
      <c r="JQP41" s="7"/>
      <c r="JQQ41" s="7"/>
      <c r="JQR41" s="7"/>
      <c r="JQS41" s="7"/>
      <c r="JQT41" s="7"/>
      <c r="JQU41" s="7"/>
      <c r="JQV41" s="7"/>
      <c r="JQW41" s="7"/>
      <c r="JQX41" s="7"/>
      <c r="JQY41" s="7"/>
      <c r="JQZ41" s="7"/>
      <c r="JRA41" s="7"/>
      <c r="JRB41" s="7"/>
      <c r="JRC41" s="7"/>
      <c r="JRD41" s="7"/>
      <c r="JRE41" s="7"/>
      <c r="JRF41" s="7"/>
      <c r="JRG41" s="7"/>
      <c r="JRH41" s="7"/>
      <c r="JRI41" s="7"/>
      <c r="JRJ41" s="7"/>
      <c r="JRK41" s="7"/>
      <c r="JRL41" s="7"/>
      <c r="JRM41" s="7"/>
      <c r="JRN41" s="7"/>
      <c r="JRO41" s="7"/>
      <c r="JRP41" s="7"/>
      <c r="JRQ41" s="7"/>
      <c r="JRR41" s="7"/>
      <c r="JRS41" s="7"/>
      <c r="JRT41" s="7"/>
      <c r="JRU41" s="7"/>
      <c r="JRV41" s="7"/>
      <c r="JRW41" s="7"/>
      <c r="JRX41" s="7"/>
      <c r="JRY41" s="7"/>
      <c r="JRZ41" s="7"/>
      <c r="JSA41" s="7"/>
      <c r="JSB41" s="7"/>
      <c r="JSC41" s="7"/>
      <c r="JSD41" s="7"/>
      <c r="JSE41" s="7"/>
      <c r="JSF41" s="7"/>
      <c r="JSG41" s="7"/>
      <c r="JSH41" s="7"/>
      <c r="JSI41" s="7"/>
      <c r="JSJ41" s="7"/>
      <c r="JSK41" s="7"/>
      <c r="JSL41" s="7"/>
      <c r="JSM41" s="7"/>
      <c r="JSN41" s="7"/>
      <c r="JSO41" s="7"/>
      <c r="JSP41" s="7"/>
      <c r="JSQ41" s="7"/>
      <c r="JSR41" s="7"/>
      <c r="JSS41" s="7"/>
      <c r="JST41" s="7"/>
      <c r="JSU41" s="7"/>
      <c r="JSV41" s="7"/>
      <c r="JSW41" s="7"/>
      <c r="JSX41" s="7"/>
      <c r="JSY41" s="7"/>
      <c r="JSZ41" s="7"/>
      <c r="JTA41" s="7"/>
      <c r="JTB41" s="7"/>
      <c r="JTC41" s="7"/>
      <c r="JTD41" s="7"/>
      <c r="JTE41" s="7"/>
      <c r="JTF41" s="7"/>
      <c r="JTG41" s="7"/>
      <c r="JTH41" s="7"/>
      <c r="JTI41" s="7"/>
      <c r="JTJ41" s="7"/>
      <c r="JTK41" s="7"/>
      <c r="JTL41" s="7"/>
      <c r="JTM41" s="7"/>
      <c r="JTN41" s="7"/>
      <c r="JTO41" s="7"/>
      <c r="JTP41" s="7"/>
      <c r="JTQ41" s="7"/>
      <c r="JTR41" s="7"/>
      <c r="JTS41" s="7"/>
      <c r="JTT41" s="7"/>
      <c r="JTU41" s="7"/>
      <c r="JTV41" s="7"/>
      <c r="JTW41" s="7"/>
      <c r="JTX41" s="7"/>
      <c r="JTY41" s="7"/>
      <c r="JTZ41" s="7"/>
      <c r="JUA41" s="7"/>
      <c r="JUB41" s="7"/>
      <c r="JUC41" s="7"/>
      <c r="JUD41" s="7"/>
      <c r="JUE41" s="7"/>
      <c r="JUF41" s="7"/>
      <c r="JUG41" s="7"/>
      <c r="JUH41" s="7"/>
      <c r="JUI41" s="7"/>
      <c r="JUJ41" s="7"/>
      <c r="JUK41" s="7"/>
      <c r="JUL41" s="7"/>
      <c r="JUM41" s="7"/>
      <c r="JUN41" s="7"/>
      <c r="JUO41" s="7"/>
      <c r="JUP41" s="7"/>
      <c r="JUQ41" s="7"/>
      <c r="JUR41" s="7"/>
      <c r="JUS41" s="7"/>
      <c r="JUT41" s="7"/>
      <c r="JUU41" s="7"/>
      <c r="JUV41" s="7"/>
      <c r="JUW41" s="7"/>
      <c r="JUX41" s="7"/>
      <c r="JUY41" s="7"/>
      <c r="JUZ41" s="7"/>
      <c r="JVA41" s="7"/>
      <c r="JVB41" s="7"/>
      <c r="JVC41" s="7"/>
      <c r="JVD41" s="7"/>
      <c r="JVE41" s="7"/>
      <c r="JVF41" s="7"/>
      <c r="JVG41" s="7"/>
      <c r="JVH41" s="7"/>
      <c r="JVI41" s="7"/>
      <c r="JVJ41" s="7"/>
      <c r="JVK41" s="7"/>
      <c r="JVL41" s="7"/>
      <c r="JVM41" s="7"/>
      <c r="JVN41" s="7"/>
      <c r="JVO41" s="7"/>
      <c r="JVP41" s="7"/>
      <c r="JVQ41" s="7"/>
      <c r="JVR41" s="7"/>
      <c r="JVS41" s="7"/>
      <c r="JVT41" s="7"/>
      <c r="JVU41" s="7"/>
      <c r="JVV41" s="7"/>
      <c r="JVW41" s="7"/>
      <c r="JVX41" s="7"/>
      <c r="JVY41" s="7"/>
      <c r="JVZ41" s="7"/>
      <c r="JWA41" s="7"/>
      <c r="JWB41" s="7"/>
      <c r="JWC41" s="7"/>
      <c r="JWD41" s="7"/>
      <c r="JWE41" s="7"/>
      <c r="JWF41" s="7"/>
      <c r="JWG41" s="7"/>
      <c r="JWH41" s="7"/>
      <c r="JWI41" s="7"/>
      <c r="JWJ41" s="7"/>
      <c r="JWK41" s="7"/>
      <c r="JWL41" s="7"/>
      <c r="JWM41" s="7"/>
      <c r="JWN41" s="7"/>
      <c r="JWO41" s="7"/>
      <c r="JWP41" s="7"/>
      <c r="JWQ41" s="7"/>
      <c r="JWR41" s="7"/>
      <c r="JWS41" s="7"/>
      <c r="JWT41" s="7"/>
      <c r="JWU41" s="7"/>
      <c r="JWV41" s="7"/>
      <c r="JWW41" s="7"/>
      <c r="JWX41" s="7"/>
      <c r="JWY41" s="7"/>
      <c r="JWZ41" s="7"/>
      <c r="JXA41" s="7"/>
      <c r="JXB41" s="7"/>
      <c r="JXC41" s="7"/>
      <c r="JXD41" s="7"/>
      <c r="JXE41" s="7"/>
      <c r="JXF41" s="7"/>
      <c r="JXG41" s="7"/>
      <c r="JXH41" s="7"/>
      <c r="JXI41" s="7"/>
      <c r="JXJ41" s="7"/>
      <c r="JXK41" s="7"/>
      <c r="JXL41" s="7"/>
      <c r="JXM41" s="7"/>
      <c r="JXN41" s="7"/>
      <c r="JXO41" s="7"/>
      <c r="JXP41" s="7"/>
      <c r="JXQ41" s="7"/>
      <c r="JXR41" s="7"/>
      <c r="JXS41" s="7"/>
      <c r="JXT41" s="7"/>
      <c r="JXU41" s="7"/>
      <c r="JXV41" s="7"/>
      <c r="JXW41" s="7"/>
      <c r="JXX41" s="7"/>
      <c r="JXY41" s="7"/>
      <c r="JXZ41" s="7"/>
      <c r="JYA41" s="7"/>
      <c r="JYB41" s="7"/>
      <c r="JYC41" s="7"/>
      <c r="JYD41" s="7"/>
      <c r="JYE41" s="7"/>
      <c r="JYF41" s="7"/>
      <c r="JYG41" s="7"/>
      <c r="JYH41" s="7"/>
      <c r="JYI41" s="7"/>
      <c r="JYJ41" s="7"/>
      <c r="JYK41" s="7"/>
      <c r="JYL41" s="7"/>
      <c r="JYM41" s="7"/>
      <c r="JYN41" s="7"/>
      <c r="JYO41" s="7"/>
      <c r="JYP41" s="7"/>
      <c r="JYQ41" s="7"/>
      <c r="JYR41" s="7"/>
      <c r="JYS41" s="7"/>
      <c r="JYT41" s="7"/>
      <c r="JYU41" s="7"/>
      <c r="JYV41" s="7"/>
      <c r="JYW41" s="7"/>
      <c r="JYX41" s="7"/>
      <c r="JYY41" s="7"/>
      <c r="JYZ41" s="7"/>
      <c r="JZA41" s="7"/>
      <c r="JZB41" s="7"/>
      <c r="JZC41" s="7"/>
      <c r="JZD41" s="7"/>
      <c r="JZE41" s="7"/>
      <c r="JZF41" s="7"/>
      <c r="JZG41" s="7"/>
      <c r="JZH41" s="7"/>
      <c r="JZI41" s="7"/>
      <c r="JZJ41" s="7"/>
      <c r="JZK41" s="7"/>
      <c r="JZL41" s="7"/>
      <c r="JZM41" s="7"/>
      <c r="JZN41" s="7"/>
      <c r="JZO41" s="7"/>
      <c r="JZP41" s="7"/>
      <c r="JZQ41" s="7"/>
      <c r="JZR41" s="7"/>
      <c r="JZS41" s="7"/>
      <c r="JZT41" s="7"/>
      <c r="JZU41" s="7"/>
      <c r="JZV41" s="7"/>
      <c r="JZW41" s="7"/>
      <c r="JZX41" s="7"/>
      <c r="JZY41" s="7"/>
      <c r="JZZ41" s="7"/>
      <c r="KAA41" s="7"/>
      <c r="KAB41" s="7"/>
      <c r="KAC41" s="7"/>
      <c r="KAD41" s="7"/>
      <c r="KAE41" s="7"/>
      <c r="KAF41" s="7"/>
      <c r="KAG41" s="7"/>
      <c r="KAH41" s="7"/>
      <c r="KAI41" s="7"/>
      <c r="KAJ41" s="7"/>
      <c r="KAK41" s="7"/>
      <c r="KAL41" s="7"/>
      <c r="KAM41" s="7"/>
      <c r="KAN41" s="7"/>
      <c r="KAO41" s="7"/>
      <c r="KAP41" s="7"/>
      <c r="KAQ41" s="7"/>
      <c r="KAR41" s="7"/>
      <c r="KAS41" s="7"/>
      <c r="KAT41" s="7"/>
      <c r="KAU41" s="7"/>
      <c r="KAV41" s="7"/>
      <c r="KAW41" s="7"/>
      <c r="KAX41" s="7"/>
      <c r="KAY41" s="7"/>
      <c r="KAZ41" s="7"/>
      <c r="KBA41" s="7"/>
      <c r="KBB41" s="7"/>
      <c r="KBC41" s="7"/>
      <c r="KBD41" s="7"/>
      <c r="KBE41" s="7"/>
      <c r="KBF41" s="7"/>
      <c r="KBG41" s="7"/>
      <c r="KBH41" s="7"/>
      <c r="KBI41" s="7"/>
      <c r="KBJ41" s="7"/>
      <c r="KBK41" s="7"/>
      <c r="KBL41" s="7"/>
      <c r="KBM41" s="7"/>
      <c r="KBN41" s="7"/>
      <c r="KBO41" s="7"/>
      <c r="KBP41" s="7"/>
      <c r="KBQ41" s="7"/>
      <c r="KBR41" s="7"/>
      <c r="KBS41" s="7"/>
      <c r="KBT41" s="7"/>
      <c r="KBU41" s="7"/>
      <c r="KBV41" s="7"/>
      <c r="KBW41" s="7"/>
      <c r="KBX41" s="7"/>
      <c r="KBY41" s="7"/>
      <c r="KBZ41" s="7"/>
      <c r="KCA41" s="7"/>
      <c r="KCB41" s="7"/>
      <c r="KCC41" s="7"/>
      <c r="KCD41" s="7"/>
      <c r="KCE41" s="7"/>
      <c r="KCF41" s="7"/>
      <c r="KCG41" s="7"/>
      <c r="KCH41" s="7"/>
      <c r="KCI41" s="7"/>
      <c r="KCJ41" s="7"/>
      <c r="KCK41" s="7"/>
      <c r="KCL41" s="7"/>
      <c r="KCM41" s="7"/>
      <c r="KCN41" s="7"/>
      <c r="KCO41" s="7"/>
      <c r="KCP41" s="7"/>
      <c r="KCQ41" s="7"/>
      <c r="KCR41" s="7"/>
      <c r="KCS41" s="7"/>
      <c r="KCT41" s="7"/>
      <c r="KCU41" s="7"/>
      <c r="KCV41" s="7"/>
      <c r="KCW41" s="7"/>
      <c r="KCX41" s="7"/>
      <c r="KCY41" s="7"/>
      <c r="KCZ41" s="7"/>
      <c r="KDA41" s="7"/>
      <c r="KDB41" s="7"/>
      <c r="KDC41" s="7"/>
      <c r="KDD41" s="7"/>
      <c r="KDE41" s="7"/>
      <c r="KDF41" s="7"/>
      <c r="KDG41" s="7"/>
      <c r="KDH41" s="7"/>
      <c r="KDI41" s="7"/>
      <c r="KDJ41" s="7"/>
      <c r="KDK41" s="7"/>
      <c r="KDL41" s="7"/>
      <c r="KDM41" s="7"/>
      <c r="KDN41" s="7"/>
      <c r="KDO41" s="7"/>
      <c r="KDP41" s="7"/>
      <c r="KDQ41" s="7"/>
      <c r="KDR41" s="7"/>
      <c r="KDS41" s="7"/>
      <c r="KDT41" s="7"/>
      <c r="KDU41" s="7"/>
      <c r="KDV41" s="7"/>
      <c r="KDW41" s="7"/>
      <c r="KDX41" s="7"/>
      <c r="KDY41" s="7"/>
      <c r="KDZ41" s="7"/>
      <c r="KEA41" s="7"/>
      <c r="KEB41" s="7"/>
      <c r="KEC41" s="7"/>
      <c r="KED41" s="7"/>
      <c r="KEE41" s="7"/>
      <c r="KEF41" s="7"/>
      <c r="KEG41" s="7"/>
      <c r="KEH41" s="7"/>
      <c r="KEI41" s="7"/>
      <c r="KEJ41" s="7"/>
      <c r="KEK41" s="7"/>
      <c r="KEL41" s="7"/>
      <c r="KEM41" s="7"/>
      <c r="KEN41" s="7"/>
      <c r="KEO41" s="7"/>
      <c r="KEP41" s="7"/>
      <c r="KEQ41" s="7"/>
      <c r="KER41" s="7"/>
      <c r="KES41" s="7"/>
      <c r="KET41" s="7"/>
      <c r="KEU41" s="7"/>
      <c r="KEV41" s="7"/>
      <c r="KEW41" s="7"/>
      <c r="KEX41" s="7"/>
      <c r="KEY41" s="7"/>
      <c r="KEZ41" s="7"/>
      <c r="KFA41" s="7"/>
      <c r="KFB41" s="7"/>
      <c r="KFC41" s="7"/>
      <c r="KFD41" s="7"/>
      <c r="KFE41" s="7"/>
      <c r="KFF41" s="7"/>
      <c r="KFG41" s="7"/>
      <c r="KFH41" s="7"/>
      <c r="KFI41" s="7"/>
      <c r="KFJ41" s="7"/>
      <c r="KFK41" s="7"/>
      <c r="KFL41" s="7"/>
      <c r="KFM41" s="7"/>
      <c r="KFN41" s="7"/>
      <c r="KFO41" s="7"/>
      <c r="KFP41" s="7"/>
      <c r="KFQ41" s="7"/>
      <c r="KFR41" s="7"/>
      <c r="KFS41" s="7"/>
      <c r="KFT41" s="7"/>
      <c r="KFU41" s="7"/>
      <c r="KFV41" s="7"/>
      <c r="KFW41" s="7"/>
      <c r="KFX41" s="7"/>
      <c r="KFY41" s="7"/>
      <c r="KFZ41" s="7"/>
      <c r="KGA41" s="7"/>
      <c r="KGB41" s="7"/>
      <c r="KGC41" s="7"/>
      <c r="KGD41" s="7"/>
      <c r="KGE41" s="7"/>
      <c r="KGF41" s="7"/>
      <c r="KGG41" s="7"/>
      <c r="KGH41" s="7"/>
      <c r="KGI41" s="7"/>
      <c r="KGJ41" s="7"/>
      <c r="KGK41" s="7"/>
      <c r="KGL41" s="7"/>
      <c r="KGM41" s="7"/>
      <c r="KGN41" s="7"/>
      <c r="KGO41" s="7"/>
      <c r="KGP41" s="7"/>
      <c r="KGQ41" s="7"/>
      <c r="KGR41" s="7"/>
      <c r="KGS41" s="7"/>
      <c r="KGT41" s="7"/>
      <c r="KGU41" s="7"/>
      <c r="KGV41" s="7"/>
      <c r="KGW41" s="7"/>
      <c r="KGX41" s="7"/>
      <c r="KGY41" s="7"/>
      <c r="KGZ41" s="7"/>
      <c r="KHA41" s="7"/>
      <c r="KHB41" s="7"/>
      <c r="KHC41" s="7"/>
      <c r="KHD41" s="7"/>
      <c r="KHE41" s="7"/>
      <c r="KHF41" s="7"/>
      <c r="KHG41" s="7"/>
      <c r="KHH41" s="7"/>
      <c r="KHI41" s="7"/>
      <c r="KHJ41" s="7"/>
      <c r="KHK41" s="7"/>
      <c r="KHL41" s="7"/>
      <c r="KHM41" s="7"/>
      <c r="KHN41" s="7"/>
      <c r="KHO41" s="7"/>
      <c r="KHP41" s="7"/>
      <c r="KHQ41" s="7"/>
      <c r="KHR41" s="7"/>
      <c r="KHS41" s="7"/>
      <c r="KHT41" s="7"/>
      <c r="KHU41" s="7"/>
      <c r="KHV41" s="7"/>
      <c r="KHW41" s="7"/>
      <c r="KHX41" s="7"/>
      <c r="KHY41" s="7"/>
      <c r="KHZ41" s="7"/>
      <c r="KIA41" s="7"/>
      <c r="KIB41" s="7"/>
      <c r="KIC41" s="7"/>
      <c r="KID41" s="7"/>
      <c r="KIE41" s="7"/>
      <c r="KIF41" s="7"/>
      <c r="KIG41" s="7"/>
      <c r="KIH41" s="7"/>
      <c r="KII41" s="7"/>
      <c r="KIJ41" s="7"/>
      <c r="KIK41" s="7"/>
      <c r="KIL41" s="7"/>
      <c r="KIM41" s="7"/>
      <c r="KIN41" s="7"/>
      <c r="KIO41" s="7"/>
      <c r="KIP41" s="7"/>
      <c r="KIQ41" s="7"/>
      <c r="KIR41" s="7"/>
      <c r="KIS41" s="7"/>
      <c r="KIT41" s="7"/>
      <c r="KIU41" s="7"/>
      <c r="KIV41" s="7"/>
      <c r="KIW41" s="7"/>
      <c r="KIX41" s="7"/>
      <c r="KIY41" s="7"/>
      <c r="KIZ41" s="7"/>
      <c r="KJA41" s="7"/>
      <c r="KJB41" s="7"/>
      <c r="KJC41" s="7"/>
      <c r="KJD41" s="7"/>
      <c r="KJE41" s="7"/>
      <c r="KJF41" s="7"/>
      <c r="KJG41" s="7"/>
      <c r="KJH41" s="7"/>
      <c r="KJI41" s="7"/>
      <c r="KJJ41" s="7"/>
      <c r="KJK41" s="7"/>
      <c r="KJL41" s="7"/>
      <c r="KJM41" s="7"/>
      <c r="KJN41" s="7"/>
      <c r="KJO41" s="7"/>
      <c r="KJP41" s="7"/>
      <c r="KJQ41" s="7"/>
      <c r="KJR41" s="7"/>
      <c r="KJS41" s="7"/>
      <c r="KJT41" s="7"/>
      <c r="KJU41" s="7"/>
      <c r="KJV41" s="7"/>
      <c r="KJW41" s="7"/>
      <c r="KJX41" s="7"/>
      <c r="KJY41" s="7"/>
      <c r="KJZ41" s="7"/>
      <c r="KKA41" s="7"/>
      <c r="KKB41" s="7"/>
      <c r="KKC41" s="7"/>
      <c r="KKD41" s="7"/>
      <c r="KKE41" s="7"/>
      <c r="KKF41" s="7"/>
      <c r="KKG41" s="7"/>
      <c r="KKH41" s="7"/>
      <c r="KKI41" s="7"/>
      <c r="KKJ41" s="7"/>
      <c r="KKK41" s="7"/>
      <c r="KKL41" s="7"/>
      <c r="KKM41" s="7"/>
      <c r="KKN41" s="7"/>
      <c r="KKO41" s="7"/>
      <c r="KKP41" s="7"/>
      <c r="KKQ41" s="7"/>
      <c r="KKR41" s="7"/>
      <c r="KKS41" s="7"/>
      <c r="KKT41" s="7"/>
      <c r="KKU41" s="7"/>
      <c r="KKV41" s="7"/>
      <c r="KKW41" s="7"/>
      <c r="KKX41" s="7"/>
      <c r="KKY41" s="7"/>
      <c r="KKZ41" s="7"/>
      <c r="KLA41" s="7"/>
      <c r="KLB41" s="7"/>
      <c r="KLC41" s="7"/>
      <c r="KLD41" s="7"/>
      <c r="KLE41" s="7"/>
      <c r="KLF41" s="7"/>
      <c r="KLG41" s="7"/>
      <c r="KLH41" s="7"/>
      <c r="KLI41" s="7"/>
      <c r="KLJ41" s="7"/>
      <c r="KLK41" s="7"/>
      <c r="KLL41" s="7"/>
      <c r="KLM41" s="7"/>
      <c r="KLN41" s="7"/>
      <c r="KLO41" s="7"/>
      <c r="KLP41" s="7"/>
      <c r="KLQ41" s="7"/>
      <c r="KLR41" s="7"/>
      <c r="KLS41" s="7"/>
      <c r="KLT41" s="7"/>
      <c r="KLU41" s="7"/>
      <c r="KLV41" s="7"/>
      <c r="KLW41" s="7"/>
      <c r="KLX41" s="7"/>
      <c r="KLY41" s="7"/>
      <c r="KLZ41" s="7"/>
      <c r="KMA41" s="7"/>
      <c r="KMB41" s="7"/>
      <c r="KMC41" s="7"/>
      <c r="KMD41" s="7"/>
      <c r="KME41" s="7"/>
      <c r="KMF41" s="7"/>
      <c r="KMG41" s="7"/>
      <c r="KMH41" s="7"/>
      <c r="KMI41" s="7"/>
      <c r="KMJ41" s="7"/>
      <c r="KMK41" s="7"/>
      <c r="KML41" s="7"/>
      <c r="KMM41" s="7"/>
      <c r="KMN41" s="7"/>
      <c r="KMO41" s="7"/>
      <c r="KMP41" s="7"/>
      <c r="KMQ41" s="7"/>
      <c r="KMR41" s="7"/>
      <c r="KMS41" s="7"/>
      <c r="KMT41" s="7"/>
      <c r="KMU41" s="7"/>
      <c r="KMV41" s="7"/>
      <c r="KMW41" s="7"/>
      <c r="KMX41" s="7"/>
      <c r="KMY41" s="7"/>
      <c r="KMZ41" s="7"/>
      <c r="KNA41" s="7"/>
      <c r="KNB41" s="7"/>
      <c r="KNC41" s="7"/>
      <c r="KND41" s="7"/>
      <c r="KNE41" s="7"/>
      <c r="KNF41" s="7"/>
      <c r="KNG41" s="7"/>
      <c r="KNH41" s="7"/>
      <c r="KNI41" s="7"/>
      <c r="KNJ41" s="7"/>
      <c r="KNK41" s="7"/>
      <c r="KNL41" s="7"/>
      <c r="KNM41" s="7"/>
      <c r="KNN41" s="7"/>
      <c r="KNO41" s="7"/>
      <c r="KNP41" s="7"/>
      <c r="KNQ41" s="7"/>
      <c r="KNR41" s="7"/>
      <c r="KNS41" s="7"/>
      <c r="KNT41" s="7"/>
      <c r="KNU41" s="7"/>
      <c r="KNV41" s="7"/>
      <c r="KNW41" s="7"/>
      <c r="KNX41" s="7"/>
      <c r="KNY41" s="7"/>
      <c r="KNZ41" s="7"/>
      <c r="KOA41" s="7"/>
      <c r="KOB41" s="7"/>
      <c r="KOC41" s="7"/>
      <c r="KOD41" s="7"/>
      <c r="KOE41" s="7"/>
      <c r="KOF41" s="7"/>
      <c r="KOG41" s="7"/>
      <c r="KOH41" s="7"/>
      <c r="KOI41" s="7"/>
      <c r="KOJ41" s="7"/>
      <c r="KOK41" s="7"/>
      <c r="KOL41" s="7"/>
      <c r="KOM41" s="7"/>
      <c r="KON41" s="7"/>
      <c r="KOO41" s="7"/>
      <c r="KOP41" s="7"/>
      <c r="KOQ41" s="7"/>
      <c r="KOR41" s="7"/>
      <c r="KOS41" s="7"/>
      <c r="KOT41" s="7"/>
      <c r="KOU41" s="7"/>
      <c r="KOV41" s="7"/>
      <c r="KOW41" s="7"/>
      <c r="KOX41" s="7"/>
      <c r="KOY41" s="7"/>
      <c r="KOZ41" s="7"/>
      <c r="KPA41" s="7"/>
      <c r="KPB41" s="7"/>
      <c r="KPC41" s="7"/>
      <c r="KPD41" s="7"/>
      <c r="KPE41" s="7"/>
      <c r="KPF41" s="7"/>
      <c r="KPG41" s="7"/>
      <c r="KPH41" s="7"/>
      <c r="KPI41" s="7"/>
      <c r="KPJ41" s="7"/>
      <c r="KPK41" s="7"/>
      <c r="KPL41" s="7"/>
      <c r="KPM41" s="7"/>
      <c r="KPN41" s="7"/>
      <c r="KPO41" s="7"/>
      <c r="KPP41" s="7"/>
      <c r="KPQ41" s="7"/>
      <c r="KPR41" s="7"/>
      <c r="KPS41" s="7"/>
      <c r="KPT41" s="7"/>
      <c r="KPU41" s="7"/>
      <c r="KPV41" s="7"/>
      <c r="KPW41" s="7"/>
      <c r="KPX41" s="7"/>
      <c r="KPY41" s="7"/>
      <c r="KPZ41" s="7"/>
      <c r="KQA41" s="7"/>
      <c r="KQB41" s="7"/>
      <c r="KQC41" s="7"/>
      <c r="KQD41" s="7"/>
      <c r="KQE41" s="7"/>
      <c r="KQF41" s="7"/>
      <c r="KQG41" s="7"/>
      <c r="KQH41" s="7"/>
      <c r="KQI41" s="7"/>
      <c r="KQJ41" s="7"/>
      <c r="KQK41" s="7"/>
      <c r="KQL41" s="7"/>
      <c r="KQM41" s="7"/>
      <c r="KQN41" s="7"/>
      <c r="KQO41" s="7"/>
      <c r="KQP41" s="7"/>
      <c r="KQQ41" s="7"/>
      <c r="KQR41" s="7"/>
      <c r="KQS41" s="7"/>
      <c r="KQT41" s="7"/>
      <c r="KQU41" s="7"/>
      <c r="KQV41" s="7"/>
      <c r="KQW41" s="7"/>
      <c r="KQX41" s="7"/>
      <c r="KQY41" s="7"/>
      <c r="KQZ41" s="7"/>
      <c r="KRA41" s="7"/>
      <c r="KRB41" s="7"/>
      <c r="KRC41" s="7"/>
      <c r="KRD41" s="7"/>
      <c r="KRE41" s="7"/>
      <c r="KRF41" s="7"/>
      <c r="KRG41" s="7"/>
      <c r="KRH41" s="7"/>
      <c r="KRI41" s="7"/>
      <c r="KRJ41" s="7"/>
      <c r="KRK41" s="7"/>
      <c r="KRL41" s="7"/>
      <c r="KRM41" s="7"/>
      <c r="KRN41" s="7"/>
      <c r="KRO41" s="7"/>
      <c r="KRP41" s="7"/>
      <c r="KRQ41" s="7"/>
      <c r="KRR41" s="7"/>
      <c r="KRS41" s="7"/>
      <c r="KRT41" s="7"/>
      <c r="KRU41" s="7"/>
      <c r="KRV41" s="7"/>
      <c r="KRW41" s="7"/>
      <c r="KRX41" s="7"/>
      <c r="KRY41" s="7"/>
      <c r="KRZ41" s="7"/>
      <c r="KSA41" s="7"/>
      <c r="KSB41" s="7"/>
      <c r="KSC41" s="7"/>
      <c r="KSD41" s="7"/>
      <c r="KSE41" s="7"/>
      <c r="KSF41" s="7"/>
      <c r="KSG41" s="7"/>
      <c r="KSH41" s="7"/>
      <c r="KSI41" s="7"/>
      <c r="KSJ41" s="7"/>
      <c r="KSK41" s="7"/>
      <c r="KSL41" s="7"/>
      <c r="KSM41" s="7"/>
      <c r="KSN41" s="7"/>
      <c r="KSO41" s="7"/>
      <c r="KSP41" s="7"/>
      <c r="KSQ41" s="7"/>
      <c r="KSR41" s="7"/>
      <c r="KSS41" s="7"/>
      <c r="KST41" s="7"/>
      <c r="KSU41" s="7"/>
      <c r="KSV41" s="7"/>
      <c r="KSW41" s="7"/>
      <c r="KSX41" s="7"/>
      <c r="KSY41" s="7"/>
      <c r="KSZ41" s="7"/>
      <c r="KTA41" s="7"/>
      <c r="KTB41" s="7"/>
      <c r="KTC41" s="7"/>
      <c r="KTD41" s="7"/>
      <c r="KTE41" s="7"/>
      <c r="KTF41" s="7"/>
      <c r="KTG41" s="7"/>
      <c r="KTH41" s="7"/>
      <c r="KTI41" s="7"/>
      <c r="KTJ41" s="7"/>
      <c r="KTK41" s="7"/>
      <c r="KTL41" s="7"/>
      <c r="KTM41" s="7"/>
      <c r="KTN41" s="7"/>
      <c r="KTO41" s="7"/>
      <c r="KTP41" s="7"/>
      <c r="KTQ41" s="7"/>
      <c r="KTR41" s="7"/>
      <c r="KTS41" s="7"/>
      <c r="KTT41" s="7"/>
      <c r="KTU41" s="7"/>
      <c r="KTV41" s="7"/>
      <c r="KTW41" s="7"/>
      <c r="KTX41" s="7"/>
      <c r="KTY41" s="7"/>
      <c r="KTZ41" s="7"/>
      <c r="KUA41" s="7"/>
      <c r="KUB41" s="7"/>
      <c r="KUC41" s="7"/>
      <c r="KUD41" s="7"/>
      <c r="KUE41" s="7"/>
      <c r="KUF41" s="7"/>
      <c r="KUG41" s="7"/>
      <c r="KUH41" s="7"/>
      <c r="KUI41" s="7"/>
      <c r="KUJ41" s="7"/>
      <c r="KUK41" s="7"/>
      <c r="KUL41" s="7"/>
      <c r="KUM41" s="7"/>
      <c r="KUN41" s="7"/>
      <c r="KUO41" s="7"/>
      <c r="KUP41" s="7"/>
      <c r="KUQ41" s="7"/>
      <c r="KUR41" s="7"/>
      <c r="KUS41" s="7"/>
      <c r="KUT41" s="7"/>
      <c r="KUU41" s="7"/>
      <c r="KUV41" s="7"/>
      <c r="KUW41" s="7"/>
      <c r="KUX41" s="7"/>
      <c r="KUY41" s="7"/>
      <c r="KUZ41" s="7"/>
      <c r="KVA41" s="7"/>
      <c r="KVB41" s="7"/>
      <c r="KVC41" s="7"/>
      <c r="KVD41" s="7"/>
      <c r="KVE41" s="7"/>
      <c r="KVF41" s="7"/>
      <c r="KVG41" s="7"/>
      <c r="KVH41" s="7"/>
      <c r="KVI41" s="7"/>
      <c r="KVJ41" s="7"/>
      <c r="KVK41" s="7"/>
      <c r="KVL41" s="7"/>
      <c r="KVM41" s="7"/>
      <c r="KVN41" s="7"/>
      <c r="KVO41" s="7"/>
      <c r="KVP41" s="7"/>
      <c r="KVQ41" s="7"/>
      <c r="KVR41" s="7"/>
      <c r="KVS41" s="7"/>
      <c r="KVT41" s="7"/>
      <c r="KVU41" s="7"/>
      <c r="KVV41" s="7"/>
      <c r="KVW41" s="7"/>
      <c r="KVX41" s="7"/>
      <c r="KVY41" s="7"/>
      <c r="KVZ41" s="7"/>
      <c r="KWA41" s="7"/>
      <c r="KWB41" s="7"/>
      <c r="KWC41" s="7"/>
      <c r="KWD41" s="7"/>
      <c r="KWE41" s="7"/>
      <c r="KWF41" s="7"/>
      <c r="KWG41" s="7"/>
      <c r="KWH41" s="7"/>
      <c r="KWI41" s="7"/>
      <c r="KWJ41" s="7"/>
      <c r="KWK41" s="7"/>
      <c r="KWL41" s="7"/>
      <c r="KWM41" s="7"/>
      <c r="KWN41" s="7"/>
      <c r="KWO41" s="7"/>
      <c r="KWP41" s="7"/>
      <c r="KWQ41" s="7"/>
      <c r="KWR41" s="7"/>
      <c r="KWS41" s="7"/>
      <c r="KWT41" s="7"/>
      <c r="KWU41" s="7"/>
      <c r="KWV41" s="7"/>
      <c r="KWW41" s="7"/>
      <c r="KWX41" s="7"/>
      <c r="KWY41" s="7"/>
      <c r="KWZ41" s="7"/>
      <c r="KXA41" s="7"/>
      <c r="KXB41" s="7"/>
      <c r="KXC41" s="7"/>
      <c r="KXD41" s="7"/>
      <c r="KXE41" s="7"/>
      <c r="KXF41" s="7"/>
      <c r="KXG41" s="7"/>
      <c r="KXH41" s="7"/>
      <c r="KXI41" s="7"/>
      <c r="KXJ41" s="7"/>
      <c r="KXK41" s="7"/>
      <c r="KXL41" s="7"/>
      <c r="KXM41" s="7"/>
      <c r="KXN41" s="7"/>
      <c r="KXO41" s="7"/>
      <c r="KXP41" s="7"/>
      <c r="KXQ41" s="7"/>
      <c r="KXR41" s="7"/>
      <c r="KXS41" s="7"/>
      <c r="KXT41" s="7"/>
      <c r="KXU41" s="7"/>
      <c r="KXV41" s="7"/>
      <c r="KXW41" s="7"/>
      <c r="KXX41" s="7"/>
      <c r="KXY41" s="7"/>
      <c r="KXZ41" s="7"/>
      <c r="KYA41" s="7"/>
      <c r="KYB41" s="7"/>
      <c r="KYC41" s="7"/>
      <c r="KYD41" s="7"/>
      <c r="KYE41" s="7"/>
      <c r="KYF41" s="7"/>
      <c r="KYG41" s="7"/>
      <c r="KYH41" s="7"/>
      <c r="KYI41" s="7"/>
      <c r="KYJ41" s="7"/>
      <c r="KYK41" s="7"/>
      <c r="KYL41" s="7"/>
      <c r="KYM41" s="7"/>
      <c r="KYN41" s="7"/>
      <c r="KYO41" s="7"/>
      <c r="KYP41" s="7"/>
      <c r="KYQ41" s="7"/>
      <c r="KYR41" s="7"/>
      <c r="KYS41" s="7"/>
      <c r="KYT41" s="7"/>
      <c r="KYU41" s="7"/>
      <c r="KYV41" s="7"/>
      <c r="KYW41" s="7"/>
      <c r="KYX41" s="7"/>
      <c r="KYY41" s="7"/>
      <c r="KYZ41" s="7"/>
      <c r="KZA41" s="7"/>
      <c r="KZB41" s="7"/>
      <c r="KZC41" s="7"/>
      <c r="KZD41" s="7"/>
      <c r="KZE41" s="7"/>
      <c r="KZF41" s="7"/>
      <c r="KZG41" s="7"/>
      <c r="KZH41" s="7"/>
      <c r="KZI41" s="7"/>
      <c r="KZJ41" s="7"/>
      <c r="KZK41" s="7"/>
      <c r="KZL41" s="7"/>
      <c r="KZM41" s="7"/>
      <c r="KZN41" s="7"/>
      <c r="KZO41" s="7"/>
      <c r="KZP41" s="7"/>
      <c r="KZQ41" s="7"/>
      <c r="KZR41" s="7"/>
      <c r="KZS41" s="7"/>
      <c r="KZT41" s="7"/>
      <c r="KZU41" s="7"/>
      <c r="KZV41" s="7"/>
      <c r="KZW41" s="7"/>
      <c r="KZX41" s="7"/>
      <c r="KZY41" s="7"/>
      <c r="KZZ41" s="7"/>
      <c r="LAA41" s="7"/>
      <c r="LAB41" s="7"/>
      <c r="LAC41" s="7"/>
      <c r="LAD41" s="7"/>
      <c r="LAE41" s="7"/>
      <c r="LAF41" s="7"/>
      <c r="LAG41" s="7"/>
      <c r="LAH41" s="7"/>
      <c r="LAI41" s="7"/>
      <c r="LAJ41" s="7"/>
      <c r="LAK41" s="7"/>
      <c r="LAL41" s="7"/>
      <c r="LAM41" s="7"/>
      <c r="LAN41" s="7"/>
      <c r="LAO41" s="7"/>
      <c r="LAP41" s="7"/>
      <c r="LAQ41" s="7"/>
      <c r="LAR41" s="7"/>
      <c r="LAS41" s="7"/>
      <c r="LAT41" s="7"/>
      <c r="LAU41" s="7"/>
      <c r="LAV41" s="7"/>
      <c r="LAW41" s="7"/>
      <c r="LAX41" s="7"/>
      <c r="LAY41" s="7"/>
      <c r="LAZ41" s="7"/>
      <c r="LBA41" s="7"/>
      <c r="LBB41" s="7"/>
      <c r="LBC41" s="7"/>
      <c r="LBD41" s="7"/>
      <c r="LBE41" s="7"/>
      <c r="LBF41" s="7"/>
      <c r="LBG41" s="7"/>
      <c r="LBH41" s="7"/>
      <c r="LBI41" s="7"/>
      <c r="LBJ41" s="7"/>
      <c r="LBK41" s="7"/>
      <c r="LBL41" s="7"/>
      <c r="LBM41" s="7"/>
      <c r="LBN41" s="7"/>
      <c r="LBO41" s="7"/>
      <c r="LBP41" s="7"/>
      <c r="LBQ41" s="7"/>
      <c r="LBR41" s="7"/>
      <c r="LBS41" s="7"/>
      <c r="LBT41" s="7"/>
      <c r="LBU41" s="7"/>
      <c r="LBV41" s="7"/>
      <c r="LBW41" s="7"/>
      <c r="LBX41" s="7"/>
      <c r="LBY41" s="7"/>
      <c r="LBZ41" s="7"/>
      <c r="LCA41" s="7"/>
      <c r="LCB41" s="7"/>
      <c r="LCC41" s="7"/>
      <c r="LCD41" s="7"/>
      <c r="LCE41" s="7"/>
      <c r="LCF41" s="7"/>
      <c r="LCG41" s="7"/>
      <c r="LCH41" s="7"/>
      <c r="LCI41" s="7"/>
      <c r="LCJ41" s="7"/>
      <c r="LCK41" s="7"/>
      <c r="LCL41" s="7"/>
      <c r="LCM41" s="7"/>
      <c r="LCN41" s="7"/>
      <c r="LCO41" s="7"/>
      <c r="LCP41" s="7"/>
      <c r="LCQ41" s="7"/>
      <c r="LCR41" s="7"/>
      <c r="LCS41" s="7"/>
      <c r="LCT41" s="7"/>
      <c r="LCU41" s="7"/>
      <c r="LCV41" s="7"/>
      <c r="LCW41" s="7"/>
      <c r="LCX41" s="7"/>
      <c r="LCY41" s="7"/>
      <c r="LCZ41" s="7"/>
      <c r="LDA41" s="7"/>
      <c r="LDB41" s="7"/>
      <c r="LDC41" s="7"/>
      <c r="LDD41" s="7"/>
      <c r="LDE41" s="7"/>
      <c r="LDF41" s="7"/>
      <c r="LDG41" s="7"/>
      <c r="LDH41" s="7"/>
      <c r="LDI41" s="7"/>
      <c r="LDJ41" s="7"/>
      <c r="LDK41" s="7"/>
      <c r="LDL41" s="7"/>
      <c r="LDM41" s="7"/>
      <c r="LDN41" s="7"/>
      <c r="LDO41" s="7"/>
      <c r="LDP41" s="7"/>
      <c r="LDQ41" s="7"/>
      <c r="LDR41" s="7"/>
      <c r="LDS41" s="7"/>
      <c r="LDT41" s="7"/>
      <c r="LDU41" s="7"/>
      <c r="LDV41" s="7"/>
      <c r="LDW41" s="7"/>
      <c r="LDX41" s="7"/>
      <c r="LDY41" s="7"/>
      <c r="LDZ41" s="7"/>
      <c r="LEA41" s="7"/>
      <c r="LEB41" s="7"/>
      <c r="LEC41" s="7"/>
      <c r="LED41" s="7"/>
      <c r="LEE41" s="7"/>
      <c r="LEF41" s="7"/>
      <c r="LEG41" s="7"/>
      <c r="LEH41" s="7"/>
      <c r="LEI41" s="7"/>
      <c r="LEJ41" s="7"/>
      <c r="LEK41" s="7"/>
      <c r="LEL41" s="7"/>
      <c r="LEM41" s="7"/>
      <c r="LEN41" s="7"/>
      <c r="LEO41" s="7"/>
      <c r="LEP41" s="7"/>
      <c r="LEQ41" s="7"/>
      <c r="LER41" s="7"/>
      <c r="LES41" s="7"/>
      <c r="LET41" s="7"/>
      <c r="LEU41" s="7"/>
      <c r="LEV41" s="7"/>
      <c r="LEW41" s="7"/>
      <c r="LEX41" s="7"/>
      <c r="LEY41" s="7"/>
      <c r="LEZ41" s="7"/>
      <c r="LFA41" s="7"/>
      <c r="LFB41" s="7"/>
      <c r="LFC41" s="7"/>
      <c r="LFD41" s="7"/>
      <c r="LFE41" s="7"/>
      <c r="LFF41" s="7"/>
      <c r="LFG41" s="7"/>
      <c r="LFH41" s="7"/>
      <c r="LFI41" s="7"/>
      <c r="LFJ41" s="7"/>
      <c r="LFK41" s="7"/>
      <c r="LFL41" s="7"/>
      <c r="LFM41" s="7"/>
      <c r="LFN41" s="7"/>
      <c r="LFO41" s="7"/>
      <c r="LFP41" s="7"/>
      <c r="LFQ41" s="7"/>
      <c r="LFR41" s="7"/>
      <c r="LFS41" s="7"/>
      <c r="LFT41" s="7"/>
      <c r="LFU41" s="7"/>
      <c r="LFV41" s="7"/>
      <c r="LFW41" s="7"/>
      <c r="LFX41" s="7"/>
      <c r="LFY41" s="7"/>
      <c r="LFZ41" s="7"/>
      <c r="LGA41" s="7"/>
      <c r="LGB41" s="7"/>
      <c r="LGC41" s="7"/>
      <c r="LGD41" s="7"/>
      <c r="LGE41" s="7"/>
      <c r="LGF41" s="7"/>
      <c r="LGG41" s="7"/>
      <c r="LGH41" s="7"/>
      <c r="LGI41" s="7"/>
      <c r="LGJ41" s="7"/>
      <c r="LGK41" s="7"/>
      <c r="LGL41" s="7"/>
      <c r="LGM41" s="7"/>
      <c r="LGN41" s="7"/>
      <c r="LGO41" s="7"/>
      <c r="LGP41" s="7"/>
      <c r="LGQ41" s="7"/>
      <c r="LGR41" s="7"/>
      <c r="LGS41" s="7"/>
      <c r="LGT41" s="7"/>
      <c r="LGU41" s="7"/>
      <c r="LGV41" s="7"/>
      <c r="LGW41" s="7"/>
      <c r="LGX41" s="7"/>
      <c r="LGY41" s="7"/>
      <c r="LGZ41" s="7"/>
      <c r="LHA41" s="7"/>
      <c r="LHB41" s="7"/>
      <c r="LHC41" s="7"/>
      <c r="LHD41" s="7"/>
      <c r="LHE41" s="7"/>
      <c r="LHF41" s="7"/>
      <c r="LHG41" s="7"/>
      <c r="LHH41" s="7"/>
      <c r="LHI41" s="7"/>
      <c r="LHJ41" s="7"/>
      <c r="LHK41" s="7"/>
      <c r="LHL41" s="7"/>
      <c r="LHM41" s="7"/>
      <c r="LHN41" s="7"/>
      <c r="LHO41" s="7"/>
      <c r="LHP41" s="7"/>
      <c r="LHQ41" s="7"/>
      <c r="LHR41" s="7"/>
      <c r="LHS41" s="7"/>
      <c r="LHT41" s="7"/>
      <c r="LHU41" s="7"/>
      <c r="LHV41" s="7"/>
      <c r="LHW41" s="7"/>
      <c r="LHX41" s="7"/>
      <c r="LHY41" s="7"/>
      <c r="LHZ41" s="7"/>
      <c r="LIA41" s="7"/>
      <c r="LIB41" s="7"/>
      <c r="LIC41" s="7"/>
      <c r="LID41" s="7"/>
      <c r="LIE41" s="7"/>
      <c r="LIF41" s="7"/>
      <c r="LIG41" s="7"/>
      <c r="LIH41" s="7"/>
      <c r="LII41" s="7"/>
      <c r="LIJ41" s="7"/>
      <c r="LIK41" s="7"/>
      <c r="LIL41" s="7"/>
      <c r="LIM41" s="7"/>
      <c r="LIN41" s="7"/>
      <c r="LIO41" s="7"/>
      <c r="LIP41" s="7"/>
      <c r="LIQ41" s="7"/>
      <c r="LIR41" s="7"/>
      <c r="LIS41" s="7"/>
      <c r="LIT41" s="7"/>
      <c r="LIU41" s="7"/>
      <c r="LIV41" s="7"/>
      <c r="LIW41" s="7"/>
      <c r="LIX41" s="7"/>
      <c r="LIY41" s="7"/>
      <c r="LIZ41" s="7"/>
      <c r="LJA41" s="7"/>
      <c r="LJB41" s="7"/>
      <c r="LJC41" s="7"/>
      <c r="LJD41" s="7"/>
      <c r="LJE41" s="7"/>
      <c r="LJF41" s="7"/>
      <c r="LJG41" s="7"/>
      <c r="LJH41" s="7"/>
      <c r="LJI41" s="7"/>
      <c r="LJJ41" s="7"/>
      <c r="LJK41" s="7"/>
      <c r="LJL41" s="7"/>
      <c r="LJM41" s="7"/>
      <c r="LJN41" s="7"/>
      <c r="LJO41" s="7"/>
      <c r="LJP41" s="7"/>
      <c r="LJQ41" s="7"/>
      <c r="LJR41" s="7"/>
      <c r="LJS41" s="7"/>
      <c r="LJT41" s="7"/>
      <c r="LJU41" s="7"/>
      <c r="LJV41" s="7"/>
      <c r="LJW41" s="7"/>
      <c r="LJX41" s="7"/>
      <c r="LJY41" s="7"/>
      <c r="LJZ41" s="7"/>
      <c r="LKA41" s="7"/>
      <c r="LKB41" s="7"/>
      <c r="LKC41" s="7"/>
      <c r="LKD41" s="7"/>
      <c r="LKE41" s="7"/>
      <c r="LKF41" s="7"/>
      <c r="LKG41" s="7"/>
      <c r="LKH41" s="7"/>
      <c r="LKI41" s="7"/>
      <c r="LKJ41" s="7"/>
      <c r="LKK41" s="7"/>
      <c r="LKL41" s="7"/>
      <c r="LKM41" s="7"/>
      <c r="LKN41" s="7"/>
      <c r="LKO41" s="7"/>
      <c r="LKP41" s="7"/>
      <c r="LKQ41" s="7"/>
      <c r="LKR41" s="7"/>
      <c r="LKS41" s="7"/>
      <c r="LKT41" s="7"/>
      <c r="LKU41" s="7"/>
      <c r="LKV41" s="7"/>
      <c r="LKW41" s="7"/>
      <c r="LKX41" s="7"/>
      <c r="LKY41" s="7"/>
      <c r="LKZ41" s="7"/>
      <c r="LLA41" s="7"/>
      <c r="LLB41" s="7"/>
      <c r="LLC41" s="7"/>
      <c r="LLD41" s="7"/>
      <c r="LLE41" s="7"/>
      <c r="LLF41" s="7"/>
      <c r="LLG41" s="7"/>
      <c r="LLH41" s="7"/>
      <c r="LLI41" s="7"/>
      <c r="LLJ41" s="7"/>
      <c r="LLK41" s="7"/>
      <c r="LLL41" s="7"/>
      <c r="LLM41" s="7"/>
      <c r="LLN41" s="7"/>
      <c r="LLO41" s="7"/>
      <c r="LLP41" s="7"/>
      <c r="LLQ41" s="7"/>
      <c r="LLR41" s="7"/>
      <c r="LLS41" s="7"/>
      <c r="LLT41" s="7"/>
      <c r="LLU41" s="7"/>
      <c r="LLV41" s="7"/>
      <c r="LLW41" s="7"/>
      <c r="LLX41" s="7"/>
      <c r="LLY41" s="7"/>
      <c r="LLZ41" s="7"/>
      <c r="LMA41" s="7"/>
      <c r="LMB41" s="7"/>
      <c r="LMC41" s="7"/>
      <c r="LMD41" s="7"/>
      <c r="LME41" s="7"/>
      <c r="LMF41" s="7"/>
      <c r="LMG41" s="7"/>
      <c r="LMH41" s="7"/>
      <c r="LMI41" s="7"/>
      <c r="LMJ41" s="7"/>
      <c r="LMK41" s="7"/>
      <c r="LML41" s="7"/>
      <c r="LMM41" s="7"/>
      <c r="LMN41" s="7"/>
      <c r="LMO41" s="7"/>
      <c r="LMP41" s="7"/>
      <c r="LMQ41" s="7"/>
      <c r="LMR41" s="7"/>
      <c r="LMS41" s="7"/>
      <c r="LMT41" s="7"/>
      <c r="LMU41" s="7"/>
      <c r="LMV41" s="7"/>
      <c r="LMW41" s="7"/>
      <c r="LMX41" s="7"/>
      <c r="LMY41" s="7"/>
      <c r="LMZ41" s="7"/>
      <c r="LNA41" s="7"/>
      <c r="LNB41" s="7"/>
      <c r="LNC41" s="7"/>
      <c r="LND41" s="7"/>
      <c r="LNE41" s="7"/>
      <c r="LNF41" s="7"/>
      <c r="LNG41" s="7"/>
      <c r="LNH41" s="7"/>
      <c r="LNI41" s="7"/>
      <c r="LNJ41" s="7"/>
      <c r="LNK41" s="7"/>
      <c r="LNL41" s="7"/>
      <c r="LNM41" s="7"/>
      <c r="LNN41" s="7"/>
      <c r="LNO41" s="7"/>
      <c r="LNP41" s="7"/>
      <c r="LNQ41" s="7"/>
      <c r="LNR41" s="7"/>
      <c r="LNS41" s="7"/>
      <c r="LNT41" s="7"/>
      <c r="LNU41" s="7"/>
      <c r="LNV41" s="7"/>
      <c r="LNW41" s="7"/>
      <c r="LNX41" s="7"/>
      <c r="LNY41" s="7"/>
      <c r="LNZ41" s="7"/>
      <c r="LOA41" s="7"/>
      <c r="LOB41" s="7"/>
      <c r="LOC41" s="7"/>
      <c r="LOD41" s="7"/>
      <c r="LOE41" s="7"/>
      <c r="LOF41" s="7"/>
      <c r="LOG41" s="7"/>
      <c r="LOH41" s="7"/>
      <c r="LOI41" s="7"/>
      <c r="LOJ41" s="7"/>
      <c r="LOK41" s="7"/>
      <c r="LOL41" s="7"/>
      <c r="LOM41" s="7"/>
      <c r="LON41" s="7"/>
      <c r="LOO41" s="7"/>
      <c r="LOP41" s="7"/>
      <c r="LOQ41" s="7"/>
      <c r="LOR41" s="7"/>
      <c r="LOS41" s="7"/>
      <c r="LOT41" s="7"/>
      <c r="LOU41" s="7"/>
      <c r="LOV41" s="7"/>
      <c r="LOW41" s="7"/>
      <c r="LOX41" s="7"/>
      <c r="LOY41" s="7"/>
      <c r="LOZ41" s="7"/>
      <c r="LPA41" s="7"/>
      <c r="LPB41" s="7"/>
      <c r="LPC41" s="7"/>
      <c r="LPD41" s="7"/>
      <c r="LPE41" s="7"/>
      <c r="LPF41" s="7"/>
      <c r="LPG41" s="7"/>
      <c r="LPH41" s="7"/>
      <c r="LPI41" s="7"/>
      <c r="LPJ41" s="7"/>
      <c r="LPK41" s="7"/>
      <c r="LPL41" s="7"/>
      <c r="LPM41" s="7"/>
      <c r="LPN41" s="7"/>
      <c r="LPO41" s="7"/>
      <c r="LPP41" s="7"/>
      <c r="LPQ41" s="7"/>
      <c r="LPR41" s="7"/>
      <c r="LPS41" s="7"/>
      <c r="LPT41" s="7"/>
      <c r="LPU41" s="7"/>
      <c r="LPV41" s="7"/>
      <c r="LPW41" s="7"/>
      <c r="LPX41" s="7"/>
      <c r="LPY41" s="7"/>
      <c r="LPZ41" s="7"/>
      <c r="LQA41" s="7"/>
      <c r="LQB41" s="7"/>
      <c r="LQC41" s="7"/>
      <c r="LQD41" s="7"/>
      <c r="LQE41" s="7"/>
      <c r="LQF41" s="7"/>
      <c r="LQG41" s="7"/>
      <c r="LQH41" s="7"/>
      <c r="LQI41" s="7"/>
      <c r="LQJ41" s="7"/>
      <c r="LQK41" s="7"/>
      <c r="LQL41" s="7"/>
      <c r="LQM41" s="7"/>
      <c r="LQN41" s="7"/>
      <c r="LQO41" s="7"/>
      <c r="LQP41" s="7"/>
      <c r="LQQ41" s="7"/>
      <c r="LQR41" s="7"/>
      <c r="LQS41" s="7"/>
      <c r="LQT41" s="7"/>
      <c r="LQU41" s="7"/>
      <c r="LQV41" s="7"/>
      <c r="LQW41" s="7"/>
      <c r="LQX41" s="7"/>
      <c r="LQY41" s="7"/>
      <c r="LQZ41" s="7"/>
      <c r="LRA41" s="7"/>
      <c r="LRB41" s="7"/>
      <c r="LRC41" s="7"/>
      <c r="LRD41" s="7"/>
      <c r="LRE41" s="7"/>
      <c r="LRF41" s="7"/>
      <c r="LRG41" s="7"/>
      <c r="LRH41" s="7"/>
      <c r="LRI41" s="7"/>
      <c r="LRJ41" s="7"/>
      <c r="LRK41" s="7"/>
      <c r="LRL41" s="7"/>
      <c r="LRM41" s="7"/>
      <c r="LRN41" s="7"/>
      <c r="LRO41" s="7"/>
      <c r="LRP41" s="7"/>
      <c r="LRQ41" s="7"/>
      <c r="LRR41" s="7"/>
      <c r="LRS41" s="7"/>
      <c r="LRT41" s="7"/>
      <c r="LRU41" s="7"/>
      <c r="LRV41" s="7"/>
      <c r="LRW41" s="7"/>
      <c r="LRX41" s="7"/>
      <c r="LRY41" s="7"/>
      <c r="LRZ41" s="7"/>
      <c r="LSA41" s="7"/>
      <c r="LSB41" s="7"/>
      <c r="LSC41" s="7"/>
      <c r="LSD41" s="7"/>
      <c r="LSE41" s="7"/>
      <c r="LSF41" s="7"/>
      <c r="LSG41" s="7"/>
      <c r="LSH41" s="7"/>
      <c r="LSI41" s="7"/>
      <c r="LSJ41" s="7"/>
      <c r="LSK41" s="7"/>
      <c r="LSL41" s="7"/>
      <c r="LSM41" s="7"/>
      <c r="LSN41" s="7"/>
      <c r="LSO41" s="7"/>
      <c r="LSP41" s="7"/>
      <c r="LSQ41" s="7"/>
      <c r="LSR41" s="7"/>
      <c r="LSS41" s="7"/>
      <c r="LST41" s="7"/>
      <c r="LSU41" s="7"/>
      <c r="LSV41" s="7"/>
      <c r="LSW41" s="7"/>
      <c r="LSX41" s="7"/>
      <c r="LSY41" s="7"/>
      <c r="LSZ41" s="7"/>
      <c r="LTA41" s="7"/>
      <c r="LTB41" s="7"/>
      <c r="LTC41" s="7"/>
      <c r="LTD41" s="7"/>
      <c r="LTE41" s="7"/>
      <c r="LTF41" s="7"/>
      <c r="LTG41" s="7"/>
      <c r="LTH41" s="7"/>
      <c r="LTI41" s="7"/>
      <c r="LTJ41" s="7"/>
      <c r="LTK41" s="7"/>
      <c r="LTL41" s="7"/>
      <c r="LTM41" s="7"/>
      <c r="LTN41" s="7"/>
      <c r="LTO41" s="7"/>
      <c r="LTP41" s="7"/>
      <c r="LTQ41" s="7"/>
      <c r="LTR41" s="7"/>
      <c r="LTS41" s="7"/>
      <c r="LTT41" s="7"/>
      <c r="LTU41" s="7"/>
      <c r="LTV41" s="7"/>
      <c r="LTW41" s="7"/>
      <c r="LTX41" s="7"/>
      <c r="LTY41" s="7"/>
      <c r="LTZ41" s="7"/>
      <c r="LUA41" s="7"/>
      <c r="LUB41" s="7"/>
      <c r="LUC41" s="7"/>
      <c r="LUD41" s="7"/>
      <c r="LUE41" s="7"/>
      <c r="LUF41" s="7"/>
      <c r="LUG41" s="7"/>
      <c r="LUH41" s="7"/>
      <c r="LUI41" s="7"/>
      <c r="LUJ41" s="7"/>
      <c r="LUK41" s="7"/>
      <c r="LUL41" s="7"/>
      <c r="LUM41" s="7"/>
      <c r="LUN41" s="7"/>
      <c r="LUO41" s="7"/>
      <c r="LUP41" s="7"/>
      <c r="LUQ41" s="7"/>
      <c r="LUR41" s="7"/>
      <c r="LUS41" s="7"/>
      <c r="LUT41" s="7"/>
      <c r="LUU41" s="7"/>
      <c r="LUV41" s="7"/>
      <c r="LUW41" s="7"/>
      <c r="LUX41" s="7"/>
      <c r="LUY41" s="7"/>
      <c r="LUZ41" s="7"/>
      <c r="LVA41" s="7"/>
      <c r="LVB41" s="7"/>
      <c r="LVC41" s="7"/>
      <c r="LVD41" s="7"/>
      <c r="LVE41" s="7"/>
      <c r="LVF41" s="7"/>
      <c r="LVG41" s="7"/>
      <c r="LVH41" s="7"/>
      <c r="LVI41" s="7"/>
      <c r="LVJ41" s="7"/>
      <c r="LVK41" s="7"/>
      <c r="LVL41" s="7"/>
      <c r="LVM41" s="7"/>
      <c r="LVN41" s="7"/>
      <c r="LVO41" s="7"/>
      <c r="LVP41" s="7"/>
      <c r="LVQ41" s="7"/>
      <c r="LVR41" s="7"/>
      <c r="LVS41" s="7"/>
      <c r="LVT41" s="7"/>
      <c r="LVU41" s="7"/>
      <c r="LVV41" s="7"/>
      <c r="LVW41" s="7"/>
      <c r="LVX41" s="7"/>
      <c r="LVY41" s="7"/>
      <c r="LVZ41" s="7"/>
      <c r="LWA41" s="7"/>
      <c r="LWB41" s="7"/>
      <c r="LWC41" s="7"/>
      <c r="LWD41" s="7"/>
      <c r="LWE41" s="7"/>
      <c r="LWF41" s="7"/>
      <c r="LWG41" s="7"/>
      <c r="LWH41" s="7"/>
      <c r="LWI41" s="7"/>
      <c r="LWJ41" s="7"/>
      <c r="LWK41" s="7"/>
      <c r="LWL41" s="7"/>
      <c r="LWM41" s="7"/>
      <c r="LWN41" s="7"/>
      <c r="LWO41" s="7"/>
      <c r="LWP41" s="7"/>
      <c r="LWQ41" s="7"/>
      <c r="LWR41" s="7"/>
      <c r="LWS41" s="7"/>
      <c r="LWT41" s="7"/>
      <c r="LWU41" s="7"/>
      <c r="LWV41" s="7"/>
      <c r="LWW41" s="7"/>
      <c r="LWX41" s="7"/>
      <c r="LWY41" s="7"/>
      <c r="LWZ41" s="7"/>
      <c r="LXA41" s="7"/>
      <c r="LXB41" s="7"/>
      <c r="LXC41" s="7"/>
      <c r="LXD41" s="7"/>
      <c r="LXE41" s="7"/>
      <c r="LXF41" s="7"/>
      <c r="LXG41" s="7"/>
      <c r="LXH41" s="7"/>
      <c r="LXI41" s="7"/>
      <c r="LXJ41" s="7"/>
      <c r="LXK41" s="7"/>
      <c r="LXL41" s="7"/>
      <c r="LXM41" s="7"/>
      <c r="LXN41" s="7"/>
      <c r="LXO41" s="7"/>
      <c r="LXP41" s="7"/>
      <c r="LXQ41" s="7"/>
      <c r="LXR41" s="7"/>
      <c r="LXS41" s="7"/>
      <c r="LXT41" s="7"/>
      <c r="LXU41" s="7"/>
      <c r="LXV41" s="7"/>
      <c r="LXW41" s="7"/>
      <c r="LXX41" s="7"/>
      <c r="LXY41" s="7"/>
      <c r="LXZ41" s="7"/>
      <c r="LYA41" s="7"/>
      <c r="LYB41" s="7"/>
      <c r="LYC41" s="7"/>
      <c r="LYD41" s="7"/>
      <c r="LYE41" s="7"/>
      <c r="LYF41" s="7"/>
      <c r="LYG41" s="7"/>
      <c r="LYH41" s="7"/>
      <c r="LYI41" s="7"/>
      <c r="LYJ41" s="7"/>
      <c r="LYK41" s="7"/>
      <c r="LYL41" s="7"/>
      <c r="LYM41" s="7"/>
      <c r="LYN41" s="7"/>
      <c r="LYO41" s="7"/>
      <c r="LYP41" s="7"/>
      <c r="LYQ41" s="7"/>
      <c r="LYR41" s="7"/>
      <c r="LYS41" s="7"/>
      <c r="LYT41" s="7"/>
      <c r="LYU41" s="7"/>
      <c r="LYV41" s="7"/>
      <c r="LYW41" s="7"/>
      <c r="LYX41" s="7"/>
      <c r="LYY41" s="7"/>
      <c r="LYZ41" s="7"/>
      <c r="LZA41" s="7"/>
      <c r="LZB41" s="7"/>
      <c r="LZC41" s="7"/>
      <c r="LZD41" s="7"/>
      <c r="LZE41" s="7"/>
      <c r="LZF41" s="7"/>
      <c r="LZG41" s="7"/>
      <c r="LZH41" s="7"/>
      <c r="LZI41" s="7"/>
      <c r="LZJ41" s="7"/>
      <c r="LZK41" s="7"/>
      <c r="LZL41" s="7"/>
      <c r="LZM41" s="7"/>
      <c r="LZN41" s="7"/>
      <c r="LZO41" s="7"/>
      <c r="LZP41" s="7"/>
      <c r="LZQ41" s="7"/>
      <c r="LZR41" s="7"/>
      <c r="LZS41" s="7"/>
      <c r="LZT41" s="7"/>
      <c r="LZU41" s="7"/>
      <c r="LZV41" s="7"/>
      <c r="LZW41" s="7"/>
      <c r="LZX41" s="7"/>
      <c r="LZY41" s="7"/>
      <c r="LZZ41" s="7"/>
      <c r="MAA41" s="7"/>
      <c r="MAB41" s="7"/>
      <c r="MAC41" s="7"/>
      <c r="MAD41" s="7"/>
      <c r="MAE41" s="7"/>
      <c r="MAF41" s="7"/>
      <c r="MAG41" s="7"/>
      <c r="MAH41" s="7"/>
      <c r="MAI41" s="7"/>
      <c r="MAJ41" s="7"/>
      <c r="MAK41" s="7"/>
      <c r="MAL41" s="7"/>
      <c r="MAM41" s="7"/>
      <c r="MAN41" s="7"/>
      <c r="MAO41" s="7"/>
      <c r="MAP41" s="7"/>
      <c r="MAQ41" s="7"/>
      <c r="MAR41" s="7"/>
      <c r="MAS41" s="7"/>
      <c r="MAT41" s="7"/>
      <c r="MAU41" s="7"/>
      <c r="MAV41" s="7"/>
      <c r="MAW41" s="7"/>
      <c r="MAX41" s="7"/>
      <c r="MAY41" s="7"/>
      <c r="MAZ41" s="7"/>
      <c r="MBA41" s="7"/>
      <c r="MBB41" s="7"/>
      <c r="MBC41" s="7"/>
      <c r="MBD41" s="7"/>
      <c r="MBE41" s="7"/>
      <c r="MBF41" s="7"/>
      <c r="MBG41" s="7"/>
      <c r="MBH41" s="7"/>
      <c r="MBI41" s="7"/>
      <c r="MBJ41" s="7"/>
      <c r="MBK41" s="7"/>
      <c r="MBL41" s="7"/>
      <c r="MBM41" s="7"/>
      <c r="MBN41" s="7"/>
      <c r="MBO41" s="7"/>
      <c r="MBP41" s="7"/>
      <c r="MBQ41" s="7"/>
      <c r="MBR41" s="7"/>
      <c r="MBS41" s="7"/>
      <c r="MBT41" s="7"/>
      <c r="MBU41" s="7"/>
      <c r="MBV41" s="7"/>
      <c r="MBW41" s="7"/>
      <c r="MBX41" s="7"/>
      <c r="MBY41" s="7"/>
      <c r="MBZ41" s="7"/>
      <c r="MCA41" s="7"/>
      <c r="MCB41" s="7"/>
      <c r="MCC41" s="7"/>
      <c r="MCD41" s="7"/>
      <c r="MCE41" s="7"/>
      <c r="MCF41" s="7"/>
      <c r="MCG41" s="7"/>
      <c r="MCH41" s="7"/>
      <c r="MCI41" s="7"/>
      <c r="MCJ41" s="7"/>
      <c r="MCK41" s="7"/>
      <c r="MCL41" s="7"/>
      <c r="MCM41" s="7"/>
      <c r="MCN41" s="7"/>
      <c r="MCO41" s="7"/>
      <c r="MCP41" s="7"/>
      <c r="MCQ41" s="7"/>
      <c r="MCR41" s="7"/>
      <c r="MCS41" s="7"/>
      <c r="MCT41" s="7"/>
      <c r="MCU41" s="7"/>
      <c r="MCV41" s="7"/>
      <c r="MCW41" s="7"/>
      <c r="MCX41" s="7"/>
      <c r="MCY41" s="7"/>
      <c r="MCZ41" s="7"/>
      <c r="MDA41" s="7"/>
      <c r="MDB41" s="7"/>
      <c r="MDC41" s="7"/>
      <c r="MDD41" s="7"/>
      <c r="MDE41" s="7"/>
      <c r="MDF41" s="7"/>
      <c r="MDG41" s="7"/>
      <c r="MDH41" s="7"/>
      <c r="MDI41" s="7"/>
      <c r="MDJ41" s="7"/>
      <c r="MDK41" s="7"/>
      <c r="MDL41" s="7"/>
      <c r="MDM41" s="7"/>
      <c r="MDN41" s="7"/>
      <c r="MDO41" s="7"/>
      <c r="MDP41" s="7"/>
      <c r="MDQ41" s="7"/>
      <c r="MDR41" s="7"/>
      <c r="MDS41" s="7"/>
      <c r="MDT41" s="7"/>
      <c r="MDU41" s="7"/>
      <c r="MDV41" s="7"/>
      <c r="MDW41" s="7"/>
      <c r="MDX41" s="7"/>
      <c r="MDY41" s="7"/>
      <c r="MDZ41" s="7"/>
      <c r="MEA41" s="7"/>
      <c r="MEB41" s="7"/>
      <c r="MEC41" s="7"/>
      <c r="MED41" s="7"/>
      <c r="MEE41" s="7"/>
      <c r="MEF41" s="7"/>
      <c r="MEG41" s="7"/>
      <c r="MEH41" s="7"/>
      <c r="MEI41" s="7"/>
      <c r="MEJ41" s="7"/>
      <c r="MEK41" s="7"/>
      <c r="MEL41" s="7"/>
      <c r="MEM41" s="7"/>
      <c r="MEN41" s="7"/>
      <c r="MEO41" s="7"/>
      <c r="MEP41" s="7"/>
      <c r="MEQ41" s="7"/>
      <c r="MER41" s="7"/>
      <c r="MES41" s="7"/>
      <c r="MET41" s="7"/>
      <c r="MEU41" s="7"/>
      <c r="MEV41" s="7"/>
      <c r="MEW41" s="7"/>
      <c r="MEX41" s="7"/>
      <c r="MEY41" s="7"/>
      <c r="MEZ41" s="7"/>
      <c r="MFA41" s="7"/>
      <c r="MFB41" s="7"/>
      <c r="MFC41" s="7"/>
      <c r="MFD41" s="7"/>
      <c r="MFE41" s="7"/>
      <c r="MFF41" s="7"/>
      <c r="MFG41" s="7"/>
      <c r="MFH41" s="7"/>
      <c r="MFI41" s="7"/>
      <c r="MFJ41" s="7"/>
      <c r="MFK41" s="7"/>
      <c r="MFL41" s="7"/>
      <c r="MFM41" s="7"/>
      <c r="MFN41" s="7"/>
      <c r="MFO41" s="7"/>
      <c r="MFP41" s="7"/>
      <c r="MFQ41" s="7"/>
      <c r="MFR41" s="7"/>
      <c r="MFS41" s="7"/>
      <c r="MFT41" s="7"/>
      <c r="MFU41" s="7"/>
      <c r="MFV41" s="7"/>
      <c r="MFW41" s="7"/>
      <c r="MFX41" s="7"/>
      <c r="MFY41" s="7"/>
      <c r="MFZ41" s="7"/>
      <c r="MGA41" s="7"/>
      <c r="MGB41" s="7"/>
      <c r="MGC41" s="7"/>
      <c r="MGD41" s="7"/>
      <c r="MGE41" s="7"/>
      <c r="MGF41" s="7"/>
      <c r="MGG41" s="7"/>
      <c r="MGH41" s="7"/>
      <c r="MGI41" s="7"/>
      <c r="MGJ41" s="7"/>
      <c r="MGK41" s="7"/>
      <c r="MGL41" s="7"/>
      <c r="MGM41" s="7"/>
      <c r="MGN41" s="7"/>
      <c r="MGO41" s="7"/>
      <c r="MGP41" s="7"/>
      <c r="MGQ41" s="7"/>
      <c r="MGR41" s="7"/>
      <c r="MGS41" s="7"/>
      <c r="MGT41" s="7"/>
      <c r="MGU41" s="7"/>
      <c r="MGV41" s="7"/>
      <c r="MGW41" s="7"/>
      <c r="MGX41" s="7"/>
      <c r="MGY41" s="7"/>
      <c r="MGZ41" s="7"/>
      <c r="MHA41" s="7"/>
      <c r="MHB41" s="7"/>
      <c r="MHC41" s="7"/>
      <c r="MHD41" s="7"/>
      <c r="MHE41" s="7"/>
      <c r="MHF41" s="7"/>
      <c r="MHG41" s="7"/>
      <c r="MHH41" s="7"/>
      <c r="MHI41" s="7"/>
      <c r="MHJ41" s="7"/>
      <c r="MHK41" s="7"/>
      <c r="MHL41" s="7"/>
      <c r="MHM41" s="7"/>
      <c r="MHN41" s="7"/>
      <c r="MHO41" s="7"/>
      <c r="MHP41" s="7"/>
      <c r="MHQ41" s="7"/>
      <c r="MHR41" s="7"/>
      <c r="MHS41" s="7"/>
      <c r="MHT41" s="7"/>
      <c r="MHU41" s="7"/>
      <c r="MHV41" s="7"/>
      <c r="MHW41" s="7"/>
      <c r="MHX41" s="7"/>
      <c r="MHY41" s="7"/>
      <c r="MHZ41" s="7"/>
      <c r="MIA41" s="7"/>
      <c r="MIB41" s="7"/>
      <c r="MIC41" s="7"/>
      <c r="MID41" s="7"/>
      <c r="MIE41" s="7"/>
      <c r="MIF41" s="7"/>
      <c r="MIG41" s="7"/>
      <c r="MIH41" s="7"/>
      <c r="MII41" s="7"/>
      <c r="MIJ41" s="7"/>
      <c r="MIK41" s="7"/>
      <c r="MIL41" s="7"/>
      <c r="MIM41" s="7"/>
      <c r="MIN41" s="7"/>
      <c r="MIO41" s="7"/>
      <c r="MIP41" s="7"/>
      <c r="MIQ41" s="7"/>
      <c r="MIR41" s="7"/>
      <c r="MIS41" s="7"/>
      <c r="MIT41" s="7"/>
      <c r="MIU41" s="7"/>
      <c r="MIV41" s="7"/>
      <c r="MIW41" s="7"/>
      <c r="MIX41" s="7"/>
      <c r="MIY41" s="7"/>
      <c r="MIZ41" s="7"/>
      <c r="MJA41" s="7"/>
      <c r="MJB41" s="7"/>
      <c r="MJC41" s="7"/>
      <c r="MJD41" s="7"/>
      <c r="MJE41" s="7"/>
      <c r="MJF41" s="7"/>
      <c r="MJG41" s="7"/>
      <c r="MJH41" s="7"/>
      <c r="MJI41" s="7"/>
      <c r="MJJ41" s="7"/>
      <c r="MJK41" s="7"/>
      <c r="MJL41" s="7"/>
      <c r="MJM41" s="7"/>
      <c r="MJN41" s="7"/>
      <c r="MJO41" s="7"/>
      <c r="MJP41" s="7"/>
      <c r="MJQ41" s="7"/>
      <c r="MJR41" s="7"/>
      <c r="MJS41" s="7"/>
      <c r="MJT41" s="7"/>
      <c r="MJU41" s="7"/>
      <c r="MJV41" s="7"/>
      <c r="MJW41" s="7"/>
      <c r="MJX41" s="7"/>
      <c r="MJY41" s="7"/>
      <c r="MJZ41" s="7"/>
      <c r="MKA41" s="7"/>
      <c r="MKB41" s="7"/>
      <c r="MKC41" s="7"/>
      <c r="MKD41" s="7"/>
      <c r="MKE41" s="7"/>
      <c r="MKF41" s="7"/>
      <c r="MKG41" s="7"/>
      <c r="MKH41" s="7"/>
      <c r="MKI41" s="7"/>
      <c r="MKJ41" s="7"/>
      <c r="MKK41" s="7"/>
      <c r="MKL41" s="7"/>
      <c r="MKM41" s="7"/>
      <c r="MKN41" s="7"/>
      <c r="MKO41" s="7"/>
      <c r="MKP41" s="7"/>
      <c r="MKQ41" s="7"/>
      <c r="MKR41" s="7"/>
      <c r="MKS41" s="7"/>
      <c r="MKT41" s="7"/>
      <c r="MKU41" s="7"/>
      <c r="MKV41" s="7"/>
      <c r="MKW41" s="7"/>
      <c r="MKX41" s="7"/>
      <c r="MKY41" s="7"/>
      <c r="MKZ41" s="7"/>
      <c r="MLA41" s="7"/>
      <c r="MLB41" s="7"/>
      <c r="MLC41" s="7"/>
      <c r="MLD41" s="7"/>
      <c r="MLE41" s="7"/>
      <c r="MLF41" s="7"/>
      <c r="MLG41" s="7"/>
      <c r="MLH41" s="7"/>
      <c r="MLI41" s="7"/>
      <c r="MLJ41" s="7"/>
      <c r="MLK41" s="7"/>
      <c r="MLL41" s="7"/>
      <c r="MLM41" s="7"/>
      <c r="MLN41" s="7"/>
      <c r="MLO41" s="7"/>
      <c r="MLP41" s="7"/>
      <c r="MLQ41" s="7"/>
      <c r="MLR41" s="7"/>
      <c r="MLS41" s="7"/>
      <c r="MLT41" s="7"/>
      <c r="MLU41" s="7"/>
      <c r="MLV41" s="7"/>
      <c r="MLW41" s="7"/>
      <c r="MLX41" s="7"/>
      <c r="MLY41" s="7"/>
      <c r="MLZ41" s="7"/>
      <c r="MMA41" s="7"/>
      <c r="MMB41" s="7"/>
      <c r="MMC41" s="7"/>
      <c r="MMD41" s="7"/>
      <c r="MME41" s="7"/>
      <c r="MMF41" s="7"/>
      <c r="MMG41" s="7"/>
      <c r="MMH41" s="7"/>
      <c r="MMI41" s="7"/>
      <c r="MMJ41" s="7"/>
      <c r="MMK41" s="7"/>
      <c r="MML41" s="7"/>
      <c r="MMM41" s="7"/>
      <c r="MMN41" s="7"/>
      <c r="MMO41" s="7"/>
      <c r="MMP41" s="7"/>
      <c r="MMQ41" s="7"/>
      <c r="MMR41" s="7"/>
      <c r="MMS41" s="7"/>
      <c r="MMT41" s="7"/>
      <c r="MMU41" s="7"/>
      <c r="MMV41" s="7"/>
      <c r="MMW41" s="7"/>
      <c r="MMX41" s="7"/>
      <c r="MMY41" s="7"/>
      <c r="MMZ41" s="7"/>
      <c r="MNA41" s="7"/>
      <c r="MNB41" s="7"/>
      <c r="MNC41" s="7"/>
      <c r="MND41" s="7"/>
      <c r="MNE41" s="7"/>
      <c r="MNF41" s="7"/>
      <c r="MNG41" s="7"/>
      <c r="MNH41" s="7"/>
      <c r="MNI41" s="7"/>
      <c r="MNJ41" s="7"/>
      <c r="MNK41" s="7"/>
      <c r="MNL41" s="7"/>
      <c r="MNM41" s="7"/>
      <c r="MNN41" s="7"/>
      <c r="MNO41" s="7"/>
      <c r="MNP41" s="7"/>
      <c r="MNQ41" s="7"/>
      <c r="MNR41" s="7"/>
      <c r="MNS41" s="7"/>
      <c r="MNT41" s="7"/>
      <c r="MNU41" s="7"/>
      <c r="MNV41" s="7"/>
      <c r="MNW41" s="7"/>
      <c r="MNX41" s="7"/>
      <c r="MNY41" s="7"/>
      <c r="MNZ41" s="7"/>
      <c r="MOA41" s="7"/>
      <c r="MOB41" s="7"/>
      <c r="MOC41" s="7"/>
      <c r="MOD41" s="7"/>
      <c r="MOE41" s="7"/>
      <c r="MOF41" s="7"/>
      <c r="MOG41" s="7"/>
      <c r="MOH41" s="7"/>
      <c r="MOI41" s="7"/>
      <c r="MOJ41" s="7"/>
      <c r="MOK41" s="7"/>
      <c r="MOL41" s="7"/>
      <c r="MOM41" s="7"/>
      <c r="MON41" s="7"/>
      <c r="MOO41" s="7"/>
      <c r="MOP41" s="7"/>
      <c r="MOQ41" s="7"/>
      <c r="MOR41" s="7"/>
      <c r="MOS41" s="7"/>
      <c r="MOT41" s="7"/>
      <c r="MOU41" s="7"/>
      <c r="MOV41" s="7"/>
      <c r="MOW41" s="7"/>
      <c r="MOX41" s="7"/>
      <c r="MOY41" s="7"/>
      <c r="MOZ41" s="7"/>
      <c r="MPA41" s="7"/>
      <c r="MPB41" s="7"/>
      <c r="MPC41" s="7"/>
      <c r="MPD41" s="7"/>
      <c r="MPE41" s="7"/>
      <c r="MPF41" s="7"/>
      <c r="MPG41" s="7"/>
      <c r="MPH41" s="7"/>
      <c r="MPI41" s="7"/>
      <c r="MPJ41" s="7"/>
      <c r="MPK41" s="7"/>
      <c r="MPL41" s="7"/>
      <c r="MPM41" s="7"/>
      <c r="MPN41" s="7"/>
      <c r="MPO41" s="7"/>
      <c r="MPP41" s="7"/>
      <c r="MPQ41" s="7"/>
      <c r="MPR41" s="7"/>
      <c r="MPS41" s="7"/>
      <c r="MPT41" s="7"/>
      <c r="MPU41" s="7"/>
      <c r="MPV41" s="7"/>
      <c r="MPW41" s="7"/>
      <c r="MPX41" s="7"/>
      <c r="MPY41" s="7"/>
      <c r="MPZ41" s="7"/>
      <c r="MQA41" s="7"/>
      <c r="MQB41" s="7"/>
      <c r="MQC41" s="7"/>
      <c r="MQD41" s="7"/>
      <c r="MQE41" s="7"/>
      <c r="MQF41" s="7"/>
      <c r="MQG41" s="7"/>
      <c r="MQH41" s="7"/>
      <c r="MQI41" s="7"/>
      <c r="MQJ41" s="7"/>
      <c r="MQK41" s="7"/>
      <c r="MQL41" s="7"/>
      <c r="MQM41" s="7"/>
      <c r="MQN41" s="7"/>
      <c r="MQO41" s="7"/>
      <c r="MQP41" s="7"/>
      <c r="MQQ41" s="7"/>
      <c r="MQR41" s="7"/>
      <c r="MQS41" s="7"/>
      <c r="MQT41" s="7"/>
      <c r="MQU41" s="7"/>
      <c r="MQV41" s="7"/>
      <c r="MQW41" s="7"/>
      <c r="MQX41" s="7"/>
      <c r="MQY41" s="7"/>
      <c r="MQZ41" s="7"/>
      <c r="MRA41" s="7"/>
      <c r="MRB41" s="7"/>
      <c r="MRC41" s="7"/>
      <c r="MRD41" s="7"/>
      <c r="MRE41" s="7"/>
      <c r="MRF41" s="7"/>
      <c r="MRG41" s="7"/>
      <c r="MRH41" s="7"/>
      <c r="MRI41" s="7"/>
      <c r="MRJ41" s="7"/>
      <c r="MRK41" s="7"/>
      <c r="MRL41" s="7"/>
      <c r="MRM41" s="7"/>
      <c r="MRN41" s="7"/>
      <c r="MRO41" s="7"/>
      <c r="MRP41" s="7"/>
      <c r="MRQ41" s="7"/>
      <c r="MRR41" s="7"/>
      <c r="MRS41" s="7"/>
      <c r="MRT41" s="7"/>
      <c r="MRU41" s="7"/>
      <c r="MRV41" s="7"/>
      <c r="MRW41" s="7"/>
      <c r="MRX41" s="7"/>
      <c r="MRY41" s="7"/>
      <c r="MRZ41" s="7"/>
      <c r="MSA41" s="7"/>
      <c r="MSB41" s="7"/>
      <c r="MSC41" s="7"/>
      <c r="MSD41" s="7"/>
      <c r="MSE41" s="7"/>
      <c r="MSF41" s="7"/>
      <c r="MSG41" s="7"/>
      <c r="MSH41" s="7"/>
      <c r="MSI41" s="7"/>
      <c r="MSJ41" s="7"/>
      <c r="MSK41" s="7"/>
      <c r="MSL41" s="7"/>
      <c r="MSM41" s="7"/>
      <c r="MSN41" s="7"/>
      <c r="MSO41" s="7"/>
      <c r="MSP41" s="7"/>
      <c r="MSQ41" s="7"/>
      <c r="MSR41" s="7"/>
      <c r="MSS41" s="7"/>
      <c r="MST41" s="7"/>
      <c r="MSU41" s="7"/>
      <c r="MSV41" s="7"/>
      <c r="MSW41" s="7"/>
      <c r="MSX41" s="7"/>
      <c r="MSY41" s="7"/>
      <c r="MSZ41" s="7"/>
      <c r="MTA41" s="7"/>
      <c r="MTB41" s="7"/>
      <c r="MTC41" s="7"/>
      <c r="MTD41" s="7"/>
      <c r="MTE41" s="7"/>
      <c r="MTF41" s="7"/>
      <c r="MTG41" s="7"/>
      <c r="MTH41" s="7"/>
      <c r="MTI41" s="7"/>
      <c r="MTJ41" s="7"/>
      <c r="MTK41" s="7"/>
      <c r="MTL41" s="7"/>
      <c r="MTM41" s="7"/>
      <c r="MTN41" s="7"/>
      <c r="MTO41" s="7"/>
      <c r="MTP41" s="7"/>
      <c r="MTQ41" s="7"/>
      <c r="MTR41" s="7"/>
      <c r="MTS41" s="7"/>
      <c r="MTT41" s="7"/>
      <c r="MTU41" s="7"/>
      <c r="MTV41" s="7"/>
      <c r="MTW41" s="7"/>
      <c r="MTX41" s="7"/>
      <c r="MTY41" s="7"/>
      <c r="MTZ41" s="7"/>
      <c r="MUA41" s="7"/>
      <c r="MUB41" s="7"/>
      <c r="MUC41" s="7"/>
      <c r="MUD41" s="7"/>
      <c r="MUE41" s="7"/>
      <c r="MUF41" s="7"/>
      <c r="MUG41" s="7"/>
      <c r="MUH41" s="7"/>
      <c r="MUI41" s="7"/>
      <c r="MUJ41" s="7"/>
      <c r="MUK41" s="7"/>
      <c r="MUL41" s="7"/>
      <c r="MUM41" s="7"/>
      <c r="MUN41" s="7"/>
      <c r="MUO41" s="7"/>
      <c r="MUP41" s="7"/>
      <c r="MUQ41" s="7"/>
      <c r="MUR41" s="7"/>
      <c r="MUS41" s="7"/>
      <c r="MUT41" s="7"/>
      <c r="MUU41" s="7"/>
      <c r="MUV41" s="7"/>
      <c r="MUW41" s="7"/>
      <c r="MUX41" s="7"/>
      <c r="MUY41" s="7"/>
      <c r="MUZ41" s="7"/>
      <c r="MVA41" s="7"/>
      <c r="MVB41" s="7"/>
      <c r="MVC41" s="7"/>
      <c r="MVD41" s="7"/>
      <c r="MVE41" s="7"/>
      <c r="MVF41" s="7"/>
      <c r="MVG41" s="7"/>
      <c r="MVH41" s="7"/>
      <c r="MVI41" s="7"/>
      <c r="MVJ41" s="7"/>
      <c r="MVK41" s="7"/>
      <c r="MVL41" s="7"/>
      <c r="MVM41" s="7"/>
      <c r="MVN41" s="7"/>
      <c r="MVO41" s="7"/>
      <c r="MVP41" s="7"/>
      <c r="MVQ41" s="7"/>
      <c r="MVR41" s="7"/>
      <c r="MVS41" s="7"/>
      <c r="MVT41" s="7"/>
      <c r="MVU41" s="7"/>
      <c r="MVV41" s="7"/>
      <c r="MVW41" s="7"/>
      <c r="MVX41" s="7"/>
      <c r="MVY41" s="7"/>
      <c r="MVZ41" s="7"/>
      <c r="MWA41" s="7"/>
      <c r="MWB41" s="7"/>
      <c r="MWC41" s="7"/>
      <c r="MWD41" s="7"/>
      <c r="MWE41" s="7"/>
      <c r="MWF41" s="7"/>
      <c r="MWG41" s="7"/>
      <c r="MWH41" s="7"/>
      <c r="MWI41" s="7"/>
      <c r="MWJ41" s="7"/>
      <c r="MWK41" s="7"/>
      <c r="MWL41" s="7"/>
      <c r="MWM41" s="7"/>
      <c r="MWN41" s="7"/>
      <c r="MWO41" s="7"/>
      <c r="MWP41" s="7"/>
      <c r="MWQ41" s="7"/>
      <c r="MWR41" s="7"/>
      <c r="MWS41" s="7"/>
      <c r="MWT41" s="7"/>
      <c r="MWU41" s="7"/>
      <c r="MWV41" s="7"/>
      <c r="MWW41" s="7"/>
      <c r="MWX41" s="7"/>
      <c r="MWY41" s="7"/>
      <c r="MWZ41" s="7"/>
      <c r="MXA41" s="7"/>
      <c r="MXB41" s="7"/>
      <c r="MXC41" s="7"/>
      <c r="MXD41" s="7"/>
      <c r="MXE41" s="7"/>
      <c r="MXF41" s="7"/>
      <c r="MXG41" s="7"/>
      <c r="MXH41" s="7"/>
      <c r="MXI41" s="7"/>
      <c r="MXJ41" s="7"/>
      <c r="MXK41" s="7"/>
      <c r="MXL41" s="7"/>
      <c r="MXM41" s="7"/>
      <c r="MXN41" s="7"/>
      <c r="MXO41" s="7"/>
      <c r="MXP41" s="7"/>
      <c r="MXQ41" s="7"/>
      <c r="MXR41" s="7"/>
      <c r="MXS41" s="7"/>
      <c r="MXT41" s="7"/>
      <c r="MXU41" s="7"/>
      <c r="MXV41" s="7"/>
      <c r="MXW41" s="7"/>
      <c r="MXX41" s="7"/>
      <c r="MXY41" s="7"/>
      <c r="MXZ41" s="7"/>
      <c r="MYA41" s="7"/>
      <c r="MYB41" s="7"/>
      <c r="MYC41" s="7"/>
      <c r="MYD41" s="7"/>
      <c r="MYE41" s="7"/>
      <c r="MYF41" s="7"/>
      <c r="MYG41" s="7"/>
      <c r="MYH41" s="7"/>
      <c r="MYI41" s="7"/>
      <c r="MYJ41" s="7"/>
      <c r="MYK41" s="7"/>
      <c r="MYL41" s="7"/>
      <c r="MYM41" s="7"/>
      <c r="MYN41" s="7"/>
      <c r="MYO41" s="7"/>
      <c r="MYP41" s="7"/>
      <c r="MYQ41" s="7"/>
      <c r="MYR41" s="7"/>
      <c r="MYS41" s="7"/>
      <c r="MYT41" s="7"/>
      <c r="MYU41" s="7"/>
      <c r="MYV41" s="7"/>
      <c r="MYW41" s="7"/>
      <c r="MYX41" s="7"/>
      <c r="MYY41" s="7"/>
      <c r="MYZ41" s="7"/>
      <c r="MZA41" s="7"/>
      <c r="MZB41" s="7"/>
      <c r="MZC41" s="7"/>
      <c r="MZD41" s="7"/>
      <c r="MZE41" s="7"/>
      <c r="MZF41" s="7"/>
      <c r="MZG41" s="7"/>
      <c r="MZH41" s="7"/>
      <c r="MZI41" s="7"/>
      <c r="MZJ41" s="7"/>
      <c r="MZK41" s="7"/>
      <c r="MZL41" s="7"/>
      <c r="MZM41" s="7"/>
      <c r="MZN41" s="7"/>
      <c r="MZO41" s="7"/>
      <c r="MZP41" s="7"/>
      <c r="MZQ41" s="7"/>
      <c r="MZR41" s="7"/>
      <c r="MZS41" s="7"/>
      <c r="MZT41" s="7"/>
      <c r="MZU41" s="7"/>
      <c r="MZV41" s="7"/>
      <c r="MZW41" s="7"/>
      <c r="MZX41" s="7"/>
      <c r="MZY41" s="7"/>
      <c r="MZZ41" s="7"/>
      <c r="NAA41" s="7"/>
      <c r="NAB41" s="7"/>
      <c r="NAC41" s="7"/>
      <c r="NAD41" s="7"/>
      <c r="NAE41" s="7"/>
      <c r="NAF41" s="7"/>
      <c r="NAG41" s="7"/>
      <c r="NAH41" s="7"/>
      <c r="NAI41" s="7"/>
      <c r="NAJ41" s="7"/>
      <c r="NAK41" s="7"/>
      <c r="NAL41" s="7"/>
      <c r="NAM41" s="7"/>
      <c r="NAN41" s="7"/>
      <c r="NAO41" s="7"/>
      <c r="NAP41" s="7"/>
      <c r="NAQ41" s="7"/>
      <c r="NAR41" s="7"/>
      <c r="NAS41" s="7"/>
      <c r="NAT41" s="7"/>
      <c r="NAU41" s="7"/>
      <c r="NAV41" s="7"/>
      <c r="NAW41" s="7"/>
      <c r="NAX41" s="7"/>
      <c r="NAY41" s="7"/>
      <c r="NAZ41" s="7"/>
      <c r="NBA41" s="7"/>
      <c r="NBB41" s="7"/>
      <c r="NBC41" s="7"/>
      <c r="NBD41" s="7"/>
      <c r="NBE41" s="7"/>
      <c r="NBF41" s="7"/>
      <c r="NBG41" s="7"/>
      <c r="NBH41" s="7"/>
      <c r="NBI41" s="7"/>
      <c r="NBJ41" s="7"/>
      <c r="NBK41" s="7"/>
      <c r="NBL41" s="7"/>
      <c r="NBM41" s="7"/>
      <c r="NBN41" s="7"/>
      <c r="NBO41" s="7"/>
      <c r="NBP41" s="7"/>
      <c r="NBQ41" s="7"/>
      <c r="NBR41" s="7"/>
      <c r="NBS41" s="7"/>
      <c r="NBT41" s="7"/>
      <c r="NBU41" s="7"/>
      <c r="NBV41" s="7"/>
      <c r="NBW41" s="7"/>
      <c r="NBX41" s="7"/>
      <c r="NBY41" s="7"/>
      <c r="NBZ41" s="7"/>
      <c r="NCA41" s="7"/>
      <c r="NCB41" s="7"/>
      <c r="NCC41" s="7"/>
      <c r="NCD41" s="7"/>
      <c r="NCE41" s="7"/>
      <c r="NCF41" s="7"/>
      <c r="NCG41" s="7"/>
      <c r="NCH41" s="7"/>
      <c r="NCI41" s="7"/>
      <c r="NCJ41" s="7"/>
      <c r="NCK41" s="7"/>
      <c r="NCL41" s="7"/>
      <c r="NCM41" s="7"/>
      <c r="NCN41" s="7"/>
      <c r="NCO41" s="7"/>
      <c r="NCP41" s="7"/>
      <c r="NCQ41" s="7"/>
      <c r="NCR41" s="7"/>
      <c r="NCS41" s="7"/>
      <c r="NCT41" s="7"/>
      <c r="NCU41" s="7"/>
      <c r="NCV41" s="7"/>
      <c r="NCW41" s="7"/>
      <c r="NCX41" s="7"/>
      <c r="NCY41" s="7"/>
      <c r="NCZ41" s="7"/>
      <c r="NDA41" s="7"/>
      <c r="NDB41" s="7"/>
      <c r="NDC41" s="7"/>
      <c r="NDD41" s="7"/>
      <c r="NDE41" s="7"/>
      <c r="NDF41" s="7"/>
      <c r="NDG41" s="7"/>
      <c r="NDH41" s="7"/>
      <c r="NDI41" s="7"/>
      <c r="NDJ41" s="7"/>
      <c r="NDK41" s="7"/>
      <c r="NDL41" s="7"/>
      <c r="NDM41" s="7"/>
      <c r="NDN41" s="7"/>
      <c r="NDO41" s="7"/>
      <c r="NDP41" s="7"/>
      <c r="NDQ41" s="7"/>
      <c r="NDR41" s="7"/>
      <c r="NDS41" s="7"/>
      <c r="NDT41" s="7"/>
      <c r="NDU41" s="7"/>
      <c r="NDV41" s="7"/>
      <c r="NDW41" s="7"/>
      <c r="NDX41" s="7"/>
      <c r="NDY41" s="7"/>
      <c r="NDZ41" s="7"/>
      <c r="NEA41" s="7"/>
      <c r="NEB41" s="7"/>
      <c r="NEC41" s="7"/>
      <c r="NED41" s="7"/>
      <c r="NEE41" s="7"/>
      <c r="NEF41" s="7"/>
      <c r="NEG41" s="7"/>
      <c r="NEH41" s="7"/>
      <c r="NEI41" s="7"/>
      <c r="NEJ41" s="7"/>
      <c r="NEK41" s="7"/>
      <c r="NEL41" s="7"/>
      <c r="NEM41" s="7"/>
      <c r="NEN41" s="7"/>
      <c r="NEO41" s="7"/>
      <c r="NEP41" s="7"/>
      <c r="NEQ41" s="7"/>
      <c r="NER41" s="7"/>
      <c r="NES41" s="7"/>
      <c r="NET41" s="7"/>
      <c r="NEU41" s="7"/>
      <c r="NEV41" s="7"/>
      <c r="NEW41" s="7"/>
      <c r="NEX41" s="7"/>
      <c r="NEY41" s="7"/>
      <c r="NEZ41" s="7"/>
      <c r="NFA41" s="7"/>
      <c r="NFB41" s="7"/>
      <c r="NFC41" s="7"/>
      <c r="NFD41" s="7"/>
      <c r="NFE41" s="7"/>
      <c r="NFF41" s="7"/>
      <c r="NFG41" s="7"/>
      <c r="NFH41" s="7"/>
      <c r="NFI41" s="7"/>
      <c r="NFJ41" s="7"/>
      <c r="NFK41" s="7"/>
      <c r="NFL41" s="7"/>
      <c r="NFM41" s="7"/>
      <c r="NFN41" s="7"/>
      <c r="NFO41" s="7"/>
      <c r="NFP41" s="7"/>
      <c r="NFQ41" s="7"/>
      <c r="NFR41" s="7"/>
      <c r="NFS41" s="7"/>
      <c r="NFT41" s="7"/>
      <c r="NFU41" s="7"/>
      <c r="NFV41" s="7"/>
      <c r="NFW41" s="7"/>
      <c r="NFX41" s="7"/>
      <c r="NFY41" s="7"/>
      <c r="NFZ41" s="7"/>
      <c r="NGA41" s="7"/>
      <c r="NGB41" s="7"/>
      <c r="NGC41" s="7"/>
      <c r="NGD41" s="7"/>
      <c r="NGE41" s="7"/>
      <c r="NGF41" s="7"/>
      <c r="NGG41" s="7"/>
      <c r="NGH41" s="7"/>
      <c r="NGI41" s="7"/>
      <c r="NGJ41" s="7"/>
      <c r="NGK41" s="7"/>
      <c r="NGL41" s="7"/>
      <c r="NGM41" s="7"/>
      <c r="NGN41" s="7"/>
      <c r="NGO41" s="7"/>
      <c r="NGP41" s="7"/>
      <c r="NGQ41" s="7"/>
      <c r="NGR41" s="7"/>
      <c r="NGS41" s="7"/>
      <c r="NGT41" s="7"/>
      <c r="NGU41" s="7"/>
      <c r="NGV41" s="7"/>
      <c r="NGW41" s="7"/>
      <c r="NGX41" s="7"/>
      <c r="NGY41" s="7"/>
      <c r="NGZ41" s="7"/>
      <c r="NHA41" s="7"/>
      <c r="NHB41" s="7"/>
      <c r="NHC41" s="7"/>
      <c r="NHD41" s="7"/>
      <c r="NHE41" s="7"/>
      <c r="NHF41" s="7"/>
      <c r="NHG41" s="7"/>
      <c r="NHH41" s="7"/>
      <c r="NHI41" s="7"/>
      <c r="NHJ41" s="7"/>
      <c r="NHK41" s="7"/>
      <c r="NHL41" s="7"/>
      <c r="NHM41" s="7"/>
      <c r="NHN41" s="7"/>
      <c r="NHO41" s="7"/>
      <c r="NHP41" s="7"/>
      <c r="NHQ41" s="7"/>
      <c r="NHR41" s="7"/>
      <c r="NHS41" s="7"/>
      <c r="NHT41" s="7"/>
      <c r="NHU41" s="7"/>
      <c r="NHV41" s="7"/>
      <c r="NHW41" s="7"/>
      <c r="NHX41" s="7"/>
      <c r="NHY41" s="7"/>
      <c r="NHZ41" s="7"/>
      <c r="NIA41" s="7"/>
      <c r="NIB41" s="7"/>
      <c r="NIC41" s="7"/>
      <c r="NID41" s="7"/>
      <c r="NIE41" s="7"/>
      <c r="NIF41" s="7"/>
      <c r="NIG41" s="7"/>
      <c r="NIH41" s="7"/>
      <c r="NII41" s="7"/>
      <c r="NIJ41" s="7"/>
      <c r="NIK41" s="7"/>
      <c r="NIL41" s="7"/>
      <c r="NIM41" s="7"/>
      <c r="NIN41" s="7"/>
      <c r="NIO41" s="7"/>
      <c r="NIP41" s="7"/>
      <c r="NIQ41" s="7"/>
      <c r="NIR41" s="7"/>
      <c r="NIS41" s="7"/>
      <c r="NIT41" s="7"/>
      <c r="NIU41" s="7"/>
      <c r="NIV41" s="7"/>
      <c r="NIW41" s="7"/>
      <c r="NIX41" s="7"/>
      <c r="NIY41" s="7"/>
      <c r="NIZ41" s="7"/>
      <c r="NJA41" s="7"/>
      <c r="NJB41" s="7"/>
      <c r="NJC41" s="7"/>
      <c r="NJD41" s="7"/>
      <c r="NJE41" s="7"/>
      <c r="NJF41" s="7"/>
      <c r="NJG41" s="7"/>
      <c r="NJH41" s="7"/>
      <c r="NJI41" s="7"/>
      <c r="NJJ41" s="7"/>
      <c r="NJK41" s="7"/>
      <c r="NJL41" s="7"/>
      <c r="NJM41" s="7"/>
      <c r="NJN41" s="7"/>
      <c r="NJO41" s="7"/>
      <c r="NJP41" s="7"/>
      <c r="NJQ41" s="7"/>
      <c r="NJR41" s="7"/>
      <c r="NJS41" s="7"/>
      <c r="NJT41" s="7"/>
      <c r="NJU41" s="7"/>
      <c r="NJV41" s="7"/>
      <c r="NJW41" s="7"/>
      <c r="NJX41" s="7"/>
      <c r="NJY41" s="7"/>
      <c r="NJZ41" s="7"/>
      <c r="NKA41" s="7"/>
      <c r="NKB41" s="7"/>
      <c r="NKC41" s="7"/>
      <c r="NKD41" s="7"/>
      <c r="NKE41" s="7"/>
      <c r="NKF41" s="7"/>
      <c r="NKG41" s="7"/>
      <c r="NKH41" s="7"/>
      <c r="NKI41" s="7"/>
      <c r="NKJ41" s="7"/>
      <c r="NKK41" s="7"/>
      <c r="NKL41" s="7"/>
      <c r="NKM41" s="7"/>
      <c r="NKN41" s="7"/>
      <c r="NKO41" s="7"/>
      <c r="NKP41" s="7"/>
      <c r="NKQ41" s="7"/>
      <c r="NKR41" s="7"/>
      <c r="NKS41" s="7"/>
      <c r="NKT41" s="7"/>
      <c r="NKU41" s="7"/>
      <c r="NKV41" s="7"/>
      <c r="NKW41" s="7"/>
      <c r="NKX41" s="7"/>
      <c r="NKY41" s="7"/>
      <c r="NKZ41" s="7"/>
      <c r="NLA41" s="7"/>
      <c r="NLB41" s="7"/>
      <c r="NLC41" s="7"/>
      <c r="NLD41" s="7"/>
      <c r="NLE41" s="7"/>
      <c r="NLF41" s="7"/>
      <c r="NLG41" s="7"/>
      <c r="NLH41" s="7"/>
      <c r="NLI41" s="7"/>
      <c r="NLJ41" s="7"/>
      <c r="NLK41" s="7"/>
      <c r="NLL41" s="7"/>
      <c r="NLM41" s="7"/>
      <c r="NLN41" s="7"/>
      <c r="NLO41" s="7"/>
      <c r="NLP41" s="7"/>
      <c r="NLQ41" s="7"/>
      <c r="NLR41" s="7"/>
      <c r="NLS41" s="7"/>
      <c r="NLT41" s="7"/>
      <c r="NLU41" s="7"/>
      <c r="NLV41" s="7"/>
      <c r="NLW41" s="7"/>
      <c r="NLX41" s="7"/>
      <c r="NLY41" s="7"/>
      <c r="NLZ41" s="7"/>
      <c r="NMA41" s="7"/>
      <c r="NMB41" s="7"/>
      <c r="NMC41" s="7"/>
      <c r="NMD41" s="7"/>
      <c r="NME41" s="7"/>
      <c r="NMF41" s="7"/>
      <c r="NMG41" s="7"/>
      <c r="NMH41" s="7"/>
      <c r="NMI41" s="7"/>
      <c r="NMJ41" s="7"/>
      <c r="NMK41" s="7"/>
      <c r="NML41" s="7"/>
      <c r="NMM41" s="7"/>
      <c r="NMN41" s="7"/>
      <c r="NMO41" s="7"/>
      <c r="NMP41" s="7"/>
      <c r="NMQ41" s="7"/>
      <c r="NMR41" s="7"/>
      <c r="NMS41" s="7"/>
      <c r="NMT41" s="7"/>
      <c r="NMU41" s="7"/>
      <c r="NMV41" s="7"/>
      <c r="NMW41" s="7"/>
      <c r="NMX41" s="7"/>
      <c r="NMY41" s="7"/>
      <c r="NMZ41" s="7"/>
      <c r="NNA41" s="7"/>
      <c r="NNB41" s="7"/>
      <c r="NNC41" s="7"/>
      <c r="NND41" s="7"/>
      <c r="NNE41" s="7"/>
      <c r="NNF41" s="7"/>
      <c r="NNG41" s="7"/>
      <c r="NNH41" s="7"/>
      <c r="NNI41" s="7"/>
      <c r="NNJ41" s="7"/>
      <c r="NNK41" s="7"/>
      <c r="NNL41" s="7"/>
      <c r="NNM41" s="7"/>
      <c r="NNN41" s="7"/>
      <c r="NNO41" s="7"/>
      <c r="NNP41" s="7"/>
      <c r="NNQ41" s="7"/>
      <c r="NNR41" s="7"/>
      <c r="NNS41" s="7"/>
      <c r="NNT41" s="7"/>
      <c r="NNU41" s="7"/>
      <c r="NNV41" s="7"/>
      <c r="NNW41" s="7"/>
      <c r="NNX41" s="7"/>
      <c r="NNY41" s="7"/>
      <c r="NNZ41" s="7"/>
      <c r="NOA41" s="7"/>
      <c r="NOB41" s="7"/>
      <c r="NOC41" s="7"/>
      <c r="NOD41" s="7"/>
      <c r="NOE41" s="7"/>
      <c r="NOF41" s="7"/>
      <c r="NOG41" s="7"/>
      <c r="NOH41" s="7"/>
      <c r="NOI41" s="7"/>
      <c r="NOJ41" s="7"/>
      <c r="NOK41" s="7"/>
      <c r="NOL41" s="7"/>
      <c r="NOM41" s="7"/>
      <c r="NON41" s="7"/>
      <c r="NOO41" s="7"/>
      <c r="NOP41" s="7"/>
      <c r="NOQ41" s="7"/>
      <c r="NOR41" s="7"/>
      <c r="NOS41" s="7"/>
      <c r="NOT41" s="7"/>
      <c r="NOU41" s="7"/>
      <c r="NOV41" s="7"/>
      <c r="NOW41" s="7"/>
      <c r="NOX41" s="7"/>
      <c r="NOY41" s="7"/>
      <c r="NOZ41" s="7"/>
      <c r="NPA41" s="7"/>
      <c r="NPB41" s="7"/>
      <c r="NPC41" s="7"/>
      <c r="NPD41" s="7"/>
      <c r="NPE41" s="7"/>
      <c r="NPF41" s="7"/>
      <c r="NPG41" s="7"/>
      <c r="NPH41" s="7"/>
      <c r="NPI41" s="7"/>
      <c r="NPJ41" s="7"/>
      <c r="NPK41" s="7"/>
      <c r="NPL41" s="7"/>
      <c r="NPM41" s="7"/>
      <c r="NPN41" s="7"/>
      <c r="NPO41" s="7"/>
      <c r="NPP41" s="7"/>
      <c r="NPQ41" s="7"/>
      <c r="NPR41" s="7"/>
      <c r="NPS41" s="7"/>
      <c r="NPT41" s="7"/>
      <c r="NPU41" s="7"/>
      <c r="NPV41" s="7"/>
      <c r="NPW41" s="7"/>
      <c r="NPX41" s="7"/>
      <c r="NPY41" s="7"/>
      <c r="NPZ41" s="7"/>
      <c r="NQA41" s="7"/>
      <c r="NQB41" s="7"/>
      <c r="NQC41" s="7"/>
      <c r="NQD41" s="7"/>
      <c r="NQE41" s="7"/>
      <c r="NQF41" s="7"/>
      <c r="NQG41" s="7"/>
      <c r="NQH41" s="7"/>
      <c r="NQI41" s="7"/>
      <c r="NQJ41" s="7"/>
      <c r="NQK41" s="7"/>
      <c r="NQL41" s="7"/>
      <c r="NQM41" s="7"/>
      <c r="NQN41" s="7"/>
      <c r="NQO41" s="7"/>
      <c r="NQP41" s="7"/>
      <c r="NQQ41" s="7"/>
      <c r="NQR41" s="7"/>
      <c r="NQS41" s="7"/>
      <c r="NQT41" s="7"/>
      <c r="NQU41" s="7"/>
      <c r="NQV41" s="7"/>
      <c r="NQW41" s="7"/>
      <c r="NQX41" s="7"/>
      <c r="NQY41" s="7"/>
      <c r="NQZ41" s="7"/>
      <c r="NRA41" s="7"/>
      <c r="NRB41" s="7"/>
      <c r="NRC41" s="7"/>
      <c r="NRD41" s="7"/>
      <c r="NRE41" s="7"/>
      <c r="NRF41" s="7"/>
      <c r="NRG41" s="7"/>
      <c r="NRH41" s="7"/>
      <c r="NRI41" s="7"/>
      <c r="NRJ41" s="7"/>
      <c r="NRK41" s="7"/>
      <c r="NRL41" s="7"/>
      <c r="NRM41" s="7"/>
      <c r="NRN41" s="7"/>
      <c r="NRO41" s="7"/>
      <c r="NRP41" s="7"/>
      <c r="NRQ41" s="7"/>
      <c r="NRR41" s="7"/>
      <c r="NRS41" s="7"/>
      <c r="NRT41" s="7"/>
      <c r="NRU41" s="7"/>
      <c r="NRV41" s="7"/>
      <c r="NRW41" s="7"/>
      <c r="NRX41" s="7"/>
      <c r="NRY41" s="7"/>
      <c r="NRZ41" s="7"/>
      <c r="NSA41" s="7"/>
      <c r="NSB41" s="7"/>
      <c r="NSC41" s="7"/>
      <c r="NSD41" s="7"/>
      <c r="NSE41" s="7"/>
      <c r="NSF41" s="7"/>
      <c r="NSG41" s="7"/>
      <c r="NSH41" s="7"/>
      <c r="NSI41" s="7"/>
      <c r="NSJ41" s="7"/>
      <c r="NSK41" s="7"/>
      <c r="NSL41" s="7"/>
      <c r="NSM41" s="7"/>
      <c r="NSN41" s="7"/>
      <c r="NSO41" s="7"/>
      <c r="NSP41" s="7"/>
      <c r="NSQ41" s="7"/>
      <c r="NSR41" s="7"/>
      <c r="NSS41" s="7"/>
      <c r="NST41" s="7"/>
      <c r="NSU41" s="7"/>
      <c r="NSV41" s="7"/>
      <c r="NSW41" s="7"/>
      <c r="NSX41" s="7"/>
      <c r="NSY41" s="7"/>
      <c r="NSZ41" s="7"/>
      <c r="NTA41" s="7"/>
      <c r="NTB41" s="7"/>
      <c r="NTC41" s="7"/>
      <c r="NTD41" s="7"/>
      <c r="NTE41" s="7"/>
      <c r="NTF41" s="7"/>
      <c r="NTG41" s="7"/>
      <c r="NTH41" s="7"/>
      <c r="NTI41" s="7"/>
      <c r="NTJ41" s="7"/>
      <c r="NTK41" s="7"/>
      <c r="NTL41" s="7"/>
      <c r="NTM41" s="7"/>
      <c r="NTN41" s="7"/>
      <c r="NTO41" s="7"/>
      <c r="NTP41" s="7"/>
      <c r="NTQ41" s="7"/>
      <c r="NTR41" s="7"/>
      <c r="NTS41" s="7"/>
      <c r="NTT41" s="7"/>
      <c r="NTU41" s="7"/>
      <c r="NTV41" s="7"/>
      <c r="NTW41" s="7"/>
      <c r="NTX41" s="7"/>
      <c r="NTY41" s="7"/>
      <c r="NTZ41" s="7"/>
      <c r="NUA41" s="7"/>
      <c r="NUB41" s="7"/>
      <c r="NUC41" s="7"/>
      <c r="NUD41" s="7"/>
      <c r="NUE41" s="7"/>
      <c r="NUF41" s="7"/>
      <c r="NUG41" s="7"/>
      <c r="NUH41" s="7"/>
      <c r="NUI41" s="7"/>
      <c r="NUJ41" s="7"/>
      <c r="NUK41" s="7"/>
      <c r="NUL41" s="7"/>
      <c r="NUM41" s="7"/>
      <c r="NUN41" s="7"/>
      <c r="NUO41" s="7"/>
      <c r="NUP41" s="7"/>
      <c r="NUQ41" s="7"/>
      <c r="NUR41" s="7"/>
      <c r="NUS41" s="7"/>
      <c r="NUT41" s="7"/>
      <c r="NUU41" s="7"/>
      <c r="NUV41" s="7"/>
      <c r="NUW41" s="7"/>
      <c r="NUX41" s="7"/>
      <c r="NUY41" s="7"/>
      <c r="NUZ41" s="7"/>
      <c r="NVA41" s="7"/>
      <c r="NVB41" s="7"/>
      <c r="NVC41" s="7"/>
      <c r="NVD41" s="7"/>
      <c r="NVE41" s="7"/>
      <c r="NVF41" s="7"/>
      <c r="NVG41" s="7"/>
      <c r="NVH41" s="7"/>
      <c r="NVI41" s="7"/>
      <c r="NVJ41" s="7"/>
      <c r="NVK41" s="7"/>
      <c r="NVL41" s="7"/>
      <c r="NVM41" s="7"/>
      <c r="NVN41" s="7"/>
      <c r="NVO41" s="7"/>
      <c r="NVP41" s="7"/>
      <c r="NVQ41" s="7"/>
      <c r="NVR41" s="7"/>
      <c r="NVS41" s="7"/>
      <c r="NVT41" s="7"/>
      <c r="NVU41" s="7"/>
      <c r="NVV41" s="7"/>
      <c r="NVW41" s="7"/>
      <c r="NVX41" s="7"/>
      <c r="NVY41" s="7"/>
      <c r="NVZ41" s="7"/>
      <c r="NWA41" s="7"/>
      <c r="NWB41" s="7"/>
      <c r="NWC41" s="7"/>
      <c r="NWD41" s="7"/>
      <c r="NWE41" s="7"/>
      <c r="NWF41" s="7"/>
      <c r="NWG41" s="7"/>
      <c r="NWH41" s="7"/>
      <c r="NWI41" s="7"/>
      <c r="NWJ41" s="7"/>
      <c r="NWK41" s="7"/>
      <c r="NWL41" s="7"/>
      <c r="NWM41" s="7"/>
      <c r="NWN41" s="7"/>
      <c r="NWO41" s="7"/>
      <c r="NWP41" s="7"/>
      <c r="NWQ41" s="7"/>
      <c r="NWR41" s="7"/>
      <c r="NWS41" s="7"/>
      <c r="NWT41" s="7"/>
      <c r="NWU41" s="7"/>
      <c r="NWV41" s="7"/>
      <c r="NWW41" s="7"/>
      <c r="NWX41" s="7"/>
      <c r="NWY41" s="7"/>
      <c r="NWZ41" s="7"/>
      <c r="NXA41" s="7"/>
      <c r="NXB41" s="7"/>
      <c r="NXC41" s="7"/>
      <c r="NXD41" s="7"/>
      <c r="NXE41" s="7"/>
      <c r="NXF41" s="7"/>
      <c r="NXG41" s="7"/>
      <c r="NXH41" s="7"/>
      <c r="NXI41" s="7"/>
      <c r="NXJ41" s="7"/>
      <c r="NXK41" s="7"/>
      <c r="NXL41" s="7"/>
      <c r="NXM41" s="7"/>
      <c r="NXN41" s="7"/>
      <c r="NXO41" s="7"/>
      <c r="NXP41" s="7"/>
      <c r="NXQ41" s="7"/>
      <c r="NXR41" s="7"/>
      <c r="NXS41" s="7"/>
      <c r="NXT41" s="7"/>
      <c r="NXU41" s="7"/>
      <c r="NXV41" s="7"/>
      <c r="NXW41" s="7"/>
      <c r="NXX41" s="7"/>
      <c r="NXY41" s="7"/>
      <c r="NXZ41" s="7"/>
      <c r="NYA41" s="7"/>
      <c r="NYB41" s="7"/>
      <c r="NYC41" s="7"/>
      <c r="NYD41" s="7"/>
      <c r="NYE41" s="7"/>
      <c r="NYF41" s="7"/>
      <c r="NYG41" s="7"/>
      <c r="NYH41" s="7"/>
      <c r="NYI41" s="7"/>
      <c r="NYJ41" s="7"/>
      <c r="NYK41" s="7"/>
      <c r="NYL41" s="7"/>
      <c r="NYM41" s="7"/>
      <c r="NYN41" s="7"/>
      <c r="NYO41" s="7"/>
      <c r="NYP41" s="7"/>
      <c r="NYQ41" s="7"/>
      <c r="NYR41" s="7"/>
      <c r="NYS41" s="7"/>
      <c r="NYT41" s="7"/>
      <c r="NYU41" s="7"/>
      <c r="NYV41" s="7"/>
      <c r="NYW41" s="7"/>
      <c r="NYX41" s="7"/>
      <c r="NYY41" s="7"/>
      <c r="NYZ41" s="7"/>
      <c r="NZA41" s="7"/>
      <c r="NZB41" s="7"/>
      <c r="NZC41" s="7"/>
      <c r="NZD41" s="7"/>
      <c r="NZE41" s="7"/>
      <c r="NZF41" s="7"/>
      <c r="NZG41" s="7"/>
      <c r="NZH41" s="7"/>
      <c r="NZI41" s="7"/>
      <c r="NZJ41" s="7"/>
      <c r="NZK41" s="7"/>
      <c r="NZL41" s="7"/>
      <c r="NZM41" s="7"/>
      <c r="NZN41" s="7"/>
      <c r="NZO41" s="7"/>
      <c r="NZP41" s="7"/>
      <c r="NZQ41" s="7"/>
      <c r="NZR41" s="7"/>
      <c r="NZS41" s="7"/>
      <c r="NZT41" s="7"/>
      <c r="NZU41" s="7"/>
      <c r="NZV41" s="7"/>
      <c r="NZW41" s="7"/>
      <c r="NZX41" s="7"/>
      <c r="NZY41" s="7"/>
      <c r="NZZ41" s="7"/>
      <c r="OAA41" s="7"/>
      <c r="OAB41" s="7"/>
      <c r="OAC41" s="7"/>
      <c r="OAD41" s="7"/>
      <c r="OAE41" s="7"/>
      <c r="OAF41" s="7"/>
      <c r="OAG41" s="7"/>
      <c r="OAH41" s="7"/>
      <c r="OAI41" s="7"/>
      <c r="OAJ41" s="7"/>
      <c r="OAK41" s="7"/>
      <c r="OAL41" s="7"/>
      <c r="OAM41" s="7"/>
      <c r="OAN41" s="7"/>
      <c r="OAO41" s="7"/>
      <c r="OAP41" s="7"/>
      <c r="OAQ41" s="7"/>
      <c r="OAR41" s="7"/>
      <c r="OAS41" s="7"/>
      <c r="OAT41" s="7"/>
      <c r="OAU41" s="7"/>
      <c r="OAV41" s="7"/>
      <c r="OAW41" s="7"/>
      <c r="OAX41" s="7"/>
      <c r="OAY41" s="7"/>
      <c r="OAZ41" s="7"/>
      <c r="OBA41" s="7"/>
      <c r="OBB41" s="7"/>
      <c r="OBC41" s="7"/>
      <c r="OBD41" s="7"/>
      <c r="OBE41" s="7"/>
      <c r="OBF41" s="7"/>
      <c r="OBG41" s="7"/>
      <c r="OBH41" s="7"/>
      <c r="OBI41" s="7"/>
      <c r="OBJ41" s="7"/>
      <c r="OBK41" s="7"/>
      <c r="OBL41" s="7"/>
      <c r="OBM41" s="7"/>
      <c r="OBN41" s="7"/>
      <c r="OBO41" s="7"/>
      <c r="OBP41" s="7"/>
      <c r="OBQ41" s="7"/>
      <c r="OBR41" s="7"/>
      <c r="OBS41" s="7"/>
      <c r="OBT41" s="7"/>
      <c r="OBU41" s="7"/>
      <c r="OBV41" s="7"/>
      <c r="OBW41" s="7"/>
      <c r="OBX41" s="7"/>
      <c r="OBY41" s="7"/>
      <c r="OBZ41" s="7"/>
      <c r="OCA41" s="7"/>
      <c r="OCB41" s="7"/>
      <c r="OCC41" s="7"/>
      <c r="OCD41" s="7"/>
      <c r="OCE41" s="7"/>
      <c r="OCF41" s="7"/>
      <c r="OCG41" s="7"/>
      <c r="OCH41" s="7"/>
      <c r="OCI41" s="7"/>
      <c r="OCJ41" s="7"/>
      <c r="OCK41" s="7"/>
      <c r="OCL41" s="7"/>
      <c r="OCM41" s="7"/>
      <c r="OCN41" s="7"/>
      <c r="OCO41" s="7"/>
      <c r="OCP41" s="7"/>
      <c r="OCQ41" s="7"/>
      <c r="OCR41" s="7"/>
      <c r="OCS41" s="7"/>
      <c r="OCT41" s="7"/>
      <c r="OCU41" s="7"/>
      <c r="OCV41" s="7"/>
      <c r="OCW41" s="7"/>
      <c r="OCX41" s="7"/>
      <c r="OCY41" s="7"/>
      <c r="OCZ41" s="7"/>
      <c r="ODA41" s="7"/>
      <c r="ODB41" s="7"/>
      <c r="ODC41" s="7"/>
      <c r="ODD41" s="7"/>
      <c r="ODE41" s="7"/>
      <c r="ODF41" s="7"/>
      <c r="ODG41" s="7"/>
      <c r="ODH41" s="7"/>
      <c r="ODI41" s="7"/>
      <c r="ODJ41" s="7"/>
      <c r="ODK41" s="7"/>
      <c r="ODL41" s="7"/>
      <c r="ODM41" s="7"/>
      <c r="ODN41" s="7"/>
      <c r="ODO41" s="7"/>
      <c r="ODP41" s="7"/>
      <c r="ODQ41" s="7"/>
      <c r="ODR41" s="7"/>
      <c r="ODS41" s="7"/>
      <c r="ODT41" s="7"/>
      <c r="ODU41" s="7"/>
      <c r="ODV41" s="7"/>
      <c r="ODW41" s="7"/>
      <c r="ODX41" s="7"/>
      <c r="ODY41" s="7"/>
      <c r="ODZ41" s="7"/>
      <c r="OEA41" s="7"/>
      <c r="OEB41" s="7"/>
      <c r="OEC41" s="7"/>
      <c r="OED41" s="7"/>
      <c r="OEE41" s="7"/>
      <c r="OEF41" s="7"/>
      <c r="OEG41" s="7"/>
      <c r="OEH41" s="7"/>
      <c r="OEI41" s="7"/>
      <c r="OEJ41" s="7"/>
      <c r="OEK41" s="7"/>
      <c r="OEL41" s="7"/>
      <c r="OEM41" s="7"/>
      <c r="OEN41" s="7"/>
      <c r="OEO41" s="7"/>
      <c r="OEP41" s="7"/>
      <c r="OEQ41" s="7"/>
      <c r="OER41" s="7"/>
      <c r="OES41" s="7"/>
      <c r="OET41" s="7"/>
      <c r="OEU41" s="7"/>
      <c r="OEV41" s="7"/>
      <c r="OEW41" s="7"/>
      <c r="OEX41" s="7"/>
      <c r="OEY41" s="7"/>
      <c r="OEZ41" s="7"/>
      <c r="OFA41" s="7"/>
      <c r="OFB41" s="7"/>
      <c r="OFC41" s="7"/>
      <c r="OFD41" s="7"/>
      <c r="OFE41" s="7"/>
      <c r="OFF41" s="7"/>
      <c r="OFG41" s="7"/>
      <c r="OFH41" s="7"/>
      <c r="OFI41" s="7"/>
      <c r="OFJ41" s="7"/>
      <c r="OFK41" s="7"/>
      <c r="OFL41" s="7"/>
      <c r="OFM41" s="7"/>
      <c r="OFN41" s="7"/>
      <c r="OFO41" s="7"/>
      <c r="OFP41" s="7"/>
      <c r="OFQ41" s="7"/>
      <c r="OFR41" s="7"/>
      <c r="OFS41" s="7"/>
      <c r="OFT41" s="7"/>
      <c r="OFU41" s="7"/>
      <c r="OFV41" s="7"/>
      <c r="OFW41" s="7"/>
      <c r="OFX41" s="7"/>
      <c r="OFY41" s="7"/>
      <c r="OFZ41" s="7"/>
      <c r="OGA41" s="7"/>
      <c r="OGB41" s="7"/>
      <c r="OGC41" s="7"/>
      <c r="OGD41" s="7"/>
      <c r="OGE41" s="7"/>
      <c r="OGF41" s="7"/>
      <c r="OGG41" s="7"/>
      <c r="OGH41" s="7"/>
      <c r="OGI41" s="7"/>
      <c r="OGJ41" s="7"/>
      <c r="OGK41" s="7"/>
      <c r="OGL41" s="7"/>
      <c r="OGM41" s="7"/>
      <c r="OGN41" s="7"/>
      <c r="OGO41" s="7"/>
      <c r="OGP41" s="7"/>
      <c r="OGQ41" s="7"/>
      <c r="OGR41" s="7"/>
      <c r="OGS41" s="7"/>
      <c r="OGT41" s="7"/>
      <c r="OGU41" s="7"/>
      <c r="OGV41" s="7"/>
      <c r="OGW41" s="7"/>
      <c r="OGX41" s="7"/>
      <c r="OGY41" s="7"/>
      <c r="OGZ41" s="7"/>
      <c r="OHA41" s="7"/>
      <c r="OHB41" s="7"/>
      <c r="OHC41" s="7"/>
      <c r="OHD41" s="7"/>
      <c r="OHE41" s="7"/>
      <c r="OHF41" s="7"/>
      <c r="OHG41" s="7"/>
      <c r="OHH41" s="7"/>
      <c r="OHI41" s="7"/>
      <c r="OHJ41" s="7"/>
      <c r="OHK41" s="7"/>
      <c r="OHL41" s="7"/>
      <c r="OHM41" s="7"/>
      <c r="OHN41" s="7"/>
      <c r="OHO41" s="7"/>
      <c r="OHP41" s="7"/>
      <c r="OHQ41" s="7"/>
      <c r="OHR41" s="7"/>
      <c r="OHS41" s="7"/>
      <c r="OHT41" s="7"/>
      <c r="OHU41" s="7"/>
      <c r="OHV41" s="7"/>
      <c r="OHW41" s="7"/>
      <c r="OHX41" s="7"/>
      <c r="OHY41" s="7"/>
      <c r="OHZ41" s="7"/>
      <c r="OIA41" s="7"/>
      <c r="OIB41" s="7"/>
      <c r="OIC41" s="7"/>
      <c r="OID41" s="7"/>
      <c r="OIE41" s="7"/>
      <c r="OIF41" s="7"/>
      <c r="OIG41" s="7"/>
      <c r="OIH41" s="7"/>
      <c r="OII41" s="7"/>
      <c r="OIJ41" s="7"/>
      <c r="OIK41" s="7"/>
      <c r="OIL41" s="7"/>
      <c r="OIM41" s="7"/>
      <c r="OIN41" s="7"/>
      <c r="OIO41" s="7"/>
      <c r="OIP41" s="7"/>
      <c r="OIQ41" s="7"/>
      <c r="OIR41" s="7"/>
      <c r="OIS41" s="7"/>
      <c r="OIT41" s="7"/>
      <c r="OIU41" s="7"/>
      <c r="OIV41" s="7"/>
      <c r="OIW41" s="7"/>
      <c r="OIX41" s="7"/>
      <c r="OIY41" s="7"/>
      <c r="OIZ41" s="7"/>
      <c r="OJA41" s="7"/>
      <c r="OJB41" s="7"/>
      <c r="OJC41" s="7"/>
      <c r="OJD41" s="7"/>
      <c r="OJE41" s="7"/>
      <c r="OJF41" s="7"/>
      <c r="OJG41" s="7"/>
      <c r="OJH41" s="7"/>
      <c r="OJI41" s="7"/>
      <c r="OJJ41" s="7"/>
      <c r="OJK41" s="7"/>
      <c r="OJL41" s="7"/>
      <c r="OJM41" s="7"/>
      <c r="OJN41" s="7"/>
      <c r="OJO41" s="7"/>
      <c r="OJP41" s="7"/>
      <c r="OJQ41" s="7"/>
      <c r="OJR41" s="7"/>
      <c r="OJS41" s="7"/>
      <c r="OJT41" s="7"/>
      <c r="OJU41" s="7"/>
      <c r="OJV41" s="7"/>
      <c r="OJW41" s="7"/>
      <c r="OJX41" s="7"/>
      <c r="OJY41" s="7"/>
      <c r="OJZ41" s="7"/>
      <c r="OKA41" s="7"/>
      <c r="OKB41" s="7"/>
      <c r="OKC41" s="7"/>
      <c r="OKD41" s="7"/>
      <c r="OKE41" s="7"/>
      <c r="OKF41" s="7"/>
      <c r="OKG41" s="7"/>
      <c r="OKH41" s="7"/>
      <c r="OKI41" s="7"/>
      <c r="OKJ41" s="7"/>
      <c r="OKK41" s="7"/>
      <c r="OKL41" s="7"/>
      <c r="OKM41" s="7"/>
      <c r="OKN41" s="7"/>
      <c r="OKO41" s="7"/>
      <c r="OKP41" s="7"/>
      <c r="OKQ41" s="7"/>
      <c r="OKR41" s="7"/>
      <c r="OKS41" s="7"/>
      <c r="OKT41" s="7"/>
      <c r="OKU41" s="7"/>
      <c r="OKV41" s="7"/>
      <c r="OKW41" s="7"/>
      <c r="OKX41" s="7"/>
      <c r="OKY41" s="7"/>
      <c r="OKZ41" s="7"/>
      <c r="OLA41" s="7"/>
      <c r="OLB41" s="7"/>
      <c r="OLC41" s="7"/>
      <c r="OLD41" s="7"/>
      <c r="OLE41" s="7"/>
      <c r="OLF41" s="7"/>
      <c r="OLG41" s="7"/>
      <c r="OLH41" s="7"/>
      <c r="OLI41" s="7"/>
      <c r="OLJ41" s="7"/>
      <c r="OLK41" s="7"/>
      <c r="OLL41" s="7"/>
      <c r="OLM41" s="7"/>
      <c r="OLN41" s="7"/>
      <c r="OLO41" s="7"/>
      <c r="OLP41" s="7"/>
      <c r="OLQ41" s="7"/>
      <c r="OLR41" s="7"/>
      <c r="OLS41" s="7"/>
      <c r="OLT41" s="7"/>
      <c r="OLU41" s="7"/>
      <c r="OLV41" s="7"/>
      <c r="OLW41" s="7"/>
      <c r="OLX41" s="7"/>
      <c r="OLY41" s="7"/>
      <c r="OLZ41" s="7"/>
      <c r="OMA41" s="7"/>
      <c r="OMB41" s="7"/>
      <c r="OMC41" s="7"/>
      <c r="OMD41" s="7"/>
      <c r="OME41" s="7"/>
      <c r="OMF41" s="7"/>
      <c r="OMG41" s="7"/>
      <c r="OMH41" s="7"/>
      <c r="OMI41" s="7"/>
      <c r="OMJ41" s="7"/>
      <c r="OMK41" s="7"/>
      <c r="OML41" s="7"/>
      <c r="OMM41" s="7"/>
      <c r="OMN41" s="7"/>
      <c r="OMO41" s="7"/>
      <c r="OMP41" s="7"/>
      <c r="OMQ41" s="7"/>
      <c r="OMR41" s="7"/>
      <c r="OMS41" s="7"/>
      <c r="OMT41" s="7"/>
      <c r="OMU41" s="7"/>
      <c r="OMV41" s="7"/>
      <c r="OMW41" s="7"/>
      <c r="OMX41" s="7"/>
      <c r="OMY41" s="7"/>
      <c r="OMZ41" s="7"/>
      <c r="ONA41" s="7"/>
      <c r="ONB41" s="7"/>
      <c r="ONC41" s="7"/>
      <c r="OND41" s="7"/>
      <c r="ONE41" s="7"/>
      <c r="ONF41" s="7"/>
      <c r="ONG41" s="7"/>
      <c r="ONH41" s="7"/>
      <c r="ONI41" s="7"/>
      <c r="ONJ41" s="7"/>
      <c r="ONK41" s="7"/>
      <c r="ONL41" s="7"/>
      <c r="ONM41" s="7"/>
      <c r="ONN41" s="7"/>
      <c r="ONO41" s="7"/>
      <c r="ONP41" s="7"/>
      <c r="ONQ41" s="7"/>
      <c r="ONR41" s="7"/>
      <c r="ONS41" s="7"/>
      <c r="ONT41" s="7"/>
      <c r="ONU41" s="7"/>
      <c r="ONV41" s="7"/>
      <c r="ONW41" s="7"/>
      <c r="ONX41" s="7"/>
      <c r="ONY41" s="7"/>
      <c r="ONZ41" s="7"/>
      <c r="OOA41" s="7"/>
      <c r="OOB41" s="7"/>
      <c r="OOC41" s="7"/>
      <c r="OOD41" s="7"/>
      <c r="OOE41" s="7"/>
      <c r="OOF41" s="7"/>
      <c r="OOG41" s="7"/>
      <c r="OOH41" s="7"/>
      <c r="OOI41" s="7"/>
      <c r="OOJ41" s="7"/>
      <c r="OOK41" s="7"/>
      <c r="OOL41" s="7"/>
      <c r="OOM41" s="7"/>
      <c r="OON41" s="7"/>
      <c r="OOO41" s="7"/>
      <c r="OOP41" s="7"/>
      <c r="OOQ41" s="7"/>
      <c r="OOR41" s="7"/>
      <c r="OOS41" s="7"/>
      <c r="OOT41" s="7"/>
      <c r="OOU41" s="7"/>
      <c r="OOV41" s="7"/>
      <c r="OOW41" s="7"/>
      <c r="OOX41" s="7"/>
      <c r="OOY41" s="7"/>
      <c r="OOZ41" s="7"/>
      <c r="OPA41" s="7"/>
      <c r="OPB41" s="7"/>
      <c r="OPC41" s="7"/>
      <c r="OPD41" s="7"/>
      <c r="OPE41" s="7"/>
      <c r="OPF41" s="7"/>
      <c r="OPG41" s="7"/>
      <c r="OPH41" s="7"/>
      <c r="OPI41" s="7"/>
      <c r="OPJ41" s="7"/>
      <c r="OPK41" s="7"/>
      <c r="OPL41" s="7"/>
      <c r="OPM41" s="7"/>
      <c r="OPN41" s="7"/>
      <c r="OPO41" s="7"/>
      <c r="OPP41" s="7"/>
      <c r="OPQ41" s="7"/>
      <c r="OPR41" s="7"/>
      <c r="OPS41" s="7"/>
      <c r="OPT41" s="7"/>
      <c r="OPU41" s="7"/>
      <c r="OPV41" s="7"/>
      <c r="OPW41" s="7"/>
      <c r="OPX41" s="7"/>
      <c r="OPY41" s="7"/>
      <c r="OPZ41" s="7"/>
      <c r="OQA41" s="7"/>
      <c r="OQB41" s="7"/>
      <c r="OQC41" s="7"/>
      <c r="OQD41" s="7"/>
      <c r="OQE41" s="7"/>
      <c r="OQF41" s="7"/>
      <c r="OQG41" s="7"/>
      <c r="OQH41" s="7"/>
      <c r="OQI41" s="7"/>
      <c r="OQJ41" s="7"/>
      <c r="OQK41" s="7"/>
      <c r="OQL41" s="7"/>
      <c r="OQM41" s="7"/>
      <c r="OQN41" s="7"/>
      <c r="OQO41" s="7"/>
      <c r="OQP41" s="7"/>
      <c r="OQQ41" s="7"/>
      <c r="OQR41" s="7"/>
      <c r="OQS41" s="7"/>
      <c r="OQT41" s="7"/>
      <c r="OQU41" s="7"/>
      <c r="OQV41" s="7"/>
      <c r="OQW41" s="7"/>
      <c r="OQX41" s="7"/>
      <c r="OQY41" s="7"/>
      <c r="OQZ41" s="7"/>
      <c r="ORA41" s="7"/>
      <c r="ORB41" s="7"/>
      <c r="ORC41" s="7"/>
      <c r="ORD41" s="7"/>
      <c r="ORE41" s="7"/>
      <c r="ORF41" s="7"/>
      <c r="ORG41" s="7"/>
      <c r="ORH41" s="7"/>
      <c r="ORI41" s="7"/>
      <c r="ORJ41" s="7"/>
      <c r="ORK41" s="7"/>
      <c r="ORL41" s="7"/>
      <c r="ORM41" s="7"/>
      <c r="ORN41" s="7"/>
      <c r="ORO41" s="7"/>
      <c r="ORP41" s="7"/>
      <c r="ORQ41" s="7"/>
      <c r="ORR41" s="7"/>
      <c r="ORS41" s="7"/>
      <c r="ORT41" s="7"/>
      <c r="ORU41" s="7"/>
      <c r="ORV41" s="7"/>
      <c r="ORW41" s="7"/>
      <c r="ORX41" s="7"/>
      <c r="ORY41" s="7"/>
      <c r="ORZ41" s="7"/>
      <c r="OSA41" s="7"/>
      <c r="OSB41" s="7"/>
      <c r="OSC41" s="7"/>
      <c r="OSD41" s="7"/>
      <c r="OSE41" s="7"/>
      <c r="OSF41" s="7"/>
      <c r="OSG41" s="7"/>
      <c r="OSH41" s="7"/>
      <c r="OSI41" s="7"/>
      <c r="OSJ41" s="7"/>
      <c r="OSK41" s="7"/>
      <c r="OSL41" s="7"/>
      <c r="OSM41" s="7"/>
      <c r="OSN41" s="7"/>
      <c r="OSO41" s="7"/>
      <c r="OSP41" s="7"/>
      <c r="OSQ41" s="7"/>
      <c r="OSR41" s="7"/>
      <c r="OSS41" s="7"/>
      <c r="OST41" s="7"/>
      <c r="OSU41" s="7"/>
      <c r="OSV41" s="7"/>
      <c r="OSW41" s="7"/>
      <c r="OSX41" s="7"/>
      <c r="OSY41" s="7"/>
      <c r="OSZ41" s="7"/>
      <c r="OTA41" s="7"/>
      <c r="OTB41" s="7"/>
      <c r="OTC41" s="7"/>
      <c r="OTD41" s="7"/>
      <c r="OTE41" s="7"/>
      <c r="OTF41" s="7"/>
      <c r="OTG41" s="7"/>
      <c r="OTH41" s="7"/>
      <c r="OTI41" s="7"/>
      <c r="OTJ41" s="7"/>
      <c r="OTK41" s="7"/>
      <c r="OTL41" s="7"/>
      <c r="OTM41" s="7"/>
      <c r="OTN41" s="7"/>
      <c r="OTO41" s="7"/>
      <c r="OTP41" s="7"/>
      <c r="OTQ41" s="7"/>
      <c r="OTR41" s="7"/>
      <c r="OTS41" s="7"/>
      <c r="OTT41" s="7"/>
      <c r="OTU41" s="7"/>
      <c r="OTV41" s="7"/>
      <c r="OTW41" s="7"/>
      <c r="OTX41" s="7"/>
      <c r="OTY41" s="7"/>
      <c r="OTZ41" s="7"/>
      <c r="OUA41" s="7"/>
      <c r="OUB41" s="7"/>
      <c r="OUC41" s="7"/>
      <c r="OUD41" s="7"/>
      <c r="OUE41" s="7"/>
      <c r="OUF41" s="7"/>
      <c r="OUG41" s="7"/>
      <c r="OUH41" s="7"/>
      <c r="OUI41" s="7"/>
      <c r="OUJ41" s="7"/>
      <c r="OUK41" s="7"/>
      <c r="OUL41" s="7"/>
      <c r="OUM41" s="7"/>
      <c r="OUN41" s="7"/>
      <c r="OUO41" s="7"/>
      <c r="OUP41" s="7"/>
      <c r="OUQ41" s="7"/>
      <c r="OUR41" s="7"/>
      <c r="OUS41" s="7"/>
      <c r="OUT41" s="7"/>
      <c r="OUU41" s="7"/>
      <c r="OUV41" s="7"/>
      <c r="OUW41" s="7"/>
      <c r="OUX41" s="7"/>
      <c r="OUY41" s="7"/>
      <c r="OUZ41" s="7"/>
      <c r="OVA41" s="7"/>
      <c r="OVB41" s="7"/>
      <c r="OVC41" s="7"/>
      <c r="OVD41" s="7"/>
      <c r="OVE41" s="7"/>
      <c r="OVF41" s="7"/>
      <c r="OVG41" s="7"/>
      <c r="OVH41" s="7"/>
      <c r="OVI41" s="7"/>
      <c r="OVJ41" s="7"/>
      <c r="OVK41" s="7"/>
      <c r="OVL41" s="7"/>
      <c r="OVM41" s="7"/>
      <c r="OVN41" s="7"/>
      <c r="OVO41" s="7"/>
      <c r="OVP41" s="7"/>
      <c r="OVQ41" s="7"/>
      <c r="OVR41" s="7"/>
      <c r="OVS41" s="7"/>
      <c r="OVT41" s="7"/>
      <c r="OVU41" s="7"/>
      <c r="OVV41" s="7"/>
      <c r="OVW41" s="7"/>
      <c r="OVX41" s="7"/>
      <c r="OVY41" s="7"/>
      <c r="OVZ41" s="7"/>
      <c r="OWA41" s="7"/>
      <c r="OWB41" s="7"/>
      <c r="OWC41" s="7"/>
      <c r="OWD41" s="7"/>
      <c r="OWE41" s="7"/>
      <c r="OWF41" s="7"/>
      <c r="OWG41" s="7"/>
      <c r="OWH41" s="7"/>
      <c r="OWI41" s="7"/>
      <c r="OWJ41" s="7"/>
      <c r="OWK41" s="7"/>
      <c r="OWL41" s="7"/>
      <c r="OWM41" s="7"/>
      <c r="OWN41" s="7"/>
      <c r="OWO41" s="7"/>
      <c r="OWP41" s="7"/>
      <c r="OWQ41" s="7"/>
      <c r="OWR41" s="7"/>
      <c r="OWS41" s="7"/>
      <c r="OWT41" s="7"/>
      <c r="OWU41" s="7"/>
      <c r="OWV41" s="7"/>
      <c r="OWW41" s="7"/>
      <c r="OWX41" s="7"/>
      <c r="OWY41" s="7"/>
      <c r="OWZ41" s="7"/>
      <c r="OXA41" s="7"/>
      <c r="OXB41" s="7"/>
      <c r="OXC41" s="7"/>
      <c r="OXD41" s="7"/>
      <c r="OXE41" s="7"/>
      <c r="OXF41" s="7"/>
      <c r="OXG41" s="7"/>
      <c r="OXH41" s="7"/>
      <c r="OXI41" s="7"/>
      <c r="OXJ41" s="7"/>
      <c r="OXK41" s="7"/>
      <c r="OXL41" s="7"/>
      <c r="OXM41" s="7"/>
      <c r="OXN41" s="7"/>
      <c r="OXO41" s="7"/>
      <c r="OXP41" s="7"/>
      <c r="OXQ41" s="7"/>
      <c r="OXR41" s="7"/>
      <c r="OXS41" s="7"/>
      <c r="OXT41" s="7"/>
      <c r="OXU41" s="7"/>
      <c r="OXV41" s="7"/>
      <c r="OXW41" s="7"/>
      <c r="OXX41" s="7"/>
      <c r="OXY41" s="7"/>
      <c r="OXZ41" s="7"/>
      <c r="OYA41" s="7"/>
      <c r="OYB41" s="7"/>
      <c r="OYC41" s="7"/>
      <c r="OYD41" s="7"/>
      <c r="OYE41" s="7"/>
      <c r="OYF41" s="7"/>
      <c r="OYG41" s="7"/>
      <c r="OYH41" s="7"/>
      <c r="OYI41" s="7"/>
      <c r="OYJ41" s="7"/>
      <c r="OYK41" s="7"/>
      <c r="OYL41" s="7"/>
      <c r="OYM41" s="7"/>
      <c r="OYN41" s="7"/>
      <c r="OYO41" s="7"/>
      <c r="OYP41" s="7"/>
      <c r="OYQ41" s="7"/>
      <c r="OYR41" s="7"/>
      <c r="OYS41" s="7"/>
      <c r="OYT41" s="7"/>
      <c r="OYU41" s="7"/>
      <c r="OYV41" s="7"/>
      <c r="OYW41" s="7"/>
      <c r="OYX41" s="7"/>
      <c r="OYY41" s="7"/>
      <c r="OYZ41" s="7"/>
      <c r="OZA41" s="7"/>
      <c r="OZB41" s="7"/>
      <c r="OZC41" s="7"/>
      <c r="OZD41" s="7"/>
      <c r="OZE41" s="7"/>
      <c r="OZF41" s="7"/>
      <c r="OZG41" s="7"/>
      <c r="OZH41" s="7"/>
      <c r="OZI41" s="7"/>
      <c r="OZJ41" s="7"/>
      <c r="OZK41" s="7"/>
      <c r="OZL41" s="7"/>
      <c r="OZM41" s="7"/>
      <c r="OZN41" s="7"/>
      <c r="OZO41" s="7"/>
      <c r="OZP41" s="7"/>
      <c r="OZQ41" s="7"/>
      <c r="OZR41" s="7"/>
      <c r="OZS41" s="7"/>
      <c r="OZT41" s="7"/>
      <c r="OZU41" s="7"/>
      <c r="OZV41" s="7"/>
      <c r="OZW41" s="7"/>
      <c r="OZX41" s="7"/>
      <c r="OZY41" s="7"/>
      <c r="OZZ41" s="7"/>
      <c r="PAA41" s="7"/>
      <c r="PAB41" s="7"/>
      <c r="PAC41" s="7"/>
      <c r="PAD41" s="7"/>
      <c r="PAE41" s="7"/>
      <c r="PAF41" s="7"/>
      <c r="PAG41" s="7"/>
      <c r="PAH41" s="7"/>
      <c r="PAI41" s="7"/>
      <c r="PAJ41" s="7"/>
      <c r="PAK41" s="7"/>
      <c r="PAL41" s="7"/>
      <c r="PAM41" s="7"/>
      <c r="PAN41" s="7"/>
      <c r="PAO41" s="7"/>
      <c r="PAP41" s="7"/>
      <c r="PAQ41" s="7"/>
      <c r="PAR41" s="7"/>
      <c r="PAS41" s="7"/>
      <c r="PAT41" s="7"/>
      <c r="PAU41" s="7"/>
      <c r="PAV41" s="7"/>
      <c r="PAW41" s="7"/>
      <c r="PAX41" s="7"/>
      <c r="PAY41" s="7"/>
      <c r="PAZ41" s="7"/>
      <c r="PBA41" s="7"/>
      <c r="PBB41" s="7"/>
      <c r="PBC41" s="7"/>
      <c r="PBD41" s="7"/>
      <c r="PBE41" s="7"/>
      <c r="PBF41" s="7"/>
      <c r="PBG41" s="7"/>
      <c r="PBH41" s="7"/>
      <c r="PBI41" s="7"/>
      <c r="PBJ41" s="7"/>
      <c r="PBK41" s="7"/>
      <c r="PBL41" s="7"/>
      <c r="PBM41" s="7"/>
      <c r="PBN41" s="7"/>
      <c r="PBO41" s="7"/>
      <c r="PBP41" s="7"/>
      <c r="PBQ41" s="7"/>
      <c r="PBR41" s="7"/>
      <c r="PBS41" s="7"/>
      <c r="PBT41" s="7"/>
      <c r="PBU41" s="7"/>
      <c r="PBV41" s="7"/>
      <c r="PBW41" s="7"/>
      <c r="PBX41" s="7"/>
      <c r="PBY41" s="7"/>
      <c r="PBZ41" s="7"/>
      <c r="PCA41" s="7"/>
      <c r="PCB41" s="7"/>
      <c r="PCC41" s="7"/>
      <c r="PCD41" s="7"/>
      <c r="PCE41" s="7"/>
      <c r="PCF41" s="7"/>
      <c r="PCG41" s="7"/>
      <c r="PCH41" s="7"/>
      <c r="PCI41" s="7"/>
      <c r="PCJ41" s="7"/>
      <c r="PCK41" s="7"/>
      <c r="PCL41" s="7"/>
      <c r="PCM41" s="7"/>
      <c r="PCN41" s="7"/>
      <c r="PCO41" s="7"/>
      <c r="PCP41" s="7"/>
      <c r="PCQ41" s="7"/>
      <c r="PCR41" s="7"/>
      <c r="PCS41" s="7"/>
      <c r="PCT41" s="7"/>
      <c r="PCU41" s="7"/>
      <c r="PCV41" s="7"/>
      <c r="PCW41" s="7"/>
      <c r="PCX41" s="7"/>
      <c r="PCY41" s="7"/>
      <c r="PCZ41" s="7"/>
      <c r="PDA41" s="7"/>
      <c r="PDB41" s="7"/>
      <c r="PDC41" s="7"/>
      <c r="PDD41" s="7"/>
      <c r="PDE41" s="7"/>
      <c r="PDF41" s="7"/>
      <c r="PDG41" s="7"/>
      <c r="PDH41" s="7"/>
      <c r="PDI41" s="7"/>
      <c r="PDJ41" s="7"/>
      <c r="PDK41" s="7"/>
      <c r="PDL41" s="7"/>
      <c r="PDM41" s="7"/>
      <c r="PDN41" s="7"/>
      <c r="PDO41" s="7"/>
      <c r="PDP41" s="7"/>
      <c r="PDQ41" s="7"/>
      <c r="PDR41" s="7"/>
      <c r="PDS41" s="7"/>
      <c r="PDT41" s="7"/>
      <c r="PDU41" s="7"/>
      <c r="PDV41" s="7"/>
      <c r="PDW41" s="7"/>
      <c r="PDX41" s="7"/>
      <c r="PDY41" s="7"/>
      <c r="PDZ41" s="7"/>
      <c r="PEA41" s="7"/>
      <c r="PEB41" s="7"/>
      <c r="PEC41" s="7"/>
      <c r="PED41" s="7"/>
      <c r="PEE41" s="7"/>
      <c r="PEF41" s="7"/>
      <c r="PEG41" s="7"/>
      <c r="PEH41" s="7"/>
      <c r="PEI41" s="7"/>
      <c r="PEJ41" s="7"/>
      <c r="PEK41" s="7"/>
      <c r="PEL41" s="7"/>
      <c r="PEM41" s="7"/>
      <c r="PEN41" s="7"/>
      <c r="PEO41" s="7"/>
      <c r="PEP41" s="7"/>
      <c r="PEQ41" s="7"/>
      <c r="PER41" s="7"/>
      <c r="PES41" s="7"/>
      <c r="PET41" s="7"/>
      <c r="PEU41" s="7"/>
      <c r="PEV41" s="7"/>
      <c r="PEW41" s="7"/>
      <c r="PEX41" s="7"/>
      <c r="PEY41" s="7"/>
      <c r="PEZ41" s="7"/>
      <c r="PFA41" s="7"/>
      <c r="PFB41" s="7"/>
      <c r="PFC41" s="7"/>
      <c r="PFD41" s="7"/>
      <c r="PFE41" s="7"/>
      <c r="PFF41" s="7"/>
      <c r="PFG41" s="7"/>
      <c r="PFH41" s="7"/>
      <c r="PFI41" s="7"/>
      <c r="PFJ41" s="7"/>
      <c r="PFK41" s="7"/>
      <c r="PFL41" s="7"/>
      <c r="PFM41" s="7"/>
      <c r="PFN41" s="7"/>
      <c r="PFO41" s="7"/>
      <c r="PFP41" s="7"/>
      <c r="PFQ41" s="7"/>
      <c r="PFR41" s="7"/>
      <c r="PFS41" s="7"/>
      <c r="PFT41" s="7"/>
      <c r="PFU41" s="7"/>
      <c r="PFV41" s="7"/>
      <c r="PFW41" s="7"/>
      <c r="PFX41" s="7"/>
      <c r="PFY41" s="7"/>
      <c r="PFZ41" s="7"/>
      <c r="PGA41" s="7"/>
      <c r="PGB41" s="7"/>
      <c r="PGC41" s="7"/>
      <c r="PGD41" s="7"/>
      <c r="PGE41" s="7"/>
      <c r="PGF41" s="7"/>
      <c r="PGG41" s="7"/>
      <c r="PGH41" s="7"/>
      <c r="PGI41" s="7"/>
      <c r="PGJ41" s="7"/>
      <c r="PGK41" s="7"/>
      <c r="PGL41" s="7"/>
      <c r="PGM41" s="7"/>
      <c r="PGN41" s="7"/>
      <c r="PGO41" s="7"/>
      <c r="PGP41" s="7"/>
      <c r="PGQ41" s="7"/>
      <c r="PGR41" s="7"/>
      <c r="PGS41" s="7"/>
      <c r="PGT41" s="7"/>
      <c r="PGU41" s="7"/>
      <c r="PGV41" s="7"/>
      <c r="PGW41" s="7"/>
      <c r="PGX41" s="7"/>
      <c r="PGY41" s="7"/>
      <c r="PGZ41" s="7"/>
      <c r="PHA41" s="7"/>
      <c r="PHB41" s="7"/>
      <c r="PHC41" s="7"/>
      <c r="PHD41" s="7"/>
      <c r="PHE41" s="7"/>
      <c r="PHF41" s="7"/>
      <c r="PHG41" s="7"/>
      <c r="PHH41" s="7"/>
      <c r="PHI41" s="7"/>
      <c r="PHJ41" s="7"/>
      <c r="PHK41" s="7"/>
      <c r="PHL41" s="7"/>
      <c r="PHM41" s="7"/>
      <c r="PHN41" s="7"/>
      <c r="PHO41" s="7"/>
      <c r="PHP41" s="7"/>
      <c r="PHQ41" s="7"/>
      <c r="PHR41" s="7"/>
      <c r="PHS41" s="7"/>
      <c r="PHT41" s="7"/>
      <c r="PHU41" s="7"/>
      <c r="PHV41" s="7"/>
      <c r="PHW41" s="7"/>
      <c r="PHX41" s="7"/>
      <c r="PHY41" s="7"/>
      <c r="PHZ41" s="7"/>
      <c r="PIA41" s="7"/>
      <c r="PIB41" s="7"/>
      <c r="PIC41" s="7"/>
      <c r="PID41" s="7"/>
      <c r="PIE41" s="7"/>
      <c r="PIF41" s="7"/>
      <c r="PIG41" s="7"/>
      <c r="PIH41" s="7"/>
      <c r="PII41" s="7"/>
      <c r="PIJ41" s="7"/>
      <c r="PIK41" s="7"/>
      <c r="PIL41" s="7"/>
      <c r="PIM41" s="7"/>
      <c r="PIN41" s="7"/>
      <c r="PIO41" s="7"/>
      <c r="PIP41" s="7"/>
      <c r="PIQ41" s="7"/>
      <c r="PIR41" s="7"/>
      <c r="PIS41" s="7"/>
      <c r="PIT41" s="7"/>
      <c r="PIU41" s="7"/>
      <c r="PIV41" s="7"/>
      <c r="PIW41" s="7"/>
      <c r="PIX41" s="7"/>
      <c r="PIY41" s="7"/>
      <c r="PIZ41" s="7"/>
      <c r="PJA41" s="7"/>
      <c r="PJB41" s="7"/>
      <c r="PJC41" s="7"/>
      <c r="PJD41" s="7"/>
      <c r="PJE41" s="7"/>
      <c r="PJF41" s="7"/>
      <c r="PJG41" s="7"/>
      <c r="PJH41" s="7"/>
      <c r="PJI41" s="7"/>
      <c r="PJJ41" s="7"/>
      <c r="PJK41" s="7"/>
      <c r="PJL41" s="7"/>
      <c r="PJM41" s="7"/>
      <c r="PJN41" s="7"/>
      <c r="PJO41" s="7"/>
      <c r="PJP41" s="7"/>
      <c r="PJQ41" s="7"/>
      <c r="PJR41" s="7"/>
      <c r="PJS41" s="7"/>
      <c r="PJT41" s="7"/>
      <c r="PJU41" s="7"/>
      <c r="PJV41" s="7"/>
      <c r="PJW41" s="7"/>
      <c r="PJX41" s="7"/>
      <c r="PJY41" s="7"/>
      <c r="PJZ41" s="7"/>
      <c r="PKA41" s="7"/>
      <c r="PKB41" s="7"/>
      <c r="PKC41" s="7"/>
      <c r="PKD41" s="7"/>
      <c r="PKE41" s="7"/>
      <c r="PKF41" s="7"/>
      <c r="PKG41" s="7"/>
      <c r="PKH41" s="7"/>
      <c r="PKI41" s="7"/>
      <c r="PKJ41" s="7"/>
      <c r="PKK41" s="7"/>
      <c r="PKL41" s="7"/>
      <c r="PKM41" s="7"/>
      <c r="PKN41" s="7"/>
      <c r="PKO41" s="7"/>
      <c r="PKP41" s="7"/>
      <c r="PKQ41" s="7"/>
      <c r="PKR41" s="7"/>
      <c r="PKS41" s="7"/>
      <c r="PKT41" s="7"/>
      <c r="PKU41" s="7"/>
      <c r="PKV41" s="7"/>
      <c r="PKW41" s="7"/>
      <c r="PKX41" s="7"/>
      <c r="PKY41" s="7"/>
      <c r="PKZ41" s="7"/>
      <c r="PLA41" s="7"/>
      <c r="PLB41" s="7"/>
      <c r="PLC41" s="7"/>
      <c r="PLD41" s="7"/>
      <c r="PLE41" s="7"/>
      <c r="PLF41" s="7"/>
      <c r="PLG41" s="7"/>
      <c r="PLH41" s="7"/>
      <c r="PLI41" s="7"/>
      <c r="PLJ41" s="7"/>
      <c r="PLK41" s="7"/>
      <c r="PLL41" s="7"/>
      <c r="PLM41" s="7"/>
      <c r="PLN41" s="7"/>
      <c r="PLO41" s="7"/>
      <c r="PLP41" s="7"/>
      <c r="PLQ41" s="7"/>
      <c r="PLR41" s="7"/>
      <c r="PLS41" s="7"/>
      <c r="PLT41" s="7"/>
      <c r="PLU41" s="7"/>
      <c r="PLV41" s="7"/>
      <c r="PLW41" s="7"/>
      <c r="PLX41" s="7"/>
      <c r="PLY41" s="7"/>
      <c r="PLZ41" s="7"/>
      <c r="PMA41" s="7"/>
      <c r="PMB41" s="7"/>
      <c r="PMC41" s="7"/>
      <c r="PMD41" s="7"/>
      <c r="PME41" s="7"/>
      <c r="PMF41" s="7"/>
      <c r="PMG41" s="7"/>
      <c r="PMH41" s="7"/>
      <c r="PMI41" s="7"/>
      <c r="PMJ41" s="7"/>
      <c r="PMK41" s="7"/>
      <c r="PML41" s="7"/>
      <c r="PMM41" s="7"/>
      <c r="PMN41" s="7"/>
      <c r="PMO41" s="7"/>
      <c r="PMP41" s="7"/>
      <c r="PMQ41" s="7"/>
      <c r="PMR41" s="7"/>
      <c r="PMS41" s="7"/>
      <c r="PMT41" s="7"/>
      <c r="PMU41" s="7"/>
      <c r="PMV41" s="7"/>
      <c r="PMW41" s="7"/>
      <c r="PMX41" s="7"/>
      <c r="PMY41" s="7"/>
      <c r="PMZ41" s="7"/>
      <c r="PNA41" s="7"/>
      <c r="PNB41" s="7"/>
      <c r="PNC41" s="7"/>
      <c r="PND41" s="7"/>
      <c r="PNE41" s="7"/>
      <c r="PNF41" s="7"/>
      <c r="PNG41" s="7"/>
      <c r="PNH41" s="7"/>
      <c r="PNI41" s="7"/>
      <c r="PNJ41" s="7"/>
      <c r="PNK41" s="7"/>
      <c r="PNL41" s="7"/>
      <c r="PNM41" s="7"/>
      <c r="PNN41" s="7"/>
      <c r="PNO41" s="7"/>
      <c r="PNP41" s="7"/>
      <c r="PNQ41" s="7"/>
      <c r="PNR41" s="7"/>
      <c r="PNS41" s="7"/>
      <c r="PNT41" s="7"/>
      <c r="PNU41" s="7"/>
      <c r="PNV41" s="7"/>
      <c r="PNW41" s="7"/>
      <c r="PNX41" s="7"/>
      <c r="PNY41" s="7"/>
      <c r="PNZ41" s="7"/>
      <c r="POA41" s="7"/>
      <c r="POB41" s="7"/>
      <c r="POC41" s="7"/>
      <c r="POD41" s="7"/>
      <c r="POE41" s="7"/>
      <c r="POF41" s="7"/>
      <c r="POG41" s="7"/>
      <c r="POH41" s="7"/>
      <c r="POI41" s="7"/>
      <c r="POJ41" s="7"/>
      <c r="POK41" s="7"/>
      <c r="POL41" s="7"/>
      <c r="POM41" s="7"/>
      <c r="PON41" s="7"/>
      <c r="POO41" s="7"/>
      <c r="POP41" s="7"/>
      <c r="POQ41" s="7"/>
      <c r="POR41" s="7"/>
      <c r="POS41" s="7"/>
      <c r="POT41" s="7"/>
      <c r="POU41" s="7"/>
      <c r="POV41" s="7"/>
      <c r="POW41" s="7"/>
      <c r="POX41" s="7"/>
      <c r="POY41" s="7"/>
      <c r="POZ41" s="7"/>
      <c r="PPA41" s="7"/>
      <c r="PPB41" s="7"/>
      <c r="PPC41" s="7"/>
      <c r="PPD41" s="7"/>
      <c r="PPE41" s="7"/>
      <c r="PPF41" s="7"/>
      <c r="PPG41" s="7"/>
      <c r="PPH41" s="7"/>
      <c r="PPI41" s="7"/>
      <c r="PPJ41" s="7"/>
      <c r="PPK41" s="7"/>
      <c r="PPL41" s="7"/>
      <c r="PPM41" s="7"/>
      <c r="PPN41" s="7"/>
      <c r="PPO41" s="7"/>
      <c r="PPP41" s="7"/>
      <c r="PPQ41" s="7"/>
      <c r="PPR41" s="7"/>
      <c r="PPS41" s="7"/>
      <c r="PPT41" s="7"/>
      <c r="PPU41" s="7"/>
      <c r="PPV41" s="7"/>
      <c r="PPW41" s="7"/>
      <c r="PPX41" s="7"/>
      <c r="PPY41" s="7"/>
      <c r="PPZ41" s="7"/>
      <c r="PQA41" s="7"/>
      <c r="PQB41" s="7"/>
      <c r="PQC41" s="7"/>
      <c r="PQD41" s="7"/>
      <c r="PQE41" s="7"/>
      <c r="PQF41" s="7"/>
      <c r="PQG41" s="7"/>
      <c r="PQH41" s="7"/>
      <c r="PQI41" s="7"/>
      <c r="PQJ41" s="7"/>
      <c r="PQK41" s="7"/>
      <c r="PQL41" s="7"/>
      <c r="PQM41" s="7"/>
      <c r="PQN41" s="7"/>
      <c r="PQO41" s="7"/>
      <c r="PQP41" s="7"/>
      <c r="PQQ41" s="7"/>
      <c r="PQR41" s="7"/>
      <c r="PQS41" s="7"/>
      <c r="PQT41" s="7"/>
      <c r="PQU41" s="7"/>
      <c r="PQV41" s="7"/>
      <c r="PQW41" s="7"/>
      <c r="PQX41" s="7"/>
      <c r="PQY41" s="7"/>
      <c r="PQZ41" s="7"/>
      <c r="PRA41" s="7"/>
      <c r="PRB41" s="7"/>
      <c r="PRC41" s="7"/>
      <c r="PRD41" s="7"/>
      <c r="PRE41" s="7"/>
      <c r="PRF41" s="7"/>
      <c r="PRG41" s="7"/>
      <c r="PRH41" s="7"/>
      <c r="PRI41" s="7"/>
      <c r="PRJ41" s="7"/>
      <c r="PRK41" s="7"/>
      <c r="PRL41" s="7"/>
      <c r="PRM41" s="7"/>
      <c r="PRN41" s="7"/>
      <c r="PRO41" s="7"/>
      <c r="PRP41" s="7"/>
      <c r="PRQ41" s="7"/>
      <c r="PRR41" s="7"/>
      <c r="PRS41" s="7"/>
      <c r="PRT41" s="7"/>
      <c r="PRU41" s="7"/>
      <c r="PRV41" s="7"/>
      <c r="PRW41" s="7"/>
      <c r="PRX41" s="7"/>
      <c r="PRY41" s="7"/>
      <c r="PRZ41" s="7"/>
      <c r="PSA41" s="7"/>
      <c r="PSB41" s="7"/>
      <c r="PSC41" s="7"/>
      <c r="PSD41" s="7"/>
      <c r="PSE41" s="7"/>
      <c r="PSF41" s="7"/>
      <c r="PSG41" s="7"/>
      <c r="PSH41" s="7"/>
      <c r="PSI41" s="7"/>
      <c r="PSJ41" s="7"/>
      <c r="PSK41" s="7"/>
      <c r="PSL41" s="7"/>
      <c r="PSM41" s="7"/>
      <c r="PSN41" s="7"/>
      <c r="PSO41" s="7"/>
      <c r="PSP41" s="7"/>
      <c r="PSQ41" s="7"/>
      <c r="PSR41" s="7"/>
      <c r="PSS41" s="7"/>
      <c r="PST41" s="7"/>
      <c r="PSU41" s="7"/>
      <c r="PSV41" s="7"/>
      <c r="PSW41" s="7"/>
      <c r="PSX41" s="7"/>
      <c r="PSY41" s="7"/>
      <c r="PSZ41" s="7"/>
      <c r="PTA41" s="7"/>
      <c r="PTB41" s="7"/>
      <c r="PTC41" s="7"/>
      <c r="PTD41" s="7"/>
      <c r="PTE41" s="7"/>
      <c r="PTF41" s="7"/>
      <c r="PTG41" s="7"/>
      <c r="PTH41" s="7"/>
      <c r="PTI41" s="7"/>
      <c r="PTJ41" s="7"/>
      <c r="PTK41" s="7"/>
      <c r="PTL41" s="7"/>
      <c r="PTM41" s="7"/>
      <c r="PTN41" s="7"/>
      <c r="PTO41" s="7"/>
      <c r="PTP41" s="7"/>
      <c r="PTQ41" s="7"/>
      <c r="PTR41" s="7"/>
      <c r="PTS41" s="7"/>
      <c r="PTT41" s="7"/>
      <c r="PTU41" s="7"/>
      <c r="PTV41" s="7"/>
      <c r="PTW41" s="7"/>
      <c r="PTX41" s="7"/>
      <c r="PTY41" s="7"/>
      <c r="PTZ41" s="7"/>
      <c r="PUA41" s="7"/>
      <c r="PUB41" s="7"/>
      <c r="PUC41" s="7"/>
      <c r="PUD41" s="7"/>
      <c r="PUE41" s="7"/>
      <c r="PUF41" s="7"/>
      <c r="PUG41" s="7"/>
      <c r="PUH41" s="7"/>
      <c r="PUI41" s="7"/>
      <c r="PUJ41" s="7"/>
      <c r="PUK41" s="7"/>
      <c r="PUL41" s="7"/>
      <c r="PUM41" s="7"/>
      <c r="PUN41" s="7"/>
      <c r="PUO41" s="7"/>
      <c r="PUP41" s="7"/>
      <c r="PUQ41" s="7"/>
      <c r="PUR41" s="7"/>
      <c r="PUS41" s="7"/>
      <c r="PUT41" s="7"/>
      <c r="PUU41" s="7"/>
      <c r="PUV41" s="7"/>
      <c r="PUW41" s="7"/>
      <c r="PUX41" s="7"/>
      <c r="PUY41" s="7"/>
      <c r="PUZ41" s="7"/>
      <c r="PVA41" s="7"/>
      <c r="PVB41" s="7"/>
      <c r="PVC41" s="7"/>
      <c r="PVD41" s="7"/>
      <c r="PVE41" s="7"/>
      <c r="PVF41" s="7"/>
      <c r="PVG41" s="7"/>
      <c r="PVH41" s="7"/>
      <c r="PVI41" s="7"/>
      <c r="PVJ41" s="7"/>
      <c r="PVK41" s="7"/>
      <c r="PVL41" s="7"/>
      <c r="PVM41" s="7"/>
      <c r="PVN41" s="7"/>
      <c r="PVO41" s="7"/>
      <c r="PVP41" s="7"/>
      <c r="PVQ41" s="7"/>
      <c r="PVR41" s="7"/>
      <c r="PVS41" s="7"/>
      <c r="PVT41" s="7"/>
      <c r="PVU41" s="7"/>
      <c r="PVV41" s="7"/>
      <c r="PVW41" s="7"/>
      <c r="PVX41" s="7"/>
      <c r="PVY41" s="7"/>
      <c r="PVZ41" s="7"/>
      <c r="PWA41" s="7"/>
      <c r="PWB41" s="7"/>
      <c r="PWC41" s="7"/>
      <c r="PWD41" s="7"/>
      <c r="PWE41" s="7"/>
      <c r="PWF41" s="7"/>
      <c r="PWG41" s="7"/>
      <c r="PWH41" s="7"/>
      <c r="PWI41" s="7"/>
      <c r="PWJ41" s="7"/>
      <c r="PWK41" s="7"/>
      <c r="PWL41" s="7"/>
      <c r="PWM41" s="7"/>
      <c r="PWN41" s="7"/>
      <c r="PWO41" s="7"/>
      <c r="PWP41" s="7"/>
      <c r="PWQ41" s="7"/>
      <c r="PWR41" s="7"/>
      <c r="PWS41" s="7"/>
      <c r="PWT41" s="7"/>
      <c r="PWU41" s="7"/>
      <c r="PWV41" s="7"/>
      <c r="PWW41" s="7"/>
      <c r="PWX41" s="7"/>
      <c r="PWY41" s="7"/>
      <c r="PWZ41" s="7"/>
      <c r="PXA41" s="7"/>
      <c r="PXB41" s="7"/>
      <c r="PXC41" s="7"/>
      <c r="PXD41" s="7"/>
      <c r="PXE41" s="7"/>
      <c r="PXF41" s="7"/>
      <c r="PXG41" s="7"/>
      <c r="PXH41" s="7"/>
      <c r="PXI41" s="7"/>
      <c r="PXJ41" s="7"/>
      <c r="PXK41" s="7"/>
      <c r="PXL41" s="7"/>
      <c r="PXM41" s="7"/>
      <c r="PXN41" s="7"/>
      <c r="PXO41" s="7"/>
      <c r="PXP41" s="7"/>
      <c r="PXQ41" s="7"/>
      <c r="PXR41" s="7"/>
      <c r="PXS41" s="7"/>
      <c r="PXT41" s="7"/>
      <c r="PXU41" s="7"/>
      <c r="PXV41" s="7"/>
      <c r="PXW41" s="7"/>
      <c r="PXX41" s="7"/>
      <c r="PXY41" s="7"/>
      <c r="PXZ41" s="7"/>
      <c r="PYA41" s="7"/>
      <c r="PYB41" s="7"/>
      <c r="PYC41" s="7"/>
      <c r="PYD41" s="7"/>
      <c r="PYE41" s="7"/>
      <c r="PYF41" s="7"/>
      <c r="PYG41" s="7"/>
      <c r="PYH41" s="7"/>
      <c r="PYI41" s="7"/>
      <c r="PYJ41" s="7"/>
      <c r="PYK41" s="7"/>
      <c r="PYL41" s="7"/>
      <c r="PYM41" s="7"/>
      <c r="PYN41" s="7"/>
      <c r="PYO41" s="7"/>
      <c r="PYP41" s="7"/>
      <c r="PYQ41" s="7"/>
      <c r="PYR41" s="7"/>
      <c r="PYS41" s="7"/>
      <c r="PYT41" s="7"/>
      <c r="PYU41" s="7"/>
      <c r="PYV41" s="7"/>
      <c r="PYW41" s="7"/>
      <c r="PYX41" s="7"/>
      <c r="PYY41" s="7"/>
      <c r="PYZ41" s="7"/>
      <c r="PZA41" s="7"/>
      <c r="PZB41" s="7"/>
      <c r="PZC41" s="7"/>
      <c r="PZD41" s="7"/>
      <c r="PZE41" s="7"/>
      <c r="PZF41" s="7"/>
      <c r="PZG41" s="7"/>
      <c r="PZH41" s="7"/>
      <c r="PZI41" s="7"/>
      <c r="PZJ41" s="7"/>
      <c r="PZK41" s="7"/>
      <c r="PZL41" s="7"/>
      <c r="PZM41" s="7"/>
      <c r="PZN41" s="7"/>
      <c r="PZO41" s="7"/>
      <c r="PZP41" s="7"/>
      <c r="PZQ41" s="7"/>
      <c r="PZR41" s="7"/>
      <c r="PZS41" s="7"/>
      <c r="PZT41" s="7"/>
      <c r="PZU41" s="7"/>
      <c r="PZV41" s="7"/>
      <c r="PZW41" s="7"/>
      <c r="PZX41" s="7"/>
      <c r="PZY41" s="7"/>
      <c r="PZZ41" s="7"/>
      <c r="QAA41" s="7"/>
      <c r="QAB41" s="7"/>
      <c r="QAC41" s="7"/>
      <c r="QAD41" s="7"/>
      <c r="QAE41" s="7"/>
      <c r="QAF41" s="7"/>
      <c r="QAG41" s="7"/>
      <c r="QAH41" s="7"/>
      <c r="QAI41" s="7"/>
      <c r="QAJ41" s="7"/>
      <c r="QAK41" s="7"/>
      <c r="QAL41" s="7"/>
      <c r="QAM41" s="7"/>
      <c r="QAN41" s="7"/>
      <c r="QAO41" s="7"/>
      <c r="QAP41" s="7"/>
      <c r="QAQ41" s="7"/>
      <c r="QAR41" s="7"/>
      <c r="QAS41" s="7"/>
      <c r="QAT41" s="7"/>
      <c r="QAU41" s="7"/>
      <c r="QAV41" s="7"/>
      <c r="QAW41" s="7"/>
      <c r="QAX41" s="7"/>
      <c r="QAY41" s="7"/>
      <c r="QAZ41" s="7"/>
      <c r="QBA41" s="7"/>
      <c r="QBB41" s="7"/>
      <c r="QBC41" s="7"/>
      <c r="QBD41" s="7"/>
      <c r="QBE41" s="7"/>
      <c r="QBF41" s="7"/>
      <c r="QBG41" s="7"/>
      <c r="QBH41" s="7"/>
      <c r="QBI41" s="7"/>
      <c r="QBJ41" s="7"/>
      <c r="QBK41" s="7"/>
      <c r="QBL41" s="7"/>
      <c r="QBM41" s="7"/>
      <c r="QBN41" s="7"/>
      <c r="QBO41" s="7"/>
      <c r="QBP41" s="7"/>
      <c r="QBQ41" s="7"/>
      <c r="QBR41" s="7"/>
      <c r="QBS41" s="7"/>
      <c r="QBT41" s="7"/>
      <c r="QBU41" s="7"/>
      <c r="QBV41" s="7"/>
      <c r="QBW41" s="7"/>
      <c r="QBX41" s="7"/>
      <c r="QBY41" s="7"/>
      <c r="QBZ41" s="7"/>
      <c r="QCA41" s="7"/>
      <c r="QCB41" s="7"/>
      <c r="QCC41" s="7"/>
      <c r="QCD41" s="7"/>
      <c r="QCE41" s="7"/>
      <c r="QCF41" s="7"/>
      <c r="QCG41" s="7"/>
      <c r="QCH41" s="7"/>
      <c r="QCI41" s="7"/>
      <c r="QCJ41" s="7"/>
      <c r="QCK41" s="7"/>
      <c r="QCL41" s="7"/>
      <c r="QCM41" s="7"/>
      <c r="QCN41" s="7"/>
      <c r="QCO41" s="7"/>
      <c r="QCP41" s="7"/>
      <c r="QCQ41" s="7"/>
      <c r="QCR41" s="7"/>
      <c r="QCS41" s="7"/>
      <c r="QCT41" s="7"/>
      <c r="QCU41" s="7"/>
      <c r="QCV41" s="7"/>
      <c r="QCW41" s="7"/>
      <c r="QCX41" s="7"/>
      <c r="QCY41" s="7"/>
      <c r="QCZ41" s="7"/>
      <c r="QDA41" s="7"/>
      <c r="QDB41" s="7"/>
      <c r="QDC41" s="7"/>
      <c r="QDD41" s="7"/>
      <c r="QDE41" s="7"/>
      <c r="QDF41" s="7"/>
      <c r="QDG41" s="7"/>
      <c r="QDH41" s="7"/>
      <c r="QDI41" s="7"/>
      <c r="QDJ41" s="7"/>
      <c r="QDK41" s="7"/>
      <c r="QDL41" s="7"/>
      <c r="QDM41" s="7"/>
      <c r="QDN41" s="7"/>
      <c r="QDO41" s="7"/>
      <c r="QDP41" s="7"/>
      <c r="QDQ41" s="7"/>
      <c r="QDR41" s="7"/>
      <c r="QDS41" s="7"/>
      <c r="QDT41" s="7"/>
      <c r="QDU41" s="7"/>
      <c r="QDV41" s="7"/>
      <c r="QDW41" s="7"/>
      <c r="QDX41" s="7"/>
      <c r="QDY41" s="7"/>
      <c r="QDZ41" s="7"/>
      <c r="QEA41" s="7"/>
      <c r="QEB41" s="7"/>
      <c r="QEC41" s="7"/>
      <c r="QED41" s="7"/>
      <c r="QEE41" s="7"/>
      <c r="QEF41" s="7"/>
      <c r="QEG41" s="7"/>
      <c r="QEH41" s="7"/>
      <c r="QEI41" s="7"/>
      <c r="QEJ41" s="7"/>
      <c r="QEK41" s="7"/>
      <c r="QEL41" s="7"/>
      <c r="QEM41" s="7"/>
      <c r="QEN41" s="7"/>
      <c r="QEO41" s="7"/>
      <c r="QEP41" s="7"/>
      <c r="QEQ41" s="7"/>
      <c r="QER41" s="7"/>
      <c r="QES41" s="7"/>
      <c r="QET41" s="7"/>
      <c r="QEU41" s="7"/>
      <c r="QEV41" s="7"/>
      <c r="QEW41" s="7"/>
      <c r="QEX41" s="7"/>
      <c r="QEY41" s="7"/>
      <c r="QEZ41" s="7"/>
      <c r="QFA41" s="7"/>
      <c r="QFB41" s="7"/>
      <c r="QFC41" s="7"/>
      <c r="QFD41" s="7"/>
      <c r="QFE41" s="7"/>
      <c r="QFF41" s="7"/>
      <c r="QFG41" s="7"/>
      <c r="QFH41" s="7"/>
      <c r="QFI41" s="7"/>
      <c r="QFJ41" s="7"/>
      <c r="QFK41" s="7"/>
      <c r="QFL41" s="7"/>
      <c r="QFM41" s="7"/>
      <c r="QFN41" s="7"/>
      <c r="QFO41" s="7"/>
      <c r="QFP41" s="7"/>
      <c r="QFQ41" s="7"/>
      <c r="QFR41" s="7"/>
      <c r="QFS41" s="7"/>
      <c r="QFT41" s="7"/>
      <c r="QFU41" s="7"/>
      <c r="QFV41" s="7"/>
      <c r="QFW41" s="7"/>
      <c r="QFX41" s="7"/>
      <c r="QFY41" s="7"/>
      <c r="QFZ41" s="7"/>
      <c r="QGA41" s="7"/>
      <c r="QGB41" s="7"/>
      <c r="QGC41" s="7"/>
      <c r="QGD41" s="7"/>
      <c r="QGE41" s="7"/>
      <c r="QGF41" s="7"/>
      <c r="QGG41" s="7"/>
      <c r="QGH41" s="7"/>
      <c r="QGI41" s="7"/>
      <c r="QGJ41" s="7"/>
      <c r="QGK41" s="7"/>
      <c r="QGL41" s="7"/>
      <c r="QGM41" s="7"/>
      <c r="QGN41" s="7"/>
      <c r="QGO41" s="7"/>
      <c r="QGP41" s="7"/>
      <c r="QGQ41" s="7"/>
      <c r="QGR41" s="7"/>
      <c r="QGS41" s="7"/>
      <c r="QGT41" s="7"/>
      <c r="QGU41" s="7"/>
      <c r="QGV41" s="7"/>
      <c r="QGW41" s="7"/>
      <c r="QGX41" s="7"/>
      <c r="QGY41" s="7"/>
      <c r="QGZ41" s="7"/>
      <c r="QHA41" s="7"/>
      <c r="QHB41" s="7"/>
      <c r="QHC41" s="7"/>
      <c r="QHD41" s="7"/>
      <c r="QHE41" s="7"/>
      <c r="QHF41" s="7"/>
      <c r="QHG41" s="7"/>
      <c r="QHH41" s="7"/>
      <c r="QHI41" s="7"/>
      <c r="QHJ41" s="7"/>
      <c r="QHK41" s="7"/>
      <c r="QHL41" s="7"/>
      <c r="QHM41" s="7"/>
      <c r="QHN41" s="7"/>
      <c r="QHO41" s="7"/>
      <c r="QHP41" s="7"/>
      <c r="QHQ41" s="7"/>
      <c r="QHR41" s="7"/>
      <c r="QHS41" s="7"/>
      <c r="QHT41" s="7"/>
      <c r="QHU41" s="7"/>
      <c r="QHV41" s="7"/>
      <c r="QHW41" s="7"/>
      <c r="QHX41" s="7"/>
      <c r="QHY41" s="7"/>
      <c r="QHZ41" s="7"/>
      <c r="QIA41" s="7"/>
      <c r="QIB41" s="7"/>
      <c r="QIC41" s="7"/>
      <c r="QID41" s="7"/>
      <c r="QIE41" s="7"/>
      <c r="QIF41" s="7"/>
      <c r="QIG41" s="7"/>
      <c r="QIH41" s="7"/>
      <c r="QII41" s="7"/>
      <c r="QIJ41" s="7"/>
      <c r="QIK41" s="7"/>
      <c r="QIL41" s="7"/>
      <c r="QIM41" s="7"/>
      <c r="QIN41" s="7"/>
      <c r="QIO41" s="7"/>
      <c r="QIP41" s="7"/>
      <c r="QIQ41" s="7"/>
      <c r="QIR41" s="7"/>
      <c r="QIS41" s="7"/>
      <c r="QIT41" s="7"/>
      <c r="QIU41" s="7"/>
      <c r="QIV41" s="7"/>
      <c r="QIW41" s="7"/>
      <c r="QIX41" s="7"/>
      <c r="QIY41" s="7"/>
      <c r="QIZ41" s="7"/>
      <c r="QJA41" s="7"/>
      <c r="QJB41" s="7"/>
      <c r="QJC41" s="7"/>
      <c r="QJD41" s="7"/>
      <c r="QJE41" s="7"/>
      <c r="QJF41" s="7"/>
      <c r="QJG41" s="7"/>
      <c r="QJH41" s="7"/>
      <c r="QJI41" s="7"/>
      <c r="QJJ41" s="7"/>
      <c r="QJK41" s="7"/>
      <c r="QJL41" s="7"/>
      <c r="QJM41" s="7"/>
      <c r="QJN41" s="7"/>
      <c r="QJO41" s="7"/>
      <c r="QJP41" s="7"/>
      <c r="QJQ41" s="7"/>
      <c r="QJR41" s="7"/>
      <c r="QJS41" s="7"/>
      <c r="QJT41" s="7"/>
      <c r="QJU41" s="7"/>
      <c r="QJV41" s="7"/>
      <c r="QJW41" s="7"/>
      <c r="QJX41" s="7"/>
      <c r="QJY41" s="7"/>
      <c r="QJZ41" s="7"/>
      <c r="QKA41" s="7"/>
      <c r="QKB41" s="7"/>
      <c r="QKC41" s="7"/>
      <c r="QKD41" s="7"/>
      <c r="QKE41" s="7"/>
      <c r="QKF41" s="7"/>
      <c r="QKG41" s="7"/>
      <c r="QKH41" s="7"/>
      <c r="QKI41" s="7"/>
      <c r="QKJ41" s="7"/>
      <c r="QKK41" s="7"/>
      <c r="QKL41" s="7"/>
      <c r="QKM41" s="7"/>
      <c r="QKN41" s="7"/>
      <c r="QKO41" s="7"/>
      <c r="QKP41" s="7"/>
      <c r="QKQ41" s="7"/>
      <c r="QKR41" s="7"/>
      <c r="QKS41" s="7"/>
      <c r="QKT41" s="7"/>
      <c r="QKU41" s="7"/>
      <c r="QKV41" s="7"/>
      <c r="QKW41" s="7"/>
      <c r="QKX41" s="7"/>
      <c r="QKY41" s="7"/>
      <c r="QKZ41" s="7"/>
      <c r="QLA41" s="7"/>
      <c r="QLB41" s="7"/>
      <c r="QLC41" s="7"/>
      <c r="QLD41" s="7"/>
      <c r="QLE41" s="7"/>
      <c r="QLF41" s="7"/>
      <c r="QLG41" s="7"/>
      <c r="QLH41" s="7"/>
      <c r="QLI41" s="7"/>
      <c r="QLJ41" s="7"/>
      <c r="QLK41" s="7"/>
      <c r="QLL41" s="7"/>
      <c r="QLM41" s="7"/>
      <c r="QLN41" s="7"/>
      <c r="QLO41" s="7"/>
      <c r="QLP41" s="7"/>
      <c r="QLQ41" s="7"/>
      <c r="QLR41" s="7"/>
      <c r="QLS41" s="7"/>
      <c r="QLT41" s="7"/>
      <c r="QLU41" s="7"/>
      <c r="QLV41" s="7"/>
      <c r="QLW41" s="7"/>
      <c r="QLX41" s="7"/>
      <c r="QLY41" s="7"/>
      <c r="QLZ41" s="7"/>
      <c r="QMA41" s="7"/>
      <c r="QMB41" s="7"/>
      <c r="QMC41" s="7"/>
      <c r="QMD41" s="7"/>
      <c r="QME41" s="7"/>
      <c r="QMF41" s="7"/>
      <c r="QMG41" s="7"/>
      <c r="QMH41" s="7"/>
      <c r="QMI41" s="7"/>
      <c r="QMJ41" s="7"/>
      <c r="QMK41" s="7"/>
      <c r="QML41" s="7"/>
      <c r="QMM41" s="7"/>
      <c r="QMN41" s="7"/>
      <c r="QMO41" s="7"/>
      <c r="QMP41" s="7"/>
      <c r="QMQ41" s="7"/>
      <c r="QMR41" s="7"/>
      <c r="QMS41" s="7"/>
      <c r="QMT41" s="7"/>
      <c r="QMU41" s="7"/>
      <c r="QMV41" s="7"/>
      <c r="QMW41" s="7"/>
      <c r="QMX41" s="7"/>
      <c r="QMY41" s="7"/>
      <c r="QMZ41" s="7"/>
      <c r="QNA41" s="7"/>
      <c r="QNB41" s="7"/>
      <c r="QNC41" s="7"/>
      <c r="QND41" s="7"/>
      <c r="QNE41" s="7"/>
      <c r="QNF41" s="7"/>
      <c r="QNG41" s="7"/>
      <c r="QNH41" s="7"/>
      <c r="QNI41" s="7"/>
      <c r="QNJ41" s="7"/>
      <c r="QNK41" s="7"/>
      <c r="QNL41" s="7"/>
      <c r="QNM41" s="7"/>
      <c r="QNN41" s="7"/>
      <c r="QNO41" s="7"/>
      <c r="QNP41" s="7"/>
      <c r="QNQ41" s="7"/>
      <c r="QNR41" s="7"/>
      <c r="QNS41" s="7"/>
      <c r="QNT41" s="7"/>
      <c r="QNU41" s="7"/>
      <c r="QNV41" s="7"/>
      <c r="QNW41" s="7"/>
      <c r="QNX41" s="7"/>
      <c r="QNY41" s="7"/>
      <c r="QNZ41" s="7"/>
      <c r="QOA41" s="7"/>
      <c r="QOB41" s="7"/>
      <c r="QOC41" s="7"/>
      <c r="QOD41" s="7"/>
      <c r="QOE41" s="7"/>
      <c r="QOF41" s="7"/>
      <c r="QOG41" s="7"/>
      <c r="QOH41" s="7"/>
      <c r="QOI41" s="7"/>
      <c r="QOJ41" s="7"/>
      <c r="QOK41" s="7"/>
      <c r="QOL41" s="7"/>
      <c r="QOM41" s="7"/>
      <c r="QON41" s="7"/>
      <c r="QOO41" s="7"/>
      <c r="QOP41" s="7"/>
      <c r="QOQ41" s="7"/>
      <c r="QOR41" s="7"/>
      <c r="QOS41" s="7"/>
      <c r="QOT41" s="7"/>
      <c r="QOU41" s="7"/>
      <c r="QOV41" s="7"/>
      <c r="QOW41" s="7"/>
      <c r="QOX41" s="7"/>
      <c r="QOY41" s="7"/>
      <c r="QOZ41" s="7"/>
      <c r="QPA41" s="7"/>
      <c r="QPB41" s="7"/>
      <c r="QPC41" s="7"/>
      <c r="QPD41" s="7"/>
      <c r="QPE41" s="7"/>
      <c r="QPF41" s="7"/>
      <c r="QPG41" s="7"/>
      <c r="QPH41" s="7"/>
      <c r="QPI41" s="7"/>
      <c r="QPJ41" s="7"/>
      <c r="QPK41" s="7"/>
      <c r="QPL41" s="7"/>
      <c r="QPM41" s="7"/>
      <c r="QPN41" s="7"/>
      <c r="QPO41" s="7"/>
      <c r="QPP41" s="7"/>
      <c r="QPQ41" s="7"/>
      <c r="QPR41" s="7"/>
      <c r="QPS41" s="7"/>
      <c r="QPT41" s="7"/>
      <c r="QPU41" s="7"/>
      <c r="QPV41" s="7"/>
      <c r="QPW41" s="7"/>
      <c r="QPX41" s="7"/>
      <c r="QPY41" s="7"/>
      <c r="QPZ41" s="7"/>
      <c r="QQA41" s="7"/>
      <c r="QQB41" s="7"/>
      <c r="QQC41" s="7"/>
      <c r="QQD41" s="7"/>
      <c r="QQE41" s="7"/>
      <c r="QQF41" s="7"/>
      <c r="QQG41" s="7"/>
      <c r="QQH41" s="7"/>
      <c r="QQI41" s="7"/>
      <c r="QQJ41" s="7"/>
      <c r="QQK41" s="7"/>
      <c r="QQL41" s="7"/>
      <c r="QQM41" s="7"/>
      <c r="QQN41" s="7"/>
      <c r="QQO41" s="7"/>
      <c r="QQP41" s="7"/>
      <c r="QQQ41" s="7"/>
      <c r="QQR41" s="7"/>
      <c r="QQS41" s="7"/>
      <c r="QQT41" s="7"/>
      <c r="QQU41" s="7"/>
      <c r="QQV41" s="7"/>
      <c r="QQW41" s="7"/>
      <c r="QQX41" s="7"/>
      <c r="QQY41" s="7"/>
      <c r="QQZ41" s="7"/>
      <c r="QRA41" s="7"/>
      <c r="QRB41" s="7"/>
      <c r="QRC41" s="7"/>
      <c r="QRD41" s="7"/>
      <c r="QRE41" s="7"/>
      <c r="QRF41" s="7"/>
      <c r="QRG41" s="7"/>
      <c r="QRH41" s="7"/>
      <c r="QRI41" s="7"/>
      <c r="QRJ41" s="7"/>
      <c r="QRK41" s="7"/>
      <c r="QRL41" s="7"/>
      <c r="QRM41" s="7"/>
      <c r="QRN41" s="7"/>
      <c r="QRO41" s="7"/>
      <c r="QRP41" s="7"/>
      <c r="QRQ41" s="7"/>
      <c r="QRR41" s="7"/>
      <c r="QRS41" s="7"/>
      <c r="QRT41" s="7"/>
      <c r="QRU41" s="7"/>
      <c r="QRV41" s="7"/>
      <c r="QRW41" s="7"/>
      <c r="QRX41" s="7"/>
      <c r="QRY41" s="7"/>
      <c r="QRZ41" s="7"/>
      <c r="QSA41" s="7"/>
      <c r="QSB41" s="7"/>
      <c r="QSC41" s="7"/>
      <c r="QSD41" s="7"/>
      <c r="QSE41" s="7"/>
      <c r="QSF41" s="7"/>
      <c r="QSG41" s="7"/>
      <c r="QSH41" s="7"/>
      <c r="QSI41" s="7"/>
      <c r="QSJ41" s="7"/>
      <c r="QSK41" s="7"/>
      <c r="QSL41" s="7"/>
      <c r="QSM41" s="7"/>
      <c r="QSN41" s="7"/>
      <c r="QSO41" s="7"/>
      <c r="QSP41" s="7"/>
      <c r="QSQ41" s="7"/>
      <c r="QSR41" s="7"/>
      <c r="QSS41" s="7"/>
      <c r="QST41" s="7"/>
      <c r="QSU41" s="7"/>
      <c r="QSV41" s="7"/>
      <c r="QSW41" s="7"/>
      <c r="QSX41" s="7"/>
      <c r="QSY41" s="7"/>
      <c r="QSZ41" s="7"/>
      <c r="QTA41" s="7"/>
      <c r="QTB41" s="7"/>
      <c r="QTC41" s="7"/>
      <c r="QTD41" s="7"/>
      <c r="QTE41" s="7"/>
      <c r="QTF41" s="7"/>
      <c r="QTG41" s="7"/>
      <c r="QTH41" s="7"/>
      <c r="QTI41" s="7"/>
      <c r="QTJ41" s="7"/>
      <c r="QTK41" s="7"/>
      <c r="QTL41" s="7"/>
      <c r="QTM41" s="7"/>
      <c r="QTN41" s="7"/>
      <c r="QTO41" s="7"/>
      <c r="QTP41" s="7"/>
      <c r="QTQ41" s="7"/>
      <c r="QTR41" s="7"/>
      <c r="QTS41" s="7"/>
      <c r="QTT41" s="7"/>
      <c r="QTU41" s="7"/>
      <c r="QTV41" s="7"/>
      <c r="QTW41" s="7"/>
      <c r="QTX41" s="7"/>
      <c r="QTY41" s="7"/>
      <c r="QTZ41" s="7"/>
      <c r="QUA41" s="7"/>
      <c r="QUB41" s="7"/>
      <c r="QUC41" s="7"/>
      <c r="QUD41" s="7"/>
      <c r="QUE41" s="7"/>
      <c r="QUF41" s="7"/>
      <c r="QUG41" s="7"/>
      <c r="QUH41" s="7"/>
      <c r="QUI41" s="7"/>
      <c r="QUJ41" s="7"/>
      <c r="QUK41" s="7"/>
      <c r="QUL41" s="7"/>
      <c r="QUM41" s="7"/>
      <c r="QUN41" s="7"/>
      <c r="QUO41" s="7"/>
      <c r="QUP41" s="7"/>
      <c r="QUQ41" s="7"/>
      <c r="QUR41" s="7"/>
      <c r="QUS41" s="7"/>
      <c r="QUT41" s="7"/>
      <c r="QUU41" s="7"/>
      <c r="QUV41" s="7"/>
      <c r="QUW41" s="7"/>
      <c r="QUX41" s="7"/>
      <c r="QUY41" s="7"/>
      <c r="QUZ41" s="7"/>
      <c r="QVA41" s="7"/>
      <c r="QVB41" s="7"/>
      <c r="QVC41" s="7"/>
      <c r="QVD41" s="7"/>
      <c r="QVE41" s="7"/>
      <c r="QVF41" s="7"/>
      <c r="QVG41" s="7"/>
      <c r="QVH41" s="7"/>
      <c r="QVI41" s="7"/>
      <c r="QVJ41" s="7"/>
      <c r="QVK41" s="7"/>
      <c r="QVL41" s="7"/>
      <c r="QVM41" s="7"/>
      <c r="QVN41" s="7"/>
      <c r="QVO41" s="7"/>
      <c r="QVP41" s="7"/>
      <c r="QVQ41" s="7"/>
      <c r="QVR41" s="7"/>
      <c r="QVS41" s="7"/>
      <c r="QVT41" s="7"/>
      <c r="QVU41" s="7"/>
      <c r="QVV41" s="7"/>
      <c r="QVW41" s="7"/>
      <c r="QVX41" s="7"/>
      <c r="QVY41" s="7"/>
      <c r="QVZ41" s="7"/>
      <c r="QWA41" s="7"/>
      <c r="QWB41" s="7"/>
      <c r="QWC41" s="7"/>
      <c r="QWD41" s="7"/>
      <c r="QWE41" s="7"/>
      <c r="QWF41" s="7"/>
      <c r="QWG41" s="7"/>
      <c r="QWH41" s="7"/>
      <c r="QWI41" s="7"/>
      <c r="QWJ41" s="7"/>
      <c r="QWK41" s="7"/>
      <c r="QWL41" s="7"/>
      <c r="QWM41" s="7"/>
      <c r="QWN41" s="7"/>
      <c r="QWO41" s="7"/>
      <c r="QWP41" s="7"/>
      <c r="QWQ41" s="7"/>
      <c r="QWR41" s="7"/>
      <c r="QWS41" s="7"/>
      <c r="QWT41" s="7"/>
      <c r="QWU41" s="7"/>
      <c r="QWV41" s="7"/>
      <c r="QWW41" s="7"/>
      <c r="QWX41" s="7"/>
      <c r="QWY41" s="7"/>
      <c r="QWZ41" s="7"/>
      <c r="QXA41" s="7"/>
      <c r="QXB41" s="7"/>
      <c r="QXC41" s="7"/>
      <c r="QXD41" s="7"/>
      <c r="QXE41" s="7"/>
      <c r="QXF41" s="7"/>
      <c r="QXG41" s="7"/>
      <c r="QXH41" s="7"/>
      <c r="QXI41" s="7"/>
      <c r="QXJ41" s="7"/>
      <c r="QXK41" s="7"/>
      <c r="QXL41" s="7"/>
      <c r="QXM41" s="7"/>
      <c r="QXN41" s="7"/>
      <c r="QXO41" s="7"/>
      <c r="QXP41" s="7"/>
      <c r="QXQ41" s="7"/>
      <c r="QXR41" s="7"/>
      <c r="QXS41" s="7"/>
      <c r="QXT41" s="7"/>
      <c r="QXU41" s="7"/>
      <c r="QXV41" s="7"/>
      <c r="QXW41" s="7"/>
      <c r="QXX41" s="7"/>
      <c r="QXY41" s="7"/>
      <c r="QXZ41" s="7"/>
      <c r="QYA41" s="7"/>
      <c r="QYB41" s="7"/>
      <c r="QYC41" s="7"/>
      <c r="QYD41" s="7"/>
      <c r="QYE41" s="7"/>
      <c r="QYF41" s="7"/>
      <c r="QYG41" s="7"/>
      <c r="QYH41" s="7"/>
      <c r="QYI41" s="7"/>
      <c r="QYJ41" s="7"/>
      <c r="QYK41" s="7"/>
      <c r="QYL41" s="7"/>
      <c r="QYM41" s="7"/>
      <c r="QYN41" s="7"/>
      <c r="QYO41" s="7"/>
      <c r="QYP41" s="7"/>
      <c r="QYQ41" s="7"/>
      <c r="QYR41" s="7"/>
      <c r="QYS41" s="7"/>
      <c r="QYT41" s="7"/>
      <c r="QYU41" s="7"/>
      <c r="QYV41" s="7"/>
      <c r="QYW41" s="7"/>
      <c r="QYX41" s="7"/>
      <c r="QYY41" s="7"/>
      <c r="QYZ41" s="7"/>
      <c r="QZA41" s="7"/>
      <c r="QZB41" s="7"/>
      <c r="QZC41" s="7"/>
      <c r="QZD41" s="7"/>
      <c r="QZE41" s="7"/>
      <c r="QZF41" s="7"/>
      <c r="QZG41" s="7"/>
      <c r="QZH41" s="7"/>
      <c r="QZI41" s="7"/>
      <c r="QZJ41" s="7"/>
      <c r="QZK41" s="7"/>
      <c r="QZL41" s="7"/>
      <c r="QZM41" s="7"/>
      <c r="QZN41" s="7"/>
      <c r="QZO41" s="7"/>
      <c r="QZP41" s="7"/>
      <c r="QZQ41" s="7"/>
      <c r="QZR41" s="7"/>
      <c r="QZS41" s="7"/>
      <c r="QZT41" s="7"/>
      <c r="QZU41" s="7"/>
      <c r="QZV41" s="7"/>
      <c r="QZW41" s="7"/>
      <c r="QZX41" s="7"/>
      <c r="QZY41" s="7"/>
      <c r="QZZ41" s="7"/>
      <c r="RAA41" s="7"/>
      <c r="RAB41" s="7"/>
      <c r="RAC41" s="7"/>
      <c r="RAD41" s="7"/>
      <c r="RAE41" s="7"/>
      <c r="RAF41" s="7"/>
      <c r="RAG41" s="7"/>
      <c r="RAH41" s="7"/>
      <c r="RAI41" s="7"/>
      <c r="RAJ41" s="7"/>
      <c r="RAK41" s="7"/>
      <c r="RAL41" s="7"/>
      <c r="RAM41" s="7"/>
      <c r="RAN41" s="7"/>
      <c r="RAO41" s="7"/>
      <c r="RAP41" s="7"/>
      <c r="RAQ41" s="7"/>
      <c r="RAR41" s="7"/>
      <c r="RAS41" s="7"/>
      <c r="RAT41" s="7"/>
      <c r="RAU41" s="7"/>
      <c r="RAV41" s="7"/>
      <c r="RAW41" s="7"/>
      <c r="RAX41" s="7"/>
      <c r="RAY41" s="7"/>
      <c r="RAZ41" s="7"/>
      <c r="RBA41" s="7"/>
      <c r="RBB41" s="7"/>
      <c r="RBC41" s="7"/>
      <c r="RBD41" s="7"/>
      <c r="RBE41" s="7"/>
      <c r="RBF41" s="7"/>
      <c r="RBG41" s="7"/>
      <c r="RBH41" s="7"/>
      <c r="RBI41" s="7"/>
      <c r="RBJ41" s="7"/>
      <c r="RBK41" s="7"/>
      <c r="RBL41" s="7"/>
      <c r="RBM41" s="7"/>
      <c r="RBN41" s="7"/>
      <c r="RBO41" s="7"/>
      <c r="RBP41" s="7"/>
      <c r="RBQ41" s="7"/>
      <c r="RBR41" s="7"/>
      <c r="RBS41" s="7"/>
      <c r="RBT41" s="7"/>
      <c r="RBU41" s="7"/>
      <c r="RBV41" s="7"/>
      <c r="RBW41" s="7"/>
      <c r="RBX41" s="7"/>
      <c r="RBY41" s="7"/>
      <c r="RBZ41" s="7"/>
      <c r="RCA41" s="7"/>
      <c r="RCB41" s="7"/>
      <c r="RCC41" s="7"/>
      <c r="RCD41" s="7"/>
      <c r="RCE41" s="7"/>
      <c r="RCF41" s="7"/>
      <c r="RCG41" s="7"/>
      <c r="RCH41" s="7"/>
      <c r="RCI41" s="7"/>
      <c r="RCJ41" s="7"/>
      <c r="RCK41" s="7"/>
      <c r="RCL41" s="7"/>
      <c r="RCM41" s="7"/>
      <c r="RCN41" s="7"/>
      <c r="RCO41" s="7"/>
      <c r="RCP41" s="7"/>
      <c r="RCQ41" s="7"/>
      <c r="RCR41" s="7"/>
      <c r="RCS41" s="7"/>
      <c r="RCT41" s="7"/>
      <c r="RCU41" s="7"/>
      <c r="RCV41" s="7"/>
      <c r="RCW41" s="7"/>
      <c r="RCX41" s="7"/>
      <c r="RCY41" s="7"/>
      <c r="RCZ41" s="7"/>
      <c r="RDA41" s="7"/>
      <c r="RDB41" s="7"/>
      <c r="RDC41" s="7"/>
      <c r="RDD41" s="7"/>
      <c r="RDE41" s="7"/>
      <c r="RDF41" s="7"/>
      <c r="RDG41" s="7"/>
      <c r="RDH41" s="7"/>
      <c r="RDI41" s="7"/>
      <c r="RDJ41" s="7"/>
      <c r="RDK41" s="7"/>
      <c r="RDL41" s="7"/>
      <c r="RDM41" s="7"/>
      <c r="RDN41" s="7"/>
      <c r="RDO41" s="7"/>
      <c r="RDP41" s="7"/>
      <c r="RDQ41" s="7"/>
      <c r="RDR41" s="7"/>
      <c r="RDS41" s="7"/>
      <c r="RDT41" s="7"/>
      <c r="RDU41" s="7"/>
      <c r="RDV41" s="7"/>
      <c r="RDW41" s="7"/>
      <c r="RDX41" s="7"/>
      <c r="RDY41" s="7"/>
      <c r="RDZ41" s="7"/>
      <c r="REA41" s="7"/>
      <c r="REB41" s="7"/>
      <c r="REC41" s="7"/>
      <c r="RED41" s="7"/>
      <c r="REE41" s="7"/>
      <c r="REF41" s="7"/>
      <c r="REG41" s="7"/>
      <c r="REH41" s="7"/>
      <c r="REI41" s="7"/>
      <c r="REJ41" s="7"/>
      <c r="REK41" s="7"/>
      <c r="REL41" s="7"/>
      <c r="REM41" s="7"/>
      <c r="REN41" s="7"/>
      <c r="REO41" s="7"/>
      <c r="REP41" s="7"/>
      <c r="REQ41" s="7"/>
      <c r="RER41" s="7"/>
      <c r="RES41" s="7"/>
      <c r="RET41" s="7"/>
      <c r="REU41" s="7"/>
      <c r="REV41" s="7"/>
      <c r="REW41" s="7"/>
      <c r="REX41" s="7"/>
      <c r="REY41" s="7"/>
      <c r="REZ41" s="7"/>
      <c r="RFA41" s="7"/>
      <c r="RFB41" s="7"/>
      <c r="RFC41" s="7"/>
      <c r="RFD41" s="7"/>
      <c r="RFE41" s="7"/>
      <c r="RFF41" s="7"/>
      <c r="RFG41" s="7"/>
      <c r="RFH41" s="7"/>
      <c r="RFI41" s="7"/>
      <c r="RFJ41" s="7"/>
      <c r="RFK41" s="7"/>
      <c r="RFL41" s="7"/>
      <c r="RFM41" s="7"/>
      <c r="RFN41" s="7"/>
      <c r="RFO41" s="7"/>
      <c r="RFP41" s="7"/>
      <c r="RFQ41" s="7"/>
      <c r="RFR41" s="7"/>
      <c r="RFS41" s="7"/>
      <c r="RFT41" s="7"/>
      <c r="RFU41" s="7"/>
      <c r="RFV41" s="7"/>
      <c r="RFW41" s="7"/>
      <c r="RFX41" s="7"/>
      <c r="RFY41" s="7"/>
      <c r="RFZ41" s="7"/>
      <c r="RGA41" s="7"/>
      <c r="RGB41" s="7"/>
      <c r="RGC41" s="7"/>
      <c r="RGD41" s="7"/>
      <c r="RGE41" s="7"/>
      <c r="RGF41" s="7"/>
      <c r="RGG41" s="7"/>
      <c r="RGH41" s="7"/>
      <c r="RGI41" s="7"/>
      <c r="RGJ41" s="7"/>
      <c r="RGK41" s="7"/>
      <c r="RGL41" s="7"/>
      <c r="RGM41" s="7"/>
      <c r="RGN41" s="7"/>
      <c r="RGO41" s="7"/>
      <c r="RGP41" s="7"/>
      <c r="RGQ41" s="7"/>
      <c r="RGR41" s="7"/>
      <c r="RGS41" s="7"/>
      <c r="RGT41" s="7"/>
      <c r="RGU41" s="7"/>
      <c r="RGV41" s="7"/>
      <c r="RGW41" s="7"/>
      <c r="RGX41" s="7"/>
      <c r="RGY41" s="7"/>
      <c r="RGZ41" s="7"/>
      <c r="RHA41" s="7"/>
      <c r="RHB41" s="7"/>
      <c r="RHC41" s="7"/>
      <c r="RHD41" s="7"/>
      <c r="RHE41" s="7"/>
      <c r="RHF41" s="7"/>
      <c r="RHG41" s="7"/>
      <c r="RHH41" s="7"/>
      <c r="RHI41" s="7"/>
      <c r="RHJ41" s="7"/>
      <c r="RHK41" s="7"/>
      <c r="RHL41" s="7"/>
      <c r="RHM41" s="7"/>
      <c r="RHN41" s="7"/>
      <c r="RHO41" s="7"/>
      <c r="RHP41" s="7"/>
      <c r="RHQ41" s="7"/>
      <c r="RHR41" s="7"/>
      <c r="RHS41" s="7"/>
      <c r="RHT41" s="7"/>
      <c r="RHU41" s="7"/>
      <c r="RHV41" s="7"/>
      <c r="RHW41" s="7"/>
      <c r="RHX41" s="7"/>
      <c r="RHY41" s="7"/>
      <c r="RHZ41" s="7"/>
      <c r="RIA41" s="7"/>
      <c r="RIB41" s="7"/>
      <c r="RIC41" s="7"/>
      <c r="RID41" s="7"/>
      <c r="RIE41" s="7"/>
      <c r="RIF41" s="7"/>
      <c r="RIG41" s="7"/>
      <c r="RIH41" s="7"/>
      <c r="RII41" s="7"/>
      <c r="RIJ41" s="7"/>
      <c r="RIK41" s="7"/>
      <c r="RIL41" s="7"/>
      <c r="RIM41" s="7"/>
      <c r="RIN41" s="7"/>
      <c r="RIO41" s="7"/>
      <c r="RIP41" s="7"/>
      <c r="RIQ41" s="7"/>
      <c r="RIR41" s="7"/>
      <c r="RIS41" s="7"/>
      <c r="RIT41" s="7"/>
      <c r="RIU41" s="7"/>
      <c r="RIV41" s="7"/>
      <c r="RIW41" s="7"/>
      <c r="RIX41" s="7"/>
      <c r="RIY41" s="7"/>
      <c r="RIZ41" s="7"/>
      <c r="RJA41" s="7"/>
      <c r="RJB41" s="7"/>
      <c r="RJC41" s="7"/>
      <c r="RJD41" s="7"/>
      <c r="RJE41" s="7"/>
      <c r="RJF41" s="7"/>
      <c r="RJG41" s="7"/>
      <c r="RJH41" s="7"/>
      <c r="RJI41" s="7"/>
      <c r="RJJ41" s="7"/>
      <c r="RJK41" s="7"/>
      <c r="RJL41" s="7"/>
      <c r="RJM41" s="7"/>
      <c r="RJN41" s="7"/>
      <c r="RJO41" s="7"/>
      <c r="RJP41" s="7"/>
      <c r="RJQ41" s="7"/>
      <c r="RJR41" s="7"/>
      <c r="RJS41" s="7"/>
      <c r="RJT41" s="7"/>
      <c r="RJU41" s="7"/>
      <c r="RJV41" s="7"/>
      <c r="RJW41" s="7"/>
      <c r="RJX41" s="7"/>
      <c r="RJY41" s="7"/>
      <c r="RJZ41" s="7"/>
      <c r="RKA41" s="7"/>
      <c r="RKB41" s="7"/>
      <c r="RKC41" s="7"/>
      <c r="RKD41" s="7"/>
      <c r="RKE41" s="7"/>
      <c r="RKF41" s="7"/>
      <c r="RKG41" s="7"/>
      <c r="RKH41" s="7"/>
      <c r="RKI41" s="7"/>
      <c r="RKJ41" s="7"/>
      <c r="RKK41" s="7"/>
      <c r="RKL41" s="7"/>
      <c r="RKM41" s="7"/>
      <c r="RKN41" s="7"/>
      <c r="RKO41" s="7"/>
      <c r="RKP41" s="7"/>
      <c r="RKQ41" s="7"/>
      <c r="RKR41" s="7"/>
      <c r="RKS41" s="7"/>
      <c r="RKT41" s="7"/>
      <c r="RKU41" s="7"/>
      <c r="RKV41" s="7"/>
      <c r="RKW41" s="7"/>
      <c r="RKX41" s="7"/>
      <c r="RKY41" s="7"/>
      <c r="RKZ41" s="7"/>
      <c r="RLA41" s="7"/>
      <c r="RLB41" s="7"/>
      <c r="RLC41" s="7"/>
      <c r="RLD41" s="7"/>
      <c r="RLE41" s="7"/>
      <c r="RLF41" s="7"/>
      <c r="RLG41" s="7"/>
      <c r="RLH41" s="7"/>
      <c r="RLI41" s="7"/>
      <c r="RLJ41" s="7"/>
      <c r="RLK41" s="7"/>
      <c r="RLL41" s="7"/>
      <c r="RLM41" s="7"/>
      <c r="RLN41" s="7"/>
      <c r="RLO41" s="7"/>
      <c r="RLP41" s="7"/>
      <c r="RLQ41" s="7"/>
      <c r="RLR41" s="7"/>
      <c r="RLS41" s="7"/>
      <c r="RLT41" s="7"/>
      <c r="RLU41" s="7"/>
      <c r="RLV41" s="7"/>
      <c r="RLW41" s="7"/>
      <c r="RLX41" s="7"/>
      <c r="RLY41" s="7"/>
      <c r="RLZ41" s="7"/>
      <c r="RMA41" s="7"/>
      <c r="RMB41" s="7"/>
      <c r="RMC41" s="7"/>
      <c r="RMD41" s="7"/>
      <c r="RME41" s="7"/>
      <c r="RMF41" s="7"/>
      <c r="RMG41" s="7"/>
      <c r="RMH41" s="7"/>
      <c r="RMI41" s="7"/>
      <c r="RMJ41" s="7"/>
      <c r="RMK41" s="7"/>
      <c r="RML41" s="7"/>
      <c r="RMM41" s="7"/>
      <c r="RMN41" s="7"/>
      <c r="RMO41" s="7"/>
      <c r="RMP41" s="7"/>
      <c r="RMQ41" s="7"/>
      <c r="RMR41" s="7"/>
      <c r="RMS41" s="7"/>
      <c r="RMT41" s="7"/>
      <c r="RMU41" s="7"/>
      <c r="RMV41" s="7"/>
      <c r="RMW41" s="7"/>
      <c r="RMX41" s="7"/>
      <c r="RMY41" s="7"/>
      <c r="RMZ41" s="7"/>
      <c r="RNA41" s="7"/>
      <c r="RNB41" s="7"/>
      <c r="RNC41" s="7"/>
      <c r="RND41" s="7"/>
      <c r="RNE41" s="7"/>
      <c r="RNF41" s="7"/>
      <c r="RNG41" s="7"/>
      <c r="RNH41" s="7"/>
      <c r="RNI41" s="7"/>
      <c r="RNJ41" s="7"/>
      <c r="RNK41" s="7"/>
      <c r="RNL41" s="7"/>
      <c r="RNM41" s="7"/>
      <c r="RNN41" s="7"/>
      <c r="RNO41" s="7"/>
      <c r="RNP41" s="7"/>
      <c r="RNQ41" s="7"/>
      <c r="RNR41" s="7"/>
      <c r="RNS41" s="7"/>
      <c r="RNT41" s="7"/>
      <c r="RNU41" s="7"/>
      <c r="RNV41" s="7"/>
      <c r="RNW41" s="7"/>
      <c r="RNX41" s="7"/>
      <c r="RNY41" s="7"/>
      <c r="RNZ41" s="7"/>
      <c r="ROA41" s="7"/>
      <c r="ROB41" s="7"/>
      <c r="ROC41" s="7"/>
      <c r="ROD41" s="7"/>
      <c r="ROE41" s="7"/>
      <c r="ROF41" s="7"/>
      <c r="ROG41" s="7"/>
      <c r="ROH41" s="7"/>
      <c r="ROI41" s="7"/>
      <c r="ROJ41" s="7"/>
      <c r="ROK41" s="7"/>
      <c r="ROL41" s="7"/>
      <c r="ROM41" s="7"/>
      <c r="RON41" s="7"/>
      <c r="ROO41" s="7"/>
      <c r="ROP41" s="7"/>
      <c r="ROQ41" s="7"/>
      <c r="ROR41" s="7"/>
      <c r="ROS41" s="7"/>
      <c r="ROT41" s="7"/>
      <c r="ROU41" s="7"/>
      <c r="ROV41" s="7"/>
      <c r="ROW41" s="7"/>
      <c r="ROX41" s="7"/>
      <c r="ROY41" s="7"/>
      <c r="ROZ41" s="7"/>
      <c r="RPA41" s="7"/>
      <c r="RPB41" s="7"/>
      <c r="RPC41" s="7"/>
      <c r="RPD41" s="7"/>
      <c r="RPE41" s="7"/>
      <c r="RPF41" s="7"/>
      <c r="RPG41" s="7"/>
      <c r="RPH41" s="7"/>
      <c r="RPI41" s="7"/>
      <c r="RPJ41" s="7"/>
      <c r="RPK41" s="7"/>
      <c r="RPL41" s="7"/>
      <c r="RPM41" s="7"/>
      <c r="RPN41" s="7"/>
      <c r="RPO41" s="7"/>
      <c r="RPP41" s="7"/>
      <c r="RPQ41" s="7"/>
      <c r="RPR41" s="7"/>
      <c r="RPS41" s="7"/>
      <c r="RPT41" s="7"/>
      <c r="RPU41" s="7"/>
      <c r="RPV41" s="7"/>
      <c r="RPW41" s="7"/>
      <c r="RPX41" s="7"/>
      <c r="RPY41" s="7"/>
      <c r="RPZ41" s="7"/>
      <c r="RQA41" s="7"/>
      <c r="RQB41" s="7"/>
      <c r="RQC41" s="7"/>
      <c r="RQD41" s="7"/>
      <c r="RQE41" s="7"/>
      <c r="RQF41" s="7"/>
      <c r="RQG41" s="7"/>
      <c r="RQH41" s="7"/>
      <c r="RQI41" s="7"/>
      <c r="RQJ41" s="7"/>
      <c r="RQK41" s="7"/>
      <c r="RQL41" s="7"/>
      <c r="RQM41" s="7"/>
      <c r="RQN41" s="7"/>
      <c r="RQO41" s="7"/>
      <c r="RQP41" s="7"/>
      <c r="RQQ41" s="7"/>
      <c r="RQR41" s="7"/>
      <c r="RQS41" s="7"/>
      <c r="RQT41" s="7"/>
      <c r="RQU41" s="7"/>
      <c r="RQV41" s="7"/>
      <c r="RQW41" s="7"/>
      <c r="RQX41" s="7"/>
      <c r="RQY41" s="7"/>
      <c r="RQZ41" s="7"/>
      <c r="RRA41" s="7"/>
      <c r="RRB41" s="7"/>
      <c r="RRC41" s="7"/>
      <c r="RRD41" s="7"/>
      <c r="RRE41" s="7"/>
      <c r="RRF41" s="7"/>
      <c r="RRG41" s="7"/>
      <c r="RRH41" s="7"/>
      <c r="RRI41" s="7"/>
      <c r="RRJ41" s="7"/>
      <c r="RRK41" s="7"/>
      <c r="RRL41" s="7"/>
      <c r="RRM41" s="7"/>
      <c r="RRN41" s="7"/>
      <c r="RRO41" s="7"/>
      <c r="RRP41" s="7"/>
      <c r="RRQ41" s="7"/>
      <c r="RRR41" s="7"/>
      <c r="RRS41" s="7"/>
      <c r="RRT41" s="7"/>
      <c r="RRU41" s="7"/>
      <c r="RRV41" s="7"/>
      <c r="RRW41" s="7"/>
      <c r="RRX41" s="7"/>
      <c r="RRY41" s="7"/>
      <c r="RRZ41" s="7"/>
      <c r="RSA41" s="7"/>
      <c r="RSB41" s="7"/>
      <c r="RSC41" s="7"/>
      <c r="RSD41" s="7"/>
      <c r="RSE41" s="7"/>
      <c r="RSF41" s="7"/>
      <c r="RSG41" s="7"/>
      <c r="RSH41" s="7"/>
      <c r="RSI41" s="7"/>
      <c r="RSJ41" s="7"/>
      <c r="RSK41" s="7"/>
      <c r="RSL41" s="7"/>
      <c r="RSM41" s="7"/>
      <c r="RSN41" s="7"/>
      <c r="RSO41" s="7"/>
      <c r="RSP41" s="7"/>
      <c r="RSQ41" s="7"/>
      <c r="RSR41" s="7"/>
      <c r="RSS41" s="7"/>
      <c r="RST41" s="7"/>
      <c r="RSU41" s="7"/>
      <c r="RSV41" s="7"/>
      <c r="RSW41" s="7"/>
      <c r="RSX41" s="7"/>
      <c r="RSY41" s="7"/>
      <c r="RSZ41" s="7"/>
      <c r="RTA41" s="7"/>
      <c r="RTB41" s="7"/>
      <c r="RTC41" s="7"/>
      <c r="RTD41" s="7"/>
      <c r="RTE41" s="7"/>
      <c r="RTF41" s="7"/>
      <c r="RTG41" s="7"/>
      <c r="RTH41" s="7"/>
      <c r="RTI41" s="7"/>
      <c r="RTJ41" s="7"/>
      <c r="RTK41" s="7"/>
      <c r="RTL41" s="7"/>
      <c r="RTM41" s="7"/>
      <c r="RTN41" s="7"/>
      <c r="RTO41" s="7"/>
      <c r="RTP41" s="7"/>
      <c r="RTQ41" s="7"/>
      <c r="RTR41" s="7"/>
      <c r="RTS41" s="7"/>
      <c r="RTT41" s="7"/>
      <c r="RTU41" s="7"/>
      <c r="RTV41" s="7"/>
      <c r="RTW41" s="7"/>
      <c r="RTX41" s="7"/>
      <c r="RTY41" s="7"/>
      <c r="RTZ41" s="7"/>
      <c r="RUA41" s="7"/>
      <c r="RUB41" s="7"/>
      <c r="RUC41" s="7"/>
      <c r="RUD41" s="7"/>
      <c r="RUE41" s="7"/>
      <c r="RUF41" s="7"/>
      <c r="RUG41" s="7"/>
      <c r="RUH41" s="7"/>
      <c r="RUI41" s="7"/>
      <c r="RUJ41" s="7"/>
      <c r="RUK41" s="7"/>
      <c r="RUL41" s="7"/>
      <c r="RUM41" s="7"/>
      <c r="RUN41" s="7"/>
      <c r="RUO41" s="7"/>
      <c r="RUP41" s="7"/>
      <c r="RUQ41" s="7"/>
      <c r="RUR41" s="7"/>
      <c r="RUS41" s="7"/>
      <c r="RUT41" s="7"/>
      <c r="RUU41" s="7"/>
      <c r="RUV41" s="7"/>
      <c r="RUW41" s="7"/>
      <c r="RUX41" s="7"/>
      <c r="RUY41" s="7"/>
      <c r="RUZ41" s="7"/>
      <c r="RVA41" s="7"/>
      <c r="RVB41" s="7"/>
      <c r="RVC41" s="7"/>
      <c r="RVD41" s="7"/>
      <c r="RVE41" s="7"/>
      <c r="RVF41" s="7"/>
      <c r="RVG41" s="7"/>
      <c r="RVH41" s="7"/>
      <c r="RVI41" s="7"/>
      <c r="RVJ41" s="7"/>
      <c r="RVK41" s="7"/>
      <c r="RVL41" s="7"/>
      <c r="RVM41" s="7"/>
      <c r="RVN41" s="7"/>
      <c r="RVO41" s="7"/>
      <c r="RVP41" s="7"/>
      <c r="RVQ41" s="7"/>
      <c r="RVR41" s="7"/>
      <c r="RVS41" s="7"/>
      <c r="RVT41" s="7"/>
      <c r="RVU41" s="7"/>
      <c r="RVV41" s="7"/>
      <c r="RVW41" s="7"/>
      <c r="RVX41" s="7"/>
      <c r="RVY41" s="7"/>
      <c r="RVZ41" s="7"/>
      <c r="RWA41" s="7"/>
      <c r="RWB41" s="7"/>
      <c r="RWC41" s="7"/>
      <c r="RWD41" s="7"/>
      <c r="RWE41" s="7"/>
      <c r="RWF41" s="7"/>
      <c r="RWG41" s="7"/>
      <c r="RWH41" s="7"/>
      <c r="RWI41" s="7"/>
      <c r="RWJ41" s="7"/>
      <c r="RWK41" s="7"/>
      <c r="RWL41" s="7"/>
      <c r="RWM41" s="7"/>
      <c r="RWN41" s="7"/>
      <c r="RWO41" s="7"/>
      <c r="RWP41" s="7"/>
      <c r="RWQ41" s="7"/>
      <c r="RWR41" s="7"/>
      <c r="RWS41" s="7"/>
      <c r="RWT41" s="7"/>
      <c r="RWU41" s="7"/>
      <c r="RWV41" s="7"/>
      <c r="RWW41" s="7"/>
      <c r="RWX41" s="7"/>
      <c r="RWY41" s="7"/>
      <c r="RWZ41" s="7"/>
      <c r="RXA41" s="7"/>
      <c r="RXB41" s="7"/>
      <c r="RXC41" s="7"/>
      <c r="RXD41" s="7"/>
      <c r="RXE41" s="7"/>
      <c r="RXF41" s="7"/>
      <c r="RXG41" s="7"/>
      <c r="RXH41" s="7"/>
      <c r="RXI41" s="7"/>
      <c r="RXJ41" s="7"/>
      <c r="RXK41" s="7"/>
      <c r="RXL41" s="7"/>
      <c r="RXM41" s="7"/>
      <c r="RXN41" s="7"/>
      <c r="RXO41" s="7"/>
      <c r="RXP41" s="7"/>
      <c r="RXQ41" s="7"/>
      <c r="RXR41" s="7"/>
      <c r="RXS41" s="7"/>
      <c r="RXT41" s="7"/>
      <c r="RXU41" s="7"/>
      <c r="RXV41" s="7"/>
      <c r="RXW41" s="7"/>
      <c r="RXX41" s="7"/>
      <c r="RXY41" s="7"/>
      <c r="RXZ41" s="7"/>
      <c r="RYA41" s="7"/>
      <c r="RYB41" s="7"/>
      <c r="RYC41" s="7"/>
      <c r="RYD41" s="7"/>
      <c r="RYE41" s="7"/>
      <c r="RYF41" s="7"/>
      <c r="RYG41" s="7"/>
      <c r="RYH41" s="7"/>
      <c r="RYI41" s="7"/>
      <c r="RYJ41" s="7"/>
      <c r="RYK41" s="7"/>
      <c r="RYL41" s="7"/>
      <c r="RYM41" s="7"/>
      <c r="RYN41" s="7"/>
      <c r="RYO41" s="7"/>
      <c r="RYP41" s="7"/>
      <c r="RYQ41" s="7"/>
      <c r="RYR41" s="7"/>
      <c r="RYS41" s="7"/>
      <c r="RYT41" s="7"/>
      <c r="RYU41" s="7"/>
      <c r="RYV41" s="7"/>
      <c r="RYW41" s="7"/>
      <c r="RYX41" s="7"/>
      <c r="RYY41" s="7"/>
      <c r="RYZ41" s="7"/>
      <c r="RZA41" s="7"/>
      <c r="RZB41" s="7"/>
      <c r="RZC41" s="7"/>
      <c r="RZD41" s="7"/>
      <c r="RZE41" s="7"/>
      <c r="RZF41" s="7"/>
      <c r="RZG41" s="7"/>
      <c r="RZH41" s="7"/>
      <c r="RZI41" s="7"/>
      <c r="RZJ41" s="7"/>
      <c r="RZK41" s="7"/>
      <c r="RZL41" s="7"/>
      <c r="RZM41" s="7"/>
      <c r="RZN41" s="7"/>
      <c r="RZO41" s="7"/>
      <c r="RZP41" s="7"/>
      <c r="RZQ41" s="7"/>
      <c r="RZR41" s="7"/>
      <c r="RZS41" s="7"/>
      <c r="RZT41" s="7"/>
      <c r="RZU41" s="7"/>
      <c r="RZV41" s="7"/>
      <c r="RZW41" s="7"/>
      <c r="RZX41" s="7"/>
      <c r="RZY41" s="7"/>
      <c r="RZZ41" s="7"/>
      <c r="SAA41" s="7"/>
      <c r="SAB41" s="7"/>
      <c r="SAC41" s="7"/>
      <c r="SAD41" s="7"/>
      <c r="SAE41" s="7"/>
      <c r="SAF41" s="7"/>
      <c r="SAG41" s="7"/>
      <c r="SAH41" s="7"/>
      <c r="SAI41" s="7"/>
      <c r="SAJ41" s="7"/>
      <c r="SAK41" s="7"/>
      <c r="SAL41" s="7"/>
      <c r="SAM41" s="7"/>
      <c r="SAN41" s="7"/>
      <c r="SAO41" s="7"/>
      <c r="SAP41" s="7"/>
      <c r="SAQ41" s="7"/>
      <c r="SAR41" s="7"/>
      <c r="SAS41" s="7"/>
      <c r="SAT41" s="7"/>
      <c r="SAU41" s="7"/>
      <c r="SAV41" s="7"/>
      <c r="SAW41" s="7"/>
      <c r="SAX41" s="7"/>
      <c r="SAY41" s="7"/>
      <c r="SAZ41" s="7"/>
      <c r="SBA41" s="7"/>
      <c r="SBB41" s="7"/>
      <c r="SBC41" s="7"/>
      <c r="SBD41" s="7"/>
      <c r="SBE41" s="7"/>
      <c r="SBF41" s="7"/>
      <c r="SBG41" s="7"/>
      <c r="SBH41" s="7"/>
      <c r="SBI41" s="7"/>
      <c r="SBJ41" s="7"/>
      <c r="SBK41" s="7"/>
      <c r="SBL41" s="7"/>
      <c r="SBM41" s="7"/>
      <c r="SBN41" s="7"/>
      <c r="SBO41" s="7"/>
      <c r="SBP41" s="7"/>
      <c r="SBQ41" s="7"/>
      <c r="SBR41" s="7"/>
      <c r="SBS41" s="7"/>
      <c r="SBT41" s="7"/>
      <c r="SBU41" s="7"/>
      <c r="SBV41" s="7"/>
      <c r="SBW41" s="7"/>
      <c r="SBX41" s="7"/>
      <c r="SBY41" s="7"/>
      <c r="SBZ41" s="7"/>
      <c r="SCA41" s="7"/>
      <c r="SCB41" s="7"/>
      <c r="SCC41" s="7"/>
      <c r="SCD41" s="7"/>
      <c r="SCE41" s="7"/>
      <c r="SCF41" s="7"/>
      <c r="SCG41" s="7"/>
      <c r="SCH41" s="7"/>
      <c r="SCI41" s="7"/>
      <c r="SCJ41" s="7"/>
      <c r="SCK41" s="7"/>
      <c r="SCL41" s="7"/>
      <c r="SCM41" s="7"/>
      <c r="SCN41" s="7"/>
      <c r="SCO41" s="7"/>
      <c r="SCP41" s="7"/>
      <c r="SCQ41" s="7"/>
      <c r="SCR41" s="7"/>
      <c r="SCS41" s="7"/>
      <c r="SCT41" s="7"/>
      <c r="SCU41" s="7"/>
      <c r="SCV41" s="7"/>
      <c r="SCW41" s="7"/>
      <c r="SCX41" s="7"/>
      <c r="SCY41" s="7"/>
      <c r="SCZ41" s="7"/>
      <c r="SDA41" s="7"/>
      <c r="SDB41" s="7"/>
      <c r="SDC41" s="7"/>
      <c r="SDD41" s="7"/>
      <c r="SDE41" s="7"/>
      <c r="SDF41" s="7"/>
      <c r="SDG41" s="7"/>
      <c r="SDH41" s="7"/>
      <c r="SDI41" s="7"/>
      <c r="SDJ41" s="7"/>
      <c r="SDK41" s="7"/>
      <c r="SDL41" s="7"/>
      <c r="SDM41" s="7"/>
      <c r="SDN41" s="7"/>
      <c r="SDO41" s="7"/>
      <c r="SDP41" s="7"/>
      <c r="SDQ41" s="7"/>
      <c r="SDR41" s="7"/>
      <c r="SDS41" s="7"/>
      <c r="SDT41" s="7"/>
      <c r="SDU41" s="7"/>
      <c r="SDV41" s="7"/>
      <c r="SDW41" s="7"/>
      <c r="SDX41" s="7"/>
      <c r="SDY41" s="7"/>
      <c r="SDZ41" s="7"/>
      <c r="SEA41" s="7"/>
      <c r="SEB41" s="7"/>
      <c r="SEC41" s="7"/>
      <c r="SED41" s="7"/>
      <c r="SEE41" s="7"/>
      <c r="SEF41" s="7"/>
      <c r="SEG41" s="7"/>
      <c r="SEH41" s="7"/>
      <c r="SEI41" s="7"/>
      <c r="SEJ41" s="7"/>
      <c r="SEK41" s="7"/>
      <c r="SEL41" s="7"/>
      <c r="SEM41" s="7"/>
      <c r="SEN41" s="7"/>
      <c r="SEO41" s="7"/>
      <c r="SEP41" s="7"/>
      <c r="SEQ41" s="7"/>
      <c r="SER41" s="7"/>
      <c r="SES41" s="7"/>
      <c r="SET41" s="7"/>
      <c r="SEU41" s="7"/>
      <c r="SEV41" s="7"/>
      <c r="SEW41" s="7"/>
      <c r="SEX41" s="7"/>
      <c r="SEY41" s="7"/>
      <c r="SEZ41" s="7"/>
      <c r="SFA41" s="7"/>
      <c r="SFB41" s="7"/>
      <c r="SFC41" s="7"/>
      <c r="SFD41" s="7"/>
      <c r="SFE41" s="7"/>
      <c r="SFF41" s="7"/>
      <c r="SFG41" s="7"/>
      <c r="SFH41" s="7"/>
      <c r="SFI41" s="7"/>
      <c r="SFJ41" s="7"/>
      <c r="SFK41" s="7"/>
      <c r="SFL41" s="7"/>
      <c r="SFM41" s="7"/>
      <c r="SFN41" s="7"/>
      <c r="SFO41" s="7"/>
      <c r="SFP41" s="7"/>
      <c r="SFQ41" s="7"/>
      <c r="SFR41" s="7"/>
      <c r="SFS41" s="7"/>
      <c r="SFT41" s="7"/>
      <c r="SFU41" s="7"/>
      <c r="SFV41" s="7"/>
      <c r="SFW41" s="7"/>
      <c r="SFX41" s="7"/>
      <c r="SFY41" s="7"/>
      <c r="SFZ41" s="7"/>
      <c r="SGA41" s="7"/>
      <c r="SGB41" s="7"/>
      <c r="SGC41" s="7"/>
      <c r="SGD41" s="7"/>
      <c r="SGE41" s="7"/>
      <c r="SGF41" s="7"/>
      <c r="SGG41" s="7"/>
      <c r="SGH41" s="7"/>
      <c r="SGI41" s="7"/>
      <c r="SGJ41" s="7"/>
      <c r="SGK41" s="7"/>
      <c r="SGL41" s="7"/>
      <c r="SGM41" s="7"/>
      <c r="SGN41" s="7"/>
      <c r="SGO41" s="7"/>
      <c r="SGP41" s="7"/>
      <c r="SGQ41" s="7"/>
      <c r="SGR41" s="7"/>
      <c r="SGS41" s="7"/>
      <c r="SGT41" s="7"/>
      <c r="SGU41" s="7"/>
      <c r="SGV41" s="7"/>
      <c r="SGW41" s="7"/>
      <c r="SGX41" s="7"/>
      <c r="SGY41" s="7"/>
      <c r="SGZ41" s="7"/>
      <c r="SHA41" s="7"/>
      <c r="SHB41" s="7"/>
      <c r="SHC41" s="7"/>
      <c r="SHD41" s="7"/>
      <c r="SHE41" s="7"/>
      <c r="SHF41" s="7"/>
      <c r="SHG41" s="7"/>
      <c r="SHH41" s="7"/>
      <c r="SHI41" s="7"/>
      <c r="SHJ41" s="7"/>
      <c r="SHK41" s="7"/>
      <c r="SHL41" s="7"/>
      <c r="SHM41" s="7"/>
      <c r="SHN41" s="7"/>
      <c r="SHO41" s="7"/>
      <c r="SHP41" s="7"/>
      <c r="SHQ41" s="7"/>
      <c r="SHR41" s="7"/>
      <c r="SHS41" s="7"/>
      <c r="SHT41" s="7"/>
      <c r="SHU41" s="7"/>
      <c r="SHV41" s="7"/>
      <c r="SHW41" s="7"/>
      <c r="SHX41" s="7"/>
      <c r="SHY41" s="7"/>
      <c r="SHZ41" s="7"/>
      <c r="SIA41" s="7"/>
      <c r="SIB41" s="7"/>
      <c r="SIC41" s="7"/>
      <c r="SID41" s="7"/>
      <c r="SIE41" s="7"/>
      <c r="SIF41" s="7"/>
      <c r="SIG41" s="7"/>
      <c r="SIH41" s="7"/>
      <c r="SII41" s="7"/>
      <c r="SIJ41" s="7"/>
      <c r="SIK41" s="7"/>
      <c r="SIL41" s="7"/>
      <c r="SIM41" s="7"/>
      <c r="SIN41" s="7"/>
      <c r="SIO41" s="7"/>
      <c r="SIP41" s="7"/>
      <c r="SIQ41" s="7"/>
      <c r="SIR41" s="7"/>
      <c r="SIS41" s="7"/>
      <c r="SIT41" s="7"/>
      <c r="SIU41" s="7"/>
      <c r="SIV41" s="7"/>
      <c r="SIW41" s="7"/>
      <c r="SIX41" s="7"/>
      <c r="SIY41" s="7"/>
      <c r="SIZ41" s="7"/>
      <c r="SJA41" s="7"/>
      <c r="SJB41" s="7"/>
      <c r="SJC41" s="7"/>
      <c r="SJD41" s="7"/>
      <c r="SJE41" s="7"/>
      <c r="SJF41" s="7"/>
      <c r="SJG41" s="7"/>
      <c r="SJH41" s="7"/>
      <c r="SJI41" s="7"/>
      <c r="SJJ41" s="7"/>
      <c r="SJK41" s="7"/>
      <c r="SJL41" s="7"/>
      <c r="SJM41" s="7"/>
      <c r="SJN41" s="7"/>
      <c r="SJO41" s="7"/>
      <c r="SJP41" s="7"/>
      <c r="SJQ41" s="7"/>
      <c r="SJR41" s="7"/>
      <c r="SJS41" s="7"/>
      <c r="SJT41" s="7"/>
      <c r="SJU41" s="7"/>
      <c r="SJV41" s="7"/>
      <c r="SJW41" s="7"/>
      <c r="SJX41" s="7"/>
      <c r="SJY41" s="7"/>
      <c r="SJZ41" s="7"/>
      <c r="SKA41" s="7"/>
      <c r="SKB41" s="7"/>
      <c r="SKC41" s="7"/>
      <c r="SKD41" s="7"/>
      <c r="SKE41" s="7"/>
      <c r="SKF41" s="7"/>
      <c r="SKG41" s="7"/>
      <c r="SKH41" s="7"/>
      <c r="SKI41" s="7"/>
      <c r="SKJ41" s="7"/>
      <c r="SKK41" s="7"/>
      <c r="SKL41" s="7"/>
      <c r="SKM41" s="7"/>
      <c r="SKN41" s="7"/>
      <c r="SKO41" s="7"/>
      <c r="SKP41" s="7"/>
      <c r="SKQ41" s="7"/>
      <c r="SKR41" s="7"/>
      <c r="SKS41" s="7"/>
      <c r="SKT41" s="7"/>
      <c r="SKU41" s="7"/>
      <c r="SKV41" s="7"/>
      <c r="SKW41" s="7"/>
      <c r="SKX41" s="7"/>
      <c r="SKY41" s="7"/>
      <c r="SKZ41" s="7"/>
      <c r="SLA41" s="7"/>
      <c r="SLB41" s="7"/>
      <c r="SLC41" s="7"/>
      <c r="SLD41" s="7"/>
      <c r="SLE41" s="7"/>
      <c r="SLF41" s="7"/>
      <c r="SLG41" s="7"/>
      <c r="SLH41" s="7"/>
      <c r="SLI41" s="7"/>
      <c r="SLJ41" s="7"/>
      <c r="SLK41" s="7"/>
      <c r="SLL41" s="7"/>
      <c r="SLM41" s="7"/>
      <c r="SLN41" s="7"/>
      <c r="SLO41" s="7"/>
      <c r="SLP41" s="7"/>
      <c r="SLQ41" s="7"/>
      <c r="SLR41" s="7"/>
      <c r="SLS41" s="7"/>
      <c r="SLT41" s="7"/>
      <c r="SLU41" s="7"/>
      <c r="SLV41" s="7"/>
      <c r="SLW41" s="7"/>
      <c r="SLX41" s="7"/>
      <c r="SLY41" s="7"/>
      <c r="SLZ41" s="7"/>
      <c r="SMA41" s="7"/>
      <c r="SMB41" s="7"/>
      <c r="SMC41" s="7"/>
      <c r="SMD41" s="7"/>
      <c r="SME41" s="7"/>
      <c r="SMF41" s="7"/>
      <c r="SMG41" s="7"/>
      <c r="SMH41" s="7"/>
      <c r="SMI41" s="7"/>
      <c r="SMJ41" s="7"/>
      <c r="SMK41" s="7"/>
      <c r="SML41" s="7"/>
      <c r="SMM41" s="7"/>
      <c r="SMN41" s="7"/>
      <c r="SMO41" s="7"/>
      <c r="SMP41" s="7"/>
      <c r="SMQ41" s="7"/>
      <c r="SMR41" s="7"/>
      <c r="SMS41" s="7"/>
      <c r="SMT41" s="7"/>
      <c r="SMU41" s="7"/>
      <c r="SMV41" s="7"/>
      <c r="SMW41" s="7"/>
      <c r="SMX41" s="7"/>
      <c r="SMY41" s="7"/>
      <c r="SMZ41" s="7"/>
      <c r="SNA41" s="7"/>
      <c r="SNB41" s="7"/>
      <c r="SNC41" s="7"/>
      <c r="SND41" s="7"/>
      <c r="SNE41" s="7"/>
      <c r="SNF41" s="7"/>
      <c r="SNG41" s="7"/>
      <c r="SNH41" s="7"/>
      <c r="SNI41" s="7"/>
      <c r="SNJ41" s="7"/>
      <c r="SNK41" s="7"/>
      <c r="SNL41" s="7"/>
      <c r="SNM41" s="7"/>
      <c r="SNN41" s="7"/>
      <c r="SNO41" s="7"/>
      <c r="SNP41" s="7"/>
      <c r="SNQ41" s="7"/>
      <c r="SNR41" s="7"/>
      <c r="SNS41" s="7"/>
      <c r="SNT41" s="7"/>
      <c r="SNU41" s="7"/>
      <c r="SNV41" s="7"/>
      <c r="SNW41" s="7"/>
      <c r="SNX41" s="7"/>
      <c r="SNY41" s="7"/>
      <c r="SNZ41" s="7"/>
      <c r="SOA41" s="7"/>
      <c r="SOB41" s="7"/>
      <c r="SOC41" s="7"/>
      <c r="SOD41" s="7"/>
      <c r="SOE41" s="7"/>
      <c r="SOF41" s="7"/>
      <c r="SOG41" s="7"/>
      <c r="SOH41" s="7"/>
      <c r="SOI41" s="7"/>
      <c r="SOJ41" s="7"/>
      <c r="SOK41" s="7"/>
      <c r="SOL41" s="7"/>
      <c r="SOM41" s="7"/>
      <c r="SON41" s="7"/>
      <c r="SOO41" s="7"/>
      <c r="SOP41" s="7"/>
      <c r="SOQ41" s="7"/>
      <c r="SOR41" s="7"/>
      <c r="SOS41" s="7"/>
      <c r="SOT41" s="7"/>
      <c r="SOU41" s="7"/>
      <c r="SOV41" s="7"/>
      <c r="SOW41" s="7"/>
      <c r="SOX41" s="7"/>
      <c r="SOY41" s="7"/>
      <c r="SOZ41" s="7"/>
      <c r="SPA41" s="7"/>
      <c r="SPB41" s="7"/>
      <c r="SPC41" s="7"/>
      <c r="SPD41" s="7"/>
      <c r="SPE41" s="7"/>
      <c r="SPF41" s="7"/>
      <c r="SPG41" s="7"/>
      <c r="SPH41" s="7"/>
      <c r="SPI41" s="7"/>
      <c r="SPJ41" s="7"/>
      <c r="SPK41" s="7"/>
      <c r="SPL41" s="7"/>
      <c r="SPM41" s="7"/>
      <c r="SPN41" s="7"/>
      <c r="SPO41" s="7"/>
      <c r="SPP41" s="7"/>
      <c r="SPQ41" s="7"/>
      <c r="SPR41" s="7"/>
      <c r="SPS41" s="7"/>
      <c r="SPT41" s="7"/>
      <c r="SPU41" s="7"/>
      <c r="SPV41" s="7"/>
      <c r="SPW41" s="7"/>
      <c r="SPX41" s="7"/>
      <c r="SPY41" s="7"/>
      <c r="SPZ41" s="7"/>
      <c r="SQA41" s="7"/>
      <c r="SQB41" s="7"/>
      <c r="SQC41" s="7"/>
      <c r="SQD41" s="7"/>
      <c r="SQE41" s="7"/>
      <c r="SQF41" s="7"/>
      <c r="SQG41" s="7"/>
      <c r="SQH41" s="7"/>
      <c r="SQI41" s="7"/>
      <c r="SQJ41" s="7"/>
      <c r="SQK41" s="7"/>
      <c r="SQL41" s="7"/>
      <c r="SQM41" s="7"/>
      <c r="SQN41" s="7"/>
      <c r="SQO41" s="7"/>
      <c r="SQP41" s="7"/>
      <c r="SQQ41" s="7"/>
      <c r="SQR41" s="7"/>
      <c r="SQS41" s="7"/>
      <c r="SQT41" s="7"/>
      <c r="SQU41" s="7"/>
      <c r="SQV41" s="7"/>
      <c r="SQW41" s="7"/>
      <c r="SQX41" s="7"/>
      <c r="SQY41" s="7"/>
      <c r="SQZ41" s="7"/>
      <c r="SRA41" s="7"/>
      <c r="SRB41" s="7"/>
      <c r="SRC41" s="7"/>
      <c r="SRD41" s="7"/>
      <c r="SRE41" s="7"/>
      <c r="SRF41" s="7"/>
      <c r="SRG41" s="7"/>
      <c r="SRH41" s="7"/>
      <c r="SRI41" s="7"/>
      <c r="SRJ41" s="7"/>
      <c r="SRK41" s="7"/>
      <c r="SRL41" s="7"/>
      <c r="SRM41" s="7"/>
      <c r="SRN41" s="7"/>
      <c r="SRO41" s="7"/>
      <c r="SRP41" s="7"/>
      <c r="SRQ41" s="7"/>
      <c r="SRR41" s="7"/>
      <c r="SRS41" s="7"/>
      <c r="SRT41" s="7"/>
      <c r="SRU41" s="7"/>
      <c r="SRV41" s="7"/>
      <c r="SRW41" s="7"/>
      <c r="SRX41" s="7"/>
      <c r="SRY41" s="7"/>
      <c r="SRZ41" s="7"/>
      <c r="SSA41" s="7"/>
      <c r="SSB41" s="7"/>
      <c r="SSC41" s="7"/>
      <c r="SSD41" s="7"/>
      <c r="SSE41" s="7"/>
      <c r="SSF41" s="7"/>
      <c r="SSG41" s="7"/>
      <c r="SSH41" s="7"/>
      <c r="SSI41" s="7"/>
      <c r="SSJ41" s="7"/>
      <c r="SSK41" s="7"/>
      <c r="SSL41" s="7"/>
      <c r="SSM41" s="7"/>
      <c r="SSN41" s="7"/>
      <c r="SSO41" s="7"/>
      <c r="SSP41" s="7"/>
      <c r="SSQ41" s="7"/>
      <c r="SSR41" s="7"/>
      <c r="SSS41" s="7"/>
      <c r="SST41" s="7"/>
      <c r="SSU41" s="7"/>
      <c r="SSV41" s="7"/>
      <c r="SSW41" s="7"/>
      <c r="SSX41" s="7"/>
      <c r="SSY41" s="7"/>
      <c r="SSZ41" s="7"/>
      <c r="STA41" s="7"/>
      <c r="STB41" s="7"/>
      <c r="STC41" s="7"/>
      <c r="STD41" s="7"/>
      <c r="STE41" s="7"/>
      <c r="STF41" s="7"/>
      <c r="STG41" s="7"/>
      <c r="STH41" s="7"/>
      <c r="STI41" s="7"/>
      <c r="STJ41" s="7"/>
      <c r="STK41" s="7"/>
      <c r="STL41" s="7"/>
      <c r="STM41" s="7"/>
      <c r="STN41" s="7"/>
      <c r="STO41" s="7"/>
      <c r="STP41" s="7"/>
      <c r="STQ41" s="7"/>
      <c r="STR41" s="7"/>
      <c r="STS41" s="7"/>
      <c r="STT41" s="7"/>
      <c r="STU41" s="7"/>
      <c r="STV41" s="7"/>
      <c r="STW41" s="7"/>
      <c r="STX41" s="7"/>
      <c r="STY41" s="7"/>
      <c r="STZ41" s="7"/>
      <c r="SUA41" s="7"/>
      <c r="SUB41" s="7"/>
      <c r="SUC41" s="7"/>
      <c r="SUD41" s="7"/>
      <c r="SUE41" s="7"/>
      <c r="SUF41" s="7"/>
      <c r="SUG41" s="7"/>
      <c r="SUH41" s="7"/>
      <c r="SUI41" s="7"/>
      <c r="SUJ41" s="7"/>
      <c r="SUK41" s="7"/>
      <c r="SUL41" s="7"/>
      <c r="SUM41" s="7"/>
      <c r="SUN41" s="7"/>
      <c r="SUO41" s="7"/>
      <c r="SUP41" s="7"/>
      <c r="SUQ41" s="7"/>
      <c r="SUR41" s="7"/>
      <c r="SUS41" s="7"/>
      <c r="SUT41" s="7"/>
      <c r="SUU41" s="7"/>
      <c r="SUV41" s="7"/>
      <c r="SUW41" s="7"/>
      <c r="SUX41" s="7"/>
      <c r="SUY41" s="7"/>
      <c r="SUZ41" s="7"/>
      <c r="SVA41" s="7"/>
      <c r="SVB41" s="7"/>
      <c r="SVC41" s="7"/>
      <c r="SVD41" s="7"/>
      <c r="SVE41" s="7"/>
      <c r="SVF41" s="7"/>
      <c r="SVG41" s="7"/>
      <c r="SVH41" s="7"/>
      <c r="SVI41" s="7"/>
      <c r="SVJ41" s="7"/>
      <c r="SVK41" s="7"/>
      <c r="SVL41" s="7"/>
      <c r="SVM41" s="7"/>
      <c r="SVN41" s="7"/>
      <c r="SVO41" s="7"/>
      <c r="SVP41" s="7"/>
      <c r="SVQ41" s="7"/>
      <c r="SVR41" s="7"/>
      <c r="SVS41" s="7"/>
      <c r="SVT41" s="7"/>
      <c r="SVU41" s="7"/>
      <c r="SVV41" s="7"/>
      <c r="SVW41" s="7"/>
      <c r="SVX41" s="7"/>
      <c r="SVY41" s="7"/>
      <c r="SVZ41" s="7"/>
      <c r="SWA41" s="7"/>
      <c r="SWB41" s="7"/>
      <c r="SWC41" s="7"/>
      <c r="SWD41" s="7"/>
      <c r="SWE41" s="7"/>
      <c r="SWF41" s="7"/>
      <c r="SWG41" s="7"/>
      <c r="SWH41" s="7"/>
      <c r="SWI41" s="7"/>
      <c r="SWJ41" s="7"/>
      <c r="SWK41" s="7"/>
      <c r="SWL41" s="7"/>
      <c r="SWM41" s="7"/>
      <c r="SWN41" s="7"/>
      <c r="SWO41" s="7"/>
      <c r="SWP41" s="7"/>
      <c r="SWQ41" s="7"/>
      <c r="SWR41" s="7"/>
      <c r="SWS41" s="7"/>
      <c r="SWT41" s="7"/>
      <c r="SWU41" s="7"/>
      <c r="SWV41" s="7"/>
      <c r="SWW41" s="7"/>
      <c r="SWX41" s="7"/>
      <c r="SWY41" s="7"/>
      <c r="SWZ41" s="7"/>
      <c r="SXA41" s="7"/>
      <c r="SXB41" s="7"/>
      <c r="SXC41" s="7"/>
      <c r="SXD41" s="7"/>
      <c r="SXE41" s="7"/>
      <c r="SXF41" s="7"/>
      <c r="SXG41" s="7"/>
      <c r="SXH41" s="7"/>
      <c r="SXI41" s="7"/>
      <c r="SXJ41" s="7"/>
      <c r="SXK41" s="7"/>
      <c r="SXL41" s="7"/>
      <c r="SXM41" s="7"/>
      <c r="SXN41" s="7"/>
      <c r="SXO41" s="7"/>
      <c r="SXP41" s="7"/>
      <c r="SXQ41" s="7"/>
      <c r="SXR41" s="7"/>
      <c r="SXS41" s="7"/>
      <c r="SXT41" s="7"/>
      <c r="SXU41" s="7"/>
      <c r="SXV41" s="7"/>
      <c r="SXW41" s="7"/>
      <c r="SXX41" s="7"/>
      <c r="SXY41" s="7"/>
      <c r="SXZ41" s="7"/>
      <c r="SYA41" s="7"/>
      <c r="SYB41" s="7"/>
      <c r="SYC41" s="7"/>
      <c r="SYD41" s="7"/>
      <c r="SYE41" s="7"/>
      <c r="SYF41" s="7"/>
      <c r="SYG41" s="7"/>
      <c r="SYH41" s="7"/>
      <c r="SYI41" s="7"/>
      <c r="SYJ41" s="7"/>
      <c r="SYK41" s="7"/>
      <c r="SYL41" s="7"/>
      <c r="SYM41" s="7"/>
      <c r="SYN41" s="7"/>
      <c r="SYO41" s="7"/>
      <c r="SYP41" s="7"/>
      <c r="SYQ41" s="7"/>
      <c r="SYR41" s="7"/>
      <c r="SYS41" s="7"/>
      <c r="SYT41" s="7"/>
      <c r="SYU41" s="7"/>
      <c r="SYV41" s="7"/>
      <c r="SYW41" s="7"/>
      <c r="SYX41" s="7"/>
      <c r="SYY41" s="7"/>
      <c r="SYZ41" s="7"/>
      <c r="SZA41" s="7"/>
      <c r="SZB41" s="7"/>
      <c r="SZC41" s="7"/>
      <c r="SZD41" s="7"/>
      <c r="SZE41" s="7"/>
      <c r="SZF41" s="7"/>
      <c r="SZG41" s="7"/>
      <c r="SZH41" s="7"/>
      <c r="SZI41" s="7"/>
      <c r="SZJ41" s="7"/>
      <c r="SZK41" s="7"/>
      <c r="SZL41" s="7"/>
      <c r="SZM41" s="7"/>
      <c r="SZN41" s="7"/>
      <c r="SZO41" s="7"/>
      <c r="SZP41" s="7"/>
      <c r="SZQ41" s="7"/>
      <c r="SZR41" s="7"/>
      <c r="SZS41" s="7"/>
      <c r="SZT41" s="7"/>
      <c r="SZU41" s="7"/>
      <c r="SZV41" s="7"/>
      <c r="SZW41" s="7"/>
      <c r="SZX41" s="7"/>
      <c r="SZY41" s="7"/>
      <c r="SZZ41" s="7"/>
      <c r="TAA41" s="7"/>
      <c r="TAB41" s="7"/>
      <c r="TAC41" s="7"/>
      <c r="TAD41" s="7"/>
      <c r="TAE41" s="7"/>
      <c r="TAF41" s="7"/>
      <c r="TAG41" s="7"/>
      <c r="TAH41" s="7"/>
      <c r="TAI41" s="7"/>
      <c r="TAJ41" s="7"/>
      <c r="TAK41" s="7"/>
      <c r="TAL41" s="7"/>
      <c r="TAM41" s="7"/>
      <c r="TAN41" s="7"/>
      <c r="TAO41" s="7"/>
      <c r="TAP41" s="7"/>
      <c r="TAQ41" s="7"/>
      <c r="TAR41" s="7"/>
      <c r="TAS41" s="7"/>
      <c r="TAT41" s="7"/>
      <c r="TAU41" s="7"/>
      <c r="TAV41" s="7"/>
      <c r="TAW41" s="7"/>
      <c r="TAX41" s="7"/>
      <c r="TAY41" s="7"/>
      <c r="TAZ41" s="7"/>
      <c r="TBA41" s="7"/>
      <c r="TBB41" s="7"/>
      <c r="TBC41" s="7"/>
      <c r="TBD41" s="7"/>
      <c r="TBE41" s="7"/>
      <c r="TBF41" s="7"/>
      <c r="TBG41" s="7"/>
      <c r="TBH41" s="7"/>
      <c r="TBI41" s="7"/>
      <c r="TBJ41" s="7"/>
      <c r="TBK41" s="7"/>
      <c r="TBL41" s="7"/>
      <c r="TBM41" s="7"/>
      <c r="TBN41" s="7"/>
      <c r="TBO41" s="7"/>
      <c r="TBP41" s="7"/>
      <c r="TBQ41" s="7"/>
      <c r="TBR41" s="7"/>
      <c r="TBS41" s="7"/>
      <c r="TBT41" s="7"/>
      <c r="TBU41" s="7"/>
      <c r="TBV41" s="7"/>
      <c r="TBW41" s="7"/>
      <c r="TBX41" s="7"/>
      <c r="TBY41" s="7"/>
      <c r="TBZ41" s="7"/>
      <c r="TCA41" s="7"/>
      <c r="TCB41" s="7"/>
      <c r="TCC41" s="7"/>
      <c r="TCD41" s="7"/>
      <c r="TCE41" s="7"/>
      <c r="TCF41" s="7"/>
      <c r="TCG41" s="7"/>
      <c r="TCH41" s="7"/>
      <c r="TCI41" s="7"/>
      <c r="TCJ41" s="7"/>
      <c r="TCK41" s="7"/>
      <c r="TCL41" s="7"/>
      <c r="TCM41" s="7"/>
      <c r="TCN41" s="7"/>
      <c r="TCO41" s="7"/>
      <c r="TCP41" s="7"/>
      <c r="TCQ41" s="7"/>
      <c r="TCR41" s="7"/>
      <c r="TCS41" s="7"/>
      <c r="TCT41" s="7"/>
      <c r="TCU41" s="7"/>
      <c r="TCV41" s="7"/>
      <c r="TCW41" s="7"/>
      <c r="TCX41" s="7"/>
      <c r="TCY41" s="7"/>
      <c r="TCZ41" s="7"/>
      <c r="TDA41" s="7"/>
      <c r="TDB41" s="7"/>
      <c r="TDC41" s="7"/>
      <c r="TDD41" s="7"/>
      <c r="TDE41" s="7"/>
      <c r="TDF41" s="7"/>
      <c r="TDG41" s="7"/>
      <c r="TDH41" s="7"/>
      <c r="TDI41" s="7"/>
      <c r="TDJ41" s="7"/>
      <c r="TDK41" s="7"/>
      <c r="TDL41" s="7"/>
      <c r="TDM41" s="7"/>
      <c r="TDN41" s="7"/>
      <c r="TDO41" s="7"/>
      <c r="TDP41" s="7"/>
      <c r="TDQ41" s="7"/>
      <c r="TDR41" s="7"/>
      <c r="TDS41" s="7"/>
      <c r="TDT41" s="7"/>
      <c r="TDU41" s="7"/>
      <c r="TDV41" s="7"/>
      <c r="TDW41" s="7"/>
      <c r="TDX41" s="7"/>
      <c r="TDY41" s="7"/>
      <c r="TDZ41" s="7"/>
      <c r="TEA41" s="7"/>
      <c r="TEB41" s="7"/>
      <c r="TEC41" s="7"/>
      <c r="TED41" s="7"/>
      <c r="TEE41" s="7"/>
      <c r="TEF41" s="7"/>
      <c r="TEG41" s="7"/>
      <c r="TEH41" s="7"/>
      <c r="TEI41" s="7"/>
      <c r="TEJ41" s="7"/>
      <c r="TEK41" s="7"/>
      <c r="TEL41" s="7"/>
      <c r="TEM41" s="7"/>
      <c r="TEN41" s="7"/>
      <c r="TEO41" s="7"/>
      <c r="TEP41" s="7"/>
      <c r="TEQ41" s="7"/>
      <c r="TER41" s="7"/>
      <c r="TES41" s="7"/>
      <c r="TET41" s="7"/>
      <c r="TEU41" s="7"/>
      <c r="TEV41" s="7"/>
      <c r="TEW41" s="7"/>
      <c r="TEX41" s="7"/>
      <c r="TEY41" s="7"/>
      <c r="TEZ41" s="7"/>
      <c r="TFA41" s="7"/>
      <c r="TFB41" s="7"/>
      <c r="TFC41" s="7"/>
      <c r="TFD41" s="7"/>
      <c r="TFE41" s="7"/>
      <c r="TFF41" s="7"/>
      <c r="TFG41" s="7"/>
      <c r="TFH41" s="7"/>
      <c r="TFI41" s="7"/>
      <c r="TFJ41" s="7"/>
      <c r="TFK41" s="7"/>
      <c r="TFL41" s="7"/>
      <c r="TFM41" s="7"/>
      <c r="TFN41" s="7"/>
      <c r="TFO41" s="7"/>
      <c r="TFP41" s="7"/>
      <c r="TFQ41" s="7"/>
      <c r="TFR41" s="7"/>
      <c r="TFS41" s="7"/>
      <c r="TFT41" s="7"/>
      <c r="TFU41" s="7"/>
      <c r="TFV41" s="7"/>
      <c r="TFW41" s="7"/>
      <c r="TFX41" s="7"/>
      <c r="TFY41" s="7"/>
      <c r="TFZ41" s="7"/>
      <c r="TGA41" s="7"/>
      <c r="TGB41" s="7"/>
      <c r="TGC41" s="7"/>
      <c r="TGD41" s="7"/>
      <c r="TGE41" s="7"/>
      <c r="TGF41" s="7"/>
      <c r="TGG41" s="7"/>
      <c r="TGH41" s="7"/>
      <c r="TGI41" s="7"/>
      <c r="TGJ41" s="7"/>
      <c r="TGK41" s="7"/>
      <c r="TGL41" s="7"/>
      <c r="TGM41" s="7"/>
      <c r="TGN41" s="7"/>
      <c r="TGO41" s="7"/>
      <c r="TGP41" s="7"/>
      <c r="TGQ41" s="7"/>
      <c r="TGR41" s="7"/>
      <c r="TGS41" s="7"/>
      <c r="TGT41" s="7"/>
      <c r="TGU41" s="7"/>
      <c r="TGV41" s="7"/>
      <c r="TGW41" s="7"/>
      <c r="TGX41" s="7"/>
      <c r="TGY41" s="7"/>
      <c r="TGZ41" s="7"/>
      <c r="THA41" s="7"/>
      <c r="THB41" s="7"/>
      <c r="THC41" s="7"/>
      <c r="THD41" s="7"/>
      <c r="THE41" s="7"/>
      <c r="THF41" s="7"/>
      <c r="THG41" s="7"/>
      <c r="THH41" s="7"/>
      <c r="THI41" s="7"/>
      <c r="THJ41" s="7"/>
      <c r="THK41" s="7"/>
      <c r="THL41" s="7"/>
      <c r="THM41" s="7"/>
      <c r="THN41" s="7"/>
      <c r="THO41" s="7"/>
      <c r="THP41" s="7"/>
      <c r="THQ41" s="7"/>
      <c r="THR41" s="7"/>
      <c r="THS41" s="7"/>
      <c r="THT41" s="7"/>
      <c r="THU41" s="7"/>
      <c r="THV41" s="7"/>
      <c r="THW41" s="7"/>
      <c r="THX41" s="7"/>
      <c r="THY41" s="7"/>
      <c r="THZ41" s="7"/>
      <c r="TIA41" s="7"/>
      <c r="TIB41" s="7"/>
      <c r="TIC41" s="7"/>
      <c r="TID41" s="7"/>
      <c r="TIE41" s="7"/>
      <c r="TIF41" s="7"/>
      <c r="TIG41" s="7"/>
      <c r="TIH41" s="7"/>
      <c r="TII41" s="7"/>
      <c r="TIJ41" s="7"/>
      <c r="TIK41" s="7"/>
      <c r="TIL41" s="7"/>
      <c r="TIM41" s="7"/>
      <c r="TIN41" s="7"/>
      <c r="TIO41" s="7"/>
      <c r="TIP41" s="7"/>
      <c r="TIQ41" s="7"/>
      <c r="TIR41" s="7"/>
      <c r="TIS41" s="7"/>
      <c r="TIT41" s="7"/>
      <c r="TIU41" s="7"/>
      <c r="TIV41" s="7"/>
      <c r="TIW41" s="7"/>
      <c r="TIX41" s="7"/>
      <c r="TIY41" s="7"/>
      <c r="TIZ41" s="7"/>
      <c r="TJA41" s="7"/>
      <c r="TJB41" s="7"/>
      <c r="TJC41" s="7"/>
      <c r="TJD41" s="7"/>
      <c r="TJE41" s="7"/>
      <c r="TJF41" s="7"/>
      <c r="TJG41" s="7"/>
      <c r="TJH41" s="7"/>
      <c r="TJI41" s="7"/>
      <c r="TJJ41" s="7"/>
      <c r="TJK41" s="7"/>
      <c r="TJL41" s="7"/>
      <c r="TJM41" s="7"/>
      <c r="TJN41" s="7"/>
      <c r="TJO41" s="7"/>
      <c r="TJP41" s="7"/>
      <c r="TJQ41" s="7"/>
      <c r="TJR41" s="7"/>
      <c r="TJS41" s="7"/>
      <c r="TJT41" s="7"/>
      <c r="TJU41" s="7"/>
      <c r="TJV41" s="7"/>
      <c r="TJW41" s="7"/>
      <c r="TJX41" s="7"/>
      <c r="TJY41" s="7"/>
      <c r="TJZ41" s="7"/>
      <c r="TKA41" s="7"/>
      <c r="TKB41" s="7"/>
      <c r="TKC41" s="7"/>
      <c r="TKD41" s="7"/>
      <c r="TKE41" s="7"/>
      <c r="TKF41" s="7"/>
      <c r="TKG41" s="7"/>
      <c r="TKH41" s="7"/>
      <c r="TKI41" s="7"/>
      <c r="TKJ41" s="7"/>
      <c r="TKK41" s="7"/>
      <c r="TKL41" s="7"/>
      <c r="TKM41" s="7"/>
      <c r="TKN41" s="7"/>
      <c r="TKO41" s="7"/>
      <c r="TKP41" s="7"/>
      <c r="TKQ41" s="7"/>
      <c r="TKR41" s="7"/>
      <c r="TKS41" s="7"/>
      <c r="TKT41" s="7"/>
      <c r="TKU41" s="7"/>
      <c r="TKV41" s="7"/>
      <c r="TKW41" s="7"/>
      <c r="TKX41" s="7"/>
      <c r="TKY41" s="7"/>
      <c r="TKZ41" s="7"/>
      <c r="TLA41" s="7"/>
      <c r="TLB41" s="7"/>
      <c r="TLC41" s="7"/>
      <c r="TLD41" s="7"/>
      <c r="TLE41" s="7"/>
      <c r="TLF41" s="7"/>
      <c r="TLG41" s="7"/>
      <c r="TLH41" s="7"/>
      <c r="TLI41" s="7"/>
      <c r="TLJ41" s="7"/>
      <c r="TLK41" s="7"/>
      <c r="TLL41" s="7"/>
      <c r="TLM41" s="7"/>
      <c r="TLN41" s="7"/>
      <c r="TLO41" s="7"/>
      <c r="TLP41" s="7"/>
      <c r="TLQ41" s="7"/>
      <c r="TLR41" s="7"/>
      <c r="TLS41" s="7"/>
      <c r="TLT41" s="7"/>
      <c r="TLU41" s="7"/>
      <c r="TLV41" s="7"/>
      <c r="TLW41" s="7"/>
      <c r="TLX41" s="7"/>
      <c r="TLY41" s="7"/>
      <c r="TLZ41" s="7"/>
      <c r="TMA41" s="7"/>
      <c r="TMB41" s="7"/>
      <c r="TMC41" s="7"/>
      <c r="TMD41" s="7"/>
      <c r="TME41" s="7"/>
      <c r="TMF41" s="7"/>
      <c r="TMG41" s="7"/>
      <c r="TMH41" s="7"/>
      <c r="TMI41" s="7"/>
      <c r="TMJ41" s="7"/>
      <c r="TMK41" s="7"/>
      <c r="TML41" s="7"/>
      <c r="TMM41" s="7"/>
      <c r="TMN41" s="7"/>
      <c r="TMO41" s="7"/>
      <c r="TMP41" s="7"/>
      <c r="TMQ41" s="7"/>
      <c r="TMR41" s="7"/>
      <c r="TMS41" s="7"/>
      <c r="TMT41" s="7"/>
      <c r="TMU41" s="7"/>
      <c r="TMV41" s="7"/>
      <c r="TMW41" s="7"/>
      <c r="TMX41" s="7"/>
      <c r="TMY41" s="7"/>
      <c r="TMZ41" s="7"/>
      <c r="TNA41" s="7"/>
      <c r="TNB41" s="7"/>
      <c r="TNC41" s="7"/>
      <c r="TND41" s="7"/>
      <c r="TNE41" s="7"/>
      <c r="TNF41" s="7"/>
      <c r="TNG41" s="7"/>
      <c r="TNH41" s="7"/>
      <c r="TNI41" s="7"/>
      <c r="TNJ41" s="7"/>
      <c r="TNK41" s="7"/>
      <c r="TNL41" s="7"/>
      <c r="TNM41" s="7"/>
      <c r="TNN41" s="7"/>
      <c r="TNO41" s="7"/>
      <c r="TNP41" s="7"/>
      <c r="TNQ41" s="7"/>
      <c r="TNR41" s="7"/>
      <c r="TNS41" s="7"/>
      <c r="TNT41" s="7"/>
      <c r="TNU41" s="7"/>
      <c r="TNV41" s="7"/>
      <c r="TNW41" s="7"/>
      <c r="TNX41" s="7"/>
      <c r="TNY41" s="7"/>
      <c r="TNZ41" s="7"/>
      <c r="TOA41" s="7"/>
      <c r="TOB41" s="7"/>
      <c r="TOC41" s="7"/>
      <c r="TOD41" s="7"/>
      <c r="TOE41" s="7"/>
      <c r="TOF41" s="7"/>
      <c r="TOG41" s="7"/>
      <c r="TOH41" s="7"/>
      <c r="TOI41" s="7"/>
      <c r="TOJ41" s="7"/>
      <c r="TOK41" s="7"/>
      <c r="TOL41" s="7"/>
      <c r="TOM41" s="7"/>
      <c r="TON41" s="7"/>
      <c r="TOO41" s="7"/>
      <c r="TOP41" s="7"/>
      <c r="TOQ41" s="7"/>
      <c r="TOR41" s="7"/>
      <c r="TOS41" s="7"/>
      <c r="TOT41" s="7"/>
      <c r="TOU41" s="7"/>
      <c r="TOV41" s="7"/>
      <c r="TOW41" s="7"/>
      <c r="TOX41" s="7"/>
      <c r="TOY41" s="7"/>
      <c r="TOZ41" s="7"/>
      <c r="TPA41" s="7"/>
      <c r="TPB41" s="7"/>
      <c r="TPC41" s="7"/>
      <c r="TPD41" s="7"/>
      <c r="TPE41" s="7"/>
      <c r="TPF41" s="7"/>
      <c r="TPG41" s="7"/>
      <c r="TPH41" s="7"/>
      <c r="TPI41" s="7"/>
      <c r="TPJ41" s="7"/>
      <c r="TPK41" s="7"/>
      <c r="TPL41" s="7"/>
      <c r="TPM41" s="7"/>
      <c r="TPN41" s="7"/>
      <c r="TPO41" s="7"/>
      <c r="TPP41" s="7"/>
      <c r="TPQ41" s="7"/>
      <c r="TPR41" s="7"/>
      <c r="TPS41" s="7"/>
      <c r="TPT41" s="7"/>
      <c r="TPU41" s="7"/>
      <c r="TPV41" s="7"/>
      <c r="TPW41" s="7"/>
      <c r="TPX41" s="7"/>
      <c r="TPY41" s="7"/>
      <c r="TPZ41" s="7"/>
      <c r="TQA41" s="7"/>
      <c r="TQB41" s="7"/>
      <c r="TQC41" s="7"/>
      <c r="TQD41" s="7"/>
      <c r="TQE41" s="7"/>
      <c r="TQF41" s="7"/>
      <c r="TQG41" s="7"/>
      <c r="TQH41" s="7"/>
      <c r="TQI41" s="7"/>
      <c r="TQJ41" s="7"/>
      <c r="TQK41" s="7"/>
      <c r="TQL41" s="7"/>
      <c r="TQM41" s="7"/>
      <c r="TQN41" s="7"/>
      <c r="TQO41" s="7"/>
      <c r="TQP41" s="7"/>
      <c r="TQQ41" s="7"/>
      <c r="TQR41" s="7"/>
      <c r="TQS41" s="7"/>
      <c r="TQT41" s="7"/>
      <c r="TQU41" s="7"/>
      <c r="TQV41" s="7"/>
      <c r="TQW41" s="7"/>
      <c r="TQX41" s="7"/>
      <c r="TQY41" s="7"/>
      <c r="TQZ41" s="7"/>
      <c r="TRA41" s="7"/>
      <c r="TRB41" s="7"/>
      <c r="TRC41" s="7"/>
      <c r="TRD41" s="7"/>
      <c r="TRE41" s="7"/>
      <c r="TRF41" s="7"/>
      <c r="TRG41" s="7"/>
      <c r="TRH41" s="7"/>
      <c r="TRI41" s="7"/>
      <c r="TRJ41" s="7"/>
      <c r="TRK41" s="7"/>
      <c r="TRL41" s="7"/>
      <c r="TRM41" s="7"/>
      <c r="TRN41" s="7"/>
      <c r="TRO41" s="7"/>
      <c r="TRP41" s="7"/>
      <c r="TRQ41" s="7"/>
      <c r="TRR41" s="7"/>
      <c r="TRS41" s="7"/>
      <c r="TRT41" s="7"/>
      <c r="TRU41" s="7"/>
      <c r="TRV41" s="7"/>
      <c r="TRW41" s="7"/>
      <c r="TRX41" s="7"/>
      <c r="TRY41" s="7"/>
      <c r="TRZ41" s="7"/>
      <c r="TSA41" s="7"/>
      <c r="TSB41" s="7"/>
      <c r="TSC41" s="7"/>
      <c r="TSD41" s="7"/>
      <c r="TSE41" s="7"/>
      <c r="TSF41" s="7"/>
      <c r="TSG41" s="7"/>
      <c r="TSH41" s="7"/>
      <c r="TSI41" s="7"/>
      <c r="TSJ41" s="7"/>
      <c r="TSK41" s="7"/>
      <c r="TSL41" s="7"/>
      <c r="TSM41" s="7"/>
      <c r="TSN41" s="7"/>
      <c r="TSO41" s="7"/>
      <c r="TSP41" s="7"/>
      <c r="TSQ41" s="7"/>
      <c r="TSR41" s="7"/>
      <c r="TSS41" s="7"/>
      <c r="TST41" s="7"/>
      <c r="TSU41" s="7"/>
      <c r="TSV41" s="7"/>
      <c r="TSW41" s="7"/>
      <c r="TSX41" s="7"/>
      <c r="TSY41" s="7"/>
      <c r="TSZ41" s="7"/>
      <c r="TTA41" s="7"/>
      <c r="TTB41" s="7"/>
      <c r="TTC41" s="7"/>
      <c r="TTD41" s="7"/>
      <c r="TTE41" s="7"/>
      <c r="TTF41" s="7"/>
      <c r="TTG41" s="7"/>
      <c r="TTH41" s="7"/>
      <c r="TTI41" s="7"/>
      <c r="TTJ41" s="7"/>
      <c r="TTK41" s="7"/>
      <c r="TTL41" s="7"/>
      <c r="TTM41" s="7"/>
      <c r="TTN41" s="7"/>
      <c r="TTO41" s="7"/>
      <c r="TTP41" s="7"/>
      <c r="TTQ41" s="7"/>
      <c r="TTR41" s="7"/>
      <c r="TTS41" s="7"/>
      <c r="TTT41" s="7"/>
      <c r="TTU41" s="7"/>
      <c r="TTV41" s="7"/>
      <c r="TTW41" s="7"/>
      <c r="TTX41" s="7"/>
      <c r="TTY41" s="7"/>
      <c r="TTZ41" s="7"/>
      <c r="TUA41" s="7"/>
      <c r="TUB41" s="7"/>
      <c r="TUC41" s="7"/>
      <c r="TUD41" s="7"/>
      <c r="TUE41" s="7"/>
      <c r="TUF41" s="7"/>
      <c r="TUG41" s="7"/>
      <c r="TUH41" s="7"/>
      <c r="TUI41" s="7"/>
      <c r="TUJ41" s="7"/>
      <c r="TUK41" s="7"/>
      <c r="TUL41" s="7"/>
      <c r="TUM41" s="7"/>
      <c r="TUN41" s="7"/>
      <c r="TUO41" s="7"/>
      <c r="TUP41" s="7"/>
      <c r="TUQ41" s="7"/>
      <c r="TUR41" s="7"/>
      <c r="TUS41" s="7"/>
      <c r="TUT41" s="7"/>
      <c r="TUU41" s="7"/>
      <c r="TUV41" s="7"/>
      <c r="TUW41" s="7"/>
      <c r="TUX41" s="7"/>
      <c r="TUY41" s="7"/>
      <c r="TUZ41" s="7"/>
      <c r="TVA41" s="7"/>
      <c r="TVB41" s="7"/>
      <c r="TVC41" s="7"/>
      <c r="TVD41" s="7"/>
      <c r="TVE41" s="7"/>
      <c r="TVF41" s="7"/>
      <c r="TVG41" s="7"/>
      <c r="TVH41" s="7"/>
      <c r="TVI41" s="7"/>
      <c r="TVJ41" s="7"/>
      <c r="TVK41" s="7"/>
      <c r="TVL41" s="7"/>
      <c r="TVM41" s="7"/>
      <c r="TVN41" s="7"/>
      <c r="TVO41" s="7"/>
      <c r="TVP41" s="7"/>
      <c r="TVQ41" s="7"/>
      <c r="TVR41" s="7"/>
      <c r="TVS41" s="7"/>
      <c r="TVT41" s="7"/>
      <c r="TVU41" s="7"/>
      <c r="TVV41" s="7"/>
      <c r="TVW41" s="7"/>
      <c r="TVX41" s="7"/>
      <c r="TVY41" s="7"/>
      <c r="TVZ41" s="7"/>
      <c r="TWA41" s="7"/>
      <c r="TWB41" s="7"/>
      <c r="TWC41" s="7"/>
      <c r="TWD41" s="7"/>
      <c r="TWE41" s="7"/>
      <c r="TWF41" s="7"/>
      <c r="TWG41" s="7"/>
      <c r="TWH41" s="7"/>
      <c r="TWI41" s="7"/>
      <c r="TWJ41" s="7"/>
      <c r="TWK41" s="7"/>
      <c r="TWL41" s="7"/>
      <c r="TWM41" s="7"/>
      <c r="TWN41" s="7"/>
      <c r="TWO41" s="7"/>
      <c r="TWP41" s="7"/>
      <c r="TWQ41" s="7"/>
      <c r="TWR41" s="7"/>
      <c r="TWS41" s="7"/>
      <c r="TWT41" s="7"/>
      <c r="TWU41" s="7"/>
      <c r="TWV41" s="7"/>
      <c r="TWW41" s="7"/>
      <c r="TWX41" s="7"/>
      <c r="TWY41" s="7"/>
      <c r="TWZ41" s="7"/>
      <c r="TXA41" s="7"/>
      <c r="TXB41" s="7"/>
      <c r="TXC41" s="7"/>
      <c r="TXD41" s="7"/>
      <c r="TXE41" s="7"/>
      <c r="TXF41" s="7"/>
      <c r="TXG41" s="7"/>
      <c r="TXH41" s="7"/>
      <c r="TXI41" s="7"/>
      <c r="TXJ41" s="7"/>
      <c r="TXK41" s="7"/>
      <c r="TXL41" s="7"/>
      <c r="TXM41" s="7"/>
      <c r="TXN41" s="7"/>
      <c r="TXO41" s="7"/>
      <c r="TXP41" s="7"/>
      <c r="TXQ41" s="7"/>
      <c r="TXR41" s="7"/>
      <c r="TXS41" s="7"/>
      <c r="TXT41" s="7"/>
      <c r="TXU41" s="7"/>
      <c r="TXV41" s="7"/>
      <c r="TXW41" s="7"/>
      <c r="TXX41" s="7"/>
      <c r="TXY41" s="7"/>
      <c r="TXZ41" s="7"/>
      <c r="TYA41" s="7"/>
      <c r="TYB41" s="7"/>
      <c r="TYC41" s="7"/>
      <c r="TYD41" s="7"/>
      <c r="TYE41" s="7"/>
      <c r="TYF41" s="7"/>
      <c r="TYG41" s="7"/>
      <c r="TYH41" s="7"/>
      <c r="TYI41" s="7"/>
      <c r="TYJ41" s="7"/>
      <c r="TYK41" s="7"/>
      <c r="TYL41" s="7"/>
      <c r="TYM41" s="7"/>
      <c r="TYN41" s="7"/>
      <c r="TYO41" s="7"/>
      <c r="TYP41" s="7"/>
      <c r="TYQ41" s="7"/>
      <c r="TYR41" s="7"/>
      <c r="TYS41" s="7"/>
      <c r="TYT41" s="7"/>
      <c r="TYU41" s="7"/>
      <c r="TYV41" s="7"/>
      <c r="TYW41" s="7"/>
      <c r="TYX41" s="7"/>
      <c r="TYY41" s="7"/>
      <c r="TYZ41" s="7"/>
      <c r="TZA41" s="7"/>
      <c r="TZB41" s="7"/>
      <c r="TZC41" s="7"/>
      <c r="TZD41" s="7"/>
      <c r="TZE41" s="7"/>
      <c r="TZF41" s="7"/>
      <c r="TZG41" s="7"/>
      <c r="TZH41" s="7"/>
      <c r="TZI41" s="7"/>
      <c r="TZJ41" s="7"/>
      <c r="TZK41" s="7"/>
      <c r="TZL41" s="7"/>
      <c r="TZM41" s="7"/>
      <c r="TZN41" s="7"/>
      <c r="TZO41" s="7"/>
      <c r="TZP41" s="7"/>
      <c r="TZQ41" s="7"/>
      <c r="TZR41" s="7"/>
      <c r="TZS41" s="7"/>
      <c r="TZT41" s="7"/>
      <c r="TZU41" s="7"/>
      <c r="TZV41" s="7"/>
      <c r="TZW41" s="7"/>
      <c r="TZX41" s="7"/>
      <c r="TZY41" s="7"/>
      <c r="TZZ41" s="7"/>
      <c r="UAA41" s="7"/>
      <c r="UAB41" s="7"/>
      <c r="UAC41" s="7"/>
      <c r="UAD41" s="7"/>
      <c r="UAE41" s="7"/>
      <c r="UAF41" s="7"/>
      <c r="UAG41" s="7"/>
      <c r="UAH41" s="7"/>
      <c r="UAI41" s="7"/>
      <c r="UAJ41" s="7"/>
      <c r="UAK41" s="7"/>
      <c r="UAL41" s="7"/>
      <c r="UAM41" s="7"/>
      <c r="UAN41" s="7"/>
      <c r="UAO41" s="7"/>
      <c r="UAP41" s="7"/>
      <c r="UAQ41" s="7"/>
      <c r="UAR41" s="7"/>
      <c r="UAS41" s="7"/>
      <c r="UAT41" s="7"/>
      <c r="UAU41" s="7"/>
      <c r="UAV41" s="7"/>
      <c r="UAW41" s="7"/>
      <c r="UAX41" s="7"/>
      <c r="UAY41" s="7"/>
      <c r="UAZ41" s="7"/>
      <c r="UBA41" s="7"/>
      <c r="UBB41" s="7"/>
      <c r="UBC41" s="7"/>
      <c r="UBD41" s="7"/>
      <c r="UBE41" s="7"/>
      <c r="UBF41" s="7"/>
      <c r="UBG41" s="7"/>
      <c r="UBH41" s="7"/>
      <c r="UBI41" s="7"/>
      <c r="UBJ41" s="7"/>
      <c r="UBK41" s="7"/>
      <c r="UBL41" s="7"/>
      <c r="UBM41" s="7"/>
      <c r="UBN41" s="7"/>
      <c r="UBO41" s="7"/>
      <c r="UBP41" s="7"/>
      <c r="UBQ41" s="7"/>
      <c r="UBR41" s="7"/>
      <c r="UBS41" s="7"/>
      <c r="UBT41" s="7"/>
      <c r="UBU41" s="7"/>
      <c r="UBV41" s="7"/>
      <c r="UBW41" s="7"/>
      <c r="UBX41" s="7"/>
      <c r="UBY41" s="7"/>
      <c r="UBZ41" s="7"/>
      <c r="UCA41" s="7"/>
      <c r="UCB41" s="7"/>
      <c r="UCC41" s="7"/>
      <c r="UCD41" s="7"/>
      <c r="UCE41" s="7"/>
      <c r="UCF41" s="7"/>
      <c r="UCG41" s="7"/>
      <c r="UCH41" s="7"/>
      <c r="UCI41" s="7"/>
      <c r="UCJ41" s="7"/>
      <c r="UCK41" s="7"/>
      <c r="UCL41" s="7"/>
      <c r="UCM41" s="7"/>
      <c r="UCN41" s="7"/>
      <c r="UCO41" s="7"/>
      <c r="UCP41" s="7"/>
      <c r="UCQ41" s="7"/>
      <c r="UCR41" s="7"/>
      <c r="UCS41" s="7"/>
      <c r="UCT41" s="7"/>
      <c r="UCU41" s="7"/>
      <c r="UCV41" s="7"/>
      <c r="UCW41" s="7"/>
      <c r="UCX41" s="7"/>
      <c r="UCY41" s="7"/>
      <c r="UCZ41" s="7"/>
      <c r="UDA41" s="7"/>
      <c r="UDB41" s="7"/>
      <c r="UDC41" s="7"/>
      <c r="UDD41" s="7"/>
      <c r="UDE41" s="7"/>
      <c r="UDF41" s="7"/>
      <c r="UDG41" s="7"/>
      <c r="UDH41" s="7"/>
      <c r="UDI41" s="7"/>
      <c r="UDJ41" s="7"/>
      <c r="UDK41" s="7"/>
      <c r="UDL41" s="7"/>
      <c r="UDM41" s="7"/>
      <c r="UDN41" s="7"/>
      <c r="UDO41" s="7"/>
      <c r="UDP41" s="7"/>
      <c r="UDQ41" s="7"/>
      <c r="UDR41" s="7"/>
      <c r="UDS41" s="7"/>
      <c r="UDT41" s="7"/>
      <c r="UDU41" s="7"/>
      <c r="UDV41" s="7"/>
      <c r="UDW41" s="7"/>
      <c r="UDX41" s="7"/>
      <c r="UDY41" s="7"/>
      <c r="UDZ41" s="7"/>
      <c r="UEA41" s="7"/>
      <c r="UEB41" s="7"/>
      <c r="UEC41" s="7"/>
      <c r="UED41" s="7"/>
      <c r="UEE41" s="7"/>
      <c r="UEF41" s="7"/>
      <c r="UEG41" s="7"/>
      <c r="UEH41" s="7"/>
      <c r="UEI41" s="7"/>
      <c r="UEJ41" s="7"/>
      <c r="UEK41" s="7"/>
      <c r="UEL41" s="7"/>
      <c r="UEM41" s="7"/>
      <c r="UEN41" s="7"/>
      <c r="UEO41" s="7"/>
      <c r="UEP41" s="7"/>
      <c r="UEQ41" s="7"/>
      <c r="UER41" s="7"/>
      <c r="UES41" s="7"/>
      <c r="UET41" s="7"/>
      <c r="UEU41" s="7"/>
      <c r="UEV41" s="7"/>
      <c r="UEW41" s="7"/>
      <c r="UEX41" s="7"/>
      <c r="UEY41" s="7"/>
      <c r="UEZ41" s="7"/>
      <c r="UFA41" s="7"/>
      <c r="UFB41" s="7"/>
      <c r="UFC41" s="7"/>
      <c r="UFD41" s="7"/>
      <c r="UFE41" s="7"/>
      <c r="UFF41" s="7"/>
      <c r="UFG41" s="7"/>
      <c r="UFH41" s="7"/>
      <c r="UFI41" s="7"/>
      <c r="UFJ41" s="7"/>
      <c r="UFK41" s="7"/>
      <c r="UFL41" s="7"/>
      <c r="UFM41" s="7"/>
      <c r="UFN41" s="7"/>
      <c r="UFO41" s="7"/>
      <c r="UFP41" s="7"/>
      <c r="UFQ41" s="7"/>
      <c r="UFR41" s="7"/>
      <c r="UFS41" s="7"/>
      <c r="UFT41" s="7"/>
      <c r="UFU41" s="7"/>
      <c r="UFV41" s="7"/>
      <c r="UFW41" s="7"/>
      <c r="UFX41" s="7"/>
      <c r="UFY41" s="7"/>
      <c r="UFZ41" s="7"/>
      <c r="UGA41" s="7"/>
      <c r="UGB41" s="7"/>
      <c r="UGC41" s="7"/>
      <c r="UGD41" s="7"/>
      <c r="UGE41" s="7"/>
      <c r="UGF41" s="7"/>
      <c r="UGG41" s="7"/>
      <c r="UGH41" s="7"/>
      <c r="UGI41" s="7"/>
      <c r="UGJ41" s="7"/>
      <c r="UGK41" s="7"/>
      <c r="UGL41" s="7"/>
      <c r="UGM41" s="7"/>
      <c r="UGN41" s="7"/>
      <c r="UGO41" s="7"/>
      <c r="UGP41" s="7"/>
      <c r="UGQ41" s="7"/>
      <c r="UGR41" s="7"/>
      <c r="UGS41" s="7"/>
      <c r="UGT41" s="7"/>
      <c r="UGU41" s="7"/>
      <c r="UGV41" s="7"/>
      <c r="UGW41" s="7"/>
      <c r="UGX41" s="7"/>
      <c r="UGY41" s="7"/>
      <c r="UGZ41" s="7"/>
      <c r="UHA41" s="7"/>
      <c r="UHB41" s="7"/>
      <c r="UHC41" s="7"/>
      <c r="UHD41" s="7"/>
      <c r="UHE41" s="7"/>
      <c r="UHF41" s="7"/>
      <c r="UHG41" s="7"/>
      <c r="UHH41" s="7"/>
      <c r="UHI41" s="7"/>
      <c r="UHJ41" s="7"/>
      <c r="UHK41" s="7"/>
      <c r="UHL41" s="7"/>
      <c r="UHM41" s="7"/>
      <c r="UHN41" s="7"/>
      <c r="UHO41" s="7"/>
      <c r="UHP41" s="7"/>
      <c r="UHQ41" s="7"/>
      <c r="UHR41" s="7"/>
      <c r="UHS41" s="7"/>
      <c r="UHT41" s="7"/>
      <c r="UHU41" s="7"/>
      <c r="UHV41" s="7"/>
      <c r="UHW41" s="7"/>
      <c r="UHX41" s="7"/>
      <c r="UHY41" s="7"/>
      <c r="UHZ41" s="7"/>
      <c r="UIA41" s="7"/>
      <c r="UIB41" s="7"/>
      <c r="UIC41" s="7"/>
      <c r="UID41" s="7"/>
      <c r="UIE41" s="7"/>
      <c r="UIF41" s="7"/>
      <c r="UIG41" s="7"/>
      <c r="UIH41" s="7"/>
      <c r="UII41" s="7"/>
      <c r="UIJ41" s="7"/>
      <c r="UIK41" s="7"/>
      <c r="UIL41" s="7"/>
      <c r="UIM41" s="7"/>
      <c r="UIN41" s="7"/>
      <c r="UIO41" s="7"/>
      <c r="UIP41" s="7"/>
      <c r="UIQ41" s="7"/>
      <c r="UIR41" s="7"/>
      <c r="UIS41" s="7"/>
      <c r="UIT41" s="7"/>
      <c r="UIU41" s="7"/>
      <c r="UIV41" s="7"/>
      <c r="UIW41" s="7"/>
      <c r="UIX41" s="7"/>
      <c r="UIY41" s="7"/>
      <c r="UIZ41" s="7"/>
      <c r="UJA41" s="7"/>
      <c r="UJB41" s="7"/>
      <c r="UJC41" s="7"/>
      <c r="UJD41" s="7"/>
      <c r="UJE41" s="7"/>
      <c r="UJF41" s="7"/>
      <c r="UJG41" s="7"/>
      <c r="UJH41" s="7"/>
      <c r="UJI41" s="7"/>
      <c r="UJJ41" s="7"/>
      <c r="UJK41" s="7"/>
      <c r="UJL41" s="7"/>
      <c r="UJM41" s="7"/>
      <c r="UJN41" s="7"/>
      <c r="UJO41" s="7"/>
      <c r="UJP41" s="7"/>
      <c r="UJQ41" s="7"/>
      <c r="UJR41" s="7"/>
      <c r="UJS41" s="7"/>
      <c r="UJT41" s="7"/>
      <c r="UJU41" s="7"/>
      <c r="UJV41" s="7"/>
      <c r="UJW41" s="7"/>
      <c r="UJX41" s="7"/>
      <c r="UJY41" s="7"/>
      <c r="UJZ41" s="7"/>
      <c r="UKA41" s="7"/>
      <c r="UKB41" s="7"/>
      <c r="UKC41" s="7"/>
      <c r="UKD41" s="7"/>
      <c r="UKE41" s="7"/>
      <c r="UKF41" s="7"/>
      <c r="UKG41" s="7"/>
      <c r="UKH41" s="7"/>
      <c r="UKI41" s="7"/>
      <c r="UKJ41" s="7"/>
      <c r="UKK41" s="7"/>
      <c r="UKL41" s="7"/>
      <c r="UKM41" s="7"/>
      <c r="UKN41" s="7"/>
      <c r="UKO41" s="7"/>
      <c r="UKP41" s="7"/>
      <c r="UKQ41" s="7"/>
      <c r="UKR41" s="7"/>
      <c r="UKS41" s="7"/>
      <c r="UKT41" s="7"/>
      <c r="UKU41" s="7"/>
      <c r="UKV41" s="7"/>
      <c r="UKW41" s="7"/>
      <c r="UKX41" s="7"/>
      <c r="UKY41" s="7"/>
      <c r="UKZ41" s="7"/>
      <c r="ULA41" s="7"/>
      <c r="ULB41" s="7"/>
      <c r="ULC41" s="7"/>
      <c r="ULD41" s="7"/>
      <c r="ULE41" s="7"/>
      <c r="ULF41" s="7"/>
      <c r="ULG41" s="7"/>
      <c r="ULH41" s="7"/>
      <c r="ULI41" s="7"/>
      <c r="ULJ41" s="7"/>
      <c r="ULK41" s="7"/>
      <c r="ULL41" s="7"/>
      <c r="ULM41" s="7"/>
      <c r="ULN41" s="7"/>
      <c r="ULO41" s="7"/>
      <c r="ULP41" s="7"/>
      <c r="ULQ41" s="7"/>
      <c r="ULR41" s="7"/>
      <c r="ULS41" s="7"/>
      <c r="ULT41" s="7"/>
      <c r="ULU41" s="7"/>
      <c r="ULV41" s="7"/>
      <c r="ULW41" s="7"/>
      <c r="ULX41" s="7"/>
      <c r="ULY41" s="7"/>
      <c r="ULZ41" s="7"/>
      <c r="UMA41" s="7"/>
      <c r="UMB41" s="7"/>
      <c r="UMC41" s="7"/>
      <c r="UMD41" s="7"/>
      <c r="UME41" s="7"/>
      <c r="UMF41" s="7"/>
      <c r="UMG41" s="7"/>
      <c r="UMH41" s="7"/>
      <c r="UMI41" s="7"/>
      <c r="UMJ41" s="7"/>
      <c r="UMK41" s="7"/>
      <c r="UML41" s="7"/>
      <c r="UMM41" s="7"/>
      <c r="UMN41" s="7"/>
      <c r="UMO41" s="7"/>
      <c r="UMP41" s="7"/>
      <c r="UMQ41" s="7"/>
      <c r="UMR41" s="7"/>
      <c r="UMS41" s="7"/>
      <c r="UMT41" s="7"/>
      <c r="UMU41" s="7"/>
      <c r="UMV41" s="7"/>
      <c r="UMW41" s="7"/>
      <c r="UMX41" s="7"/>
      <c r="UMY41" s="7"/>
      <c r="UMZ41" s="7"/>
      <c r="UNA41" s="7"/>
      <c r="UNB41" s="7"/>
      <c r="UNC41" s="7"/>
      <c r="UND41" s="7"/>
      <c r="UNE41" s="7"/>
      <c r="UNF41" s="7"/>
      <c r="UNG41" s="7"/>
      <c r="UNH41" s="7"/>
      <c r="UNI41" s="7"/>
      <c r="UNJ41" s="7"/>
      <c r="UNK41" s="7"/>
      <c r="UNL41" s="7"/>
      <c r="UNM41" s="7"/>
      <c r="UNN41" s="7"/>
      <c r="UNO41" s="7"/>
      <c r="UNP41" s="7"/>
      <c r="UNQ41" s="7"/>
      <c r="UNR41" s="7"/>
      <c r="UNS41" s="7"/>
      <c r="UNT41" s="7"/>
      <c r="UNU41" s="7"/>
      <c r="UNV41" s="7"/>
      <c r="UNW41" s="7"/>
      <c r="UNX41" s="7"/>
      <c r="UNY41" s="7"/>
      <c r="UNZ41" s="7"/>
      <c r="UOA41" s="7"/>
      <c r="UOB41" s="7"/>
      <c r="UOC41" s="7"/>
      <c r="UOD41" s="7"/>
      <c r="UOE41" s="7"/>
      <c r="UOF41" s="7"/>
      <c r="UOG41" s="7"/>
      <c r="UOH41" s="7"/>
      <c r="UOI41" s="7"/>
      <c r="UOJ41" s="7"/>
      <c r="UOK41" s="7"/>
      <c r="UOL41" s="7"/>
      <c r="UOM41" s="7"/>
      <c r="UON41" s="7"/>
      <c r="UOO41" s="7"/>
      <c r="UOP41" s="7"/>
      <c r="UOQ41" s="7"/>
      <c r="UOR41" s="7"/>
      <c r="UOS41" s="7"/>
      <c r="UOT41" s="7"/>
      <c r="UOU41" s="7"/>
      <c r="UOV41" s="7"/>
      <c r="UOW41" s="7"/>
      <c r="UOX41" s="7"/>
      <c r="UOY41" s="7"/>
      <c r="UOZ41" s="7"/>
      <c r="UPA41" s="7"/>
      <c r="UPB41" s="7"/>
      <c r="UPC41" s="7"/>
      <c r="UPD41" s="7"/>
      <c r="UPE41" s="7"/>
      <c r="UPF41" s="7"/>
      <c r="UPG41" s="7"/>
      <c r="UPH41" s="7"/>
      <c r="UPI41" s="7"/>
      <c r="UPJ41" s="7"/>
      <c r="UPK41" s="7"/>
      <c r="UPL41" s="7"/>
      <c r="UPM41" s="7"/>
      <c r="UPN41" s="7"/>
      <c r="UPO41" s="7"/>
      <c r="UPP41" s="7"/>
      <c r="UPQ41" s="7"/>
      <c r="UPR41" s="7"/>
      <c r="UPS41" s="7"/>
      <c r="UPT41" s="7"/>
      <c r="UPU41" s="7"/>
      <c r="UPV41" s="7"/>
      <c r="UPW41" s="7"/>
      <c r="UPX41" s="7"/>
      <c r="UPY41" s="7"/>
      <c r="UPZ41" s="7"/>
      <c r="UQA41" s="7"/>
      <c r="UQB41" s="7"/>
      <c r="UQC41" s="7"/>
      <c r="UQD41" s="7"/>
      <c r="UQE41" s="7"/>
      <c r="UQF41" s="7"/>
      <c r="UQG41" s="7"/>
      <c r="UQH41" s="7"/>
      <c r="UQI41" s="7"/>
      <c r="UQJ41" s="7"/>
      <c r="UQK41" s="7"/>
      <c r="UQL41" s="7"/>
      <c r="UQM41" s="7"/>
      <c r="UQN41" s="7"/>
      <c r="UQO41" s="7"/>
      <c r="UQP41" s="7"/>
      <c r="UQQ41" s="7"/>
      <c r="UQR41" s="7"/>
      <c r="UQS41" s="7"/>
      <c r="UQT41" s="7"/>
      <c r="UQU41" s="7"/>
      <c r="UQV41" s="7"/>
      <c r="UQW41" s="7"/>
      <c r="UQX41" s="7"/>
      <c r="UQY41" s="7"/>
      <c r="UQZ41" s="7"/>
      <c r="URA41" s="7"/>
      <c r="URB41" s="7"/>
      <c r="URC41" s="7"/>
      <c r="URD41" s="7"/>
      <c r="URE41" s="7"/>
      <c r="URF41" s="7"/>
      <c r="URG41" s="7"/>
      <c r="URH41" s="7"/>
      <c r="URI41" s="7"/>
      <c r="URJ41" s="7"/>
      <c r="URK41" s="7"/>
      <c r="URL41" s="7"/>
      <c r="URM41" s="7"/>
      <c r="URN41" s="7"/>
      <c r="URO41" s="7"/>
      <c r="URP41" s="7"/>
      <c r="URQ41" s="7"/>
      <c r="URR41" s="7"/>
      <c r="URS41" s="7"/>
      <c r="URT41" s="7"/>
      <c r="URU41" s="7"/>
      <c r="URV41" s="7"/>
      <c r="URW41" s="7"/>
      <c r="URX41" s="7"/>
      <c r="URY41" s="7"/>
      <c r="URZ41" s="7"/>
      <c r="USA41" s="7"/>
      <c r="USB41" s="7"/>
      <c r="USC41" s="7"/>
      <c r="USD41" s="7"/>
      <c r="USE41" s="7"/>
      <c r="USF41" s="7"/>
      <c r="USG41" s="7"/>
      <c r="USH41" s="7"/>
      <c r="USI41" s="7"/>
      <c r="USJ41" s="7"/>
      <c r="USK41" s="7"/>
      <c r="USL41" s="7"/>
      <c r="USM41" s="7"/>
      <c r="USN41" s="7"/>
      <c r="USO41" s="7"/>
      <c r="USP41" s="7"/>
      <c r="USQ41" s="7"/>
      <c r="USR41" s="7"/>
      <c r="USS41" s="7"/>
      <c r="UST41" s="7"/>
      <c r="USU41" s="7"/>
      <c r="USV41" s="7"/>
      <c r="USW41" s="7"/>
      <c r="USX41" s="7"/>
      <c r="USY41" s="7"/>
      <c r="USZ41" s="7"/>
      <c r="UTA41" s="7"/>
      <c r="UTB41" s="7"/>
      <c r="UTC41" s="7"/>
      <c r="UTD41" s="7"/>
      <c r="UTE41" s="7"/>
      <c r="UTF41" s="7"/>
      <c r="UTG41" s="7"/>
      <c r="UTH41" s="7"/>
      <c r="UTI41" s="7"/>
      <c r="UTJ41" s="7"/>
      <c r="UTK41" s="7"/>
      <c r="UTL41" s="7"/>
      <c r="UTM41" s="7"/>
      <c r="UTN41" s="7"/>
      <c r="UTO41" s="7"/>
      <c r="UTP41" s="7"/>
      <c r="UTQ41" s="7"/>
      <c r="UTR41" s="7"/>
      <c r="UTS41" s="7"/>
      <c r="UTT41" s="7"/>
      <c r="UTU41" s="7"/>
      <c r="UTV41" s="7"/>
      <c r="UTW41" s="7"/>
      <c r="UTX41" s="7"/>
      <c r="UTY41" s="7"/>
      <c r="UTZ41" s="7"/>
      <c r="UUA41" s="7"/>
      <c r="UUB41" s="7"/>
      <c r="UUC41" s="7"/>
      <c r="UUD41" s="7"/>
      <c r="UUE41" s="7"/>
      <c r="UUF41" s="7"/>
      <c r="UUG41" s="7"/>
      <c r="UUH41" s="7"/>
      <c r="UUI41" s="7"/>
      <c r="UUJ41" s="7"/>
      <c r="UUK41" s="7"/>
      <c r="UUL41" s="7"/>
      <c r="UUM41" s="7"/>
      <c r="UUN41" s="7"/>
      <c r="UUO41" s="7"/>
      <c r="UUP41" s="7"/>
      <c r="UUQ41" s="7"/>
      <c r="UUR41" s="7"/>
      <c r="UUS41" s="7"/>
      <c r="UUT41" s="7"/>
      <c r="UUU41" s="7"/>
      <c r="UUV41" s="7"/>
      <c r="UUW41" s="7"/>
      <c r="UUX41" s="7"/>
      <c r="UUY41" s="7"/>
      <c r="UUZ41" s="7"/>
      <c r="UVA41" s="7"/>
      <c r="UVB41" s="7"/>
      <c r="UVC41" s="7"/>
      <c r="UVD41" s="7"/>
      <c r="UVE41" s="7"/>
      <c r="UVF41" s="7"/>
      <c r="UVG41" s="7"/>
      <c r="UVH41" s="7"/>
      <c r="UVI41" s="7"/>
      <c r="UVJ41" s="7"/>
      <c r="UVK41" s="7"/>
      <c r="UVL41" s="7"/>
      <c r="UVM41" s="7"/>
      <c r="UVN41" s="7"/>
      <c r="UVO41" s="7"/>
      <c r="UVP41" s="7"/>
      <c r="UVQ41" s="7"/>
      <c r="UVR41" s="7"/>
      <c r="UVS41" s="7"/>
      <c r="UVT41" s="7"/>
      <c r="UVU41" s="7"/>
      <c r="UVV41" s="7"/>
      <c r="UVW41" s="7"/>
      <c r="UVX41" s="7"/>
      <c r="UVY41" s="7"/>
      <c r="UVZ41" s="7"/>
      <c r="UWA41" s="7"/>
      <c r="UWB41" s="7"/>
      <c r="UWC41" s="7"/>
      <c r="UWD41" s="7"/>
      <c r="UWE41" s="7"/>
      <c r="UWF41" s="7"/>
      <c r="UWG41" s="7"/>
      <c r="UWH41" s="7"/>
      <c r="UWI41" s="7"/>
      <c r="UWJ41" s="7"/>
      <c r="UWK41" s="7"/>
      <c r="UWL41" s="7"/>
      <c r="UWM41" s="7"/>
      <c r="UWN41" s="7"/>
      <c r="UWO41" s="7"/>
      <c r="UWP41" s="7"/>
      <c r="UWQ41" s="7"/>
      <c r="UWR41" s="7"/>
      <c r="UWS41" s="7"/>
      <c r="UWT41" s="7"/>
      <c r="UWU41" s="7"/>
      <c r="UWV41" s="7"/>
      <c r="UWW41" s="7"/>
      <c r="UWX41" s="7"/>
      <c r="UWY41" s="7"/>
      <c r="UWZ41" s="7"/>
      <c r="UXA41" s="7"/>
      <c r="UXB41" s="7"/>
      <c r="UXC41" s="7"/>
      <c r="UXD41" s="7"/>
      <c r="UXE41" s="7"/>
      <c r="UXF41" s="7"/>
      <c r="UXG41" s="7"/>
      <c r="UXH41" s="7"/>
      <c r="UXI41" s="7"/>
      <c r="UXJ41" s="7"/>
      <c r="UXK41" s="7"/>
      <c r="UXL41" s="7"/>
      <c r="UXM41" s="7"/>
      <c r="UXN41" s="7"/>
      <c r="UXO41" s="7"/>
      <c r="UXP41" s="7"/>
      <c r="UXQ41" s="7"/>
      <c r="UXR41" s="7"/>
      <c r="UXS41" s="7"/>
      <c r="UXT41" s="7"/>
      <c r="UXU41" s="7"/>
      <c r="UXV41" s="7"/>
      <c r="UXW41" s="7"/>
      <c r="UXX41" s="7"/>
      <c r="UXY41" s="7"/>
      <c r="UXZ41" s="7"/>
      <c r="UYA41" s="7"/>
      <c r="UYB41" s="7"/>
      <c r="UYC41" s="7"/>
      <c r="UYD41" s="7"/>
      <c r="UYE41" s="7"/>
      <c r="UYF41" s="7"/>
      <c r="UYG41" s="7"/>
      <c r="UYH41" s="7"/>
      <c r="UYI41" s="7"/>
      <c r="UYJ41" s="7"/>
      <c r="UYK41" s="7"/>
      <c r="UYL41" s="7"/>
      <c r="UYM41" s="7"/>
      <c r="UYN41" s="7"/>
      <c r="UYO41" s="7"/>
      <c r="UYP41" s="7"/>
      <c r="UYQ41" s="7"/>
      <c r="UYR41" s="7"/>
      <c r="UYS41" s="7"/>
      <c r="UYT41" s="7"/>
      <c r="UYU41" s="7"/>
      <c r="UYV41" s="7"/>
      <c r="UYW41" s="7"/>
      <c r="UYX41" s="7"/>
      <c r="UYY41" s="7"/>
      <c r="UYZ41" s="7"/>
      <c r="UZA41" s="7"/>
      <c r="UZB41" s="7"/>
      <c r="UZC41" s="7"/>
      <c r="UZD41" s="7"/>
      <c r="UZE41" s="7"/>
      <c r="UZF41" s="7"/>
      <c r="UZG41" s="7"/>
      <c r="UZH41" s="7"/>
      <c r="UZI41" s="7"/>
      <c r="UZJ41" s="7"/>
      <c r="UZK41" s="7"/>
      <c r="UZL41" s="7"/>
      <c r="UZM41" s="7"/>
      <c r="UZN41" s="7"/>
      <c r="UZO41" s="7"/>
      <c r="UZP41" s="7"/>
      <c r="UZQ41" s="7"/>
      <c r="UZR41" s="7"/>
      <c r="UZS41" s="7"/>
      <c r="UZT41" s="7"/>
      <c r="UZU41" s="7"/>
      <c r="UZV41" s="7"/>
      <c r="UZW41" s="7"/>
      <c r="UZX41" s="7"/>
      <c r="UZY41" s="7"/>
      <c r="UZZ41" s="7"/>
      <c r="VAA41" s="7"/>
      <c r="VAB41" s="7"/>
      <c r="VAC41" s="7"/>
      <c r="VAD41" s="7"/>
      <c r="VAE41" s="7"/>
      <c r="VAF41" s="7"/>
      <c r="VAG41" s="7"/>
      <c r="VAH41" s="7"/>
      <c r="VAI41" s="7"/>
      <c r="VAJ41" s="7"/>
      <c r="VAK41" s="7"/>
      <c r="VAL41" s="7"/>
      <c r="VAM41" s="7"/>
      <c r="VAN41" s="7"/>
      <c r="VAO41" s="7"/>
      <c r="VAP41" s="7"/>
      <c r="VAQ41" s="7"/>
      <c r="VAR41" s="7"/>
      <c r="VAS41" s="7"/>
      <c r="VAT41" s="7"/>
      <c r="VAU41" s="7"/>
      <c r="VAV41" s="7"/>
      <c r="VAW41" s="7"/>
      <c r="VAX41" s="7"/>
      <c r="VAY41" s="7"/>
      <c r="VAZ41" s="7"/>
      <c r="VBA41" s="7"/>
      <c r="VBB41" s="7"/>
      <c r="VBC41" s="7"/>
      <c r="VBD41" s="7"/>
      <c r="VBE41" s="7"/>
      <c r="VBF41" s="7"/>
      <c r="VBG41" s="7"/>
      <c r="VBH41" s="7"/>
      <c r="VBI41" s="7"/>
      <c r="VBJ41" s="7"/>
      <c r="VBK41" s="7"/>
      <c r="VBL41" s="7"/>
      <c r="VBM41" s="7"/>
      <c r="VBN41" s="7"/>
      <c r="VBO41" s="7"/>
      <c r="VBP41" s="7"/>
      <c r="VBQ41" s="7"/>
      <c r="VBR41" s="7"/>
      <c r="VBS41" s="7"/>
      <c r="VBT41" s="7"/>
      <c r="VBU41" s="7"/>
      <c r="VBV41" s="7"/>
      <c r="VBW41" s="7"/>
      <c r="VBX41" s="7"/>
      <c r="VBY41" s="7"/>
      <c r="VBZ41" s="7"/>
      <c r="VCA41" s="7"/>
      <c r="VCB41" s="7"/>
      <c r="VCC41" s="7"/>
      <c r="VCD41" s="7"/>
      <c r="VCE41" s="7"/>
      <c r="VCF41" s="7"/>
      <c r="VCG41" s="7"/>
      <c r="VCH41" s="7"/>
      <c r="VCI41" s="7"/>
      <c r="VCJ41" s="7"/>
      <c r="VCK41" s="7"/>
      <c r="VCL41" s="7"/>
      <c r="VCM41" s="7"/>
      <c r="VCN41" s="7"/>
      <c r="VCO41" s="7"/>
      <c r="VCP41" s="7"/>
      <c r="VCQ41" s="7"/>
      <c r="VCR41" s="7"/>
      <c r="VCS41" s="7"/>
      <c r="VCT41" s="7"/>
      <c r="VCU41" s="7"/>
      <c r="VCV41" s="7"/>
      <c r="VCW41" s="7"/>
      <c r="VCX41" s="7"/>
      <c r="VCY41" s="7"/>
      <c r="VCZ41" s="7"/>
      <c r="VDA41" s="7"/>
      <c r="VDB41" s="7"/>
      <c r="VDC41" s="7"/>
      <c r="VDD41" s="7"/>
      <c r="VDE41" s="7"/>
      <c r="VDF41" s="7"/>
      <c r="VDG41" s="7"/>
      <c r="VDH41" s="7"/>
      <c r="VDI41" s="7"/>
      <c r="VDJ41" s="7"/>
      <c r="VDK41" s="7"/>
      <c r="VDL41" s="7"/>
      <c r="VDM41" s="7"/>
      <c r="VDN41" s="7"/>
      <c r="VDO41" s="7"/>
      <c r="VDP41" s="7"/>
      <c r="VDQ41" s="7"/>
      <c r="VDR41" s="7"/>
      <c r="VDS41" s="7"/>
      <c r="VDT41" s="7"/>
      <c r="VDU41" s="7"/>
      <c r="VDV41" s="7"/>
      <c r="VDW41" s="7"/>
      <c r="VDX41" s="7"/>
      <c r="VDY41" s="7"/>
      <c r="VDZ41" s="7"/>
      <c r="VEA41" s="7"/>
      <c r="VEB41" s="7"/>
      <c r="VEC41" s="7"/>
      <c r="VED41" s="7"/>
      <c r="VEE41" s="7"/>
      <c r="VEF41" s="7"/>
      <c r="VEG41" s="7"/>
      <c r="VEH41" s="7"/>
      <c r="VEI41" s="7"/>
      <c r="VEJ41" s="7"/>
      <c r="VEK41" s="7"/>
      <c r="VEL41" s="7"/>
      <c r="VEM41" s="7"/>
      <c r="VEN41" s="7"/>
      <c r="VEO41" s="7"/>
      <c r="VEP41" s="7"/>
      <c r="VEQ41" s="7"/>
      <c r="VER41" s="7"/>
      <c r="VES41" s="7"/>
      <c r="VET41" s="7"/>
      <c r="VEU41" s="7"/>
      <c r="VEV41" s="7"/>
      <c r="VEW41" s="7"/>
      <c r="VEX41" s="7"/>
      <c r="VEY41" s="7"/>
      <c r="VEZ41" s="7"/>
      <c r="VFA41" s="7"/>
      <c r="VFB41" s="7"/>
      <c r="VFC41" s="7"/>
      <c r="VFD41" s="7"/>
      <c r="VFE41" s="7"/>
      <c r="VFF41" s="7"/>
      <c r="VFG41" s="7"/>
      <c r="VFH41" s="7"/>
      <c r="VFI41" s="7"/>
      <c r="VFJ41" s="7"/>
      <c r="VFK41" s="7"/>
      <c r="VFL41" s="7"/>
      <c r="VFM41" s="7"/>
      <c r="VFN41" s="7"/>
      <c r="VFO41" s="7"/>
      <c r="VFP41" s="7"/>
      <c r="VFQ41" s="7"/>
      <c r="VFR41" s="7"/>
      <c r="VFS41" s="7"/>
      <c r="VFT41" s="7"/>
      <c r="VFU41" s="7"/>
      <c r="VFV41" s="7"/>
      <c r="VFW41" s="7"/>
      <c r="VFX41" s="7"/>
      <c r="VFY41" s="7"/>
      <c r="VFZ41" s="7"/>
      <c r="VGA41" s="7"/>
      <c r="VGB41" s="7"/>
      <c r="VGC41" s="7"/>
      <c r="VGD41" s="7"/>
      <c r="VGE41" s="7"/>
      <c r="VGF41" s="7"/>
      <c r="VGG41" s="7"/>
      <c r="VGH41" s="7"/>
      <c r="VGI41" s="7"/>
      <c r="VGJ41" s="7"/>
      <c r="VGK41" s="7"/>
      <c r="VGL41" s="7"/>
      <c r="VGM41" s="7"/>
      <c r="VGN41" s="7"/>
      <c r="VGO41" s="7"/>
      <c r="VGP41" s="7"/>
      <c r="VGQ41" s="7"/>
      <c r="VGR41" s="7"/>
      <c r="VGS41" s="7"/>
      <c r="VGT41" s="7"/>
      <c r="VGU41" s="7"/>
      <c r="VGV41" s="7"/>
      <c r="VGW41" s="7"/>
      <c r="VGX41" s="7"/>
      <c r="VGY41" s="7"/>
      <c r="VGZ41" s="7"/>
      <c r="VHA41" s="7"/>
      <c r="VHB41" s="7"/>
      <c r="VHC41" s="7"/>
      <c r="VHD41" s="7"/>
      <c r="VHE41" s="7"/>
      <c r="VHF41" s="7"/>
      <c r="VHG41" s="7"/>
      <c r="VHH41" s="7"/>
      <c r="VHI41" s="7"/>
      <c r="VHJ41" s="7"/>
      <c r="VHK41" s="7"/>
      <c r="VHL41" s="7"/>
      <c r="VHM41" s="7"/>
      <c r="VHN41" s="7"/>
      <c r="VHO41" s="7"/>
      <c r="VHP41" s="7"/>
      <c r="VHQ41" s="7"/>
      <c r="VHR41" s="7"/>
      <c r="VHS41" s="7"/>
      <c r="VHT41" s="7"/>
      <c r="VHU41" s="7"/>
      <c r="VHV41" s="7"/>
      <c r="VHW41" s="7"/>
      <c r="VHX41" s="7"/>
      <c r="VHY41" s="7"/>
      <c r="VHZ41" s="7"/>
      <c r="VIA41" s="7"/>
      <c r="VIB41" s="7"/>
      <c r="VIC41" s="7"/>
      <c r="VID41" s="7"/>
      <c r="VIE41" s="7"/>
      <c r="VIF41" s="7"/>
      <c r="VIG41" s="7"/>
      <c r="VIH41" s="7"/>
      <c r="VII41" s="7"/>
      <c r="VIJ41" s="7"/>
      <c r="VIK41" s="7"/>
      <c r="VIL41" s="7"/>
      <c r="VIM41" s="7"/>
      <c r="VIN41" s="7"/>
      <c r="VIO41" s="7"/>
      <c r="VIP41" s="7"/>
      <c r="VIQ41" s="7"/>
      <c r="VIR41" s="7"/>
      <c r="VIS41" s="7"/>
      <c r="VIT41" s="7"/>
      <c r="VIU41" s="7"/>
      <c r="VIV41" s="7"/>
      <c r="VIW41" s="7"/>
      <c r="VIX41" s="7"/>
      <c r="VIY41" s="7"/>
      <c r="VIZ41" s="7"/>
      <c r="VJA41" s="7"/>
      <c r="VJB41" s="7"/>
      <c r="VJC41" s="7"/>
      <c r="VJD41" s="7"/>
      <c r="VJE41" s="7"/>
      <c r="VJF41" s="7"/>
      <c r="VJG41" s="7"/>
      <c r="VJH41" s="7"/>
      <c r="VJI41" s="7"/>
      <c r="VJJ41" s="7"/>
      <c r="VJK41" s="7"/>
      <c r="VJL41" s="7"/>
      <c r="VJM41" s="7"/>
      <c r="VJN41" s="7"/>
      <c r="VJO41" s="7"/>
      <c r="VJP41" s="7"/>
      <c r="VJQ41" s="7"/>
      <c r="VJR41" s="7"/>
      <c r="VJS41" s="7"/>
      <c r="VJT41" s="7"/>
      <c r="VJU41" s="7"/>
      <c r="VJV41" s="7"/>
      <c r="VJW41" s="7"/>
      <c r="VJX41" s="7"/>
      <c r="VJY41" s="7"/>
      <c r="VJZ41" s="7"/>
      <c r="VKA41" s="7"/>
      <c r="VKB41" s="7"/>
      <c r="VKC41" s="7"/>
      <c r="VKD41" s="7"/>
      <c r="VKE41" s="7"/>
      <c r="VKF41" s="7"/>
      <c r="VKG41" s="7"/>
      <c r="VKH41" s="7"/>
      <c r="VKI41" s="7"/>
      <c r="VKJ41" s="7"/>
      <c r="VKK41" s="7"/>
      <c r="VKL41" s="7"/>
      <c r="VKM41" s="7"/>
      <c r="VKN41" s="7"/>
      <c r="VKO41" s="7"/>
      <c r="VKP41" s="7"/>
      <c r="VKQ41" s="7"/>
      <c r="VKR41" s="7"/>
      <c r="VKS41" s="7"/>
      <c r="VKT41" s="7"/>
      <c r="VKU41" s="7"/>
      <c r="VKV41" s="7"/>
      <c r="VKW41" s="7"/>
      <c r="VKX41" s="7"/>
      <c r="VKY41" s="7"/>
      <c r="VKZ41" s="7"/>
      <c r="VLA41" s="7"/>
      <c r="VLB41" s="7"/>
      <c r="VLC41" s="7"/>
      <c r="VLD41" s="7"/>
      <c r="VLE41" s="7"/>
      <c r="VLF41" s="7"/>
      <c r="VLG41" s="7"/>
      <c r="VLH41" s="7"/>
      <c r="VLI41" s="7"/>
      <c r="VLJ41" s="7"/>
      <c r="VLK41" s="7"/>
      <c r="VLL41" s="7"/>
      <c r="VLM41" s="7"/>
      <c r="VLN41" s="7"/>
      <c r="VLO41" s="7"/>
      <c r="VLP41" s="7"/>
      <c r="VLQ41" s="7"/>
      <c r="VLR41" s="7"/>
      <c r="VLS41" s="7"/>
      <c r="VLT41" s="7"/>
      <c r="VLU41" s="7"/>
      <c r="VLV41" s="7"/>
      <c r="VLW41" s="7"/>
      <c r="VLX41" s="7"/>
      <c r="VLY41" s="7"/>
      <c r="VLZ41" s="7"/>
      <c r="VMA41" s="7"/>
      <c r="VMB41" s="7"/>
      <c r="VMC41" s="7"/>
      <c r="VMD41" s="7"/>
      <c r="VME41" s="7"/>
      <c r="VMF41" s="7"/>
      <c r="VMG41" s="7"/>
      <c r="VMH41" s="7"/>
      <c r="VMI41" s="7"/>
      <c r="VMJ41" s="7"/>
      <c r="VMK41" s="7"/>
      <c r="VML41" s="7"/>
      <c r="VMM41" s="7"/>
      <c r="VMN41" s="7"/>
      <c r="VMO41" s="7"/>
      <c r="VMP41" s="7"/>
      <c r="VMQ41" s="7"/>
      <c r="VMR41" s="7"/>
      <c r="VMS41" s="7"/>
      <c r="VMT41" s="7"/>
      <c r="VMU41" s="7"/>
      <c r="VMV41" s="7"/>
      <c r="VMW41" s="7"/>
      <c r="VMX41" s="7"/>
      <c r="VMY41" s="7"/>
      <c r="VMZ41" s="7"/>
      <c r="VNA41" s="7"/>
      <c r="VNB41" s="7"/>
      <c r="VNC41" s="7"/>
      <c r="VND41" s="7"/>
      <c r="VNE41" s="7"/>
      <c r="VNF41" s="7"/>
      <c r="VNG41" s="7"/>
      <c r="VNH41" s="7"/>
      <c r="VNI41" s="7"/>
      <c r="VNJ41" s="7"/>
      <c r="VNK41" s="7"/>
      <c r="VNL41" s="7"/>
      <c r="VNM41" s="7"/>
      <c r="VNN41" s="7"/>
      <c r="VNO41" s="7"/>
      <c r="VNP41" s="7"/>
      <c r="VNQ41" s="7"/>
      <c r="VNR41" s="7"/>
      <c r="VNS41" s="7"/>
      <c r="VNT41" s="7"/>
      <c r="VNU41" s="7"/>
      <c r="VNV41" s="7"/>
      <c r="VNW41" s="7"/>
      <c r="VNX41" s="7"/>
      <c r="VNY41" s="7"/>
      <c r="VNZ41" s="7"/>
      <c r="VOA41" s="7"/>
      <c r="VOB41" s="7"/>
      <c r="VOC41" s="7"/>
      <c r="VOD41" s="7"/>
      <c r="VOE41" s="7"/>
      <c r="VOF41" s="7"/>
      <c r="VOG41" s="7"/>
      <c r="VOH41" s="7"/>
      <c r="VOI41" s="7"/>
      <c r="VOJ41" s="7"/>
      <c r="VOK41" s="7"/>
      <c r="VOL41" s="7"/>
      <c r="VOM41" s="7"/>
      <c r="VON41" s="7"/>
      <c r="VOO41" s="7"/>
      <c r="VOP41" s="7"/>
      <c r="VOQ41" s="7"/>
      <c r="VOR41" s="7"/>
      <c r="VOS41" s="7"/>
      <c r="VOT41" s="7"/>
      <c r="VOU41" s="7"/>
      <c r="VOV41" s="7"/>
      <c r="VOW41" s="7"/>
      <c r="VOX41" s="7"/>
      <c r="VOY41" s="7"/>
      <c r="VOZ41" s="7"/>
      <c r="VPA41" s="7"/>
      <c r="VPB41" s="7"/>
      <c r="VPC41" s="7"/>
      <c r="VPD41" s="7"/>
      <c r="VPE41" s="7"/>
      <c r="VPF41" s="7"/>
      <c r="VPG41" s="7"/>
      <c r="VPH41" s="7"/>
      <c r="VPI41" s="7"/>
      <c r="VPJ41" s="7"/>
      <c r="VPK41" s="7"/>
      <c r="VPL41" s="7"/>
      <c r="VPM41" s="7"/>
      <c r="VPN41" s="7"/>
      <c r="VPO41" s="7"/>
      <c r="VPP41" s="7"/>
      <c r="VPQ41" s="7"/>
      <c r="VPR41" s="7"/>
      <c r="VPS41" s="7"/>
      <c r="VPT41" s="7"/>
      <c r="VPU41" s="7"/>
      <c r="VPV41" s="7"/>
      <c r="VPW41" s="7"/>
      <c r="VPX41" s="7"/>
      <c r="VPY41" s="7"/>
      <c r="VPZ41" s="7"/>
      <c r="VQA41" s="7"/>
      <c r="VQB41" s="7"/>
      <c r="VQC41" s="7"/>
      <c r="VQD41" s="7"/>
      <c r="VQE41" s="7"/>
      <c r="VQF41" s="7"/>
      <c r="VQG41" s="7"/>
      <c r="VQH41" s="7"/>
      <c r="VQI41" s="7"/>
      <c r="VQJ41" s="7"/>
      <c r="VQK41" s="7"/>
      <c r="VQL41" s="7"/>
      <c r="VQM41" s="7"/>
      <c r="VQN41" s="7"/>
      <c r="VQO41" s="7"/>
      <c r="VQP41" s="7"/>
      <c r="VQQ41" s="7"/>
      <c r="VQR41" s="7"/>
      <c r="VQS41" s="7"/>
      <c r="VQT41" s="7"/>
      <c r="VQU41" s="7"/>
      <c r="VQV41" s="7"/>
      <c r="VQW41" s="7"/>
      <c r="VQX41" s="7"/>
      <c r="VQY41" s="7"/>
      <c r="VQZ41" s="7"/>
      <c r="VRA41" s="7"/>
      <c r="VRB41" s="7"/>
      <c r="VRC41" s="7"/>
      <c r="VRD41" s="7"/>
      <c r="VRE41" s="7"/>
      <c r="VRF41" s="7"/>
      <c r="VRG41" s="7"/>
      <c r="VRH41" s="7"/>
      <c r="VRI41" s="7"/>
      <c r="VRJ41" s="7"/>
      <c r="VRK41" s="7"/>
      <c r="VRL41" s="7"/>
      <c r="VRM41" s="7"/>
      <c r="VRN41" s="7"/>
      <c r="VRO41" s="7"/>
      <c r="VRP41" s="7"/>
      <c r="VRQ41" s="7"/>
      <c r="VRR41" s="7"/>
      <c r="VRS41" s="7"/>
      <c r="VRT41" s="7"/>
      <c r="VRU41" s="7"/>
      <c r="VRV41" s="7"/>
      <c r="VRW41" s="7"/>
      <c r="VRX41" s="7"/>
      <c r="VRY41" s="7"/>
      <c r="VRZ41" s="7"/>
      <c r="VSA41" s="7"/>
      <c r="VSB41" s="7"/>
      <c r="VSC41" s="7"/>
      <c r="VSD41" s="7"/>
      <c r="VSE41" s="7"/>
      <c r="VSF41" s="7"/>
      <c r="VSG41" s="7"/>
      <c r="VSH41" s="7"/>
      <c r="VSI41" s="7"/>
      <c r="VSJ41" s="7"/>
      <c r="VSK41" s="7"/>
      <c r="VSL41" s="7"/>
      <c r="VSM41" s="7"/>
      <c r="VSN41" s="7"/>
      <c r="VSO41" s="7"/>
      <c r="VSP41" s="7"/>
      <c r="VSQ41" s="7"/>
      <c r="VSR41" s="7"/>
      <c r="VSS41" s="7"/>
      <c r="VST41" s="7"/>
      <c r="VSU41" s="7"/>
      <c r="VSV41" s="7"/>
      <c r="VSW41" s="7"/>
      <c r="VSX41" s="7"/>
      <c r="VSY41" s="7"/>
      <c r="VSZ41" s="7"/>
      <c r="VTA41" s="7"/>
      <c r="VTB41" s="7"/>
      <c r="VTC41" s="7"/>
      <c r="VTD41" s="7"/>
      <c r="VTE41" s="7"/>
      <c r="VTF41" s="7"/>
      <c r="VTG41" s="7"/>
      <c r="VTH41" s="7"/>
      <c r="VTI41" s="7"/>
      <c r="VTJ41" s="7"/>
      <c r="VTK41" s="7"/>
      <c r="VTL41" s="7"/>
      <c r="VTM41" s="7"/>
      <c r="VTN41" s="7"/>
      <c r="VTO41" s="7"/>
      <c r="VTP41" s="7"/>
      <c r="VTQ41" s="7"/>
      <c r="VTR41" s="7"/>
      <c r="VTS41" s="7"/>
      <c r="VTT41" s="7"/>
      <c r="VTU41" s="7"/>
      <c r="VTV41" s="7"/>
      <c r="VTW41" s="7"/>
      <c r="VTX41" s="7"/>
      <c r="VTY41" s="7"/>
      <c r="VTZ41" s="7"/>
      <c r="VUA41" s="7"/>
      <c r="VUB41" s="7"/>
      <c r="VUC41" s="7"/>
      <c r="VUD41" s="7"/>
      <c r="VUE41" s="7"/>
      <c r="VUF41" s="7"/>
      <c r="VUG41" s="7"/>
      <c r="VUH41" s="7"/>
      <c r="VUI41" s="7"/>
      <c r="VUJ41" s="7"/>
      <c r="VUK41" s="7"/>
      <c r="VUL41" s="7"/>
      <c r="VUM41" s="7"/>
      <c r="VUN41" s="7"/>
      <c r="VUO41" s="7"/>
      <c r="VUP41" s="7"/>
      <c r="VUQ41" s="7"/>
      <c r="VUR41" s="7"/>
      <c r="VUS41" s="7"/>
      <c r="VUT41" s="7"/>
      <c r="VUU41" s="7"/>
      <c r="VUV41" s="7"/>
      <c r="VUW41" s="7"/>
      <c r="VUX41" s="7"/>
      <c r="VUY41" s="7"/>
      <c r="VUZ41" s="7"/>
      <c r="VVA41" s="7"/>
      <c r="VVB41" s="7"/>
      <c r="VVC41" s="7"/>
      <c r="VVD41" s="7"/>
      <c r="VVE41" s="7"/>
      <c r="VVF41" s="7"/>
      <c r="VVG41" s="7"/>
      <c r="VVH41" s="7"/>
      <c r="VVI41" s="7"/>
      <c r="VVJ41" s="7"/>
      <c r="VVK41" s="7"/>
      <c r="VVL41" s="7"/>
      <c r="VVM41" s="7"/>
      <c r="VVN41" s="7"/>
      <c r="VVO41" s="7"/>
      <c r="VVP41" s="7"/>
      <c r="VVQ41" s="7"/>
      <c r="VVR41" s="7"/>
      <c r="VVS41" s="7"/>
      <c r="VVT41" s="7"/>
      <c r="VVU41" s="7"/>
      <c r="VVV41" s="7"/>
      <c r="VVW41" s="7"/>
      <c r="VVX41" s="7"/>
      <c r="VVY41" s="7"/>
      <c r="VVZ41" s="7"/>
      <c r="VWA41" s="7"/>
      <c r="VWB41" s="7"/>
      <c r="VWC41" s="7"/>
      <c r="VWD41" s="7"/>
      <c r="VWE41" s="7"/>
      <c r="VWF41" s="7"/>
      <c r="VWG41" s="7"/>
      <c r="VWH41" s="7"/>
      <c r="VWI41" s="7"/>
      <c r="VWJ41" s="7"/>
      <c r="VWK41" s="7"/>
      <c r="VWL41" s="7"/>
      <c r="VWM41" s="7"/>
      <c r="VWN41" s="7"/>
      <c r="VWO41" s="7"/>
      <c r="VWP41" s="7"/>
      <c r="VWQ41" s="7"/>
      <c r="VWR41" s="7"/>
      <c r="VWS41" s="7"/>
      <c r="VWT41" s="7"/>
      <c r="VWU41" s="7"/>
      <c r="VWV41" s="7"/>
      <c r="VWW41" s="7"/>
      <c r="VWX41" s="7"/>
      <c r="VWY41" s="7"/>
      <c r="VWZ41" s="7"/>
      <c r="VXA41" s="7"/>
      <c r="VXB41" s="7"/>
      <c r="VXC41" s="7"/>
      <c r="VXD41" s="7"/>
      <c r="VXE41" s="7"/>
      <c r="VXF41" s="7"/>
      <c r="VXG41" s="7"/>
      <c r="VXH41" s="7"/>
      <c r="VXI41" s="7"/>
      <c r="VXJ41" s="7"/>
      <c r="VXK41" s="7"/>
      <c r="VXL41" s="7"/>
      <c r="VXM41" s="7"/>
      <c r="VXN41" s="7"/>
      <c r="VXO41" s="7"/>
      <c r="VXP41" s="7"/>
      <c r="VXQ41" s="7"/>
      <c r="VXR41" s="7"/>
      <c r="VXS41" s="7"/>
      <c r="VXT41" s="7"/>
      <c r="VXU41" s="7"/>
      <c r="VXV41" s="7"/>
      <c r="VXW41" s="7"/>
      <c r="VXX41" s="7"/>
      <c r="VXY41" s="7"/>
      <c r="VXZ41" s="7"/>
      <c r="VYA41" s="7"/>
      <c r="VYB41" s="7"/>
      <c r="VYC41" s="7"/>
      <c r="VYD41" s="7"/>
      <c r="VYE41" s="7"/>
      <c r="VYF41" s="7"/>
      <c r="VYG41" s="7"/>
      <c r="VYH41" s="7"/>
      <c r="VYI41" s="7"/>
      <c r="VYJ41" s="7"/>
      <c r="VYK41" s="7"/>
      <c r="VYL41" s="7"/>
      <c r="VYM41" s="7"/>
      <c r="VYN41" s="7"/>
      <c r="VYO41" s="7"/>
      <c r="VYP41" s="7"/>
      <c r="VYQ41" s="7"/>
      <c r="VYR41" s="7"/>
      <c r="VYS41" s="7"/>
      <c r="VYT41" s="7"/>
      <c r="VYU41" s="7"/>
      <c r="VYV41" s="7"/>
      <c r="VYW41" s="7"/>
      <c r="VYX41" s="7"/>
      <c r="VYY41" s="7"/>
      <c r="VYZ41" s="7"/>
      <c r="VZA41" s="7"/>
      <c r="VZB41" s="7"/>
      <c r="VZC41" s="7"/>
      <c r="VZD41" s="7"/>
      <c r="VZE41" s="7"/>
      <c r="VZF41" s="7"/>
      <c r="VZG41" s="7"/>
      <c r="VZH41" s="7"/>
      <c r="VZI41" s="7"/>
      <c r="VZJ41" s="7"/>
      <c r="VZK41" s="7"/>
      <c r="VZL41" s="7"/>
      <c r="VZM41" s="7"/>
      <c r="VZN41" s="7"/>
      <c r="VZO41" s="7"/>
      <c r="VZP41" s="7"/>
      <c r="VZQ41" s="7"/>
      <c r="VZR41" s="7"/>
      <c r="VZS41" s="7"/>
      <c r="VZT41" s="7"/>
      <c r="VZU41" s="7"/>
      <c r="VZV41" s="7"/>
      <c r="VZW41" s="7"/>
      <c r="VZX41" s="7"/>
      <c r="VZY41" s="7"/>
      <c r="VZZ41" s="7"/>
      <c r="WAA41" s="7"/>
      <c r="WAB41" s="7"/>
      <c r="WAC41" s="7"/>
      <c r="WAD41" s="7"/>
      <c r="WAE41" s="7"/>
      <c r="WAF41" s="7"/>
      <c r="WAG41" s="7"/>
      <c r="WAH41" s="7"/>
      <c r="WAI41" s="7"/>
      <c r="WAJ41" s="7"/>
      <c r="WAK41" s="7"/>
      <c r="WAL41" s="7"/>
      <c r="WAM41" s="7"/>
      <c r="WAN41" s="7"/>
      <c r="WAO41" s="7"/>
      <c r="WAP41" s="7"/>
      <c r="WAQ41" s="7"/>
      <c r="WAR41" s="7"/>
      <c r="WAS41" s="7"/>
      <c r="WAT41" s="7"/>
      <c r="WAU41" s="7"/>
      <c r="WAV41" s="7"/>
      <c r="WAW41" s="7"/>
      <c r="WAX41" s="7"/>
      <c r="WAY41" s="7"/>
      <c r="WAZ41" s="7"/>
      <c r="WBA41" s="7"/>
      <c r="WBB41" s="7"/>
      <c r="WBC41" s="7"/>
      <c r="WBD41" s="7"/>
      <c r="WBE41" s="7"/>
      <c r="WBF41" s="7"/>
      <c r="WBG41" s="7"/>
      <c r="WBH41" s="7"/>
      <c r="WBI41" s="7"/>
      <c r="WBJ41" s="7"/>
      <c r="WBK41" s="7"/>
      <c r="WBL41" s="7"/>
      <c r="WBM41" s="7"/>
      <c r="WBN41" s="7"/>
      <c r="WBO41" s="7"/>
      <c r="WBP41" s="7"/>
      <c r="WBQ41" s="7"/>
      <c r="WBR41" s="7"/>
      <c r="WBS41" s="7"/>
      <c r="WBT41" s="7"/>
      <c r="WBU41" s="7"/>
      <c r="WBV41" s="7"/>
      <c r="WBW41" s="7"/>
      <c r="WBX41" s="7"/>
      <c r="WBY41" s="7"/>
      <c r="WBZ41" s="7"/>
      <c r="WCA41" s="7"/>
      <c r="WCB41" s="7"/>
      <c r="WCC41" s="7"/>
      <c r="WCD41" s="7"/>
      <c r="WCE41" s="7"/>
      <c r="WCF41" s="7"/>
      <c r="WCG41" s="7"/>
      <c r="WCH41" s="7"/>
      <c r="WCI41" s="7"/>
      <c r="WCJ41" s="7"/>
      <c r="WCK41" s="7"/>
      <c r="WCL41" s="7"/>
      <c r="WCM41" s="7"/>
      <c r="WCN41" s="7"/>
      <c r="WCO41" s="7"/>
      <c r="WCP41" s="7"/>
      <c r="WCQ41" s="7"/>
      <c r="WCR41" s="7"/>
      <c r="WCS41" s="7"/>
      <c r="WCT41" s="7"/>
      <c r="WCU41" s="7"/>
      <c r="WCV41" s="7"/>
      <c r="WCW41" s="7"/>
      <c r="WCX41" s="7"/>
      <c r="WCY41" s="7"/>
      <c r="WCZ41" s="7"/>
      <c r="WDA41" s="7"/>
      <c r="WDB41" s="7"/>
      <c r="WDC41" s="7"/>
      <c r="WDD41" s="7"/>
      <c r="WDE41" s="7"/>
      <c r="WDF41" s="7"/>
      <c r="WDG41" s="7"/>
      <c r="WDH41" s="7"/>
      <c r="WDI41" s="7"/>
      <c r="WDJ41" s="7"/>
      <c r="WDK41" s="7"/>
      <c r="WDL41" s="7"/>
      <c r="WDM41" s="7"/>
      <c r="WDN41" s="7"/>
      <c r="WDO41" s="7"/>
      <c r="WDP41" s="7"/>
      <c r="WDQ41" s="7"/>
      <c r="WDR41" s="7"/>
      <c r="WDS41" s="7"/>
      <c r="WDT41" s="7"/>
      <c r="WDU41" s="7"/>
      <c r="WDV41" s="7"/>
      <c r="WDW41" s="7"/>
      <c r="WDX41" s="7"/>
      <c r="WDY41" s="7"/>
      <c r="WDZ41" s="7"/>
      <c r="WEA41" s="7"/>
      <c r="WEB41" s="7"/>
      <c r="WEC41" s="7"/>
      <c r="WED41" s="7"/>
      <c r="WEE41" s="7"/>
      <c r="WEF41" s="7"/>
      <c r="WEG41" s="7"/>
      <c r="WEH41" s="7"/>
      <c r="WEI41" s="7"/>
      <c r="WEJ41" s="7"/>
      <c r="WEK41" s="7"/>
      <c r="WEL41" s="7"/>
      <c r="WEM41" s="7"/>
      <c r="WEN41" s="7"/>
      <c r="WEO41" s="7"/>
      <c r="WEP41" s="7"/>
      <c r="WEQ41" s="7"/>
      <c r="WER41" s="7"/>
      <c r="WES41" s="7"/>
      <c r="WET41" s="7"/>
      <c r="WEU41" s="7"/>
      <c r="WEV41" s="7"/>
      <c r="WEW41" s="7"/>
      <c r="WEX41" s="7"/>
      <c r="WEY41" s="7"/>
      <c r="WEZ41" s="7"/>
      <c r="WFA41" s="7"/>
      <c r="WFB41" s="7"/>
      <c r="WFC41" s="7"/>
      <c r="WFD41" s="7"/>
      <c r="WFE41" s="7"/>
      <c r="WFF41" s="7"/>
      <c r="WFG41" s="7"/>
      <c r="WFH41" s="7"/>
      <c r="WFI41" s="7"/>
      <c r="WFJ41" s="7"/>
      <c r="WFK41" s="7"/>
      <c r="WFL41" s="7"/>
      <c r="WFM41" s="7"/>
      <c r="WFN41" s="7"/>
      <c r="WFO41" s="7"/>
      <c r="WFP41" s="7"/>
      <c r="WFQ41" s="7"/>
      <c r="WFR41" s="7"/>
      <c r="WFS41" s="7"/>
      <c r="WFT41" s="7"/>
      <c r="WFU41" s="7"/>
      <c r="WFV41" s="7"/>
      <c r="WFW41" s="7"/>
      <c r="WFX41" s="7"/>
      <c r="WFY41" s="7"/>
      <c r="WFZ41" s="7"/>
      <c r="WGA41" s="7"/>
      <c r="WGB41" s="7"/>
      <c r="WGC41" s="7"/>
      <c r="WGD41" s="7"/>
      <c r="WGE41" s="7"/>
      <c r="WGF41" s="7"/>
      <c r="WGG41" s="7"/>
      <c r="WGH41" s="7"/>
      <c r="WGI41" s="7"/>
      <c r="WGJ41" s="7"/>
      <c r="WGK41" s="7"/>
      <c r="WGL41" s="7"/>
      <c r="WGM41" s="7"/>
      <c r="WGN41" s="7"/>
      <c r="WGO41" s="7"/>
      <c r="WGP41" s="7"/>
      <c r="WGQ41" s="7"/>
      <c r="WGR41" s="7"/>
      <c r="WGS41" s="7"/>
      <c r="WGT41" s="7"/>
      <c r="WGU41" s="7"/>
      <c r="WGV41" s="7"/>
      <c r="WGW41" s="7"/>
      <c r="WGX41" s="7"/>
      <c r="WGY41" s="7"/>
      <c r="WGZ41" s="7"/>
      <c r="WHA41" s="7"/>
      <c r="WHB41" s="7"/>
      <c r="WHC41" s="7"/>
      <c r="WHD41" s="7"/>
      <c r="WHE41" s="7"/>
      <c r="WHF41" s="7"/>
      <c r="WHG41" s="7"/>
      <c r="WHH41" s="7"/>
      <c r="WHI41" s="7"/>
      <c r="WHJ41" s="7"/>
      <c r="WHK41" s="7"/>
      <c r="WHL41" s="7"/>
      <c r="WHM41" s="7"/>
      <c r="WHN41" s="7"/>
      <c r="WHO41" s="7"/>
      <c r="WHP41" s="7"/>
      <c r="WHQ41" s="7"/>
      <c r="WHR41" s="7"/>
      <c r="WHS41" s="7"/>
      <c r="WHT41" s="7"/>
      <c r="WHU41" s="7"/>
      <c r="WHV41" s="7"/>
      <c r="WHW41" s="7"/>
      <c r="WHX41" s="7"/>
      <c r="WHY41" s="7"/>
      <c r="WHZ41" s="7"/>
      <c r="WIA41" s="7"/>
      <c r="WIB41" s="7"/>
      <c r="WIC41" s="7"/>
      <c r="WID41" s="7"/>
      <c r="WIE41" s="7"/>
      <c r="WIF41" s="7"/>
      <c r="WIG41" s="7"/>
      <c r="WIH41" s="7"/>
      <c r="WII41" s="7"/>
      <c r="WIJ41" s="7"/>
      <c r="WIK41" s="7"/>
      <c r="WIL41" s="7"/>
      <c r="WIM41" s="7"/>
      <c r="WIN41" s="7"/>
      <c r="WIO41" s="7"/>
      <c r="WIP41" s="7"/>
      <c r="WIQ41" s="7"/>
      <c r="WIR41" s="7"/>
      <c r="WIS41" s="7"/>
      <c r="WIT41" s="7"/>
      <c r="WIU41" s="7"/>
      <c r="WIV41" s="7"/>
      <c r="WIW41" s="7"/>
      <c r="WIX41" s="7"/>
      <c r="WIY41" s="7"/>
      <c r="WIZ41" s="7"/>
      <c r="WJA41" s="7"/>
      <c r="WJB41" s="7"/>
      <c r="WJC41" s="7"/>
      <c r="WJD41" s="7"/>
      <c r="WJE41" s="7"/>
      <c r="WJF41" s="7"/>
      <c r="WJG41" s="7"/>
      <c r="WJH41" s="7"/>
      <c r="WJI41" s="7"/>
      <c r="WJJ41" s="7"/>
      <c r="WJK41" s="7"/>
      <c r="WJL41" s="7"/>
      <c r="WJM41" s="7"/>
      <c r="WJN41" s="7"/>
      <c r="WJO41" s="7"/>
      <c r="WJP41" s="7"/>
      <c r="WJQ41" s="7"/>
      <c r="WJR41" s="7"/>
      <c r="WJS41" s="7"/>
      <c r="WJT41" s="7"/>
      <c r="WJU41" s="7"/>
      <c r="WJV41" s="7"/>
      <c r="WJW41" s="7"/>
      <c r="WJX41" s="7"/>
      <c r="WJY41" s="7"/>
      <c r="WJZ41" s="7"/>
      <c r="WKA41" s="7"/>
      <c r="WKB41" s="7"/>
      <c r="WKC41" s="7"/>
      <c r="WKD41" s="7"/>
      <c r="WKE41" s="7"/>
      <c r="WKF41" s="7"/>
      <c r="WKG41" s="7"/>
      <c r="WKH41" s="7"/>
      <c r="WKI41" s="7"/>
      <c r="WKJ41" s="7"/>
      <c r="WKK41" s="7"/>
      <c r="WKL41" s="7"/>
      <c r="WKM41" s="7"/>
      <c r="WKN41" s="7"/>
      <c r="WKO41" s="7"/>
      <c r="WKP41" s="7"/>
      <c r="WKQ41" s="7"/>
      <c r="WKR41" s="7"/>
      <c r="WKS41" s="7"/>
      <c r="WKT41" s="7"/>
      <c r="WKU41" s="7"/>
      <c r="WKV41" s="7"/>
      <c r="WKW41" s="7"/>
      <c r="WKX41" s="7"/>
      <c r="WKY41" s="7"/>
      <c r="WKZ41" s="7"/>
      <c r="WLA41" s="7"/>
      <c r="WLB41" s="7"/>
      <c r="WLC41" s="7"/>
      <c r="WLD41" s="7"/>
      <c r="WLE41" s="7"/>
      <c r="WLF41" s="7"/>
      <c r="WLG41" s="7"/>
      <c r="WLH41" s="7"/>
      <c r="WLI41" s="7"/>
      <c r="WLJ41" s="7"/>
      <c r="WLK41" s="7"/>
      <c r="WLL41" s="7"/>
      <c r="WLM41" s="7"/>
      <c r="WLN41" s="7"/>
      <c r="WLO41" s="7"/>
      <c r="WLP41" s="7"/>
      <c r="WLQ41" s="7"/>
      <c r="WLR41" s="7"/>
      <c r="WLS41" s="7"/>
      <c r="WLT41" s="7"/>
      <c r="WLU41" s="7"/>
      <c r="WLV41" s="7"/>
      <c r="WLW41" s="7"/>
      <c r="WLX41" s="7"/>
      <c r="WLY41" s="7"/>
      <c r="WLZ41" s="7"/>
      <c r="WMA41" s="7"/>
      <c r="WMB41" s="7"/>
      <c r="WMC41" s="7"/>
      <c r="WMD41" s="7"/>
      <c r="WME41" s="7"/>
      <c r="WMF41" s="7"/>
      <c r="WMG41" s="7"/>
      <c r="WMH41" s="7"/>
      <c r="WMI41" s="7"/>
      <c r="WMJ41" s="7"/>
      <c r="WMK41" s="7"/>
      <c r="WML41" s="7"/>
      <c r="WMM41" s="7"/>
      <c r="WMN41" s="7"/>
      <c r="WMO41" s="7"/>
      <c r="WMP41" s="7"/>
      <c r="WMQ41" s="7"/>
      <c r="WMR41" s="7"/>
      <c r="WMS41" s="7"/>
      <c r="WMT41" s="7"/>
      <c r="WMU41" s="7"/>
      <c r="WMV41" s="7"/>
      <c r="WMW41" s="7"/>
      <c r="WMX41" s="7"/>
      <c r="WMY41" s="7"/>
      <c r="WMZ41" s="7"/>
      <c r="WNA41" s="7"/>
      <c r="WNB41" s="7"/>
      <c r="WNC41" s="7"/>
      <c r="WND41" s="7"/>
      <c r="WNE41" s="7"/>
      <c r="WNF41" s="7"/>
      <c r="WNG41" s="7"/>
      <c r="WNH41" s="7"/>
      <c r="WNI41" s="7"/>
      <c r="WNJ41" s="7"/>
      <c r="WNK41" s="7"/>
      <c r="WNL41" s="7"/>
      <c r="WNM41" s="7"/>
      <c r="WNN41" s="7"/>
      <c r="WNO41" s="7"/>
      <c r="WNP41" s="7"/>
      <c r="WNQ41" s="7"/>
      <c r="WNR41" s="7"/>
      <c r="WNS41" s="7"/>
      <c r="WNT41" s="7"/>
      <c r="WNU41" s="7"/>
      <c r="WNV41" s="7"/>
      <c r="WNW41" s="7"/>
      <c r="WNX41" s="7"/>
      <c r="WNY41" s="7"/>
      <c r="WNZ41" s="7"/>
      <c r="WOA41" s="7"/>
      <c r="WOB41" s="7"/>
      <c r="WOC41" s="7"/>
      <c r="WOD41" s="7"/>
      <c r="WOE41" s="7"/>
      <c r="WOF41" s="7"/>
      <c r="WOG41" s="7"/>
      <c r="WOH41" s="7"/>
      <c r="WOI41" s="7"/>
      <c r="WOJ41" s="7"/>
      <c r="WOK41" s="7"/>
      <c r="WOL41" s="7"/>
      <c r="WOM41" s="7"/>
      <c r="WON41" s="7"/>
      <c r="WOO41" s="7"/>
      <c r="WOP41" s="7"/>
      <c r="WOQ41" s="7"/>
      <c r="WOR41" s="7"/>
      <c r="WOS41" s="7"/>
      <c r="WOT41" s="7"/>
      <c r="WOU41" s="7"/>
      <c r="WOV41" s="7"/>
      <c r="WOW41" s="7"/>
      <c r="WOX41" s="7"/>
      <c r="WOY41" s="7"/>
      <c r="WOZ41" s="7"/>
      <c r="WPA41" s="7"/>
      <c r="WPB41" s="7"/>
      <c r="WPC41" s="7"/>
      <c r="WPD41" s="7"/>
      <c r="WPE41" s="7"/>
      <c r="WPF41" s="7"/>
      <c r="WPG41" s="7"/>
      <c r="WPH41" s="7"/>
      <c r="WPI41" s="7"/>
      <c r="WPJ41" s="7"/>
      <c r="WPK41" s="7"/>
      <c r="WPL41" s="7"/>
      <c r="WPM41" s="7"/>
      <c r="WPN41" s="7"/>
      <c r="WPO41" s="7"/>
      <c r="WPP41" s="7"/>
      <c r="WPQ41" s="7"/>
      <c r="WPR41" s="7"/>
      <c r="WPS41" s="7"/>
      <c r="WPT41" s="7"/>
      <c r="WPU41" s="7"/>
      <c r="WPV41" s="7"/>
      <c r="WPW41" s="7"/>
      <c r="WPX41" s="7"/>
      <c r="WPY41" s="7"/>
      <c r="WPZ41" s="7"/>
      <c r="WQA41" s="7"/>
      <c r="WQB41" s="7"/>
      <c r="WQC41" s="7"/>
      <c r="WQD41" s="7"/>
      <c r="WQE41" s="7"/>
      <c r="WQF41" s="7"/>
      <c r="WQG41" s="7"/>
      <c r="WQH41" s="7"/>
      <c r="WQI41" s="7"/>
      <c r="WQJ41" s="7"/>
      <c r="WQK41" s="7"/>
      <c r="WQL41" s="7"/>
      <c r="WQM41" s="7"/>
      <c r="WQN41" s="7"/>
      <c r="WQO41" s="7"/>
      <c r="WQP41" s="7"/>
      <c r="WQQ41" s="7"/>
      <c r="WQR41" s="7"/>
      <c r="WQS41" s="7"/>
      <c r="WQT41" s="7"/>
      <c r="WQU41" s="7"/>
      <c r="WQV41" s="7"/>
      <c r="WQW41" s="7"/>
      <c r="WQX41" s="7"/>
      <c r="WQY41" s="7"/>
      <c r="WQZ41" s="7"/>
      <c r="WRA41" s="7"/>
      <c r="WRB41" s="7"/>
      <c r="WRC41" s="7"/>
      <c r="WRD41" s="7"/>
      <c r="WRE41" s="7"/>
      <c r="WRF41" s="7"/>
      <c r="WRG41" s="7"/>
      <c r="WRH41" s="7"/>
      <c r="WRI41" s="7"/>
      <c r="WRJ41" s="7"/>
      <c r="WRK41" s="7"/>
      <c r="WRL41" s="7"/>
      <c r="WRM41" s="7"/>
      <c r="WRN41" s="7"/>
      <c r="WRO41" s="7"/>
      <c r="WRP41" s="7"/>
      <c r="WRQ41" s="7"/>
      <c r="WRR41" s="7"/>
      <c r="WRS41" s="7"/>
      <c r="WRT41" s="7"/>
      <c r="WRU41" s="7"/>
      <c r="WRV41" s="7"/>
      <c r="WRW41" s="7"/>
      <c r="WRX41" s="7"/>
      <c r="WRY41" s="7"/>
      <c r="WRZ41" s="7"/>
      <c r="WSA41" s="7"/>
      <c r="WSB41" s="7"/>
      <c r="WSC41" s="7"/>
      <c r="WSD41" s="7"/>
      <c r="WSE41" s="7"/>
      <c r="WSF41" s="7"/>
      <c r="WSG41" s="7"/>
      <c r="WSH41" s="7"/>
      <c r="WSI41" s="7"/>
      <c r="WSJ41" s="7"/>
      <c r="WSK41" s="7"/>
      <c r="WSL41" s="7"/>
      <c r="WSM41" s="7"/>
      <c r="WSN41" s="7"/>
      <c r="WSO41" s="7"/>
      <c r="WSP41" s="7"/>
      <c r="WSQ41" s="7"/>
      <c r="WSR41" s="7"/>
      <c r="WSS41" s="7"/>
      <c r="WST41" s="7"/>
      <c r="WSU41" s="7"/>
      <c r="WSV41" s="7"/>
      <c r="WSW41" s="7"/>
      <c r="WSX41" s="7"/>
      <c r="WSY41" s="7"/>
      <c r="WSZ41" s="7"/>
      <c r="WTA41" s="7"/>
      <c r="WTB41" s="7"/>
      <c r="WTC41" s="7"/>
      <c r="WTD41" s="7"/>
      <c r="WTE41" s="7"/>
      <c r="WTF41" s="7"/>
      <c r="WTG41" s="7"/>
      <c r="WTH41" s="7"/>
      <c r="WTI41" s="7"/>
      <c r="WTJ41" s="7"/>
      <c r="WTK41" s="7"/>
      <c r="WTL41" s="7"/>
      <c r="WTM41" s="7"/>
      <c r="WTN41" s="7"/>
      <c r="WTO41" s="7"/>
      <c r="WTP41" s="7"/>
      <c r="WTQ41" s="7"/>
      <c r="WTR41" s="7"/>
      <c r="WTS41" s="7"/>
      <c r="WTT41" s="7"/>
      <c r="WTU41" s="7"/>
      <c r="WTV41" s="7"/>
      <c r="WTW41" s="7"/>
      <c r="WTX41" s="7"/>
      <c r="WTY41" s="7"/>
      <c r="WTZ41" s="7"/>
      <c r="WUA41" s="7"/>
      <c r="WUB41" s="7"/>
      <c r="WUC41" s="7"/>
      <c r="WUD41" s="7"/>
      <c r="WUE41" s="7"/>
      <c r="WUF41" s="7"/>
      <c r="WUG41" s="7"/>
      <c r="WUH41" s="7"/>
      <c r="WUI41" s="7"/>
      <c r="WUJ41" s="7"/>
      <c r="WUK41" s="7"/>
      <c r="WUL41" s="7"/>
      <c r="WUM41" s="7"/>
      <c r="WUN41" s="7"/>
      <c r="WUO41" s="7"/>
      <c r="WUP41" s="7"/>
      <c r="WUQ41" s="7"/>
      <c r="WUR41" s="7"/>
      <c r="WUS41" s="7"/>
      <c r="WUT41" s="7"/>
      <c r="WUU41" s="7"/>
      <c r="WUV41" s="7"/>
      <c r="WUW41" s="7"/>
      <c r="WUX41" s="7"/>
      <c r="WUY41" s="7"/>
      <c r="WUZ41" s="7"/>
      <c r="WVA41" s="7"/>
      <c r="WVB41" s="7"/>
      <c r="WVC41" s="7"/>
      <c r="WVD41" s="7"/>
      <c r="WVE41" s="7"/>
      <c r="WVF41" s="7"/>
      <c r="WVG41" s="7"/>
      <c r="WVH41" s="7"/>
      <c r="WVI41" s="7"/>
      <c r="WVJ41" s="7"/>
      <c r="WVK41" s="7"/>
      <c r="WVL41" s="7"/>
      <c r="WVM41" s="7"/>
      <c r="WVN41" s="7"/>
      <c r="WVO41" s="7"/>
      <c r="WVP41" s="7"/>
      <c r="WVQ41" s="7"/>
      <c r="WVR41" s="7"/>
      <c r="WVS41" s="7"/>
      <c r="WVT41" s="7"/>
      <c r="WVU41" s="7"/>
      <c r="WVV41" s="7"/>
      <c r="WVW41" s="7"/>
      <c r="WVX41" s="7"/>
      <c r="WVY41" s="7"/>
      <c r="WVZ41" s="7"/>
      <c r="WWA41" s="7"/>
      <c r="WWB41" s="7"/>
      <c r="WWC41" s="7"/>
      <c r="WWD41" s="7"/>
      <c r="WWE41" s="7"/>
      <c r="WWF41" s="7"/>
      <c r="WWG41" s="7"/>
      <c r="WWH41" s="7"/>
      <c r="WWI41" s="7"/>
      <c r="WWJ41" s="7"/>
      <c r="WWK41" s="7"/>
      <c r="WWL41" s="7"/>
      <c r="WWM41" s="7"/>
      <c r="WWN41" s="7"/>
      <c r="WWO41" s="7"/>
      <c r="WWP41" s="7"/>
      <c r="WWQ41" s="7"/>
      <c r="WWR41" s="7"/>
      <c r="WWS41" s="7"/>
      <c r="WWT41" s="7"/>
      <c r="WWU41" s="7"/>
      <c r="WWV41" s="7"/>
      <c r="WWW41" s="7"/>
      <c r="WWX41" s="7"/>
      <c r="WWY41" s="7"/>
      <c r="WWZ41" s="7"/>
      <c r="WXA41" s="7"/>
      <c r="WXB41" s="7"/>
      <c r="WXC41" s="7"/>
      <c r="WXD41" s="7"/>
      <c r="WXE41" s="7"/>
      <c r="WXF41" s="7"/>
      <c r="WXG41" s="7"/>
      <c r="WXH41" s="7"/>
      <c r="WXI41" s="7"/>
      <c r="WXJ41" s="7"/>
      <c r="WXK41" s="7"/>
      <c r="WXL41" s="7"/>
      <c r="WXM41" s="7"/>
      <c r="WXN41" s="7"/>
      <c r="WXO41" s="7"/>
      <c r="WXP41" s="7"/>
      <c r="WXQ41" s="7"/>
      <c r="WXR41" s="7"/>
      <c r="WXS41" s="7"/>
      <c r="WXT41" s="7"/>
      <c r="WXU41" s="7"/>
      <c r="WXV41" s="7"/>
      <c r="WXW41" s="7"/>
      <c r="WXX41" s="7"/>
      <c r="WXY41" s="7"/>
      <c r="WXZ41" s="7"/>
      <c r="WYA41" s="7"/>
      <c r="WYB41" s="7"/>
      <c r="WYC41" s="7"/>
      <c r="WYD41" s="7"/>
      <c r="WYE41" s="7"/>
      <c r="WYF41" s="7"/>
      <c r="WYG41" s="7"/>
      <c r="WYH41" s="7"/>
      <c r="WYI41" s="7"/>
      <c r="WYJ41" s="7"/>
      <c r="WYK41" s="7"/>
      <c r="WYL41" s="7"/>
      <c r="WYM41" s="7"/>
      <c r="WYN41" s="7"/>
      <c r="WYO41" s="7"/>
      <c r="WYP41" s="7"/>
      <c r="WYQ41" s="7"/>
      <c r="WYR41" s="7"/>
      <c r="WYS41" s="7"/>
      <c r="WYT41" s="7"/>
      <c r="WYU41" s="7"/>
      <c r="WYV41" s="7"/>
      <c r="WYW41" s="7"/>
      <c r="WYX41" s="7"/>
      <c r="WYY41" s="7"/>
      <c r="WYZ41" s="7"/>
      <c r="WZA41" s="7"/>
      <c r="WZB41" s="7"/>
      <c r="WZC41" s="7"/>
      <c r="WZD41" s="7"/>
      <c r="WZE41" s="7"/>
      <c r="WZF41" s="7"/>
      <c r="WZG41" s="7"/>
      <c r="WZH41" s="7"/>
      <c r="WZI41" s="7"/>
      <c r="WZJ41" s="7"/>
      <c r="WZK41" s="7"/>
      <c r="WZL41" s="7"/>
      <c r="WZM41" s="7"/>
      <c r="WZN41" s="7"/>
      <c r="WZO41" s="7"/>
      <c r="WZP41" s="7"/>
      <c r="WZQ41" s="7"/>
      <c r="WZR41" s="7"/>
      <c r="WZS41" s="7"/>
      <c r="WZT41" s="7"/>
      <c r="WZU41" s="7"/>
      <c r="WZV41" s="7"/>
      <c r="WZW41" s="7"/>
      <c r="WZX41" s="7"/>
      <c r="WZY41" s="7"/>
      <c r="WZZ41" s="7"/>
      <c r="XAA41" s="7"/>
      <c r="XAB41" s="7"/>
      <c r="XAC41" s="7"/>
      <c r="XAD41" s="7"/>
      <c r="XAE41" s="7"/>
      <c r="XAF41" s="7"/>
      <c r="XAG41" s="7"/>
      <c r="XAH41" s="7"/>
      <c r="XAI41" s="7"/>
      <c r="XAJ41" s="7"/>
      <c r="XAK41" s="7"/>
      <c r="XAL41" s="7"/>
      <c r="XAM41" s="7"/>
      <c r="XAN41" s="7"/>
      <c r="XAO41" s="7"/>
      <c r="XAP41" s="7"/>
      <c r="XAQ41" s="7"/>
      <c r="XAR41" s="7"/>
      <c r="XAS41" s="7"/>
      <c r="XAT41" s="7"/>
      <c r="XAU41" s="7"/>
      <c r="XAV41" s="7"/>
      <c r="XAW41" s="7"/>
      <c r="XAX41" s="7"/>
      <c r="XAY41" s="7"/>
      <c r="XAZ41" s="7"/>
      <c r="XBA41" s="7"/>
      <c r="XBB41" s="7"/>
      <c r="XBC41" s="7"/>
      <c r="XBD41" s="7"/>
      <c r="XBE41" s="7"/>
      <c r="XBF41" s="7"/>
      <c r="XBG41" s="7"/>
      <c r="XBH41" s="7"/>
      <c r="XBI41" s="7"/>
      <c r="XBJ41" s="7"/>
      <c r="XBK41" s="7"/>
      <c r="XBL41" s="7"/>
      <c r="XBM41" s="7"/>
      <c r="XBN41" s="7"/>
      <c r="XBO41" s="7"/>
      <c r="XBP41" s="7"/>
      <c r="XBQ41" s="7"/>
      <c r="XBR41" s="7"/>
      <c r="XBS41" s="7"/>
      <c r="XBT41" s="7"/>
      <c r="XBU41" s="7"/>
      <c r="XBV41" s="7"/>
      <c r="XBW41" s="7"/>
      <c r="XBX41" s="7"/>
      <c r="XBY41" s="7"/>
      <c r="XBZ41" s="7"/>
      <c r="XCA41" s="7"/>
      <c r="XCB41" s="7"/>
      <c r="XCC41" s="7"/>
      <c r="XCD41" s="7"/>
      <c r="XCE41" s="7"/>
      <c r="XCF41" s="7"/>
      <c r="XCG41" s="7"/>
      <c r="XCH41" s="7"/>
      <c r="XCI41" s="7"/>
      <c r="XCJ41" s="7"/>
      <c r="XCK41" s="7"/>
      <c r="XCL41" s="7"/>
      <c r="XCM41" s="7"/>
      <c r="XCN41" s="7"/>
      <c r="XCO41" s="7"/>
      <c r="XCP41" s="7"/>
      <c r="XCQ41" s="7"/>
      <c r="XCR41" s="7"/>
      <c r="XCS41" s="7"/>
      <c r="XCT41" s="7"/>
      <c r="XCU41" s="7"/>
      <c r="XCV41" s="7"/>
      <c r="XCW41" s="7"/>
      <c r="XCX41" s="7"/>
      <c r="XCY41" s="7"/>
      <c r="XCZ41" s="7"/>
      <c r="XDA41" s="7"/>
      <c r="XDB41" s="7"/>
      <c r="XDC41" s="7"/>
      <c r="XDD41" s="7"/>
      <c r="XDE41" s="7"/>
      <c r="XDF41" s="7"/>
      <c r="XDG41" s="7"/>
      <c r="XDH41" s="7"/>
      <c r="XDI41" s="7"/>
      <c r="XDJ41" s="7"/>
      <c r="XDK41" s="7"/>
      <c r="XDL41" s="7"/>
      <c r="XDM41" s="7"/>
      <c r="XDN41" s="7"/>
      <c r="XDO41" s="7"/>
      <c r="XDP41" s="7"/>
      <c r="XDQ41" s="7"/>
      <c r="XDR41" s="7"/>
      <c r="XDS41" s="7"/>
      <c r="XDT41" s="7"/>
      <c r="XDU41" s="7"/>
      <c r="XDV41" s="7"/>
      <c r="XDW41" s="7"/>
      <c r="XDX41" s="7"/>
      <c r="XDY41" s="7"/>
      <c r="XDZ41" s="7"/>
      <c r="XEA41" s="7"/>
      <c r="XEB41" s="7"/>
      <c r="XEC41" s="7"/>
      <c r="XED41" s="7"/>
      <c r="XEE41" s="7"/>
      <c r="XEF41" s="7"/>
      <c r="XEG41" s="7"/>
      <c r="XEH41" s="7"/>
      <c r="XEI41" s="7"/>
      <c r="XEJ41" s="7"/>
      <c r="XEK41" s="7"/>
      <c r="XEL41" s="7"/>
      <c r="XEM41" s="7"/>
      <c r="XEN41" s="7"/>
      <c r="XEO41" s="7"/>
      <c r="XEP41" s="7"/>
      <c r="XEQ41" s="7"/>
      <c r="XER41" s="7"/>
      <c r="XES41" s="7"/>
      <c r="XET41" s="7"/>
      <c r="XEU41" s="7"/>
      <c r="XEV41" s="7"/>
      <c r="XEW41" s="7"/>
      <c r="XEX41" s="7"/>
      <c r="XEY41" s="7"/>
      <c r="XEZ41" s="7"/>
      <c r="XFA41" s="7"/>
      <c r="XFB41" s="7"/>
    </row>
    <row r="42" spans="1:16382" ht="31" customHeight="1">
      <c r="A42" s="72" t="s">
        <v>59</v>
      </c>
      <c r="B42" s="72" t="s">
        <v>888</v>
      </c>
      <c r="C42" s="73">
        <v>61.946666666666665</v>
      </c>
      <c r="D42" s="73">
        <v>-151.845333333333</v>
      </c>
      <c r="E42" s="72" t="s">
        <v>141</v>
      </c>
      <c r="F42" s="74" t="s">
        <v>2640</v>
      </c>
      <c r="G42" s="75" t="s">
        <v>2669</v>
      </c>
      <c r="H42" s="75" t="s">
        <v>2436</v>
      </c>
      <c r="I42" s="19"/>
      <c r="J42" s="19" t="s">
        <v>133</v>
      </c>
      <c r="K42" s="19"/>
      <c r="L42" s="19"/>
      <c r="M42" s="19"/>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c r="JI42" s="7"/>
      <c r="JJ42" s="7"/>
      <c r="JK42" s="7"/>
      <c r="JL42" s="7"/>
      <c r="JM42" s="7"/>
      <c r="JN42" s="7"/>
      <c r="JO42" s="7"/>
      <c r="JP42" s="7"/>
      <c r="JQ42" s="7"/>
      <c r="JR42" s="7"/>
      <c r="JS42" s="7"/>
      <c r="JT42" s="7"/>
      <c r="JU42" s="7"/>
      <c r="JV42" s="7"/>
      <c r="JW42" s="7"/>
      <c r="JX42" s="7"/>
      <c r="JY42" s="7"/>
      <c r="JZ42" s="7"/>
      <c r="KA42" s="7"/>
      <c r="KB42" s="7"/>
      <c r="KC42" s="7"/>
      <c r="KD42" s="7"/>
      <c r="KE42" s="7"/>
      <c r="KF42" s="7"/>
      <c r="KG42" s="7"/>
      <c r="KH42" s="7"/>
      <c r="KI42" s="7"/>
      <c r="KJ42" s="7"/>
      <c r="KK42" s="7"/>
      <c r="KL42" s="7"/>
      <c r="KM42" s="7"/>
      <c r="KN42" s="7"/>
      <c r="KO42" s="7"/>
      <c r="KP42" s="7"/>
      <c r="KQ42" s="7"/>
      <c r="KR42" s="7"/>
      <c r="KS42" s="7"/>
      <c r="KT42" s="7"/>
      <c r="KU42" s="7"/>
      <c r="KV42" s="7"/>
      <c r="KW42" s="7"/>
      <c r="KX42" s="7"/>
      <c r="KY42" s="7"/>
      <c r="KZ42" s="7"/>
      <c r="LA42" s="7"/>
      <c r="LB42" s="7"/>
      <c r="LC42" s="7"/>
      <c r="LD42" s="7"/>
      <c r="LE42" s="7"/>
      <c r="LF42" s="7"/>
      <c r="LG42" s="7"/>
      <c r="LH42" s="7"/>
      <c r="LI42" s="7"/>
      <c r="LJ42" s="7"/>
      <c r="LK42" s="7"/>
      <c r="LL42" s="7"/>
      <c r="LM42" s="7"/>
      <c r="LN42" s="7"/>
      <c r="LO42" s="7"/>
      <c r="LP42" s="7"/>
      <c r="LQ42" s="7"/>
      <c r="LR42" s="7"/>
      <c r="LS42" s="7"/>
      <c r="LT42" s="7"/>
      <c r="LU42" s="7"/>
      <c r="LV42" s="7"/>
      <c r="LW42" s="7"/>
      <c r="LX42" s="7"/>
      <c r="LY42" s="7"/>
      <c r="LZ42" s="7"/>
      <c r="MA42" s="7"/>
      <c r="MB42" s="7"/>
      <c r="MC42" s="7"/>
      <c r="MD42" s="7"/>
      <c r="ME42" s="7"/>
      <c r="MF42" s="7"/>
      <c r="MG42" s="7"/>
      <c r="MH42" s="7"/>
      <c r="MI42" s="7"/>
      <c r="MJ42" s="7"/>
      <c r="MK42" s="7"/>
      <c r="ML42" s="7"/>
      <c r="MM42" s="7"/>
      <c r="MN42" s="7"/>
      <c r="MO42" s="7"/>
      <c r="MP42" s="7"/>
      <c r="MQ42" s="7"/>
      <c r="MR42" s="7"/>
      <c r="MS42" s="7"/>
      <c r="MT42" s="7"/>
      <c r="MU42" s="7"/>
      <c r="MV42" s="7"/>
      <c r="MW42" s="7"/>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W42" s="7"/>
      <c r="NX42" s="7"/>
      <c r="NY42" s="7"/>
      <c r="NZ42" s="7"/>
      <c r="OA42" s="7"/>
      <c r="OB42" s="7"/>
      <c r="OC42" s="7"/>
      <c r="OD42" s="7"/>
      <c r="OE42" s="7"/>
      <c r="OF42" s="7"/>
      <c r="OG42" s="7"/>
      <c r="OH42" s="7"/>
      <c r="OI42" s="7"/>
      <c r="OJ42" s="7"/>
      <c r="OK42" s="7"/>
      <c r="OL42" s="7"/>
      <c r="OM42" s="7"/>
      <c r="ON42" s="7"/>
      <c r="OO42" s="7"/>
      <c r="OP42" s="7"/>
      <c r="OQ42" s="7"/>
      <c r="OR42" s="7"/>
      <c r="OS42" s="7"/>
      <c r="OT42" s="7"/>
      <c r="OU42" s="7"/>
      <c r="OV42" s="7"/>
      <c r="OW42" s="7"/>
      <c r="OX42" s="7"/>
      <c r="OY42" s="7"/>
      <c r="OZ42" s="7"/>
      <c r="PA42" s="7"/>
      <c r="PB42" s="7"/>
      <c r="PC42" s="7"/>
      <c r="PD42" s="7"/>
      <c r="PE42" s="7"/>
      <c r="PF42" s="7"/>
      <c r="PG42" s="7"/>
      <c r="PH42" s="7"/>
      <c r="PI42" s="7"/>
      <c r="PJ42" s="7"/>
      <c r="PK42" s="7"/>
      <c r="PL42" s="7"/>
      <c r="PM42" s="7"/>
      <c r="PN42" s="7"/>
      <c r="PO42" s="7"/>
      <c r="PP42" s="7"/>
      <c r="PQ42" s="7"/>
      <c r="PR42" s="7"/>
      <c r="PS42" s="7"/>
      <c r="PT42" s="7"/>
      <c r="PU42" s="7"/>
      <c r="PV42" s="7"/>
      <c r="PW42" s="7"/>
      <c r="PX42" s="7"/>
      <c r="PY42" s="7"/>
      <c r="PZ42" s="7"/>
      <c r="QA42" s="7"/>
      <c r="QB42" s="7"/>
      <c r="QC42" s="7"/>
      <c r="QD42" s="7"/>
      <c r="QE42" s="7"/>
      <c r="QF42" s="7"/>
      <c r="QG42" s="7"/>
      <c r="QH42" s="7"/>
      <c r="QI42" s="7"/>
      <c r="QJ42" s="7"/>
      <c r="QK42" s="7"/>
      <c r="QL42" s="7"/>
      <c r="QM42" s="7"/>
      <c r="QN42" s="7"/>
      <c r="QO42" s="7"/>
      <c r="QP42" s="7"/>
      <c r="QQ42" s="7"/>
      <c r="QR42" s="7"/>
      <c r="QS42" s="7"/>
      <c r="QT42" s="7"/>
      <c r="QU42" s="7"/>
      <c r="QV42" s="7"/>
      <c r="QW42" s="7"/>
      <c r="QX42" s="7"/>
      <c r="QY42" s="7"/>
      <c r="QZ42" s="7"/>
      <c r="RA42" s="7"/>
      <c r="RB42" s="7"/>
      <c r="RC42" s="7"/>
      <c r="RD42" s="7"/>
      <c r="RE42" s="7"/>
      <c r="RF42" s="7"/>
      <c r="RG42" s="7"/>
      <c r="RH42" s="7"/>
      <c r="RI42" s="7"/>
      <c r="RJ42" s="7"/>
      <c r="RK42" s="7"/>
      <c r="RL42" s="7"/>
      <c r="RM42" s="7"/>
      <c r="RN42" s="7"/>
      <c r="RO42" s="7"/>
      <c r="RP42" s="7"/>
      <c r="RQ42" s="7"/>
      <c r="RR42" s="7"/>
      <c r="RS42" s="7"/>
      <c r="RT42" s="7"/>
      <c r="RU42" s="7"/>
      <c r="RV42" s="7"/>
      <c r="RW42" s="7"/>
      <c r="RX42" s="7"/>
      <c r="RY42" s="7"/>
      <c r="RZ42" s="7"/>
      <c r="SA42" s="7"/>
      <c r="SB42" s="7"/>
      <c r="SC42" s="7"/>
      <c r="SD42" s="7"/>
      <c r="SE42" s="7"/>
      <c r="SF42" s="7"/>
      <c r="SG42" s="7"/>
      <c r="SH42" s="7"/>
      <c r="SI42" s="7"/>
      <c r="SJ42" s="7"/>
      <c r="SK42" s="7"/>
      <c r="SL42" s="7"/>
      <c r="SM42" s="7"/>
      <c r="SN42" s="7"/>
      <c r="SO42" s="7"/>
      <c r="SP42" s="7"/>
      <c r="SQ42" s="7"/>
      <c r="SR42" s="7"/>
      <c r="SS42" s="7"/>
      <c r="ST42" s="7"/>
      <c r="SU42" s="7"/>
      <c r="SV42" s="7"/>
      <c r="SW42" s="7"/>
      <c r="SX42" s="7"/>
      <c r="SY42" s="7"/>
      <c r="SZ42" s="7"/>
      <c r="TA42" s="7"/>
      <c r="TB42" s="7"/>
      <c r="TC42" s="7"/>
      <c r="TD42" s="7"/>
      <c r="TE42" s="7"/>
      <c r="TF42" s="7"/>
      <c r="TG42" s="7"/>
      <c r="TH42" s="7"/>
      <c r="TI42" s="7"/>
      <c r="TJ42" s="7"/>
      <c r="TK42" s="7"/>
      <c r="TL42" s="7"/>
      <c r="TM42" s="7"/>
      <c r="TN42" s="7"/>
      <c r="TO42" s="7"/>
      <c r="TP42" s="7"/>
      <c r="TQ42" s="7"/>
      <c r="TR42" s="7"/>
      <c r="TS42" s="7"/>
      <c r="TT42" s="7"/>
      <c r="TU42" s="7"/>
      <c r="TV42" s="7"/>
      <c r="TW42" s="7"/>
      <c r="TX42" s="7"/>
      <c r="TY42" s="7"/>
      <c r="TZ42" s="7"/>
      <c r="UA42" s="7"/>
      <c r="UB42" s="7"/>
      <c r="UC42" s="7"/>
      <c r="UD42" s="7"/>
      <c r="UE42" s="7"/>
      <c r="UF42" s="7"/>
      <c r="UG42" s="7"/>
      <c r="UH42" s="7"/>
      <c r="UI42" s="7"/>
      <c r="UJ42" s="7"/>
      <c r="UK42" s="7"/>
      <c r="UL42" s="7"/>
      <c r="UM42" s="7"/>
      <c r="UN42" s="7"/>
      <c r="UO42" s="7"/>
      <c r="UP42" s="7"/>
      <c r="UQ42" s="7"/>
      <c r="UR42" s="7"/>
      <c r="US42" s="7"/>
      <c r="UT42" s="7"/>
      <c r="UU42" s="7"/>
      <c r="UV42" s="7"/>
      <c r="UW42" s="7"/>
      <c r="UX42" s="7"/>
      <c r="UY42" s="7"/>
      <c r="UZ42" s="7"/>
      <c r="VA42" s="7"/>
      <c r="VB42" s="7"/>
      <c r="VC42" s="7"/>
      <c r="VD42" s="7"/>
      <c r="VE42" s="7"/>
      <c r="VF42" s="7"/>
      <c r="VG42" s="7"/>
      <c r="VH42" s="7"/>
      <c r="VI42" s="7"/>
      <c r="VJ42" s="7"/>
      <c r="VK42" s="7"/>
      <c r="VL42" s="7"/>
      <c r="VM42" s="7"/>
      <c r="VN42" s="7"/>
      <c r="VO42" s="7"/>
      <c r="VP42" s="7"/>
      <c r="VQ42" s="7"/>
      <c r="VR42" s="7"/>
      <c r="VS42" s="7"/>
      <c r="VT42" s="7"/>
      <c r="VU42" s="7"/>
      <c r="VV42" s="7"/>
      <c r="VW42" s="7"/>
      <c r="VX42" s="7"/>
      <c r="VY42" s="7"/>
      <c r="VZ42" s="7"/>
      <c r="WA42" s="7"/>
      <c r="WB42" s="7"/>
      <c r="WC42" s="7"/>
      <c r="WD42" s="7"/>
      <c r="WE42" s="7"/>
      <c r="WF42" s="7"/>
      <c r="WG42" s="7"/>
      <c r="WH42" s="7"/>
      <c r="WI42" s="7"/>
      <c r="WJ42" s="7"/>
      <c r="WK42" s="7"/>
      <c r="WL42" s="7"/>
      <c r="WM42" s="7"/>
      <c r="WN42" s="7"/>
      <c r="WO42" s="7"/>
      <c r="WP42" s="7"/>
      <c r="WQ42" s="7"/>
      <c r="WR42" s="7"/>
      <c r="WS42" s="7"/>
      <c r="WT42" s="7"/>
      <c r="WU42" s="7"/>
      <c r="WV42" s="7"/>
      <c r="WW42" s="7"/>
      <c r="WX42" s="7"/>
      <c r="WY42" s="7"/>
      <c r="WZ42" s="7"/>
      <c r="XA42" s="7"/>
      <c r="XB42" s="7"/>
      <c r="XC42" s="7"/>
      <c r="XD42" s="7"/>
      <c r="XE42" s="7"/>
      <c r="XF42" s="7"/>
      <c r="XG42" s="7"/>
      <c r="XH42" s="7"/>
      <c r="XI42" s="7"/>
      <c r="XJ42" s="7"/>
      <c r="XK42" s="7"/>
      <c r="XL42" s="7"/>
      <c r="XM42" s="7"/>
      <c r="XN42" s="7"/>
      <c r="XO42" s="7"/>
      <c r="XP42" s="7"/>
      <c r="XQ42" s="7"/>
      <c r="XR42" s="7"/>
      <c r="XS42" s="7"/>
      <c r="XT42" s="7"/>
      <c r="XU42" s="7"/>
      <c r="XV42" s="7"/>
      <c r="XW42" s="7"/>
      <c r="XX42" s="7"/>
      <c r="XY42" s="7"/>
      <c r="XZ42" s="7"/>
      <c r="YA42" s="7"/>
      <c r="YB42" s="7"/>
      <c r="YC42" s="7"/>
      <c r="YD42" s="7"/>
      <c r="YE42" s="7"/>
      <c r="YF42" s="7"/>
      <c r="YG42" s="7"/>
      <c r="YH42" s="7"/>
      <c r="YI42" s="7"/>
      <c r="YJ42" s="7"/>
      <c r="YK42" s="7"/>
      <c r="YL42" s="7"/>
      <c r="YM42" s="7"/>
      <c r="YN42" s="7"/>
      <c r="YO42" s="7"/>
      <c r="YP42" s="7"/>
      <c r="YQ42" s="7"/>
      <c r="YR42" s="7"/>
      <c r="YS42" s="7"/>
      <c r="YT42" s="7"/>
      <c r="YU42" s="7"/>
      <c r="YV42" s="7"/>
      <c r="YW42" s="7"/>
      <c r="YX42" s="7"/>
      <c r="YY42" s="7"/>
      <c r="YZ42" s="7"/>
      <c r="ZA42" s="7"/>
      <c r="ZB42" s="7"/>
      <c r="ZC42" s="7"/>
      <c r="ZD42" s="7"/>
      <c r="ZE42" s="7"/>
      <c r="ZF42" s="7"/>
      <c r="ZG42" s="7"/>
      <c r="ZH42" s="7"/>
      <c r="ZI42" s="7"/>
      <c r="ZJ42" s="7"/>
      <c r="ZK42" s="7"/>
      <c r="ZL42" s="7"/>
      <c r="ZM42" s="7"/>
      <c r="ZN42" s="7"/>
      <c r="ZO42" s="7"/>
      <c r="ZP42" s="7"/>
      <c r="ZQ42" s="7"/>
      <c r="ZR42" s="7"/>
      <c r="ZS42" s="7"/>
      <c r="ZT42" s="7"/>
      <c r="ZU42" s="7"/>
      <c r="ZV42" s="7"/>
      <c r="ZW42" s="7"/>
      <c r="ZX42" s="7"/>
      <c r="ZY42" s="7"/>
      <c r="ZZ42" s="7"/>
      <c r="AAA42" s="7"/>
      <c r="AAB42" s="7"/>
      <c r="AAC42" s="7"/>
      <c r="AAD42" s="7"/>
      <c r="AAE42" s="7"/>
      <c r="AAF42" s="7"/>
      <c r="AAG42" s="7"/>
      <c r="AAH42" s="7"/>
      <c r="AAI42" s="7"/>
      <c r="AAJ42" s="7"/>
      <c r="AAK42" s="7"/>
      <c r="AAL42" s="7"/>
      <c r="AAM42" s="7"/>
      <c r="AAN42" s="7"/>
      <c r="AAO42" s="7"/>
      <c r="AAP42" s="7"/>
      <c r="AAQ42" s="7"/>
      <c r="AAR42" s="7"/>
      <c r="AAS42" s="7"/>
      <c r="AAT42" s="7"/>
      <c r="AAU42" s="7"/>
      <c r="AAV42" s="7"/>
      <c r="AAW42" s="7"/>
      <c r="AAX42" s="7"/>
      <c r="AAY42" s="7"/>
      <c r="AAZ42" s="7"/>
      <c r="ABA42" s="7"/>
      <c r="ABB42" s="7"/>
      <c r="ABC42" s="7"/>
      <c r="ABD42" s="7"/>
      <c r="ABE42" s="7"/>
      <c r="ABF42" s="7"/>
      <c r="ABG42" s="7"/>
      <c r="ABH42" s="7"/>
      <c r="ABI42" s="7"/>
      <c r="ABJ42" s="7"/>
      <c r="ABK42" s="7"/>
      <c r="ABL42" s="7"/>
      <c r="ABM42" s="7"/>
      <c r="ABN42" s="7"/>
      <c r="ABO42" s="7"/>
      <c r="ABP42" s="7"/>
      <c r="ABQ42" s="7"/>
      <c r="ABR42" s="7"/>
      <c r="ABS42" s="7"/>
      <c r="ABT42" s="7"/>
      <c r="ABU42" s="7"/>
      <c r="ABV42" s="7"/>
      <c r="ABW42" s="7"/>
      <c r="ABX42" s="7"/>
      <c r="ABY42" s="7"/>
      <c r="ABZ42" s="7"/>
      <c r="ACA42" s="7"/>
      <c r="ACB42" s="7"/>
      <c r="ACC42" s="7"/>
      <c r="ACD42" s="7"/>
      <c r="ACE42" s="7"/>
      <c r="ACF42" s="7"/>
      <c r="ACG42" s="7"/>
      <c r="ACH42" s="7"/>
      <c r="ACI42" s="7"/>
      <c r="ACJ42" s="7"/>
      <c r="ACK42" s="7"/>
      <c r="ACL42" s="7"/>
      <c r="ACM42" s="7"/>
      <c r="ACN42" s="7"/>
      <c r="ACO42" s="7"/>
      <c r="ACP42" s="7"/>
      <c r="ACQ42" s="7"/>
      <c r="ACR42" s="7"/>
      <c r="ACS42" s="7"/>
      <c r="ACT42" s="7"/>
      <c r="ACU42" s="7"/>
      <c r="ACV42" s="7"/>
      <c r="ACW42" s="7"/>
      <c r="ACX42" s="7"/>
      <c r="ACY42" s="7"/>
      <c r="ACZ42" s="7"/>
      <c r="ADA42" s="7"/>
      <c r="ADB42" s="7"/>
      <c r="ADC42" s="7"/>
      <c r="ADD42" s="7"/>
      <c r="ADE42" s="7"/>
      <c r="ADF42" s="7"/>
      <c r="ADG42" s="7"/>
      <c r="ADH42" s="7"/>
      <c r="ADI42" s="7"/>
      <c r="ADJ42" s="7"/>
      <c r="ADK42" s="7"/>
      <c r="ADL42" s="7"/>
      <c r="ADM42" s="7"/>
      <c r="ADN42" s="7"/>
      <c r="ADO42" s="7"/>
      <c r="ADP42" s="7"/>
      <c r="ADQ42" s="7"/>
      <c r="ADR42" s="7"/>
      <c r="ADS42" s="7"/>
      <c r="ADT42" s="7"/>
      <c r="ADU42" s="7"/>
      <c r="ADV42" s="7"/>
      <c r="ADW42" s="7"/>
      <c r="ADX42" s="7"/>
      <c r="ADY42" s="7"/>
      <c r="ADZ42" s="7"/>
      <c r="AEA42" s="7"/>
      <c r="AEB42" s="7"/>
      <c r="AEC42" s="7"/>
      <c r="AED42" s="7"/>
      <c r="AEE42" s="7"/>
      <c r="AEF42" s="7"/>
      <c r="AEG42" s="7"/>
      <c r="AEH42" s="7"/>
      <c r="AEI42" s="7"/>
      <c r="AEJ42" s="7"/>
      <c r="AEK42" s="7"/>
      <c r="AEL42" s="7"/>
      <c r="AEM42" s="7"/>
      <c r="AEN42" s="7"/>
      <c r="AEO42" s="7"/>
      <c r="AEP42" s="7"/>
      <c r="AEQ42" s="7"/>
      <c r="AER42" s="7"/>
      <c r="AES42" s="7"/>
      <c r="AET42" s="7"/>
      <c r="AEU42" s="7"/>
      <c r="AEV42" s="7"/>
      <c r="AEW42" s="7"/>
      <c r="AEX42" s="7"/>
      <c r="AEY42" s="7"/>
      <c r="AEZ42" s="7"/>
      <c r="AFA42" s="7"/>
      <c r="AFB42" s="7"/>
      <c r="AFC42" s="7"/>
      <c r="AFD42" s="7"/>
      <c r="AFE42" s="7"/>
      <c r="AFF42" s="7"/>
      <c r="AFG42" s="7"/>
      <c r="AFH42" s="7"/>
      <c r="AFI42" s="7"/>
      <c r="AFJ42" s="7"/>
      <c r="AFK42" s="7"/>
      <c r="AFL42" s="7"/>
      <c r="AFM42" s="7"/>
      <c r="AFN42" s="7"/>
      <c r="AFO42" s="7"/>
      <c r="AFP42" s="7"/>
      <c r="AFQ42" s="7"/>
      <c r="AFR42" s="7"/>
      <c r="AFS42" s="7"/>
      <c r="AFT42" s="7"/>
      <c r="AFU42" s="7"/>
      <c r="AFV42" s="7"/>
      <c r="AFW42" s="7"/>
      <c r="AFX42" s="7"/>
      <c r="AFY42" s="7"/>
      <c r="AFZ42" s="7"/>
      <c r="AGA42" s="7"/>
      <c r="AGB42" s="7"/>
      <c r="AGC42" s="7"/>
      <c r="AGD42" s="7"/>
      <c r="AGE42" s="7"/>
      <c r="AGF42" s="7"/>
      <c r="AGG42" s="7"/>
      <c r="AGH42" s="7"/>
      <c r="AGI42" s="7"/>
      <c r="AGJ42" s="7"/>
      <c r="AGK42" s="7"/>
      <c r="AGL42" s="7"/>
      <c r="AGM42" s="7"/>
      <c r="AGN42" s="7"/>
      <c r="AGO42" s="7"/>
      <c r="AGP42" s="7"/>
      <c r="AGQ42" s="7"/>
      <c r="AGR42" s="7"/>
      <c r="AGS42" s="7"/>
      <c r="AGT42" s="7"/>
      <c r="AGU42" s="7"/>
      <c r="AGV42" s="7"/>
      <c r="AGW42" s="7"/>
      <c r="AGX42" s="7"/>
      <c r="AGY42" s="7"/>
      <c r="AGZ42" s="7"/>
      <c r="AHA42" s="7"/>
      <c r="AHB42" s="7"/>
      <c r="AHC42" s="7"/>
      <c r="AHD42" s="7"/>
      <c r="AHE42" s="7"/>
      <c r="AHF42" s="7"/>
      <c r="AHG42" s="7"/>
      <c r="AHH42" s="7"/>
      <c r="AHI42" s="7"/>
      <c r="AHJ42" s="7"/>
      <c r="AHK42" s="7"/>
      <c r="AHL42" s="7"/>
      <c r="AHM42" s="7"/>
      <c r="AHN42" s="7"/>
      <c r="AHO42" s="7"/>
      <c r="AHP42" s="7"/>
      <c r="AHQ42" s="7"/>
      <c r="AHR42" s="7"/>
      <c r="AHS42" s="7"/>
      <c r="AHT42" s="7"/>
      <c r="AHU42" s="7"/>
      <c r="AHV42" s="7"/>
      <c r="AHW42" s="7"/>
      <c r="AHX42" s="7"/>
      <c r="AHY42" s="7"/>
      <c r="AHZ42" s="7"/>
      <c r="AIA42" s="7"/>
      <c r="AIB42" s="7"/>
      <c r="AIC42" s="7"/>
      <c r="AID42" s="7"/>
      <c r="AIE42" s="7"/>
      <c r="AIF42" s="7"/>
      <c r="AIG42" s="7"/>
      <c r="AIH42" s="7"/>
      <c r="AII42" s="7"/>
      <c r="AIJ42" s="7"/>
      <c r="AIK42" s="7"/>
      <c r="AIL42" s="7"/>
      <c r="AIM42" s="7"/>
      <c r="AIN42" s="7"/>
      <c r="AIO42" s="7"/>
      <c r="AIP42" s="7"/>
      <c r="AIQ42" s="7"/>
      <c r="AIR42" s="7"/>
      <c r="AIS42" s="7"/>
      <c r="AIT42" s="7"/>
      <c r="AIU42" s="7"/>
      <c r="AIV42" s="7"/>
      <c r="AIW42" s="7"/>
      <c r="AIX42" s="7"/>
      <c r="AIY42" s="7"/>
      <c r="AIZ42" s="7"/>
      <c r="AJA42" s="7"/>
      <c r="AJB42" s="7"/>
      <c r="AJC42" s="7"/>
      <c r="AJD42" s="7"/>
      <c r="AJE42" s="7"/>
      <c r="AJF42" s="7"/>
      <c r="AJG42" s="7"/>
      <c r="AJH42" s="7"/>
      <c r="AJI42" s="7"/>
      <c r="AJJ42" s="7"/>
      <c r="AJK42" s="7"/>
      <c r="AJL42" s="7"/>
      <c r="AJM42" s="7"/>
      <c r="AJN42" s="7"/>
      <c r="AJO42" s="7"/>
      <c r="AJP42" s="7"/>
      <c r="AJQ42" s="7"/>
      <c r="AJR42" s="7"/>
      <c r="AJS42" s="7"/>
      <c r="AJT42" s="7"/>
      <c r="AJU42" s="7"/>
      <c r="AJV42" s="7"/>
      <c r="AJW42" s="7"/>
      <c r="AJX42" s="7"/>
      <c r="AJY42" s="7"/>
      <c r="AJZ42" s="7"/>
      <c r="AKA42" s="7"/>
      <c r="AKB42" s="7"/>
      <c r="AKC42" s="7"/>
      <c r="AKD42" s="7"/>
      <c r="AKE42" s="7"/>
      <c r="AKF42" s="7"/>
      <c r="AKG42" s="7"/>
      <c r="AKH42" s="7"/>
      <c r="AKI42" s="7"/>
      <c r="AKJ42" s="7"/>
      <c r="AKK42" s="7"/>
      <c r="AKL42" s="7"/>
      <c r="AKM42" s="7"/>
      <c r="AKN42" s="7"/>
      <c r="AKO42" s="7"/>
      <c r="AKP42" s="7"/>
      <c r="AKQ42" s="7"/>
      <c r="AKR42" s="7"/>
      <c r="AKS42" s="7"/>
      <c r="AKT42" s="7"/>
      <c r="AKU42" s="7"/>
      <c r="AKV42" s="7"/>
      <c r="AKW42" s="7"/>
      <c r="AKX42" s="7"/>
      <c r="AKY42" s="7"/>
      <c r="AKZ42" s="7"/>
      <c r="ALA42" s="7"/>
      <c r="ALB42" s="7"/>
      <c r="ALC42" s="7"/>
      <c r="ALD42" s="7"/>
      <c r="ALE42" s="7"/>
      <c r="ALF42" s="7"/>
      <c r="ALG42" s="7"/>
      <c r="ALH42" s="7"/>
      <c r="ALI42" s="7"/>
      <c r="ALJ42" s="7"/>
      <c r="ALK42" s="7"/>
      <c r="ALL42" s="7"/>
      <c r="ALM42" s="7"/>
      <c r="ALN42" s="7"/>
      <c r="ALO42" s="7"/>
      <c r="ALP42" s="7"/>
      <c r="ALQ42" s="7"/>
      <c r="ALR42" s="7"/>
      <c r="ALS42" s="7"/>
      <c r="ALT42" s="7"/>
      <c r="ALU42" s="7"/>
      <c r="ALV42" s="7"/>
      <c r="ALW42" s="7"/>
      <c r="ALX42" s="7"/>
      <c r="ALY42" s="7"/>
      <c r="ALZ42" s="7"/>
      <c r="AMA42" s="7"/>
      <c r="AMB42" s="7"/>
      <c r="AMC42" s="7"/>
      <c r="AMD42" s="7"/>
      <c r="AME42" s="7"/>
      <c r="AMF42" s="7"/>
      <c r="AMG42" s="7"/>
      <c r="AMH42" s="7"/>
      <c r="AMI42" s="7"/>
      <c r="AMJ42" s="7"/>
      <c r="AMK42" s="7"/>
      <c r="AML42" s="7"/>
      <c r="AMM42" s="7"/>
      <c r="AMN42" s="7"/>
      <c r="AMO42" s="7"/>
      <c r="AMP42" s="7"/>
      <c r="AMQ42" s="7"/>
      <c r="AMR42" s="7"/>
      <c r="AMS42" s="7"/>
      <c r="AMT42" s="7"/>
      <c r="AMU42" s="7"/>
      <c r="AMV42" s="7"/>
      <c r="AMW42" s="7"/>
      <c r="AMX42" s="7"/>
      <c r="AMY42" s="7"/>
      <c r="AMZ42" s="7"/>
      <c r="ANA42" s="7"/>
      <c r="ANB42" s="7"/>
      <c r="ANC42" s="7"/>
      <c r="AND42" s="7"/>
      <c r="ANE42" s="7"/>
      <c r="ANF42" s="7"/>
      <c r="ANG42" s="7"/>
      <c r="ANH42" s="7"/>
      <c r="ANI42" s="7"/>
      <c r="ANJ42" s="7"/>
      <c r="ANK42" s="7"/>
      <c r="ANL42" s="7"/>
      <c r="ANM42" s="7"/>
      <c r="ANN42" s="7"/>
      <c r="ANO42" s="7"/>
      <c r="ANP42" s="7"/>
      <c r="ANQ42" s="7"/>
      <c r="ANR42" s="7"/>
      <c r="ANS42" s="7"/>
      <c r="ANT42" s="7"/>
      <c r="ANU42" s="7"/>
      <c r="ANV42" s="7"/>
      <c r="ANW42" s="7"/>
      <c r="ANX42" s="7"/>
      <c r="ANY42" s="7"/>
      <c r="ANZ42" s="7"/>
      <c r="AOA42" s="7"/>
      <c r="AOB42" s="7"/>
      <c r="AOC42" s="7"/>
      <c r="AOD42" s="7"/>
      <c r="AOE42" s="7"/>
      <c r="AOF42" s="7"/>
      <c r="AOG42" s="7"/>
      <c r="AOH42" s="7"/>
      <c r="AOI42" s="7"/>
      <c r="AOJ42" s="7"/>
      <c r="AOK42" s="7"/>
      <c r="AOL42" s="7"/>
      <c r="AOM42" s="7"/>
      <c r="AON42" s="7"/>
      <c r="AOO42" s="7"/>
      <c r="AOP42" s="7"/>
      <c r="AOQ42" s="7"/>
      <c r="AOR42" s="7"/>
      <c r="AOS42" s="7"/>
      <c r="AOT42" s="7"/>
      <c r="AOU42" s="7"/>
      <c r="AOV42" s="7"/>
      <c r="AOW42" s="7"/>
      <c r="AOX42" s="7"/>
      <c r="AOY42" s="7"/>
      <c r="AOZ42" s="7"/>
      <c r="APA42" s="7"/>
      <c r="APB42" s="7"/>
      <c r="APC42" s="7"/>
      <c r="APD42" s="7"/>
      <c r="APE42" s="7"/>
      <c r="APF42" s="7"/>
      <c r="APG42" s="7"/>
      <c r="APH42" s="7"/>
      <c r="API42" s="7"/>
      <c r="APJ42" s="7"/>
      <c r="APK42" s="7"/>
      <c r="APL42" s="7"/>
      <c r="APM42" s="7"/>
      <c r="APN42" s="7"/>
      <c r="APO42" s="7"/>
      <c r="APP42" s="7"/>
      <c r="APQ42" s="7"/>
      <c r="APR42" s="7"/>
      <c r="APS42" s="7"/>
      <c r="APT42" s="7"/>
      <c r="APU42" s="7"/>
      <c r="APV42" s="7"/>
      <c r="APW42" s="7"/>
      <c r="APX42" s="7"/>
      <c r="APY42" s="7"/>
      <c r="APZ42" s="7"/>
      <c r="AQA42" s="7"/>
      <c r="AQB42" s="7"/>
      <c r="AQC42" s="7"/>
      <c r="AQD42" s="7"/>
      <c r="AQE42" s="7"/>
      <c r="AQF42" s="7"/>
      <c r="AQG42" s="7"/>
      <c r="AQH42" s="7"/>
      <c r="AQI42" s="7"/>
      <c r="AQJ42" s="7"/>
      <c r="AQK42" s="7"/>
      <c r="AQL42" s="7"/>
      <c r="AQM42" s="7"/>
      <c r="AQN42" s="7"/>
      <c r="AQO42" s="7"/>
      <c r="AQP42" s="7"/>
      <c r="AQQ42" s="7"/>
      <c r="AQR42" s="7"/>
      <c r="AQS42" s="7"/>
      <c r="AQT42" s="7"/>
      <c r="AQU42" s="7"/>
      <c r="AQV42" s="7"/>
      <c r="AQW42" s="7"/>
      <c r="AQX42" s="7"/>
      <c r="AQY42" s="7"/>
      <c r="AQZ42" s="7"/>
      <c r="ARA42" s="7"/>
      <c r="ARB42" s="7"/>
      <c r="ARC42" s="7"/>
      <c r="ARD42" s="7"/>
      <c r="ARE42" s="7"/>
      <c r="ARF42" s="7"/>
      <c r="ARG42" s="7"/>
      <c r="ARH42" s="7"/>
      <c r="ARI42" s="7"/>
      <c r="ARJ42" s="7"/>
      <c r="ARK42" s="7"/>
      <c r="ARL42" s="7"/>
      <c r="ARM42" s="7"/>
      <c r="ARN42" s="7"/>
      <c r="ARO42" s="7"/>
      <c r="ARP42" s="7"/>
      <c r="ARQ42" s="7"/>
      <c r="ARR42" s="7"/>
      <c r="ARS42" s="7"/>
      <c r="ART42" s="7"/>
      <c r="ARU42" s="7"/>
      <c r="ARV42" s="7"/>
      <c r="ARW42" s="7"/>
      <c r="ARX42" s="7"/>
      <c r="ARY42" s="7"/>
      <c r="ARZ42" s="7"/>
      <c r="ASA42" s="7"/>
      <c r="ASB42" s="7"/>
      <c r="ASC42" s="7"/>
      <c r="ASD42" s="7"/>
      <c r="ASE42" s="7"/>
      <c r="ASF42" s="7"/>
      <c r="ASG42" s="7"/>
      <c r="ASH42" s="7"/>
      <c r="ASI42" s="7"/>
      <c r="ASJ42" s="7"/>
      <c r="ASK42" s="7"/>
      <c r="ASL42" s="7"/>
      <c r="ASM42" s="7"/>
      <c r="ASN42" s="7"/>
      <c r="ASO42" s="7"/>
      <c r="ASP42" s="7"/>
      <c r="ASQ42" s="7"/>
      <c r="ASR42" s="7"/>
      <c r="ASS42" s="7"/>
      <c r="AST42" s="7"/>
      <c r="ASU42" s="7"/>
      <c r="ASV42" s="7"/>
      <c r="ASW42" s="7"/>
      <c r="ASX42" s="7"/>
      <c r="ASY42" s="7"/>
      <c r="ASZ42" s="7"/>
      <c r="ATA42" s="7"/>
      <c r="ATB42" s="7"/>
      <c r="ATC42" s="7"/>
      <c r="ATD42" s="7"/>
      <c r="ATE42" s="7"/>
      <c r="ATF42" s="7"/>
      <c r="ATG42" s="7"/>
      <c r="ATH42" s="7"/>
      <c r="ATI42" s="7"/>
      <c r="ATJ42" s="7"/>
      <c r="ATK42" s="7"/>
      <c r="ATL42" s="7"/>
      <c r="ATM42" s="7"/>
      <c r="ATN42" s="7"/>
      <c r="ATO42" s="7"/>
      <c r="ATP42" s="7"/>
      <c r="ATQ42" s="7"/>
      <c r="ATR42" s="7"/>
      <c r="ATS42" s="7"/>
      <c r="ATT42" s="7"/>
      <c r="ATU42" s="7"/>
      <c r="ATV42" s="7"/>
      <c r="ATW42" s="7"/>
      <c r="ATX42" s="7"/>
      <c r="ATY42" s="7"/>
      <c r="ATZ42" s="7"/>
      <c r="AUA42" s="7"/>
      <c r="AUB42" s="7"/>
      <c r="AUC42" s="7"/>
      <c r="AUD42" s="7"/>
      <c r="AUE42" s="7"/>
      <c r="AUF42" s="7"/>
      <c r="AUG42" s="7"/>
      <c r="AUH42" s="7"/>
      <c r="AUI42" s="7"/>
      <c r="AUJ42" s="7"/>
      <c r="AUK42" s="7"/>
      <c r="AUL42" s="7"/>
      <c r="AUM42" s="7"/>
      <c r="AUN42" s="7"/>
      <c r="AUO42" s="7"/>
      <c r="AUP42" s="7"/>
      <c r="AUQ42" s="7"/>
      <c r="AUR42" s="7"/>
      <c r="AUS42" s="7"/>
      <c r="AUT42" s="7"/>
      <c r="AUU42" s="7"/>
      <c r="AUV42" s="7"/>
      <c r="AUW42" s="7"/>
      <c r="AUX42" s="7"/>
      <c r="AUY42" s="7"/>
      <c r="AUZ42" s="7"/>
      <c r="AVA42" s="7"/>
      <c r="AVB42" s="7"/>
      <c r="AVC42" s="7"/>
      <c r="AVD42" s="7"/>
      <c r="AVE42" s="7"/>
      <c r="AVF42" s="7"/>
      <c r="AVG42" s="7"/>
      <c r="AVH42" s="7"/>
      <c r="AVI42" s="7"/>
      <c r="AVJ42" s="7"/>
      <c r="AVK42" s="7"/>
      <c r="AVL42" s="7"/>
      <c r="AVM42" s="7"/>
      <c r="AVN42" s="7"/>
      <c r="AVO42" s="7"/>
      <c r="AVP42" s="7"/>
      <c r="AVQ42" s="7"/>
      <c r="AVR42" s="7"/>
      <c r="AVS42" s="7"/>
      <c r="AVT42" s="7"/>
      <c r="AVU42" s="7"/>
      <c r="AVV42" s="7"/>
      <c r="AVW42" s="7"/>
      <c r="AVX42" s="7"/>
      <c r="AVY42" s="7"/>
      <c r="AVZ42" s="7"/>
      <c r="AWA42" s="7"/>
      <c r="AWB42" s="7"/>
      <c r="AWC42" s="7"/>
      <c r="AWD42" s="7"/>
      <c r="AWE42" s="7"/>
      <c r="AWF42" s="7"/>
      <c r="AWG42" s="7"/>
      <c r="AWH42" s="7"/>
      <c r="AWI42" s="7"/>
      <c r="AWJ42" s="7"/>
      <c r="AWK42" s="7"/>
      <c r="AWL42" s="7"/>
      <c r="AWM42" s="7"/>
      <c r="AWN42" s="7"/>
      <c r="AWO42" s="7"/>
      <c r="AWP42" s="7"/>
      <c r="AWQ42" s="7"/>
      <c r="AWR42" s="7"/>
      <c r="AWS42" s="7"/>
      <c r="AWT42" s="7"/>
      <c r="AWU42" s="7"/>
      <c r="AWV42" s="7"/>
      <c r="AWW42" s="7"/>
      <c r="AWX42" s="7"/>
      <c r="AWY42" s="7"/>
      <c r="AWZ42" s="7"/>
      <c r="AXA42" s="7"/>
      <c r="AXB42" s="7"/>
      <c r="AXC42" s="7"/>
      <c r="AXD42" s="7"/>
      <c r="AXE42" s="7"/>
      <c r="AXF42" s="7"/>
      <c r="AXG42" s="7"/>
      <c r="AXH42" s="7"/>
      <c r="AXI42" s="7"/>
      <c r="AXJ42" s="7"/>
      <c r="AXK42" s="7"/>
      <c r="AXL42" s="7"/>
      <c r="AXM42" s="7"/>
      <c r="AXN42" s="7"/>
      <c r="AXO42" s="7"/>
      <c r="AXP42" s="7"/>
      <c r="AXQ42" s="7"/>
      <c r="AXR42" s="7"/>
      <c r="AXS42" s="7"/>
      <c r="AXT42" s="7"/>
      <c r="AXU42" s="7"/>
      <c r="AXV42" s="7"/>
      <c r="AXW42" s="7"/>
      <c r="AXX42" s="7"/>
      <c r="AXY42" s="7"/>
      <c r="AXZ42" s="7"/>
      <c r="AYA42" s="7"/>
      <c r="AYB42" s="7"/>
      <c r="AYC42" s="7"/>
      <c r="AYD42" s="7"/>
      <c r="AYE42" s="7"/>
      <c r="AYF42" s="7"/>
      <c r="AYG42" s="7"/>
      <c r="AYH42" s="7"/>
      <c r="AYI42" s="7"/>
      <c r="AYJ42" s="7"/>
      <c r="AYK42" s="7"/>
      <c r="AYL42" s="7"/>
      <c r="AYM42" s="7"/>
      <c r="AYN42" s="7"/>
      <c r="AYO42" s="7"/>
      <c r="AYP42" s="7"/>
      <c r="AYQ42" s="7"/>
      <c r="AYR42" s="7"/>
      <c r="AYS42" s="7"/>
      <c r="AYT42" s="7"/>
      <c r="AYU42" s="7"/>
      <c r="AYV42" s="7"/>
      <c r="AYW42" s="7"/>
      <c r="AYX42" s="7"/>
      <c r="AYY42" s="7"/>
      <c r="AYZ42" s="7"/>
      <c r="AZA42" s="7"/>
      <c r="AZB42" s="7"/>
      <c r="AZC42" s="7"/>
      <c r="AZD42" s="7"/>
      <c r="AZE42" s="7"/>
      <c r="AZF42" s="7"/>
      <c r="AZG42" s="7"/>
      <c r="AZH42" s="7"/>
      <c r="AZI42" s="7"/>
      <c r="AZJ42" s="7"/>
      <c r="AZK42" s="7"/>
      <c r="AZL42" s="7"/>
      <c r="AZM42" s="7"/>
      <c r="AZN42" s="7"/>
      <c r="AZO42" s="7"/>
      <c r="AZP42" s="7"/>
      <c r="AZQ42" s="7"/>
      <c r="AZR42" s="7"/>
      <c r="AZS42" s="7"/>
      <c r="AZT42" s="7"/>
      <c r="AZU42" s="7"/>
      <c r="AZV42" s="7"/>
      <c r="AZW42" s="7"/>
      <c r="AZX42" s="7"/>
      <c r="AZY42" s="7"/>
      <c r="AZZ42" s="7"/>
      <c r="BAA42" s="7"/>
      <c r="BAB42" s="7"/>
      <c r="BAC42" s="7"/>
      <c r="BAD42" s="7"/>
      <c r="BAE42" s="7"/>
      <c r="BAF42" s="7"/>
      <c r="BAG42" s="7"/>
      <c r="BAH42" s="7"/>
      <c r="BAI42" s="7"/>
      <c r="BAJ42" s="7"/>
      <c r="BAK42" s="7"/>
      <c r="BAL42" s="7"/>
      <c r="BAM42" s="7"/>
      <c r="BAN42" s="7"/>
      <c r="BAO42" s="7"/>
      <c r="BAP42" s="7"/>
      <c r="BAQ42" s="7"/>
      <c r="BAR42" s="7"/>
      <c r="BAS42" s="7"/>
      <c r="BAT42" s="7"/>
      <c r="BAU42" s="7"/>
      <c r="BAV42" s="7"/>
      <c r="BAW42" s="7"/>
      <c r="BAX42" s="7"/>
      <c r="BAY42" s="7"/>
      <c r="BAZ42" s="7"/>
      <c r="BBA42" s="7"/>
      <c r="BBB42" s="7"/>
      <c r="BBC42" s="7"/>
      <c r="BBD42" s="7"/>
      <c r="BBE42" s="7"/>
      <c r="BBF42" s="7"/>
      <c r="BBG42" s="7"/>
      <c r="BBH42" s="7"/>
      <c r="BBI42" s="7"/>
      <c r="BBJ42" s="7"/>
      <c r="BBK42" s="7"/>
      <c r="BBL42" s="7"/>
      <c r="BBM42" s="7"/>
      <c r="BBN42" s="7"/>
      <c r="BBO42" s="7"/>
      <c r="BBP42" s="7"/>
      <c r="BBQ42" s="7"/>
      <c r="BBR42" s="7"/>
      <c r="BBS42" s="7"/>
      <c r="BBT42" s="7"/>
      <c r="BBU42" s="7"/>
      <c r="BBV42" s="7"/>
      <c r="BBW42" s="7"/>
      <c r="BBX42" s="7"/>
      <c r="BBY42" s="7"/>
      <c r="BBZ42" s="7"/>
      <c r="BCA42" s="7"/>
      <c r="BCB42" s="7"/>
      <c r="BCC42" s="7"/>
      <c r="BCD42" s="7"/>
      <c r="BCE42" s="7"/>
      <c r="BCF42" s="7"/>
      <c r="BCG42" s="7"/>
      <c r="BCH42" s="7"/>
      <c r="BCI42" s="7"/>
      <c r="BCJ42" s="7"/>
      <c r="BCK42" s="7"/>
      <c r="BCL42" s="7"/>
      <c r="BCM42" s="7"/>
      <c r="BCN42" s="7"/>
      <c r="BCO42" s="7"/>
      <c r="BCP42" s="7"/>
      <c r="BCQ42" s="7"/>
      <c r="BCR42" s="7"/>
      <c r="BCS42" s="7"/>
      <c r="BCT42" s="7"/>
      <c r="BCU42" s="7"/>
      <c r="BCV42" s="7"/>
      <c r="BCW42" s="7"/>
      <c r="BCX42" s="7"/>
      <c r="BCY42" s="7"/>
      <c r="BCZ42" s="7"/>
      <c r="BDA42" s="7"/>
      <c r="BDB42" s="7"/>
      <c r="BDC42" s="7"/>
      <c r="BDD42" s="7"/>
      <c r="BDE42" s="7"/>
      <c r="BDF42" s="7"/>
      <c r="BDG42" s="7"/>
      <c r="BDH42" s="7"/>
      <c r="BDI42" s="7"/>
      <c r="BDJ42" s="7"/>
      <c r="BDK42" s="7"/>
      <c r="BDL42" s="7"/>
      <c r="BDM42" s="7"/>
      <c r="BDN42" s="7"/>
      <c r="BDO42" s="7"/>
      <c r="BDP42" s="7"/>
      <c r="BDQ42" s="7"/>
      <c r="BDR42" s="7"/>
      <c r="BDS42" s="7"/>
      <c r="BDT42" s="7"/>
      <c r="BDU42" s="7"/>
      <c r="BDV42" s="7"/>
      <c r="BDW42" s="7"/>
      <c r="BDX42" s="7"/>
      <c r="BDY42" s="7"/>
      <c r="BDZ42" s="7"/>
      <c r="BEA42" s="7"/>
      <c r="BEB42" s="7"/>
      <c r="BEC42" s="7"/>
      <c r="BED42" s="7"/>
      <c r="BEE42" s="7"/>
      <c r="BEF42" s="7"/>
      <c r="BEG42" s="7"/>
      <c r="BEH42" s="7"/>
      <c r="BEI42" s="7"/>
      <c r="BEJ42" s="7"/>
      <c r="BEK42" s="7"/>
      <c r="BEL42" s="7"/>
      <c r="BEM42" s="7"/>
      <c r="BEN42" s="7"/>
      <c r="BEO42" s="7"/>
      <c r="BEP42" s="7"/>
      <c r="BEQ42" s="7"/>
      <c r="BER42" s="7"/>
      <c r="BES42" s="7"/>
      <c r="BET42" s="7"/>
      <c r="BEU42" s="7"/>
      <c r="BEV42" s="7"/>
      <c r="BEW42" s="7"/>
      <c r="BEX42" s="7"/>
      <c r="BEY42" s="7"/>
      <c r="BEZ42" s="7"/>
      <c r="BFA42" s="7"/>
      <c r="BFB42" s="7"/>
      <c r="BFC42" s="7"/>
      <c r="BFD42" s="7"/>
      <c r="BFE42" s="7"/>
      <c r="BFF42" s="7"/>
      <c r="BFG42" s="7"/>
      <c r="BFH42" s="7"/>
      <c r="BFI42" s="7"/>
      <c r="BFJ42" s="7"/>
      <c r="BFK42" s="7"/>
      <c r="BFL42" s="7"/>
      <c r="BFM42" s="7"/>
      <c r="BFN42" s="7"/>
      <c r="BFO42" s="7"/>
      <c r="BFP42" s="7"/>
      <c r="BFQ42" s="7"/>
      <c r="BFR42" s="7"/>
      <c r="BFS42" s="7"/>
      <c r="BFT42" s="7"/>
      <c r="BFU42" s="7"/>
      <c r="BFV42" s="7"/>
      <c r="BFW42" s="7"/>
      <c r="BFX42" s="7"/>
      <c r="BFY42" s="7"/>
      <c r="BFZ42" s="7"/>
      <c r="BGA42" s="7"/>
      <c r="BGB42" s="7"/>
      <c r="BGC42" s="7"/>
      <c r="BGD42" s="7"/>
      <c r="BGE42" s="7"/>
      <c r="BGF42" s="7"/>
      <c r="BGG42" s="7"/>
      <c r="BGH42" s="7"/>
      <c r="BGI42" s="7"/>
      <c r="BGJ42" s="7"/>
      <c r="BGK42" s="7"/>
      <c r="BGL42" s="7"/>
      <c r="BGM42" s="7"/>
      <c r="BGN42" s="7"/>
      <c r="BGO42" s="7"/>
      <c r="BGP42" s="7"/>
      <c r="BGQ42" s="7"/>
      <c r="BGR42" s="7"/>
      <c r="BGS42" s="7"/>
      <c r="BGT42" s="7"/>
      <c r="BGU42" s="7"/>
      <c r="BGV42" s="7"/>
      <c r="BGW42" s="7"/>
      <c r="BGX42" s="7"/>
      <c r="BGY42" s="7"/>
      <c r="BGZ42" s="7"/>
      <c r="BHA42" s="7"/>
      <c r="BHB42" s="7"/>
      <c r="BHC42" s="7"/>
      <c r="BHD42" s="7"/>
      <c r="BHE42" s="7"/>
      <c r="BHF42" s="7"/>
      <c r="BHG42" s="7"/>
      <c r="BHH42" s="7"/>
      <c r="BHI42" s="7"/>
      <c r="BHJ42" s="7"/>
      <c r="BHK42" s="7"/>
      <c r="BHL42" s="7"/>
      <c r="BHM42" s="7"/>
      <c r="BHN42" s="7"/>
      <c r="BHO42" s="7"/>
      <c r="BHP42" s="7"/>
      <c r="BHQ42" s="7"/>
      <c r="BHR42" s="7"/>
      <c r="BHS42" s="7"/>
      <c r="BHT42" s="7"/>
      <c r="BHU42" s="7"/>
      <c r="BHV42" s="7"/>
      <c r="BHW42" s="7"/>
      <c r="BHX42" s="7"/>
      <c r="BHY42" s="7"/>
      <c r="BHZ42" s="7"/>
      <c r="BIA42" s="7"/>
      <c r="BIB42" s="7"/>
      <c r="BIC42" s="7"/>
      <c r="BID42" s="7"/>
      <c r="BIE42" s="7"/>
      <c r="BIF42" s="7"/>
      <c r="BIG42" s="7"/>
      <c r="BIH42" s="7"/>
      <c r="BII42" s="7"/>
      <c r="BIJ42" s="7"/>
      <c r="BIK42" s="7"/>
      <c r="BIL42" s="7"/>
      <c r="BIM42" s="7"/>
      <c r="BIN42" s="7"/>
      <c r="BIO42" s="7"/>
      <c r="BIP42" s="7"/>
      <c r="BIQ42" s="7"/>
      <c r="BIR42" s="7"/>
      <c r="BIS42" s="7"/>
      <c r="BIT42" s="7"/>
      <c r="BIU42" s="7"/>
      <c r="BIV42" s="7"/>
      <c r="BIW42" s="7"/>
      <c r="BIX42" s="7"/>
      <c r="BIY42" s="7"/>
      <c r="BIZ42" s="7"/>
      <c r="BJA42" s="7"/>
      <c r="BJB42" s="7"/>
      <c r="BJC42" s="7"/>
      <c r="BJD42" s="7"/>
      <c r="BJE42" s="7"/>
      <c r="BJF42" s="7"/>
      <c r="BJG42" s="7"/>
      <c r="BJH42" s="7"/>
      <c r="BJI42" s="7"/>
      <c r="BJJ42" s="7"/>
      <c r="BJK42" s="7"/>
      <c r="BJL42" s="7"/>
      <c r="BJM42" s="7"/>
      <c r="BJN42" s="7"/>
      <c r="BJO42" s="7"/>
      <c r="BJP42" s="7"/>
      <c r="BJQ42" s="7"/>
      <c r="BJR42" s="7"/>
      <c r="BJS42" s="7"/>
      <c r="BJT42" s="7"/>
      <c r="BJU42" s="7"/>
      <c r="BJV42" s="7"/>
      <c r="BJW42" s="7"/>
      <c r="BJX42" s="7"/>
      <c r="BJY42" s="7"/>
      <c r="BJZ42" s="7"/>
      <c r="BKA42" s="7"/>
      <c r="BKB42" s="7"/>
      <c r="BKC42" s="7"/>
      <c r="BKD42" s="7"/>
      <c r="BKE42" s="7"/>
      <c r="BKF42" s="7"/>
      <c r="BKG42" s="7"/>
      <c r="BKH42" s="7"/>
      <c r="BKI42" s="7"/>
      <c r="BKJ42" s="7"/>
      <c r="BKK42" s="7"/>
      <c r="BKL42" s="7"/>
      <c r="BKM42" s="7"/>
      <c r="BKN42" s="7"/>
      <c r="BKO42" s="7"/>
      <c r="BKP42" s="7"/>
      <c r="BKQ42" s="7"/>
      <c r="BKR42" s="7"/>
      <c r="BKS42" s="7"/>
      <c r="BKT42" s="7"/>
      <c r="BKU42" s="7"/>
      <c r="BKV42" s="7"/>
      <c r="BKW42" s="7"/>
      <c r="BKX42" s="7"/>
      <c r="BKY42" s="7"/>
      <c r="BKZ42" s="7"/>
      <c r="BLA42" s="7"/>
      <c r="BLB42" s="7"/>
      <c r="BLC42" s="7"/>
      <c r="BLD42" s="7"/>
      <c r="BLE42" s="7"/>
      <c r="BLF42" s="7"/>
      <c r="BLG42" s="7"/>
      <c r="BLH42" s="7"/>
      <c r="BLI42" s="7"/>
      <c r="BLJ42" s="7"/>
      <c r="BLK42" s="7"/>
      <c r="BLL42" s="7"/>
      <c r="BLM42" s="7"/>
      <c r="BLN42" s="7"/>
      <c r="BLO42" s="7"/>
      <c r="BLP42" s="7"/>
      <c r="BLQ42" s="7"/>
      <c r="BLR42" s="7"/>
      <c r="BLS42" s="7"/>
      <c r="BLT42" s="7"/>
      <c r="BLU42" s="7"/>
      <c r="BLV42" s="7"/>
      <c r="BLW42" s="7"/>
      <c r="BLX42" s="7"/>
      <c r="BLY42" s="7"/>
      <c r="BLZ42" s="7"/>
      <c r="BMA42" s="7"/>
      <c r="BMB42" s="7"/>
      <c r="BMC42" s="7"/>
      <c r="BMD42" s="7"/>
      <c r="BME42" s="7"/>
      <c r="BMF42" s="7"/>
      <c r="BMG42" s="7"/>
      <c r="BMH42" s="7"/>
      <c r="BMI42" s="7"/>
      <c r="BMJ42" s="7"/>
      <c r="BMK42" s="7"/>
      <c r="BML42" s="7"/>
      <c r="BMM42" s="7"/>
      <c r="BMN42" s="7"/>
      <c r="BMO42" s="7"/>
      <c r="BMP42" s="7"/>
      <c r="BMQ42" s="7"/>
      <c r="BMR42" s="7"/>
      <c r="BMS42" s="7"/>
      <c r="BMT42" s="7"/>
      <c r="BMU42" s="7"/>
      <c r="BMV42" s="7"/>
      <c r="BMW42" s="7"/>
      <c r="BMX42" s="7"/>
      <c r="BMY42" s="7"/>
      <c r="BMZ42" s="7"/>
      <c r="BNA42" s="7"/>
      <c r="BNB42" s="7"/>
      <c r="BNC42" s="7"/>
      <c r="BND42" s="7"/>
      <c r="BNE42" s="7"/>
      <c r="BNF42" s="7"/>
      <c r="BNG42" s="7"/>
      <c r="BNH42" s="7"/>
      <c r="BNI42" s="7"/>
      <c r="BNJ42" s="7"/>
      <c r="BNK42" s="7"/>
      <c r="BNL42" s="7"/>
      <c r="BNM42" s="7"/>
      <c r="BNN42" s="7"/>
      <c r="BNO42" s="7"/>
      <c r="BNP42" s="7"/>
      <c r="BNQ42" s="7"/>
      <c r="BNR42" s="7"/>
      <c r="BNS42" s="7"/>
      <c r="BNT42" s="7"/>
      <c r="BNU42" s="7"/>
      <c r="BNV42" s="7"/>
      <c r="BNW42" s="7"/>
      <c r="BNX42" s="7"/>
      <c r="BNY42" s="7"/>
      <c r="BNZ42" s="7"/>
      <c r="BOA42" s="7"/>
      <c r="BOB42" s="7"/>
      <c r="BOC42" s="7"/>
      <c r="BOD42" s="7"/>
      <c r="BOE42" s="7"/>
      <c r="BOF42" s="7"/>
      <c r="BOG42" s="7"/>
      <c r="BOH42" s="7"/>
      <c r="BOI42" s="7"/>
      <c r="BOJ42" s="7"/>
      <c r="BOK42" s="7"/>
      <c r="BOL42" s="7"/>
      <c r="BOM42" s="7"/>
      <c r="BON42" s="7"/>
      <c r="BOO42" s="7"/>
      <c r="BOP42" s="7"/>
      <c r="BOQ42" s="7"/>
      <c r="BOR42" s="7"/>
      <c r="BOS42" s="7"/>
      <c r="BOT42" s="7"/>
      <c r="BOU42" s="7"/>
      <c r="BOV42" s="7"/>
      <c r="BOW42" s="7"/>
      <c r="BOX42" s="7"/>
      <c r="BOY42" s="7"/>
      <c r="BOZ42" s="7"/>
      <c r="BPA42" s="7"/>
      <c r="BPB42" s="7"/>
      <c r="BPC42" s="7"/>
      <c r="BPD42" s="7"/>
      <c r="BPE42" s="7"/>
      <c r="BPF42" s="7"/>
      <c r="BPG42" s="7"/>
      <c r="BPH42" s="7"/>
      <c r="BPI42" s="7"/>
      <c r="BPJ42" s="7"/>
      <c r="BPK42" s="7"/>
      <c r="BPL42" s="7"/>
      <c r="BPM42" s="7"/>
      <c r="BPN42" s="7"/>
      <c r="BPO42" s="7"/>
      <c r="BPP42" s="7"/>
      <c r="BPQ42" s="7"/>
      <c r="BPR42" s="7"/>
      <c r="BPS42" s="7"/>
      <c r="BPT42" s="7"/>
      <c r="BPU42" s="7"/>
      <c r="BPV42" s="7"/>
      <c r="BPW42" s="7"/>
      <c r="BPX42" s="7"/>
      <c r="BPY42" s="7"/>
      <c r="BPZ42" s="7"/>
      <c r="BQA42" s="7"/>
      <c r="BQB42" s="7"/>
      <c r="BQC42" s="7"/>
      <c r="BQD42" s="7"/>
      <c r="BQE42" s="7"/>
      <c r="BQF42" s="7"/>
      <c r="BQG42" s="7"/>
      <c r="BQH42" s="7"/>
      <c r="BQI42" s="7"/>
      <c r="BQJ42" s="7"/>
      <c r="BQK42" s="7"/>
      <c r="BQL42" s="7"/>
      <c r="BQM42" s="7"/>
      <c r="BQN42" s="7"/>
      <c r="BQO42" s="7"/>
      <c r="BQP42" s="7"/>
      <c r="BQQ42" s="7"/>
      <c r="BQR42" s="7"/>
      <c r="BQS42" s="7"/>
      <c r="BQT42" s="7"/>
      <c r="BQU42" s="7"/>
      <c r="BQV42" s="7"/>
      <c r="BQW42" s="7"/>
      <c r="BQX42" s="7"/>
      <c r="BQY42" s="7"/>
      <c r="BQZ42" s="7"/>
      <c r="BRA42" s="7"/>
      <c r="BRB42" s="7"/>
      <c r="BRC42" s="7"/>
      <c r="BRD42" s="7"/>
      <c r="BRE42" s="7"/>
      <c r="BRF42" s="7"/>
      <c r="BRG42" s="7"/>
      <c r="BRH42" s="7"/>
      <c r="BRI42" s="7"/>
      <c r="BRJ42" s="7"/>
      <c r="BRK42" s="7"/>
      <c r="BRL42" s="7"/>
      <c r="BRM42" s="7"/>
      <c r="BRN42" s="7"/>
      <c r="BRO42" s="7"/>
      <c r="BRP42" s="7"/>
      <c r="BRQ42" s="7"/>
      <c r="BRR42" s="7"/>
      <c r="BRS42" s="7"/>
      <c r="BRT42" s="7"/>
      <c r="BRU42" s="7"/>
      <c r="BRV42" s="7"/>
      <c r="BRW42" s="7"/>
      <c r="BRX42" s="7"/>
      <c r="BRY42" s="7"/>
      <c r="BRZ42" s="7"/>
      <c r="BSA42" s="7"/>
      <c r="BSB42" s="7"/>
      <c r="BSC42" s="7"/>
      <c r="BSD42" s="7"/>
      <c r="BSE42" s="7"/>
      <c r="BSF42" s="7"/>
      <c r="BSG42" s="7"/>
      <c r="BSH42" s="7"/>
      <c r="BSI42" s="7"/>
      <c r="BSJ42" s="7"/>
      <c r="BSK42" s="7"/>
      <c r="BSL42" s="7"/>
      <c r="BSM42" s="7"/>
      <c r="BSN42" s="7"/>
      <c r="BSO42" s="7"/>
      <c r="BSP42" s="7"/>
      <c r="BSQ42" s="7"/>
      <c r="BSR42" s="7"/>
      <c r="BSS42" s="7"/>
      <c r="BST42" s="7"/>
      <c r="BSU42" s="7"/>
      <c r="BSV42" s="7"/>
      <c r="BSW42" s="7"/>
      <c r="BSX42" s="7"/>
      <c r="BSY42" s="7"/>
      <c r="BSZ42" s="7"/>
      <c r="BTA42" s="7"/>
      <c r="BTB42" s="7"/>
      <c r="BTC42" s="7"/>
      <c r="BTD42" s="7"/>
      <c r="BTE42" s="7"/>
      <c r="BTF42" s="7"/>
      <c r="BTG42" s="7"/>
      <c r="BTH42" s="7"/>
      <c r="BTI42" s="7"/>
      <c r="BTJ42" s="7"/>
      <c r="BTK42" s="7"/>
      <c r="BTL42" s="7"/>
      <c r="BTM42" s="7"/>
      <c r="BTN42" s="7"/>
      <c r="BTO42" s="7"/>
      <c r="BTP42" s="7"/>
      <c r="BTQ42" s="7"/>
      <c r="BTR42" s="7"/>
      <c r="BTS42" s="7"/>
      <c r="BTT42" s="7"/>
      <c r="BTU42" s="7"/>
      <c r="BTV42" s="7"/>
      <c r="BTW42" s="7"/>
      <c r="BTX42" s="7"/>
      <c r="BTY42" s="7"/>
      <c r="BTZ42" s="7"/>
      <c r="BUA42" s="7"/>
      <c r="BUB42" s="7"/>
      <c r="BUC42" s="7"/>
      <c r="BUD42" s="7"/>
      <c r="BUE42" s="7"/>
      <c r="BUF42" s="7"/>
      <c r="BUG42" s="7"/>
      <c r="BUH42" s="7"/>
      <c r="BUI42" s="7"/>
      <c r="BUJ42" s="7"/>
      <c r="BUK42" s="7"/>
      <c r="BUL42" s="7"/>
      <c r="BUM42" s="7"/>
      <c r="BUN42" s="7"/>
      <c r="BUO42" s="7"/>
      <c r="BUP42" s="7"/>
      <c r="BUQ42" s="7"/>
      <c r="BUR42" s="7"/>
      <c r="BUS42" s="7"/>
      <c r="BUT42" s="7"/>
      <c r="BUU42" s="7"/>
      <c r="BUV42" s="7"/>
      <c r="BUW42" s="7"/>
      <c r="BUX42" s="7"/>
      <c r="BUY42" s="7"/>
      <c r="BUZ42" s="7"/>
      <c r="BVA42" s="7"/>
      <c r="BVB42" s="7"/>
      <c r="BVC42" s="7"/>
      <c r="BVD42" s="7"/>
      <c r="BVE42" s="7"/>
      <c r="BVF42" s="7"/>
      <c r="BVG42" s="7"/>
      <c r="BVH42" s="7"/>
      <c r="BVI42" s="7"/>
      <c r="BVJ42" s="7"/>
      <c r="BVK42" s="7"/>
      <c r="BVL42" s="7"/>
      <c r="BVM42" s="7"/>
      <c r="BVN42" s="7"/>
      <c r="BVO42" s="7"/>
      <c r="BVP42" s="7"/>
      <c r="BVQ42" s="7"/>
      <c r="BVR42" s="7"/>
      <c r="BVS42" s="7"/>
      <c r="BVT42" s="7"/>
      <c r="BVU42" s="7"/>
      <c r="BVV42" s="7"/>
      <c r="BVW42" s="7"/>
      <c r="BVX42" s="7"/>
      <c r="BVY42" s="7"/>
      <c r="BVZ42" s="7"/>
      <c r="BWA42" s="7"/>
      <c r="BWB42" s="7"/>
      <c r="BWC42" s="7"/>
      <c r="BWD42" s="7"/>
      <c r="BWE42" s="7"/>
      <c r="BWF42" s="7"/>
      <c r="BWG42" s="7"/>
      <c r="BWH42" s="7"/>
      <c r="BWI42" s="7"/>
      <c r="BWJ42" s="7"/>
      <c r="BWK42" s="7"/>
      <c r="BWL42" s="7"/>
      <c r="BWM42" s="7"/>
      <c r="BWN42" s="7"/>
      <c r="BWO42" s="7"/>
      <c r="BWP42" s="7"/>
      <c r="BWQ42" s="7"/>
      <c r="BWR42" s="7"/>
      <c r="BWS42" s="7"/>
      <c r="BWT42" s="7"/>
      <c r="BWU42" s="7"/>
      <c r="BWV42" s="7"/>
      <c r="BWW42" s="7"/>
      <c r="BWX42" s="7"/>
      <c r="BWY42" s="7"/>
      <c r="BWZ42" s="7"/>
      <c r="BXA42" s="7"/>
      <c r="BXB42" s="7"/>
      <c r="BXC42" s="7"/>
      <c r="BXD42" s="7"/>
      <c r="BXE42" s="7"/>
      <c r="BXF42" s="7"/>
      <c r="BXG42" s="7"/>
      <c r="BXH42" s="7"/>
      <c r="BXI42" s="7"/>
      <c r="BXJ42" s="7"/>
      <c r="BXK42" s="7"/>
      <c r="BXL42" s="7"/>
      <c r="BXM42" s="7"/>
      <c r="BXN42" s="7"/>
      <c r="BXO42" s="7"/>
      <c r="BXP42" s="7"/>
      <c r="BXQ42" s="7"/>
      <c r="BXR42" s="7"/>
      <c r="BXS42" s="7"/>
      <c r="BXT42" s="7"/>
      <c r="BXU42" s="7"/>
      <c r="BXV42" s="7"/>
      <c r="BXW42" s="7"/>
      <c r="BXX42" s="7"/>
      <c r="BXY42" s="7"/>
      <c r="BXZ42" s="7"/>
      <c r="BYA42" s="7"/>
      <c r="BYB42" s="7"/>
      <c r="BYC42" s="7"/>
      <c r="BYD42" s="7"/>
      <c r="BYE42" s="7"/>
      <c r="BYF42" s="7"/>
      <c r="BYG42" s="7"/>
      <c r="BYH42" s="7"/>
      <c r="BYI42" s="7"/>
      <c r="BYJ42" s="7"/>
      <c r="BYK42" s="7"/>
      <c r="BYL42" s="7"/>
      <c r="BYM42" s="7"/>
      <c r="BYN42" s="7"/>
      <c r="BYO42" s="7"/>
      <c r="BYP42" s="7"/>
      <c r="BYQ42" s="7"/>
      <c r="BYR42" s="7"/>
      <c r="BYS42" s="7"/>
      <c r="BYT42" s="7"/>
      <c r="BYU42" s="7"/>
      <c r="BYV42" s="7"/>
      <c r="BYW42" s="7"/>
      <c r="BYX42" s="7"/>
      <c r="BYY42" s="7"/>
      <c r="BYZ42" s="7"/>
      <c r="BZA42" s="7"/>
      <c r="BZB42" s="7"/>
      <c r="BZC42" s="7"/>
      <c r="BZD42" s="7"/>
      <c r="BZE42" s="7"/>
      <c r="BZF42" s="7"/>
      <c r="BZG42" s="7"/>
      <c r="BZH42" s="7"/>
      <c r="BZI42" s="7"/>
      <c r="BZJ42" s="7"/>
      <c r="BZK42" s="7"/>
      <c r="BZL42" s="7"/>
      <c r="BZM42" s="7"/>
      <c r="BZN42" s="7"/>
      <c r="BZO42" s="7"/>
      <c r="BZP42" s="7"/>
      <c r="BZQ42" s="7"/>
      <c r="BZR42" s="7"/>
      <c r="BZS42" s="7"/>
      <c r="BZT42" s="7"/>
      <c r="BZU42" s="7"/>
      <c r="BZV42" s="7"/>
      <c r="BZW42" s="7"/>
      <c r="BZX42" s="7"/>
      <c r="BZY42" s="7"/>
      <c r="BZZ42" s="7"/>
      <c r="CAA42" s="7"/>
      <c r="CAB42" s="7"/>
      <c r="CAC42" s="7"/>
      <c r="CAD42" s="7"/>
      <c r="CAE42" s="7"/>
      <c r="CAF42" s="7"/>
      <c r="CAG42" s="7"/>
      <c r="CAH42" s="7"/>
      <c r="CAI42" s="7"/>
      <c r="CAJ42" s="7"/>
      <c r="CAK42" s="7"/>
      <c r="CAL42" s="7"/>
      <c r="CAM42" s="7"/>
      <c r="CAN42" s="7"/>
      <c r="CAO42" s="7"/>
      <c r="CAP42" s="7"/>
      <c r="CAQ42" s="7"/>
      <c r="CAR42" s="7"/>
      <c r="CAS42" s="7"/>
      <c r="CAT42" s="7"/>
      <c r="CAU42" s="7"/>
      <c r="CAV42" s="7"/>
      <c r="CAW42" s="7"/>
      <c r="CAX42" s="7"/>
      <c r="CAY42" s="7"/>
      <c r="CAZ42" s="7"/>
      <c r="CBA42" s="7"/>
      <c r="CBB42" s="7"/>
      <c r="CBC42" s="7"/>
      <c r="CBD42" s="7"/>
      <c r="CBE42" s="7"/>
      <c r="CBF42" s="7"/>
      <c r="CBG42" s="7"/>
      <c r="CBH42" s="7"/>
      <c r="CBI42" s="7"/>
      <c r="CBJ42" s="7"/>
      <c r="CBK42" s="7"/>
      <c r="CBL42" s="7"/>
      <c r="CBM42" s="7"/>
      <c r="CBN42" s="7"/>
      <c r="CBO42" s="7"/>
      <c r="CBP42" s="7"/>
      <c r="CBQ42" s="7"/>
      <c r="CBR42" s="7"/>
      <c r="CBS42" s="7"/>
      <c r="CBT42" s="7"/>
      <c r="CBU42" s="7"/>
      <c r="CBV42" s="7"/>
      <c r="CBW42" s="7"/>
      <c r="CBX42" s="7"/>
      <c r="CBY42" s="7"/>
      <c r="CBZ42" s="7"/>
      <c r="CCA42" s="7"/>
      <c r="CCB42" s="7"/>
      <c r="CCC42" s="7"/>
      <c r="CCD42" s="7"/>
      <c r="CCE42" s="7"/>
      <c r="CCF42" s="7"/>
      <c r="CCG42" s="7"/>
      <c r="CCH42" s="7"/>
      <c r="CCI42" s="7"/>
      <c r="CCJ42" s="7"/>
      <c r="CCK42" s="7"/>
      <c r="CCL42" s="7"/>
      <c r="CCM42" s="7"/>
      <c r="CCN42" s="7"/>
      <c r="CCO42" s="7"/>
      <c r="CCP42" s="7"/>
      <c r="CCQ42" s="7"/>
      <c r="CCR42" s="7"/>
      <c r="CCS42" s="7"/>
      <c r="CCT42" s="7"/>
      <c r="CCU42" s="7"/>
      <c r="CCV42" s="7"/>
      <c r="CCW42" s="7"/>
      <c r="CCX42" s="7"/>
      <c r="CCY42" s="7"/>
      <c r="CCZ42" s="7"/>
      <c r="CDA42" s="7"/>
      <c r="CDB42" s="7"/>
      <c r="CDC42" s="7"/>
      <c r="CDD42" s="7"/>
      <c r="CDE42" s="7"/>
      <c r="CDF42" s="7"/>
      <c r="CDG42" s="7"/>
      <c r="CDH42" s="7"/>
      <c r="CDI42" s="7"/>
      <c r="CDJ42" s="7"/>
      <c r="CDK42" s="7"/>
      <c r="CDL42" s="7"/>
      <c r="CDM42" s="7"/>
      <c r="CDN42" s="7"/>
      <c r="CDO42" s="7"/>
      <c r="CDP42" s="7"/>
      <c r="CDQ42" s="7"/>
      <c r="CDR42" s="7"/>
      <c r="CDS42" s="7"/>
      <c r="CDT42" s="7"/>
      <c r="CDU42" s="7"/>
      <c r="CDV42" s="7"/>
      <c r="CDW42" s="7"/>
      <c r="CDX42" s="7"/>
      <c r="CDY42" s="7"/>
      <c r="CDZ42" s="7"/>
      <c r="CEA42" s="7"/>
      <c r="CEB42" s="7"/>
      <c r="CEC42" s="7"/>
      <c r="CED42" s="7"/>
      <c r="CEE42" s="7"/>
      <c r="CEF42" s="7"/>
      <c r="CEG42" s="7"/>
      <c r="CEH42" s="7"/>
      <c r="CEI42" s="7"/>
      <c r="CEJ42" s="7"/>
      <c r="CEK42" s="7"/>
      <c r="CEL42" s="7"/>
      <c r="CEM42" s="7"/>
      <c r="CEN42" s="7"/>
      <c r="CEO42" s="7"/>
      <c r="CEP42" s="7"/>
      <c r="CEQ42" s="7"/>
      <c r="CER42" s="7"/>
      <c r="CES42" s="7"/>
      <c r="CET42" s="7"/>
      <c r="CEU42" s="7"/>
      <c r="CEV42" s="7"/>
      <c r="CEW42" s="7"/>
      <c r="CEX42" s="7"/>
      <c r="CEY42" s="7"/>
      <c r="CEZ42" s="7"/>
      <c r="CFA42" s="7"/>
      <c r="CFB42" s="7"/>
      <c r="CFC42" s="7"/>
      <c r="CFD42" s="7"/>
      <c r="CFE42" s="7"/>
      <c r="CFF42" s="7"/>
      <c r="CFG42" s="7"/>
      <c r="CFH42" s="7"/>
      <c r="CFI42" s="7"/>
      <c r="CFJ42" s="7"/>
      <c r="CFK42" s="7"/>
      <c r="CFL42" s="7"/>
      <c r="CFM42" s="7"/>
      <c r="CFN42" s="7"/>
      <c r="CFO42" s="7"/>
      <c r="CFP42" s="7"/>
      <c r="CFQ42" s="7"/>
      <c r="CFR42" s="7"/>
      <c r="CFS42" s="7"/>
      <c r="CFT42" s="7"/>
      <c r="CFU42" s="7"/>
      <c r="CFV42" s="7"/>
      <c r="CFW42" s="7"/>
      <c r="CFX42" s="7"/>
      <c r="CFY42" s="7"/>
      <c r="CFZ42" s="7"/>
      <c r="CGA42" s="7"/>
      <c r="CGB42" s="7"/>
      <c r="CGC42" s="7"/>
      <c r="CGD42" s="7"/>
      <c r="CGE42" s="7"/>
      <c r="CGF42" s="7"/>
      <c r="CGG42" s="7"/>
      <c r="CGH42" s="7"/>
      <c r="CGI42" s="7"/>
      <c r="CGJ42" s="7"/>
      <c r="CGK42" s="7"/>
      <c r="CGL42" s="7"/>
      <c r="CGM42" s="7"/>
      <c r="CGN42" s="7"/>
      <c r="CGO42" s="7"/>
      <c r="CGP42" s="7"/>
      <c r="CGQ42" s="7"/>
      <c r="CGR42" s="7"/>
      <c r="CGS42" s="7"/>
      <c r="CGT42" s="7"/>
      <c r="CGU42" s="7"/>
      <c r="CGV42" s="7"/>
      <c r="CGW42" s="7"/>
      <c r="CGX42" s="7"/>
      <c r="CGY42" s="7"/>
      <c r="CGZ42" s="7"/>
      <c r="CHA42" s="7"/>
      <c r="CHB42" s="7"/>
      <c r="CHC42" s="7"/>
      <c r="CHD42" s="7"/>
      <c r="CHE42" s="7"/>
      <c r="CHF42" s="7"/>
      <c r="CHG42" s="7"/>
      <c r="CHH42" s="7"/>
      <c r="CHI42" s="7"/>
      <c r="CHJ42" s="7"/>
      <c r="CHK42" s="7"/>
      <c r="CHL42" s="7"/>
      <c r="CHM42" s="7"/>
      <c r="CHN42" s="7"/>
      <c r="CHO42" s="7"/>
      <c r="CHP42" s="7"/>
      <c r="CHQ42" s="7"/>
      <c r="CHR42" s="7"/>
      <c r="CHS42" s="7"/>
      <c r="CHT42" s="7"/>
      <c r="CHU42" s="7"/>
      <c r="CHV42" s="7"/>
      <c r="CHW42" s="7"/>
      <c r="CHX42" s="7"/>
      <c r="CHY42" s="7"/>
      <c r="CHZ42" s="7"/>
      <c r="CIA42" s="7"/>
      <c r="CIB42" s="7"/>
      <c r="CIC42" s="7"/>
      <c r="CID42" s="7"/>
      <c r="CIE42" s="7"/>
      <c r="CIF42" s="7"/>
      <c r="CIG42" s="7"/>
      <c r="CIH42" s="7"/>
      <c r="CII42" s="7"/>
      <c r="CIJ42" s="7"/>
      <c r="CIK42" s="7"/>
      <c r="CIL42" s="7"/>
      <c r="CIM42" s="7"/>
      <c r="CIN42" s="7"/>
      <c r="CIO42" s="7"/>
      <c r="CIP42" s="7"/>
      <c r="CIQ42" s="7"/>
      <c r="CIR42" s="7"/>
      <c r="CIS42" s="7"/>
      <c r="CIT42" s="7"/>
      <c r="CIU42" s="7"/>
      <c r="CIV42" s="7"/>
      <c r="CIW42" s="7"/>
      <c r="CIX42" s="7"/>
      <c r="CIY42" s="7"/>
      <c r="CIZ42" s="7"/>
      <c r="CJA42" s="7"/>
      <c r="CJB42" s="7"/>
      <c r="CJC42" s="7"/>
      <c r="CJD42" s="7"/>
      <c r="CJE42" s="7"/>
      <c r="CJF42" s="7"/>
      <c r="CJG42" s="7"/>
      <c r="CJH42" s="7"/>
      <c r="CJI42" s="7"/>
      <c r="CJJ42" s="7"/>
      <c r="CJK42" s="7"/>
      <c r="CJL42" s="7"/>
      <c r="CJM42" s="7"/>
      <c r="CJN42" s="7"/>
      <c r="CJO42" s="7"/>
      <c r="CJP42" s="7"/>
      <c r="CJQ42" s="7"/>
      <c r="CJR42" s="7"/>
      <c r="CJS42" s="7"/>
      <c r="CJT42" s="7"/>
      <c r="CJU42" s="7"/>
      <c r="CJV42" s="7"/>
      <c r="CJW42" s="7"/>
      <c r="CJX42" s="7"/>
      <c r="CJY42" s="7"/>
      <c r="CJZ42" s="7"/>
      <c r="CKA42" s="7"/>
      <c r="CKB42" s="7"/>
      <c r="CKC42" s="7"/>
      <c r="CKD42" s="7"/>
      <c r="CKE42" s="7"/>
      <c r="CKF42" s="7"/>
      <c r="CKG42" s="7"/>
      <c r="CKH42" s="7"/>
      <c r="CKI42" s="7"/>
      <c r="CKJ42" s="7"/>
      <c r="CKK42" s="7"/>
      <c r="CKL42" s="7"/>
      <c r="CKM42" s="7"/>
      <c r="CKN42" s="7"/>
      <c r="CKO42" s="7"/>
      <c r="CKP42" s="7"/>
      <c r="CKQ42" s="7"/>
      <c r="CKR42" s="7"/>
      <c r="CKS42" s="7"/>
      <c r="CKT42" s="7"/>
      <c r="CKU42" s="7"/>
      <c r="CKV42" s="7"/>
      <c r="CKW42" s="7"/>
      <c r="CKX42" s="7"/>
      <c r="CKY42" s="7"/>
      <c r="CKZ42" s="7"/>
      <c r="CLA42" s="7"/>
      <c r="CLB42" s="7"/>
      <c r="CLC42" s="7"/>
      <c r="CLD42" s="7"/>
      <c r="CLE42" s="7"/>
      <c r="CLF42" s="7"/>
      <c r="CLG42" s="7"/>
      <c r="CLH42" s="7"/>
      <c r="CLI42" s="7"/>
      <c r="CLJ42" s="7"/>
      <c r="CLK42" s="7"/>
      <c r="CLL42" s="7"/>
      <c r="CLM42" s="7"/>
      <c r="CLN42" s="7"/>
      <c r="CLO42" s="7"/>
      <c r="CLP42" s="7"/>
      <c r="CLQ42" s="7"/>
      <c r="CLR42" s="7"/>
      <c r="CLS42" s="7"/>
      <c r="CLT42" s="7"/>
      <c r="CLU42" s="7"/>
      <c r="CLV42" s="7"/>
      <c r="CLW42" s="7"/>
      <c r="CLX42" s="7"/>
      <c r="CLY42" s="7"/>
      <c r="CLZ42" s="7"/>
      <c r="CMA42" s="7"/>
      <c r="CMB42" s="7"/>
      <c r="CMC42" s="7"/>
      <c r="CMD42" s="7"/>
      <c r="CME42" s="7"/>
      <c r="CMF42" s="7"/>
      <c r="CMG42" s="7"/>
      <c r="CMH42" s="7"/>
      <c r="CMI42" s="7"/>
      <c r="CMJ42" s="7"/>
      <c r="CMK42" s="7"/>
      <c r="CML42" s="7"/>
      <c r="CMM42" s="7"/>
      <c r="CMN42" s="7"/>
      <c r="CMO42" s="7"/>
      <c r="CMP42" s="7"/>
      <c r="CMQ42" s="7"/>
      <c r="CMR42" s="7"/>
      <c r="CMS42" s="7"/>
      <c r="CMT42" s="7"/>
      <c r="CMU42" s="7"/>
      <c r="CMV42" s="7"/>
      <c r="CMW42" s="7"/>
      <c r="CMX42" s="7"/>
      <c r="CMY42" s="7"/>
      <c r="CMZ42" s="7"/>
      <c r="CNA42" s="7"/>
      <c r="CNB42" s="7"/>
      <c r="CNC42" s="7"/>
      <c r="CND42" s="7"/>
      <c r="CNE42" s="7"/>
      <c r="CNF42" s="7"/>
      <c r="CNG42" s="7"/>
      <c r="CNH42" s="7"/>
      <c r="CNI42" s="7"/>
      <c r="CNJ42" s="7"/>
      <c r="CNK42" s="7"/>
      <c r="CNL42" s="7"/>
      <c r="CNM42" s="7"/>
      <c r="CNN42" s="7"/>
      <c r="CNO42" s="7"/>
      <c r="CNP42" s="7"/>
      <c r="CNQ42" s="7"/>
      <c r="CNR42" s="7"/>
      <c r="CNS42" s="7"/>
      <c r="CNT42" s="7"/>
      <c r="CNU42" s="7"/>
      <c r="CNV42" s="7"/>
      <c r="CNW42" s="7"/>
      <c r="CNX42" s="7"/>
      <c r="CNY42" s="7"/>
      <c r="CNZ42" s="7"/>
      <c r="COA42" s="7"/>
      <c r="COB42" s="7"/>
      <c r="COC42" s="7"/>
      <c r="COD42" s="7"/>
      <c r="COE42" s="7"/>
      <c r="COF42" s="7"/>
      <c r="COG42" s="7"/>
      <c r="COH42" s="7"/>
      <c r="COI42" s="7"/>
      <c r="COJ42" s="7"/>
      <c r="COK42" s="7"/>
      <c r="COL42" s="7"/>
      <c r="COM42" s="7"/>
      <c r="CON42" s="7"/>
      <c r="COO42" s="7"/>
      <c r="COP42" s="7"/>
      <c r="COQ42" s="7"/>
      <c r="COR42" s="7"/>
      <c r="COS42" s="7"/>
      <c r="COT42" s="7"/>
      <c r="COU42" s="7"/>
      <c r="COV42" s="7"/>
      <c r="COW42" s="7"/>
      <c r="COX42" s="7"/>
      <c r="COY42" s="7"/>
      <c r="COZ42" s="7"/>
      <c r="CPA42" s="7"/>
      <c r="CPB42" s="7"/>
      <c r="CPC42" s="7"/>
      <c r="CPD42" s="7"/>
      <c r="CPE42" s="7"/>
      <c r="CPF42" s="7"/>
      <c r="CPG42" s="7"/>
      <c r="CPH42" s="7"/>
      <c r="CPI42" s="7"/>
      <c r="CPJ42" s="7"/>
      <c r="CPK42" s="7"/>
      <c r="CPL42" s="7"/>
      <c r="CPM42" s="7"/>
      <c r="CPN42" s="7"/>
      <c r="CPO42" s="7"/>
      <c r="CPP42" s="7"/>
      <c r="CPQ42" s="7"/>
      <c r="CPR42" s="7"/>
      <c r="CPS42" s="7"/>
      <c r="CPT42" s="7"/>
      <c r="CPU42" s="7"/>
      <c r="CPV42" s="7"/>
      <c r="CPW42" s="7"/>
      <c r="CPX42" s="7"/>
      <c r="CPY42" s="7"/>
      <c r="CPZ42" s="7"/>
      <c r="CQA42" s="7"/>
      <c r="CQB42" s="7"/>
      <c r="CQC42" s="7"/>
      <c r="CQD42" s="7"/>
      <c r="CQE42" s="7"/>
      <c r="CQF42" s="7"/>
      <c r="CQG42" s="7"/>
      <c r="CQH42" s="7"/>
      <c r="CQI42" s="7"/>
      <c r="CQJ42" s="7"/>
      <c r="CQK42" s="7"/>
      <c r="CQL42" s="7"/>
      <c r="CQM42" s="7"/>
      <c r="CQN42" s="7"/>
      <c r="CQO42" s="7"/>
      <c r="CQP42" s="7"/>
      <c r="CQQ42" s="7"/>
      <c r="CQR42" s="7"/>
      <c r="CQS42" s="7"/>
      <c r="CQT42" s="7"/>
      <c r="CQU42" s="7"/>
      <c r="CQV42" s="7"/>
      <c r="CQW42" s="7"/>
      <c r="CQX42" s="7"/>
      <c r="CQY42" s="7"/>
      <c r="CQZ42" s="7"/>
      <c r="CRA42" s="7"/>
      <c r="CRB42" s="7"/>
      <c r="CRC42" s="7"/>
      <c r="CRD42" s="7"/>
      <c r="CRE42" s="7"/>
      <c r="CRF42" s="7"/>
      <c r="CRG42" s="7"/>
      <c r="CRH42" s="7"/>
      <c r="CRI42" s="7"/>
      <c r="CRJ42" s="7"/>
      <c r="CRK42" s="7"/>
      <c r="CRL42" s="7"/>
      <c r="CRM42" s="7"/>
      <c r="CRN42" s="7"/>
      <c r="CRO42" s="7"/>
      <c r="CRP42" s="7"/>
      <c r="CRQ42" s="7"/>
      <c r="CRR42" s="7"/>
      <c r="CRS42" s="7"/>
      <c r="CRT42" s="7"/>
      <c r="CRU42" s="7"/>
      <c r="CRV42" s="7"/>
      <c r="CRW42" s="7"/>
      <c r="CRX42" s="7"/>
      <c r="CRY42" s="7"/>
      <c r="CRZ42" s="7"/>
      <c r="CSA42" s="7"/>
      <c r="CSB42" s="7"/>
      <c r="CSC42" s="7"/>
      <c r="CSD42" s="7"/>
      <c r="CSE42" s="7"/>
      <c r="CSF42" s="7"/>
      <c r="CSG42" s="7"/>
      <c r="CSH42" s="7"/>
      <c r="CSI42" s="7"/>
      <c r="CSJ42" s="7"/>
      <c r="CSK42" s="7"/>
      <c r="CSL42" s="7"/>
      <c r="CSM42" s="7"/>
      <c r="CSN42" s="7"/>
      <c r="CSO42" s="7"/>
      <c r="CSP42" s="7"/>
      <c r="CSQ42" s="7"/>
      <c r="CSR42" s="7"/>
      <c r="CSS42" s="7"/>
      <c r="CST42" s="7"/>
      <c r="CSU42" s="7"/>
      <c r="CSV42" s="7"/>
      <c r="CSW42" s="7"/>
      <c r="CSX42" s="7"/>
      <c r="CSY42" s="7"/>
      <c r="CSZ42" s="7"/>
      <c r="CTA42" s="7"/>
      <c r="CTB42" s="7"/>
      <c r="CTC42" s="7"/>
      <c r="CTD42" s="7"/>
      <c r="CTE42" s="7"/>
      <c r="CTF42" s="7"/>
      <c r="CTG42" s="7"/>
      <c r="CTH42" s="7"/>
      <c r="CTI42" s="7"/>
      <c r="CTJ42" s="7"/>
      <c r="CTK42" s="7"/>
      <c r="CTL42" s="7"/>
      <c r="CTM42" s="7"/>
      <c r="CTN42" s="7"/>
      <c r="CTO42" s="7"/>
      <c r="CTP42" s="7"/>
      <c r="CTQ42" s="7"/>
      <c r="CTR42" s="7"/>
      <c r="CTS42" s="7"/>
      <c r="CTT42" s="7"/>
      <c r="CTU42" s="7"/>
      <c r="CTV42" s="7"/>
      <c r="CTW42" s="7"/>
      <c r="CTX42" s="7"/>
      <c r="CTY42" s="7"/>
      <c r="CTZ42" s="7"/>
      <c r="CUA42" s="7"/>
      <c r="CUB42" s="7"/>
      <c r="CUC42" s="7"/>
      <c r="CUD42" s="7"/>
      <c r="CUE42" s="7"/>
      <c r="CUF42" s="7"/>
      <c r="CUG42" s="7"/>
      <c r="CUH42" s="7"/>
      <c r="CUI42" s="7"/>
      <c r="CUJ42" s="7"/>
      <c r="CUK42" s="7"/>
      <c r="CUL42" s="7"/>
      <c r="CUM42" s="7"/>
      <c r="CUN42" s="7"/>
      <c r="CUO42" s="7"/>
      <c r="CUP42" s="7"/>
      <c r="CUQ42" s="7"/>
      <c r="CUR42" s="7"/>
      <c r="CUS42" s="7"/>
      <c r="CUT42" s="7"/>
      <c r="CUU42" s="7"/>
      <c r="CUV42" s="7"/>
      <c r="CUW42" s="7"/>
      <c r="CUX42" s="7"/>
      <c r="CUY42" s="7"/>
      <c r="CUZ42" s="7"/>
      <c r="CVA42" s="7"/>
      <c r="CVB42" s="7"/>
      <c r="CVC42" s="7"/>
      <c r="CVD42" s="7"/>
      <c r="CVE42" s="7"/>
      <c r="CVF42" s="7"/>
      <c r="CVG42" s="7"/>
      <c r="CVH42" s="7"/>
      <c r="CVI42" s="7"/>
      <c r="CVJ42" s="7"/>
      <c r="CVK42" s="7"/>
      <c r="CVL42" s="7"/>
      <c r="CVM42" s="7"/>
      <c r="CVN42" s="7"/>
      <c r="CVO42" s="7"/>
      <c r="CVP42" s="7"/>
      <c r="CVQ42" s="7"/>
      <c r="CVR42" s="7"/>
      <c r="CVS42" s="7"/>
      <c r="CVT42" s="7"/>
      <c r="CVU42" s="7"/>
      <c r="CVV42" s="7"/>
      <c r="CVW42" s="7"/>
      <c r="CVX42" s="7"/>
      <c r="CVY42" s="7"/>
      <c r="CVZ42" s="7"/>
      <c r="CWA42" s="7"/>
      <c r="CWB42" s="7"/>
      <c r="CWC42" s="7"/>
      <c r="CWD42" s="7"/>
      <c r="CWE42" s="7"/>
      <c r="CWF42" s="7"/>
      <c r="CWG42" s="7"/>
      <c r="CWH42" s="7"/>
      <c r="CWI42" s="7"/>
      <c r="CWJ42" s="7"/>
      <c r="CWK42" s="7"/>
      <c r="CWL42" s="7"/>
      <c r="CWM42" s="7"/>
      <c r="CWN42" s="7"/>
      <c r="CWO42" s="7"/>
      <c r="CWP42" s="7"/>
      <c r="CWQ42" s="7"/>
      <c r="CWR42" s="7"/>
      <c r="CWS42" s="7"/>
      <c r="CWT42" s="7"/>
      <c r="CWU42" s="7"/>
      <c r="CWV42" s="7"/>
      <c r="CWW42" s="7"/>
      <c r="CWX42" s="7"/>
      <c r="CWY42" s="7"/>
      <c r="CWZ42" s="7"/>
      <c r="CXA42" s="7"/>
      <c r="CXB42" s="7"/>
      <c r="CXC42" s="7"/>
      <c r="CXD42" s="7"/>
      <c r="CXE42" s="7"/>
      <c r="CXF42" s="7"/>
      <c r="CXG42" s="7"/>
      <c r="CXH42" s="7"/>
      <c r="CXI42" s="7"/>
      <c r="CXJ42" s="7"/>
      <c r="CXK42" s="7"/>
      <c r="CXL42" s="7"/>
      <c r="CXM42" s="7"/>
      <c r="CXN42" s="7"/>
      <c r="CXO42" s="7"/>
      <c r="CXP42" s="7"/>
      <c r="CXQ42" s="7"/>
      <c r="CXR42" s="7"/>
      <c r="CXS42" s="7"/>
      <c r="CXT42" s="7"/>
      <c r="CXU42" s="7"/>
      <c r="CXV42" s="7"/>
      <c r="CXW42" s="7"/>
      <c r="CXX42" s="7"/>
      <c r="CXY42" s="7"/>
      <c r="CXZ42" s="7"/>
      <c r="CYA42" s="7"/>
      <c r="CYB42" s="7"/>
      <c r="CYC42" s="7"/>
      <c r="CYD42" s="7"/>
      <c r="CYE42" s="7"/>
      <c r="CYF42" s="7"/>
      <c r="CYG42" s="7"/>
      <c r="CYH42" s="7"/>
      <c r="CYI42" s="7"/>
      <c r="CYJ42" s="7"/>
      <c r="CYK42" s="7"/>
      <c r="CYL42" s="7"/>
      <c r="CYM42" s="7"/>
      <c r="CYN42" s="7"/>
      <c r="CYO42" s="7"/>
      <c r="CYP42" s="7"/>
      <c r="CYQ42" s="7"/>
      <c r="CYR42" s="7"/>
      <c r="CYS42" s="7"/>
      <c r="CYT42" s="7"/>
      <c r="CYU42" s="7"/>
      <c r="CYV42" s="7"/>
      <c r="CYW42" s="7"/>
      <c r="CYX42" s="7"/>
      <c r="CYY42" s="7"/>
      <c r="CYZ42" s="7"/>
      <c r="CZA42" s="7"/>
      <c r="CZB42" s="7"/>
      <c r="CZC42" s="7"/>
      <c r="CZD42" s="7"/>
      <c r="CZE42" s="7"/>
      <c r="CZF42" s="7"/>
      <c r="CZG42" s="7"/>
      <c r="CZH42" s="7"/>
      <c r="CZI42" s="7"/>
      <c r="CZJ42" s="7"/>
      <c r="CZK42" s="7"/>
      <c r="CZL42" s="7"/>
      <c r="CZM42" s="7"/>
      <c r="CZN42" s="7"/>
      <c r="CZO42" s="7"/>
      <c r="CZP42" s="7"/>
      <c r="CZQ42" s="7"/>
      <c r="CZR42" s="7"/>
      <c r="CZS42" s="7"/>
      <c r="CZT42" s="7"/>
      <c r="CZU42" s="7"/>
      <c r="CZV42" s="7"/>
      <c r="CZW42" s="7"/>
      <c r="CZX42" s="7"/>
      <c r="CZY42" s="7"/>
      <c r="CZZ42" s="7"/>
      <c r="DAA42" s="7"/>
      <c r="DAB42" s="7"/>
      <c r="DAC42" s="7"/>
      <c r="DAD42" s="7"/>
      <c r="DAE42" s="7"/>
      <c r="DAF42" s="7"/>
      <c r="DAG42" s="7"/>
      <c r="DAH42" s="7"/>
      <c r="DAI42" s="7"/>
      <c r="DAJ42" s="7"/>
      <c r="DAK42" s="7"/>
      <c r="DAL42" s="7"/>
      <c r="DAM42" s="7"/>
      <c r="DAN42" s="7"/>
      <c r="DAO42" s="7"/>
      <c r="DAP42" s="7"/>
      <c r="DAQ42" s="7"/>
      <c r="DAR42" s="7"/>
      <c r="DAS42" s="7"/>
      <c r="DAT42" s="7"/>
      <c r="DAU42" s="7"/>
      <c r="DAV42" s="7"/>
      <c r="DAW42" s="7"/>
      <c r="DAX42" s="7"/>
      <c r="DAY42" s="7"/>
      <c r="DAZ42" s="7"/>
      <c r="DBA42" s="7"/>
      <c r="DBB42" s="7"/>
      <c r="DBC42" s="7"/>
      <c r="DBD42" s="7"/>
      <c r="DBE42" s="7"/>
      <c r="DBF42" s="7"/>
      <c r="DBG42" s="7"/>
      <c r="DBH42" s="7"/>
      <c r="DBI42" s="7"/>
      <c r="DBJ42" s="7"/>
      <c r="DBK42" s="7"/>
      <c r="DBL42" s="7"/>
      <c r="DBM42" s="7"/>
      <c r="DBN42" s="7"/>
      <c r="DBO42" s="7"/>
      <c r="DBP42" s="7"/>
      <c r="DBQ42" s="7"/>
      <c r="DBR42" s="7"/>
      <c r="DBS42" s="7"/>
      <c r="DBT42" s="7"/>
      <c r="DBU42" s="7"/>
      <c r="DBV42" s="7"/>
      <c r="DBW42" s="7"/>
      <c r="DBX42" s="7"/>
      <c r="DBY42" s="7"/>
      <c r="DBZ42" s="7"/>
      <c r="DCA42" s="7"/>
      <c r="DCB42" s="7"/>
      <c r="DCC42" s="7"/>
      <c r="DCD42" s="7"/>
      <c r="DCE42" s="7"/>
      <c r="DCF42" s="7"/>
      <c r="DCG42" s="7"/>
      <c r="DCH42" s="7"/>
      <c r="DCI42" s="7"/>
      <c r="DCJ42" s="7"/>
      <c r="DCK42" s="7"/>
      <c r="DCL42" s="7"/>
      <c r="DCM42" s="7"/>
      <c r="DCN42" s="7"/>
      <c r="DCO42" s="7"/>
      <c r="DCP42" s="7"/>
      <c r="DCQ42" s="7"/>
      <c r="DCR42" s="7"/>
      <c r="DCS42" s="7"/>
      <c r="DCT42" s="7"/>
      <c r="DCU42" s="7"/>
      <c r="DCV42" s="7"/>
      <c r="DCW42" s="7"/>
      <c r="DCX42" s="7"/>
      <c r="DCY42" s="7"/>
      <c r="DCZ42" s="7"/>
      <c r="DDA42" s="7"/>
      <c r="DDB42" s="7"/>
      <c r="DDC42" s="7"/>
      <c r="DDD42" s="7"/>
      <c r="DDE42" s="7"/>
      <c r="DDF42" s="7"/>
      <c r="DDG42" s="7"/>
      <c r="DDH42" s="7"/>
      <c r="DDI42" s="7"/>
      <c r="DDJ42" s="7"/>
      <c r="DDK42" s="7"/>
      <c r="DDL42" s="7"/>
      <c r="DDM42" s="7"/>
      <c r="DDN42" s="7"/>
      <c r="DDO42" s="7"/>
      <c r="DDP42" s="7"/>
      <c r="DDQ42" s="7"/>
      <c r="DDR42" s="7"/>
      <c r="DDS42" s="7"/>
      <c r="DDT42" s="7"/>
      <c r="DDU42" s="7"/>
      <c r="DDV42" s="7"/>
      <c r="DDW42" s="7"/>
      <c r="DDX42" s="7"/>
      <c r="DDY42" s="7"/>
      <c r="DDZ42" s="7"/>
      <c r="DEA42" s="7"/>
      <c r="DEB42" s="7"/>
      <c r="DEC42" s="7"/>
      <c r="DED42" s="7"/>
      <c r="DEE42" s="7"/>
      <c r="DEF42" s="7"/>
      <c r="DEG42" s="7"/>
      <c r="DEH42" s="7"/>
      <c r="DEI42" s="7"/>
      <c r="DEJ42" s="7"/>
      <c r="DEK42" s="7"/>
      <c r="DEL42" s="7"/>
      <c r="DEM42" s="7"/>
      <c r="DEN42" s="7"/>
      <c r="DEO42" s="7"/>
      <c r="DEP42" s="7"/>
      <c r="DEQ42" s="7"/>
      <c r="DER42" s="7"/>
      <c r="DES42" s="7"/>
      <c r="DET42" s="7"/>
      <c r="DEU42" s="7"/>
      <c r="DEV42" s="7"/>
      <c r="DEW42" s="7"/>
      <c r="DEX42" s="7"/>
      <c r="DEY42" s="7"/>
      <c r="DEZ42" s="7"/>
      <c r="DFA42" s="7"/>
      <c r="DFB42" s="7"/>
      <c r="DFC42" s="7"/>
      <c r="DFD42" s="7"/>
      <c r="DFE42" s="7"/>
      <c r="DFF42" s="7"/>
      <c r="DFG42" s="7"/>
      <c r="DFH42" s="7"/>
      <c r="DFI42" s="7"/>
      <c r="DFJ42" s="7"/>
      <c r="DFK42" s="7"/>
      <c r="DFL42" s="7"/>
      <c r="DFM42" s="7"/>
      <c r="DFN42" s="7"/>
      <c r="DFO42" s="7"/>
      <c r="DFP42" s="7"/>
      <c r="DFQ42" s="7"/>
      <c r="DFR42" s="7"/>
      <c r="DFS42" s="7"/>
      <c r="DFT42" s="7"/>
      <c r="DFU42" s="7"/>
      <c r="DFV42" s="7"/>
      <c r="DFW42" s="7"/>
      <c r="DFX42" s="7"/>
      <c r="DFY42" s="7"/>
      <c r="DFZ42" s="7"/>
      <c r="DGA42" s="7"/>
      <c r="DGB42" s="7"/>
      <c r="DGC42" s="7"/>
      <c r="DGD42" s="7"/>
      <c r="DGE42" s="7"/>
      <c r="DGF42" s="7"/>
      <c r="DGG42" s="7"/>
      <c r="DGH42" s="7"/>
      <c r="DGI42" s="7"/>
      <c r="DGJ42" s="7"/>
      <c r="DGK42" s="7"/>
      <c r="DGL42" s="7"/>
      <c r="DGM42" s="7"/>
      <c r="DGN42" s="7"/>
      <c r="DGO42" s="7"/>
      <c r="DGP42" s="7"/>
      <c r="DGQ42" s="7"/>
      <c r="DGR42" s="7"/>
      <c r="DGS42" s="7"/>
      <c r="DGT42" s="7"/>
      <c r="DGU42" s="7"/>
      <c r="DGV42" s="7"/>
      <c r="DGW42" s="7"/>
      <c r="DGX42" s="7"/>
      <c r="DGY42" s="7"/>
      <c r="DGZ42" s="7"/>
      <c r="DHA42" s="7"/>
      <c r="DHB42" s="7"/>
      <c r="DHC42" s="7"/>
      <c r="DHD42" s="7"/>
      <c r="DHE42" s="7"/>
      <c r="DHF42" s="7"/>
      <c r="DHG42" s="7"/>
      <c r="DHH42" s="7"/>
      <c r="DHI42" s="7"/>
      <c r="DHJ42" s="7"/>
      <c r="DHK42" s="7"/>
      <c r="DHL42" s="7"/>
      <c r="DHM42" s="7"/>
      <c r="DHN42" s="7"/>
      <c r="DHO42" s="7"/>
      <c r="DHP42" s="7"/>
      <c r="DHQ42" s="7"/>
      <c r="DHR42" s="7"/>
      <c r="DHS42" s="7"/>
      <c r="DHT42" s="7"/>
      <c r="DHU42" s="7"/>
      <c r="DHV42" s="7"/>
      <c r="DHW42" s="7"/>
      <c r="DHX42" s="7"/>
      <c r="DHY42" s="7"/>
      <c r="DHZ42" s="7"/>
      <c r="DIA42" s="7"/>
      <c r="DIB42" s="7"/>
      <c r="DIC42" s="7"/>
      <c r="DID42" s="7"/>
      <c r="DIE42" s="7"/>
      <c r="DIF42" s="7"/>
      <c r="DIG42" s="7"/>
      <c r="DIH42" s="7"/>
      <c r="DII42" s="7"/>
      <c r="DIJ42" s="7"/>
      <c r="DIK42" s="7"/>
      <c r="DIL42" s="7"/>
      <c r="DIM42" s="7"/>
      <c r="DIN42" s="7"/>
      <c r="DIO42" s="7"/>
      <c r="DIP42" s="7"/>
      <c r="DIQ42" s="7"/>
      <c r="DIR42" s="7"/>
      <c r="DIS42" s="7"/>
      <c r="DIT42" s="7"/>
      <c r="DIU42" s="7"/>
      <c r="DIV42" s="7"/>
      <c r="DIW42" s="7"/>
      <c r="DIX42" s="7"/>
      <c r="DIY42" s="7"/>
      <c r="DIZ42" s="7"/>
      <c r="DJA42" s="7"/>
      <c r="DJB42" s="7"/>
      <c r="DJC42" s="7"/>
      <c r="DJD42" s="7"/>
      <c r="DJE42" s="7"/>
      <c r="DJF42" s="7"/>
      <c r="DJG42" s="7"/>
      <c r="DJH42" s="7"/>
      <c r="DJI42" s="7"/>
      <c r="DJJ42" s="7"/>
      <c r="DJK42" s="7"/>
      <c r="DJL42" s="7"/>
      <c r="DJM42" s="7"/>
      <c r="DJN42" s="7"/>
      <c r="DJO42" s="7"/>
      <c r="DJP42" s="7"/>
      <c r="DJQ42" s="7"/>
      <c r="DJR42" s="7"/>
      <c r="DJS42" s="7"/>
      <c r="DJT42" s="7"/>
      <c r="DJU42" s="7"/>
      <c r="DJV42" s="7"/>
      <c r="DJW42" s="7"/>
      <c r="DJX42" s="7"/>
      <c r="DJY42" s="7"/>
      <c r="DJZ42" s="7"/>
      <c r="DKA42" s="7"/>
      <c r="DKB42" s="7"/>
      <c r="DKC42" s="7"/>
      <c r="DKD42" s="7"/>
      <c r="DKE42" s="7"/>
      <c r="DKF42" s="7"/>
      <c r="DKG42" s="7"/>
      <c r="DKH42" s="7"/>
      <c r="DKI42" s="7"/>
      <c r="DKJ42" s="7"/>
      <c r="DKK42" s="7"/>
      <c r="DKL42" s="7"/>
      <c r="DKM42" s="7"/>
      <c r="DKN42" s="7"/>
      <c r="DKO42" s="7"/>
      <c r="DKP42" s="7"/>
      <c r="DKQ42" s="7"/>
      <c r="DKR42" s="7"/>
      <c r="DKS42" s="7"/>
      <c r="DKT42" s="7"/>
      <c r="DKU42" s="7"/>
      <c r="DKV42" s="7"/>
      <c r="DKW42" s="7"/>
      <c r="DKX42" s="7"/>
      <c r="DKY42" s="7"/>
      <c r="DKZ42" s="7"/>
      <c r="DLA42" s="7"/>
      <c r="DLB42" s="7"/>
      <c r="DLC42" s="7"/>
      <c r="DLD42" s="7"/>
      <c r="DLE42" s="7"/>
      <c r="DLF42" s="7"/>
      <c r="DLG42" s="7"/>
      <c r="DLH42" s="7"/>
      <c r="DLI42" s="7"/>
      <c r="DLJ42" s="7"/>
      <c r="DLK42" s="7"/>
      <c r="DLL42" s="7"/>
      <c r="DLM42" s="7"/>
      <c r="DLN42" s="7"/>
      <c r="DLO42" s="7"/>
      <c r="DLP42" s="7"/>
      <c r="DLQ42" s="7"/>
      <c r="DLR42" s="7"/>
      <c r="DLS42" s="7"/>
      <c r="DLT42" s="7"/>
      <c r="DLU42" s="7"/>
      <c r="DLV42" s="7"/>
      <c r="DLW42" s="7"/>
      <c r="DLX42" s="7"/>
      <c r="DLY42" s="7"/>
      <c r="DLZ42" s="7"/>
      <c r="DMA42" s="7"/>
      <c r="DMB42" s="7"/>
      <c r="DMC42" s="7"/>
      <c r="DMD42" s="7"/>
      <c r="DME42" s="7"/>
      <c r="DMF42" s="7"/>
      <c r="DMG42" s="7"/>
      <c r="DMH42" s="7"/>
      <c r="DMI42" s="7"/>
      <c r="DMJ42" s="7"/>
      <c r="DMK42" s="7"/>
      <c r="DML42" s="7"/>
      <c r="DMM42" s="7"/>
      <c r="DMN42" s="7"/>
      <c r="DMO42" s="7"/>
      <c r="DMP42" s="7"/>
      <c r="DMQ42" s="7"/>
      <c r="DMR42" s="7"/>
      <c r="DMS42" s="7"/>
      <c r="DMT42" s="7"/>
      <c r="DMU42" s="7"/>
      <c r="DMV42" s="7"/>
      <c r="DMW42" s="7"/>
      <c r="DMX42" s="7"/>
      <c r="DMY42" s="7"/>
      <c r="DMZ42" s="7"/>
      <c r="DNA42" s="7"/>
      <c r="DNB42" s="7"/>
      <c r="DNC42" s="7"/>
      <c r="DND42" s="7"/>
      <c r="DNE42" s="7"/>
      <c r="DNF42" s="7"/>
      <c r="DNG42" s="7"/>
      <c r="DNH42" s="7"/>
      <c r="DNI42" s="7"/>
      <c r="DNJ42" s="7"/>
      <c r="DNK42" s="7"/>
      <c r="DNL42" s="7"/>
      <c r="DNM42" s="7"/>
      <c r="DNN42" s="7"/>
      <c r="DNO42" s="7"/>
      <c r="DNP42" s="7"/>
      <c r="DNQ42" s="7"/>
      <c r="DNR42" s="7"/>
      <c r="DNS42" s="7"/>
      <c r="DNT42" s="7"/>
      <c r="DNU42" s="7"/>
      <c r="DNV42" s="7"/>
      <c r="DNW42" s="7"/>
      <c r="DNX42" s="7"/>
      <c r="DNY42" s="7"/>
      <c r="DNZ42" s="7"/>
      <c r="DOA42" s="7"/>
      <c r="DOB42" s="7"/>
      <c r="DOC42" s="7"/>
      <c r="DOD42" s="7"/>
      <c r="DOE42" s="7"/>
      <c r="DOF42" s="7"/>
      <c r="DOG42" s="7"/>
      <c r="DOH42" s="7"/>
      <c r="DOI42" s="7"/>
      <c r="DOJ42" s="7"/>
      <c r="DOK42" s="7"/>
      <c r="DOL42" s="7"/>
      <c r="DOM42" s="7"/>
      <c r="DON42" s="7"/>
      <c r="DOO42" s="7"/>
      <c r="DOP42" s="7"/>
      <c r="DOQ42" s="7"/>
      <c r="DOR42" s="7"/>
      <c r="DOS42" s="7"/>
      <c r="DOT42" s="7"/>
      <c r="DOU42" s="7"/>
      <c r="DOV42" s="7"/>
      <c r="DOW42" s="7"/>
      <c r="DOX42" s="7"/>
      <c r="DOY42" s="7"/>
      <c r="DOZ42" s="7"/>
      <c r="DPA42" s="7"/>
      <c r="DPB42" s="7"/>
      <c r="DPC42" s="7"/>
      <c r="DPD42" s="7"/>
      <c r="DPE42" s="7"/>
      <c r="DPF42" s="7"/>
      <c r="DPG42" s="7"/>
      <c r="DPH42" s="7"/>
      <c r="DPI42" s="7"/>
      <c r="DPJ42" s="7"/>
      <c r="DPK42" s="7"/>
      <c r="DPL42" s="7"/>
      <c r="DPM42" s="7"/>
      <c r="DPN42" s="7"/>
      <c r="DPO42" s="7"/>
      <c r="DPP42" s="7"/>
      <c r="DPQ42" s="7"/>
      <c r="DPR42" s="7"/>
      <c r="DPS42" s="7"/>
      <c r="DPT42" s="7"/>
      <c r="DPU42" s="7"/>
      <c r="DPV42" s="7"/>
      <c r="DPW42" s="7"/>
      <c r="DPX42" s="7"/>
      <c r="DPY42" s="7"/>
      <c r="DPZ42" s="7"/>
      <c r="DQA42" s="7"/>
      <c r="DQB42" s="7"/>
      <c r="DQC42" s="7"/>
      <c r="DQD42" s="7"/>
      <c r="DQE42" s="7"/>
      <c r="DQF42" s="7"/>
      <c r="DQG42" s="7"/>
      <c r="DQH42" s="7"/>
      <c r="DQI42" s="7"/>
      <c r="DQJ42" s="7"/>
      <c r="DQK42" s="7"/>
      <c r="DQL42" s="7"/>
      <c r="DQM42" s="7"/>
      <c r="DQN42" s="7"/>
      <c r="DQO42" s="7"/>
      <c r="DQP42" s="7"/>
      <c r="DQQ42" s="7"/>
      <c r="DQR42" s="7"/>
      <c r="DQS42" s="7"/>
      <c r="DQT42" s="7"/>
      <c r="DQU42" s="7"/>
      <c r="DQV42" s="7"/>
      <c r="DQW42" s="7"/>
      <c r="DQX42" s="7"/>
      <c r="DQY42" s="7"/>
      <c r="DQZ42" s="7"/>
      <c r="DRA42" s="7"/>
      <c r="DRB42" s="7"/>
      <c r="DRC42" s="7"/>
      <c r="DRD42" s="7"/>
      <c r="DRE42" s="7"/>
      <c r="DRF42" s="7"/>
      <c r="DRG42" s="7"/>
      <c r="DRH42" s="7"/>
      <c r="DRI42" s="7"/>
      <c r="DRJ42" s="7"/>
      <c r="DRK42" s="7"/>
      <c r="DRL42" s="7"/>
      <c r="DRM42" s="7"/>
      <c r="DRN42" s="7"/>
      <c r="DRO42" s="7"/>
      <c r="DRP42" s="7"/>
      <c r="DRQ42" s="7"/>
      <c r="DRR42" s="7"/>
      <c r="DRS42" s="7"/>
      <c r="DRT42" s="7"/>
      <c r="DRU42" s="7"/>
      <c r="DRV42" s="7"/>
      <c r="DRW42" s="7"/>
      <c r="DRX42" s="7"/>
      <c r="DRY42" s="7"/>
      <c r="DRZ42" s="7"/>
      <c r="DSA42" s="7"/>
      <c r="DSB42" s="7"/>
      <c r="DSC42" s="7"/>
      <c r="DSD42" s="7"/>
      <c r="DSE42" s="7"/>
      <c r="DSF42" s="7"/>
      <c r="DSG42" s="7"/>
      <c r="DSH42" s="7"/>
      <c r="DSI42" s="7"/>
      <c r="DSJ42" s="7"/>
      <c r="DSK42" s="7"/>
      <c r="DSL42" s="7"/>
      <c r="DSM42" s="7"/>
      <c r="DSN42" s="7"/>
      <c r="DSO42" s="7"/>
      <c r="DSP42" s="7"/>
      <c r="DSQ42" s="7"/>
      <c r="DSR42" s="7"/>
      <c r="DSS42" s="7"/>
      <c r="DST42" s="7"/>
      <c r="DSU42" s="7"/>
      <c r="DSV42" s="7"/>
      <c r="DSW42" s="7"/>
      <c r="DSX42" s="7"/>
      <c r="DSY42" s="7"/>
      <c r="DSZ42" s="7"/>
      <c r="DTA42" s="7"/>
      <c r="DTB42" s="7"/>
      <c r="DTC42" s="7"/>
      <c r="DTD42" s="7"/>
      <c r="DTE42" s="7"/>
      <c r="DTF42" s="7"/>
      <c r="DTG42" s="7"/>
      <c r="DTH42" s="7"/>
      <c r="DTI42" s="7"/>
      <c r="DTJ42" s="7"/>
      <c r="DTK42" s="7"/>
      <c r="DTL42" s="7"/>
      <c r="DTM42" s="7"/>
      <c r="DTN42" s="7"/>
      <c r="DTO42" s="7"/>
      <c r="DTP42" s="7"/>
      <c r="DTQ42" s="7"/>
      <c r="DTR42" s="7"/>
      <c r="DTS42" s="7"/>
      <c r="DTT42" s="7"/>
      <c r="DTU42" s="7"/>
      <c r="DTV42" s="7"/>
      <c r="DTW42" s="7"/>
      <c r="DTX42" s="7"/>
      <c r="DTY42" s="7"/>
      <c r="DTZ42" s="7"/>
      <c r="DUA42" s="7"/>
      <c r="DUB42" s="7"/>
      <c r="DUC42" s="7"/>
      <c r="DUD42" s="7"/>
      <c r="DUE42" s="7"/>
      <c r="DUF42" s="7"/>
      <c r="DUG42" s="7"/>
      <c r="DUH42" s="7"/>
      <c r="DUI42" s="7"/>
      <c r="DUJ42" s="7"/>
      <c r="DUK42" s="7"/>
      <c r="DUL42" s="7"/>
      <c r="DUM42" s="7"/>
      <c r="DUN42" s="7"/>
      <c r="DUO42" s="7"/>
      <c r="DUP42" s="7"/>
      <c r="DUQ42" s="7"/>
      <c r="DUR42" s="7"/>
      <c r="DUS42" s="7"/>
      <c r="DUT42" s="7"/>
      <c r="DUU42" s="7"/>
      <c r="DUV42" s="7"/>
      <c r="DUW42" s="7"/>
      <c r="DUX42" s="7"/>
      <c r="DUY42" s="7"/>
      <c r="DUZ42" s="7"/>
      <c r="DVA42" s="7"/>
      <c r="DVB42" s="7"/>
      <c r="DVC42" s="7"/>
      <c r="DVD42" s="7"/>
      <c r="DVE42" s="7"/>
      <c r="DVF42" s="7"/>
      <c r="DVG42" s="7"/>
      <c r="DVH42" s="7"/>
      <c r="DVI42" s="7"/>
      <c r="DVJ42" s="7"/>
      <c r="DVK42" s="7"/>
      <c r="DVL42" s="7"/>
      <c r="DVM42" s="7"/>
      <c r="DVN42" s="7"/>
      <c r="DVO42" s="7"/>
      <c r="DVP42" s="7"/>
      <c r="DVQ42" s="7"/>
      <c r="DVR42" s="7"/>
      <c r="DVS42" s="7"/>
      <c r="DVT42" s="7"/>
      <c r="DVU42" s="7"/>
      <c r="DVV42" s="7"/>
      <c r="DVW42" s="7"/>
      <c r="DVX42" s="7"/>
      <c r="DVY42" s="7"/>
      <c r="DVZ42" s="7"/>
      <c r="DWA42" s="7"/>
      <c r="DWB42" s="7"/>
      <c r="DWC42" s="7"/>
      <c r="DWD42" s="7"/>
      <c r="DWE42" s="7"/>
      <c r="DWF42" s="7"/>
      <c r="DWG42" s="7"/>
      <c r="DWH42" s="7"/>
      <c r="DWI42" s="7"/>
      <c r="DWJ42" s="7"/>
      <c r="DWK42" s="7"/>
      <c r="DWL42" s="7"/>
      <c r="DWM42" s="7"/>
      <c r="DWN42" s="7"/>
      <c r="DWO42" s="7"/>
      <c r="DWP42" s="7"/>
      <c r="DWQ42" s="7"/>
      <c r="DWR42" s="7"/>
      <c r="DWS42" s="7"/>
      <c r="DWT42" s="7"/>
      <c r="DWU42" s="7"/>
      <c r="DWV42" s="7"/>
      <c r="DWW42" s="7"/>
      <c r="DWX42" s="7"/>
      <c r="DWY42" s="7"/>
      <c r="DWZ42" s="7"/>
      <c r="DXA42" s="7"/>
      <c r="DXB42" s="7"/>
      <c r="DXC42" s="7"/>
      <c r="DXD42" s="7"/>
      <c r="DXE42" s="7"/>
      <c r="DXF42" s="7"/>
      <c r="DXG42" s="7"/>
      <c r="DXH42" s="7"/>
      <c r="DXI42" s="7"/>
      <c r="DXJ42" s="7"/>
      <c r="DXK42" s="7"/>
      <c r="DXL42" s="7"/>
      <c r="DXM42" s="7"/>
      <c r="DXN42" s="7"/>
      <c r="DXO42" s="7"/>
      <c r="DXP42" s="7"/>
      <c r="DXQ42" s="7"/>
      <c r="DXR42" s="7"/>
      <c r="DXS42" s="7"/>
      <c r="DXT42" s="7"/>
      <c r="DXU42" s="7"/>
      <c r="DXV42" s="7"/>
      <c r="DXW42" s="7"/>
      <c r="DXX42" s="7"/>
      <c r="DXY42" s="7"/>
      <c r="DXZ42" s="7"/>
      <c r="DYA42" s="7"/>
      <c r="DYB42" s="7"/>
      <c r="DYC42" s="7"/>
      <c r="DYD42" s="7"/>
      <c r="DYE42" s="7"/>
      <c r="DYF42" s="7"/>
      <c r="DYG42" s="7"/>
      <c r="DYH42" s="7"/>
      <c r="DYI42" s="7"/>
      <c r="DYJ42" s="7"/>
      <c r="DYK42" s="7"/>
      <c r="DYL42" s="7"/>
      <c r="DYM42" s="7"/>
      <c r="DYN42" s="7"/>
      <c r="DYO42" s="7"/>
      <c r="DYP42" s="7"/>
      <c r="DYQ42" s="7"/>
      <c r="DYR42" s="7"/>
      <c r="DYS42" s="7"/>
      <c r="DYT42" s="7"/>
      <c r="DYU42" s="7"/>
      <c r="DYV42" s="7"/>
      <c r="DYW42" s="7"/>
      <c r="DYX42" s="7"/>
      <c r="DYY42" s="7"/>
      <c r="DYZ42" s="7"/>
      <c r="DZA42" s="7"/>
      <c r="DZB42" s="7"/>
      <c r="DZC42" s="7"/>
      <c r="DZD42" s="7"/>
      <c r="DZE42" s="7"/>
      <c r="DZF42" s="7"/>
      <c r="DZG42" s="7"/>
      <c r="DZH42" s="7"/>
      <c r="DZI42" s="7"/>
      <c r="DZJ42" s="7"/>
      <c r="DZK42" s="7"/>
      <c r="DZL42" s="7"/>
      <c r="DZM42" s="7"/>
      <c r="DZN42" s="7"/>
      <c r="DZO42" s="7"/>
      <c r="DZP42" s="7"/>
      <c r="DZQ42" s="7"/>
      <c r="DZR42" s="7"/>
      <c r="DZS42" s="7"/>
      <c r="DZT42" s="7"/>
      <c r="DZU42" s="7"/>
      <c r="DZV42" s="7"/>
      <c r="DZW42" s="7"/>
      <c r="DZX42" s="7"/>
      <c r="DZY42" s="7"/>
      <c r="DZZ42" s="7"/>
      <c r="EAA42" s="7"/>
      <c r="EAB42" s="7"/>
      <c r="EAC42" s="7"/>
      <c r="EAD42" s="7"/>
      <c r="EAE42" s="7"/>
      <c r="EAF42" s="7"/>
      <c r="EAG42" s="7"/>
      <c r="EAH42" s="7"/>
      <c r="EAI42" s="7"/>
      <c r="EAJ42" s="7"/>
      <c r="EAK42" s="7"/>
      <c r="EAL42" s="7"/>
      <c r="EAM42" s="7"/>
      <c r="EAN42" s="7"/>
      <c r="EAO42" s="7"/>
      <c r="EAP42" s="7"/>
      <c r="EAQ42" s="7"/>
      <c r="EAR42" s="7"/>
      <c r="EAS42" s="7"/>
      <c r="EAT42" s="7"/>
      <c r="EAU42" s="7"/>
      <c r="EAV42" s="7"/>
      <c r="EAW42" s="7"/>
      <c r="EAX42" s="7"/>
      <c r="EAY42" s="7"/>
      <c r="EAZ42" s="7"/>
      <c r="EBA42" s="7"/>
      <c r="EBB42" s="7"/>
      <c r="EBC42" s="7"/>
      <c r="EBD42" s="7"/>
      <c r="EBE42" s="7"/>
      <c r="EBF42" s="7"/>
      <c r="EBG42" s="7"/>
      <c r="EBH42" s="7"/>
      <c r="EBI42" s="7"/>
      <c r="EBJ42" s="7"/>
      <c r="EBK42" s="7"/>
      <c r="EBL42" s="7"/>
      <c r="EBM42" s="7"/>
      <c r="EBN42" s="7"/>
      <c r="EBO42" s="7"/>
      <c r="EBP42" s="7"/>
      <c r="EBQ42" s="7"/>
      <c r="EBR42" s="7"/>
      <c r="EBS42" s="7"/>
      <c r="EBT42" s="7"/>
      <c r="EBU42" s="7"/>
      <c r="EBV42" s="7"/>
      <c r="EBW42" s="7"/>
      <c r="EBX42" s="7"/>
      <c r="EBY42" s="7"/>
      <c r="EBZ42" s="7"/>
      <c r="ECA42" s="7"/>
      <c r="ECB42" s="7"/>
      <c r="ECC42" s="7"/>
      <c r="ECD42" s="7"/>
      <c r="ECE42" s="7"/>
      <c r="ECF42" s="7"/>
      <c r="ECG42" s="7"/>
      <c r="ECH42" s="7"/>
      <c r="ECI42" s="7"/>
      <c r="ECJ42" s="7"/>
      <c r="ECK42" s="7"/>
      <c r="ECL42" s="7"/>
      <c r="ECM42" s="7"/>
      <c r="ECN42" s="7"/>
      <c r="ECO42" s="7"/>
      <c r="ECP42" s="7"/>
      <c r="ECQ42" s="7"/>
      <c r="ECR42" s="7"/>
      <c r="ECS42" s="7"/>
      <c r="ECT42" s="7"/>
      <c r="ECU42" s="7"/>
      <c r="ECV42" s="7"/>
      <c r="ECW42" s="7"/>
      <c r="ECX42" s="7"/>
      <c r="ECY42" s="7"/>
      <c r="ECZ42" s="7"/>
      <c r="EDA42" s="7"/>
      <c r="EDB42" s="7"/>
      <c r="EDC42" s="7"/>
      <c r="EDD42" s="7"/>
      <c r="EDE42" s="7"/>
      <c r="EDF42" s="7"/>
      <c r="EDG42" s="7"/>
      <c r="EDH42" s="7"/>
      <c r="EDI42" s="7"/>
      <c r="EDJ42" s="7"/>
      <c r="EDK42" s="7"/>
      <c r="EDL42" s="7"/>
      <c r="EDM42" s="7"/>
      <c r="EDN42" s="7"/>
      <c r="EDO42" s="7"/>
      <c r="EDP42" s="7"/>
      <c r="EDQ42" s="7"/>
      <c r="EDR42" s="7"/>
      <c r="EDS42" s="7"/>
      <c r="EDT42" s="7"/>
      <c r="EDU42" s="7"/>
      <c r="EDV42" s="7"/>
      <c r="EDW42" s="7"/>
      <c r="EDX42" s="7"/>
      <c r="EDY42" s="7"/>
      <c r="EDZ42" s="7"/>
      <c r="EEA42" s="7"/>
      <c r="EEB42" s="7"/>
      <c r="EEC42" s="7"/>
      <c r="EED42" s="7"/>
      <c r="EEE42" s="7"/>
      <c r="EEF42" s="7"/>
      <c r="EEG42" s="7"/>
      <c r="EEH42" s="7"/>
      <c r="EEI42" s="7"/>
      <c r="EEJ42" s="7"/>
      <c r="EEK42" s="7"/>
      <c r="EEL42" s="7"/>
      <c r="EEM42" s="7"/>
      <c r="EEN42" s="7"/>
      <c r="EEO42" s="7"/>
      <c r="EEP42" s="7"/>
      <c r="EEQ42" s="7"/>
      <c r="EER42" s="7"/>
      <c r="EES42" s="7"/>
      <c r="EET42" s="7"/>
      <c r="EEU42" s="7"/>
      <c r="EEV42" s="7"/>
      <c r="EEW42" s="7"/>
      <c r="EEX42" s="7"/>
      <c r="EEY42" s="7"/>
      <c r="EEZ42" s="7"/>
      <c r="EFA42" s="7"/>
      <c r="EFB42" s="7"/>
      <c r="EFC42" s="7"/>
      <c r="EFD42" s="7"/>
      <c r="EFE42" s="7"/>
      <c r="EFF42" s="7"/>
      <c r="EFG42" s="7"/>
      <c r="EFH42" s="7"/>
      <c r="EFI42" s="7"/>
      <c r="EFJ42" s="7"/>
      <c r="EFK42" s="7"/>
      <c r="EFL42" s="7"/>
      <c r="EFM42" s="7"/>
      <c r="EFN42" s="7"/>
      <c r="EFO42" s="7"/>
      <c r="EFP42" s="7"/>
      <c r="EFQ42" s="7"/>
      <c r="EFR42" s="7"/>
      <c r="EFS42" s="7"/>
      <c r="EFT42" s="7"/>
      <c r="EFU42" s="7"/>
      <c r="EFV42" s="7"/>
      <c r="EFW42" s="7"/>
      <c r="EFX42" s="7"/>
      <c r="EFY42" s="7"/>
      <c r="EFZ42" s="7"/>
      <c r="EGA42" s="7"/>
      <c r="EGB42" s="7"/>
      <c r="EGC42" s="7"/>
      <c r="EGD42" s="7"/>
      <c r="EGE42" s="7"/>
      <c r="EGF42" s="7"/>
      <c r="EGG42" s="7"/>
      <c r="EGH42" s="7"/>
      <c r="EGI42" s="7"/>
      <c r="EGJ42" s="7"/>
      <c r="EGK42" s="7"/>
      <c r="EGL42" s="7"/>
      <c r="EGM42" s="7"/>
      <c r="EGN42" s="7"/>
      <c r="EGO42" s="7"/>
      <c r="EGP42" s="7"/>
      <c r="EGQ42" s="7"/>
      <c r="EGR42" s="7"/>
      <c r="EGS42" s="7"/>
      <c r="EGT42" s="7"/>
      <c r="EGU42" s="7"/>
      <c r="EGV42" s="7"/>
      <c r="EGW42" s="7"/>
      <c r="EGX42" s="7"/>
      <c r="EGY42" s="7"/>
      <c r="EGZ42" s="7"/>
      <c r="EHA42" s="7"/>
      <c r="EHB42" s="7"/>
      <c r="EHC42" s="7"/>
      <c r="EHD42" s="7"/>
      <c r="EHE42" s="7"/>
      <c r="EHF42" s="7"/>
      <c r="EHG42" s="7"/>
      <c r="EHH42" s="7"/>
      <c r="EHI42" s="7"/>
      <c r="EHJ42" s="7"/>
      <c r="EHK42" s="7"/>
      <c r="EHL42" s="7"/>
      <c r="EHM42" s="7"/>
      <c r="EHN42" s="7"/>
      <c r="EHO42" s="7"/>
      <c r="EHP42" s="7"/>
      <c r="EHQ42" s="7"/>
      <c r="EHR42" s="7"/>
      <c r="EHS42" s="7"/>
      <c r="EHT42" s="7"/>
      <c r="EHU42" s="7"/>
      <c r="EHV42" s="7"/>
      <c r="EHW42" s="7"/>
      <c r="EHX42" s="7"/>
      <c r="EHY42" s="7"/>
      <c r="EHZ42" s="7"/>
      <c r="EIA42" s="7"/>
      <c r="EIB42" s="7"/>
      <c r="EIC42" s="7"/>
      <c r="EID42" s="7"/>
      <c r="EIE42" s="7"/>
      <c r="EIF42" s="7"/>
      <c r="EIG42" s="7"/>
      <c r="EIH42" s="7"/>
      <c r="EII42" s="7"/>
      <c r="EIJ42" s="7"/>
      <c r="EIK42" s="7"/>
      <c r="EIL42" s="7"/>
      <c r="EIM42" s="7"/>
      <c r="EIN42" s="7"/>
      <c r="EIO42" s="7"/>
      <c r="EIP42" s="7"/>
      <c r="EIQ42" s="7"/>
      <c r="EIR42" s="7"/>
      <c r="EIS42" s="7"/>
      <c r="EIT42" s="7"/>
      <c r="EIU42" s="7"/>
      <c r="EIV42" s="7"/>
      <c r="EIW42" s="7"/>
      <c r="EIX42" s="7"/>
      <c r="EIY42" s="7"/>
      <c r="EIZ42" s="7"/>
      <c r="EJA42" s="7"/>
      <c r="EJB42" s="7"/>
      <c r="EJC42" s="7"/>
      <c r="EJD42" s="7"/>
      <c r="EJE42" s="7"/>
      <c r="EJF42" s="7"/>
      <c r="EJG42" s="7"/>
      <c r="EJH42" s="7"/>
      <c r="EJI42" s="7"/>
      <c r="EJJ42" s="7"/>
      <c r="EJK42" s="7"/>
      <c r="EJL42" s="7"/>
      <c r="EJM42" s="7"/>
      <c r="EJN42" s="7"/>
      <c r="EJO42" s="7"/>
      <c r="EJP42" s="7"/>
      <c r="EJQ42" s="7"/>
      <c r="EJR42" s="7"/>
      <c r="EJS42" s="7"/>
      <c r="EJT42" s="7"/>
      <c r="EJU42" s="7"/>
      <c r="EJV42" s="7"/>
      <c r="EJW42" s="7"/>
      <c r="EJX42" s="7"/>
      <c r="EJY42" s="7"/>
      <c r="EJZ42" s="7"/>
      <c r="EKA42" s="7"/>
      <c r="EKB42" s="7"/>
      <c r="EKC42" s="7"/>
      <c r="EKD42" s="7"/>
      <c r="EKE42" s="7"/>
      <c r="EKF42" s="7"/>
      <c r="EKG42" s="7"/>
      <c r="EKH42" s="7"/>
      <c r="EKI42" s="7"/>
      <c r="EKJ42" s="7"/>
      <c r="EKK42" s="7"/>
      <c r="EKL42" s="7"/>
      <c r="EKM42" s="7"/>
      <c r="EKN42" s="7"/>
      <c r="EKO42" s="7"/>
      <c r="EKP42" s="7"/>
      <c r="EKQ42" s="7"/>
      <c r="EKR42" s="7"/>
      <c r="EKS42" s="7"/>
      <c r="EKT42" s="7"/>
      <c r="EKU42" s="7"/>
      <c r="EKV42" s="7"/>
      <c r="EKW42" s="7"/>
      <c r="EKX42" s="7"/>
      <c r="EKY42" s="7"/>
      <c r="EKZ42" s="7"/>
      <c r="ELA42" s="7"/>
      <c r="ELB42" s="7"/>
      <c r="ELC42" s="7"/>
      <c r="ELD42" s="7"/>
      <c r="ELE42" s="7"/>
      <c r="ELF42" s="7"/>
      <c r="ELG42" s="7"/>
      <c r="ELH42" s="7"/>
      <c r="ELI42" s="7"/>
      <c r="ELJ42" s="7"/>
      <c r="ELK42" s="7"/>
      <c r="ELL42" s="7"/>
      <c r="ELM42" s="7"/>
      <c r="ELN42" s="7"/>
      <c r="ELO42" s="7"/>
      <c r="ELP42" s="7"/>
      <c r="ELQ42" s="7"/>
      <c r="ELR42" s="7"/>
      <c r="ELS42" s="7"/>
      <c r="ELT42" s="7"/>
      <c r="ELU42" s="7"/>
      <c r="ELV42" s="7"/>
      <c r="ELW42" s="7"/>
      <c r="ELX42" s="7"/>
      <c r="ELY42" s="7"/>
      <c r="ELZ42" s="7"/>
      <c r="EMA42" s="7"/>
      <c r="EMB42" s="7"/>
      <c r="EMC42" s="7"/>
      <c r="EMD42" s="7"/>
      <c r="EME42" s="7"/>
      <c r="EMF42" s="7"/>
      <c r="EMG42" s="7"/>
      <c r="EMH42" s="7"/>
      <c r="EMI42" s="7"/>
      <c r="EMJ42" s="7"/>
      <c r="EMK42" s="7"/>
      <c r="EML42" s="7"/>
      <c r="EMM42" s="7"/>
      <c r="EMN42" s="7"/>
      <c r="EMO42" s="7"/>
      <c r="EMP42" s="7"/>
      <c r="EMQ42" s="7"/>
      <c r="EMR42" s="7"/>
      <c r="EMS42" s="7"/>
      <c r="EMT42" s="7"/>
      <c r="EMU42" s="7"/>
      <c r="EMV42" s="7"/>
      <c r="EMW42" s="7"/>
      <c r="EMX42" s="7"/>
      <c r="EMY42" s="7"/>
      <c r="EMZ42" s="7"/>
      <c r="ENA42" s="7"/>
      <c r="ENB42" s="7"/>
      <c r="ENC42" s="7"/>
      <c r="END42" s="7"/>
      <c r="ENE42" s="7"/>
      <c r="ENF42" s="7"/>
      <c r="ENG42" s="7"/>
      <c r="ENH42" s="7"/>
      <c r="ENI42" s="7"/>
      <c r="ENJ42" s="7"/>
      <c r="ENK42" s="7"/>
      <c r="ENL42" s="7"/>
      <c r="ENM42" s="7"/>
      <c r="ENN42" s="7"/>
      <c r="ENO42" s="7"/>
      <c r="ENP42" s="7"/>
      <c r="ENQ42" s="7"/>
      <c r="ENR42" s="7"/>
      <c r="ENS42" s="7"/>
      <c r="ENT42" s="7"/>
      <c r="ENU42" s="7"/>
      <c r="ENV42" s="7"/>
      <c r="ENW42" s="7"/>
      <c r="ENX42" s="7"/>
      <c r="ENY42" s="7"/>
      <c r="ENZ42" s="7"/>
      <c r="EOA42" s="7"/>
      <c r="EOB42" s="7"/>
      <c r="EOC42" s="7"/>
      <c r="EOD42" s="7"/>
      <c r="EOE42" s="7"/>
      <c r="EOF42" s="7"/>
      <c r="EOG42" s="7"/>
      <c r="EOH42" s="7"/>
      <c r="EOI42" s="7"/>
      <c r="EOJ42" s="7"/>
      <c r="EOK42" s="7"/>
      <c r="EOL42" s="7"/>
      <c r="EOM42" s="7"/>
      <c r="EON42" s="7"/>
      <c r="EOO42" s="7"/>
      <c r="EOP42" s="7"/>
      <c r="EOQ42" s="7"/>
      <c r="EOR42" s="7"/>
      <c r="EOS42" s="7"/>
      <c r="EOT42" s="7"/>
      <c r="EOU42" s="7"/>
      <c r="EOV42" s="7"/>
      <c r="EOW42" s="7"/>
      <c r="EOX42" s="7"/>
      <c r="EOY42" s="7"/>
      <c r="EOZ42" s="7"/>
      <c r="EPA42" s="7"/>
      <c r="EPB42" s="7"/>
      <c r="EPC42" s="7"/>
      <c r="EPD42" s="7"/>
      <c r="EPE42" s="7"/>
      <c r="EPF42" s="7"/>
      <c r="EPG42" s="7"/>
      <c r="EPH42" s="7"/>
      <c r="EPI42" s="7"/>
      <c r="EPJ42" s="7"/>
      <c r="EPK42" s="7"/>
      <c r="EPL42" s="7"/>
      <c r="EPM42" s="7"/>
      <c r="EPN42" s="7"/>
      <c r="EPO42" s="7"/>
      <c r="EPP42" s="7"/>
      <c r="EPQ42" s="7"/>
      <c r="EPR42" s="7"/>
      <c r="EPS42" s="7"/>
      <c r="EPT42" s="7"/>
      <c r="EPU42" s="7"/>
      <c r="EPV42" s="7"/>
      <c r="EPW42" s="7"/>
      <c r="EPX42" s="7"/>
      <c r="EPY42" s="7"/>
      <c r="EPZ42" s="7"/>
      <c r="EQA42" s="7"/>
      <c r="EQB42" s="7"/>
      <c r="EQC42" s="7"/>
      <c r="EQD42" s="7"/>
      <c r="EQE42" s="7"/>
      <c r="EQF42" s="7"/>
      <c r="EQG42" s="7"/>
      <c r="EQH42" s="7"/>
      <c r="EQI42" s="7"/>
      <c r="EQJ42" s="7"/>
      <c r="EQK42" s="7"/>
      <c r="EQL42" s="7"/>
      <c r="EQM42" s="7"/>
      <c r="EQN42" s="7"/>
      <c r="EQO42" s="7"/>
      <c r="EQP42" s="7"/>
      <c r="EQQ42" s="7"/>
      <c r="EQR42" s="7"/>
      <c r="EQS42" s="7"/>
      <c r="EQT42" s="7"/>
      <c r="EQU42" s="7"/>
      <c r="EQV42" s="7"/>
      <c r="EQW42" s="7"/>
      <c r="EQX42" s="7"/>
      <c r="EQY42" s="7"/>
      <c r="EQZ42" s="7"/>
      <c r="ERA42" s="7"/>
      <c r="ERB42" s="7"/>
      <c r="ERC42" s="7"/>
      <c r="ERD42" s="7"/>
      <c r="ERE42" s="7"/>
      <c r="ERF42" s="7"/>
      <c r="ERG42" s="7"/>
      <c r="ERH42" s="7"/>
      <c r="ERI42" s="7"/>
      <c r="ERJ42" s="7"/>
      <c r="ERK42" s="7"/>
      <c r="ERL42" s="7"/>
      <c r="ERM42" s="7"/>
      <c r="ERN42" s="7"/>
      <c r="ERO42" s="7"/>
      <c r="ERP42" s="7"/>
      <c r="ERQ42" s="7"/>
      <c r="ERR42" s="7"/>
      <c r="ERS42" s="7"/>
      <c r="ERT42" s="7"/>
      <c r="ERU42" s="7"/>
      <c r="ERV42" s="7"/>
      <c r="ERW42" s="7"/>
      <c r="ERX42" s="7"/>
      <c r="ERY42" s="7"/>
      <c r="ERZ42" s="7"/>
      <c r="ESA42" s="7"/>
      <c r="ESB42" s="7"/>
      <c r="ESC42" s="7"/>
      <c r="ESD42" s="7"/>
      <c r="ESE42" s="7"/>
      <c r="ESF42" s="7"/>
      <c r="ESG42" s="7"/>
      <c r="ESH42" s="7"/>
      <c r="ESI42" s="7"/>
      <c r="ESJ42" s="7"/>
      <c r="ESK42" s="7"/>
      <c r="ESL42" s="7"/>
      <c r="ESM42" s="7"/>
      <c r="ESN42" s="7"/>
      <c r="ESO42" s="7"/>
      <c r="ESP42" s="7"/>
      <c r="ESQ42" s="7"/>
      <c r="ESR42" s="7"/>
      <c r="ESS42" s="7"/>
      <c r="EST42" s="7"/>
      <c r="ESU42" s="7"/>
      <c r="ESV42" s="7"/>
      <c r="ESW42" s="7"/>
      <c r="ESX42" s="7"/>
      <c r="ESY42" s="7"/>
      <c r="ESZ42" s="7"/>
      <c r="ETA42" s="7"/>
      <c r="ETB42" s="7"/>
      <c r="ETC42" s="7"/>
      <c r="ETD42" s="7"/>
      <c r="ETE42" s="7"/>
      <c r="ETF42" s="7"/>
      <c r="ETG42" s="7"/>
      <c r="ETH42" s="7"/>
      <c r="ETI42" s="7"/>
      <c r="ETJ42" s="7"/>
      <c r="ETK42" s="7"/>
      <c r="ETL42" s="7"/>
      <c r="ETM42" s="7"/>
      <c r="ETN42" s="7"/>
      <c r="ETO42" s="7"/>
      <c r="ETP42" s="7"/>
      <c r="ETQ42" s="7"/>
      <c r="ETR42" s="7"/>
      <c r="ETS42" s="7"/>
      <c r="ETT42" s="7"/>
      <c r="ETU42" s="7"/>
      <c r="ETV42" s="7"/>
      <c r="ETW42" s="7"/>
      <c r="ETX42" s="7"/>
      <c r="ETY42" s="7"/>
      <c r="ETZ42" s="7"/>
      <c r="EUA42" s="7"/>
      <c r="EUB42" s="7"/>
      <c r="EUC42" s="7"/>
      <c r="EUD42" s="7"/>
      <c r="EUE42" s="7"/>
      <c r="EUF42" s="7"/>
      <c r="EUG42" s="7"/>
      <c r="EUH42" s="7"/>
      <c r="EUI42" s="7"/>
      <c r="EUJ42" s="7"/>
      <c r="EUK42" s="7"/>
      <c r="EUL42" s="7"/>
      <c r="EUM42" s="7"/>
      <c r="EUN42" s="7"/>
      <c r="EUO42" s="7"/>
      <c r="EUP42" s="7"/>
      <c r="EUQ42" s="7"/>
      <c r="EUR42" s="7"/>
      <c r="EUS42" s="7"/>
      <c r="EUT42" s="7"/>
      <c r="EUU42" s="7"/>
      <c r="EUV42" s="7"/>
      <c r="EUW42" s="7"/>
      <c r="EUX42" s="7"/>
      <c r="EUY42" s="7"/>
      <c r="EUZ42" s="7"/>
      <c r="EVA42" s="7"/>
      <c r="EVB42" s="7"/>
      <c r="EVC42" s="7"/>
      <c r="EVD42" s="7"/>
      <c r="EVE42" s="7"/>
      <c r="EVF42" s="7"/>
      <c r="EVG42" s="7"/>
      <c r="EVH42" s="7"/>
      <c r="EVI42" s="7"/>
      <c r="EVJ42" s="7"/>
      <c r="EVK42" s="7"/>
      <c r="EVL42" s="7"/>
      <c r="EVM42" s="7"/>
      <c r="EVN42" s="7"/>
      <c r="EVO42" s="7"/>
      <c r="EVP42" s="7"/>
      <c r="EVQ42" s="7"/>
      <c r="EVR42" s="7"/>
      <c r="EVS42" s="7"/>
      <c r="EVT42" s="7"/>
      <c r="EVU42" s="7"/>
      <c r="EVV42" s="7"/>
      <c r="EVW42" s="7"/>
      <c r="EVX42" s="7"/>
      <c r="EVY42" s="7"/>
      <c r="EVZ42" s="7"/>
      <c r="EWA42" s="7"/>
      <c r="EWB42" s="7"/>
      <c r="EWC42" s="7"/>
      <c r="EWD42" s="7"/>
      <c r="EWE42" s="7"/>
      <c r="EWF42" s="7"/>
      <c r="EWG42" s="7"/>
      <c r="EWH42" s="7"/>
      <c r="EWI42" s="7"/>
      <c r="EWJ42" s="7"/>
      <c r="EWK42" s="7"/>
      <c r="EWL42" s="7"/>
      <c r="EWM42" s="7"/>
      <c r="EWN42" s="7"/>
      <c r="EWO42" s="7"/>
      <c r="EWP42" s="7"/>
      <c r="EWQ42" s="7"/>
      <c r="EWR42" s="7"/>
      <c r="EWS42" s="7"/>
      <c r="EWT42" s="7"/>
      <c r="EWU42" s="7"/>
      <c r="EWV42" s="7"/>
      <c r="EWW42" s="7"/>
      <c r="EWX42" s="7"/>
      <c r="EWY42" s="7"/>
      <c r="EWZ42" s="7"/>
      <c r="EXA42" s="7"/>
      <c r="EXB42" s="7"/>
      <c r="EXC42" s="7"/>
      <c r="EXD42" s="7"/>
      <c r="EXE42" s="7"/>
      <c r="EXF42" s="7"/>
      <c r="EXG42" s="7"/>
      <c r="EXH42" s="7"/>
      <c r="EXI42" s="7"/>
      <c r="EXJ42" s="7"/>
      <c r="EXK42" s="7"/>
      <c r="EXL42" s="7"/>
      <c r="EXM42" s="7"/>
      <c r="EXN42" s="7"/>
      <c r="EXO42" s="7"/>
      <c r="EXP42" s="7"/>
      <c r="EXQ42" s="7"/>
      <c r="EXR42" s="7"/>
      <c r="EXS42" s="7"/>
      <c r="EXT42" s="7"/>
      <c r="EXU42" s="7"/>
      <c r="EXV42" s="7"/>
      <c r="EXW42" s="7"/>
      <c r="EXX42" s="7"/>
      <c r="EXY42" s="7"/>
      <c r="EXZ42" s="7"/>
      <c r="EYA42" s="7"/>
      <c r="EYB42" s="7"/>
      <c r="EYC42" s="7"/>
      <c r="EYD42" s="7"/>
      <c r="EYE42" s="7"/>
      <c r="EYF42" s="7"/>
      <c r="EYG42" s="7"/>
      <c r="EYH42" s="7"/>
      <c r="EYI42" s="7"/>
      <c r="EYJ42" s="7"/>
      <c r="EYK42" s="7"/>
      <c r="EYL42" s="7"/>
      <c r="EYM42" s="7"/>
      <c r="EYN42" s="7"/>
      <c r="EYO42" s="7"/>
      <c r="EYP42" s="7"/>
      <c r="EYQ42" s="7"/>
      <c r="EYR42" s="7"/>
      <c r="EYS42" s="7"/>
      <c r="EYT42" s="7"/>
      <c r="EYU42" s="7"/>
      <c r="EYV42" s="7"/>
      <c r="EYW42" s="7"/>
      <c r="EYX42" s="7"/>
      <c r="EYY42" s="7"/>
      <c r="EYZ42" s="7"/>
      <c r="EZA42" s="7"/>
      <c r="EZB42" s="7"/>
      <c r="EZC42" s="7"/>
      <c r="EZD42" s="7"/>
      <c r="EZE42" s="7"/>
      <c r="EZF42" s="7"/>
      <c r="EZG42" s="7"/>
      <c r="EZH42" s="7"/>
      <c r="EZI42" s="7"/>
      <c r="EZJ42" s="7"/>
      <c r="EZK42" s="7"/>
      <c r="EZL42" s="7"/>
      <c r="EZM42" s="7"/>
      <c r="EZN42" s="7"/>
      <c r="EZO42" s="7"/>
      <c r="EZP42" s="7"/>
      <c r="EZQ42" s="7"/>
      <c r="EZR42" s="7"/>
      <c r="EZS42" s="7"/>
      <c r="EZT42" s="7"/>
      <c r="EZU42" s="7"/>
      <c r="EZV42" s="7"/>
      <c r="EZW42" s="7"/>
      <c r="EZX42" s="7"/>
      <c r="EZY42" s="7"/>
      <c r="EZZ42" s="7"/>
      <c r="FAA42" s="7"/>
      <c r="FAB42" s="7"/>
      <c r="FAC42" s="7"/>
      <c r="FAD42" s="7"/>
      <c r="FAE42" s="7"/>
      <c r="FAF42" s="7"/>
      <c r="FAG42" s="7"/>
      <c r="FAH42" s="7"/>
      <c r="FAI42" s="7"/>
      <c r="FAJ42" s="7"/>
      <c r="FAK42" s="7"/>
      <c r="FAL42" s="7"/>
      <c r="FAM42" s="7"/>
      <c r="FAN42" s="7"/>
      <c r="FAO42" s="7"/>
      <c r="FAP42" s="7"/>
      <c r="FAQ42" s="7"/>
      <c r="FAR42" s="7"/>
      <c r="FAS42" s="7"/>
      <c r="FAT42" s="7"/>
      <c r="FAU42" s="7"/>
      <c r="FAV42" s="7"/>
      <c r="FAW42" s="7"/>
      <c r="FAX42" s="7"/>
      <c r="FAY42" s="7"/>
      <c r="FAZ42" s="7"/>
      <c r="FBA42" s="7"/>
      <c r="FBB42" s="7"/>
      <c r="FBC42" s="7"/>
      <c r="FBD42" s="7"/>
      <c r="FBE42" s="7"/>
      <c r="FBF42" s="7"/>
      <c r="FBG42" s="7"/>
      <c r="FBH42" s="7"/>
      <c r="FBI42" s="7"/>
      <c r="FBJ42" s="7"/>
      <c r="FBK42" s="7"/>
      <c r="FBL42" s="7"/>
      <c r="FBM42" s="7"/>
      <c r="FBN42" s="7"/>
      <c r="FBO42" s="7"/>
      <c r="FBP42" s="7"/>
      <c r="FBQ42" s="7"/>
      <c r="FBR42" s="7"/>
      <c r="FBS42" s="7"/>
      <c r="FBT42" s="7"/>
      <c r="FBU42" s="7"/>
      <c r="FBV42" s="7"/>
      <c r="FBW42" s="7"/>
      <c r="FBX42" s="7"/>
      <c r="FBY42" s="7"/>
      <c r="FBZ42" s="7"/>
      <c r="FCA42" s="7"/>
      <c r="FCB42" s="7"/>
      <c r="FCC42" s="7"/>
      <c r="FCD42" s="7"/>
      <c r="FCE42" s="7"/>
      <c r="FCF42" s="7"/>
      <c r="FCG42" s="7"/>
      <c r="FCH42" s="7"/>
      <c r="FCI42" s="7"/>
      <c r="FCJ42" s="7"/>
      <c r="FCK42" s="7"/>
      <c r="FCL42" s="7"/>
      <c r="FCM42" s="7"/>
      <c r="FCN42" s="7"/>
      <c r="FCO42" s="7"/>
      <c r="FCP42" s="7"/>
      <c r="FCQ42" s="7"/>
      <c r="FCR42" s="7"/>
      <c r="FCS42" s="7"/>
      <c r="FCT42" s="7"/>
      <c r="FCU42" s="7"/>
      <c r="FCV42" s="7"/>
      <c r="FCW42" s="7"/>
      <c r="FCX42" s="7"/>
      <c r="FCY42" s="7"/>
      <c r="FCZ42" s="7"/>
      <c r="FDA42" s="7"/>
      <c r="FDB42" s="7"/>
      <c r="FDC42" s="7"/>
      <c r="FDD42" s="7"/>
      <c r="FDE42" s="7"/>
      <c r="FDF42" s="7"/>
      <c r="FDG42" s="7"/>
      <c r="FDH42" s="7"/>
      <c r="FDI42" s="7"/>
      <c r="FDJ42" s="7"/>
      <c r="FDK42" s="7"/>
      <c r="FDL42" s="7"/>
      <c r="FDM42" s="7"/>
      <c r="FDN42" s="7"/>
      <c r="FDO42" s="7"/>
      <c r="FDP42" s="7"/>
      <c r="FDQ42" s="7"/>
      <c r="FDR42" s="7"/>
      <c r="FDS42" s="7"/>
      <c r="FDT42" s="7"/>
      <c r="FDU42" s="7"/>
      <c r="FDV42" s="7"/>
      <c r="FDW42" s="7"/>
      <c r="FDX42" s="7"/>
      <c r="FDY42" s="7"/>
      <c r="FDZ42" s="7"/>
      <c r="FEA42" s="7"/>
      <c r="FEB42" s="7"/>
      <c r="FEC42" s="7"/>
      <c r="FED42" s="7"/>
      <c r="FEE42" s="7"/>
      <c r="FEF42" s="7"/>
      <c r="FEG42" s="7"/>
      <c r="FEH42" s="7"/>
      <c r="FEI42" s="7"/>
      <c r="FEJ42" s="7"/>
      <c r="FEK42" s="7"/>
      <c r="FEL42" s="7"/>
      <c r="FEM42" s="7"/>
      <c r="FEN42" s="7"/>
      <c r="FEO42" s="7"/>
      <c r="FEP42" s="7"/>
      <c r="FEQ42" s="7"/>
      <c r="FER42" s="7"/>
      <c r="FES42" s="7"/>
      <c r="FET42" s="7"/>
      <c r="FEU42" s="7"/>
      <c r="FEV42" s="7"/>
      <c r="FEW42" s="7"/>
      <c r="FEX42" s="7"/>
      <c r="FEY42" s="7"/>
      <c r="FEZ42" s="7"/>
      <c r="FFA42" s="7"/>
      <c r="FFB42" s="7"/>
      <c r="FFC42" s="7"/>
      <c r="FFD42" s="7"/>
      <c r="FFE42" s="7"/>
      <c r="FFF42" s="7"/>
      <c r="FFG42" s="7"/>
      <c r="FFH42" s="7"/>
      <c r="FFI42" s="7"/>
      <c r="FFJ42" s="7"/>
      <c r="FFK42" s="7"/>
      <c r="FFL42" s="7"/>
      <c r="FFM42" s="7"/>
      <c r="FFN42" s="7"/>
      <c r="FFO42" s="7"/>
      <c r="FFP42" s="7"/>
      <c r="FFQ42" s="7"/>
      <c r="FFR42" s="7"/>
      <c r="FFS42" s="7"/>
      <c r="FFT42" s="7"/>
      <c r="FFU42" s="7"/>
      <c r="FFV42" s="7"/>
      <c r="FFW42" s="7"/>
      <c r="FFX42" s="7"/>
      <c r="FFY42" s="7"/>
      <c r="FFZ42" s="7"/>
      <c r="FGA42" s="7"/>
      <c r="FGB42" s="7"/>
      <c r="FGC42" s="7"/>
      <c r="FGD42" s="7"/>
      <c r="FGE42" s="7"/>
      <c r="FGF42" s="7"/>
      <c r="FGG42" s="7"/>
      <c r="FGH42" s="7"/>
      <c r="FGI42" s="7"/>
      <c r="FGJ42" s="7"/>
      <c r="FGK42" s="7"/>
      <c r="FGL42" s="7"/>
      <c r="FGM42" s="7"/>
      <c r="FGN42" s="7"/>
      <c r="FGO42" s="7"/>
      <c r="FGP42" s="7"/>
      <c r="FGQ42" s="7"/>
      <c r="FGR42" s="7"/>
      <c r="FGS42" s="7"/>
      <c r="FGT42" s="7"/>
      <c r="FGU42" s="7"/>
      <c r="FGV42" s="7"/>
      <c r="FGW42" s="7"/>
      <c r="FGX42" s="7"/>
      <c r="FGY42" s="7"/>
      <c r="FGZ42" s="7"/>
      <c r="FHA42" s="7"/>
      <c r="FHB42" s="7"/>
      <c r="FHC42" s="7"/>
      <c r="FHD42" s="7"/>
      <c r="FHE42" s="7"/>
      <c r="FHF42" s="7"/>
      <c r="FHG42" s="7"/>
      <c r="FHH42" s="7"/>
      <c r="FHI42" s="7"/>
      <c r="FHJ42" s="7"/>
      <c r="FHK42" s="7"/>
      <c r="FHL42" s="7"/>
      <c r="FHM42" s="7"/>
      <c r="FHN42" s="7"/>
      <c r="FHO42" s="7"/>
      <c r="FHP42" s="7"/>
      <c r="FHQ42" s="7"/>
      <c r="FHR42" s="7"/>
      <c r="FHS42" s="7"/>
      <c r="FHT42" s="7"/>
      <c r="FHU42" s="7"/>
      <c r="FHV42" s="7"/>
      <c r="FHW42" s="7"/>
      <c r="FHX42" s="7"/>
      <c r="FHY42" s="7"/>
      <c r="FHZ42" s="7"/>
      <c r="FIA42" s="7"/>
      <c r="FIB42" s="7"/>
      <c r="FIC42" s="7"/>
      <c r="FID42" s="7"/>
      <c r="FIE42" s="7"/>
      <c r="FIF42" s="7"/>
      <c r="FIG42" s="7"/>
      <c r="FIH42" s="7"/>
      <c r="FII42" s="7"/>
      <c r="FIJ42" s="7"/>
      <c r="FIK42" s="7"/>
      <c r="FIL42" s="7"/>
      <c r="FIM42" s="7"/>
      <c r="FIN42" s="7"/>
      <c r="FIO42" s="7"/>
      <c r="FIP42" s="7"/>
      <c r="FIQ42" s="7"/>
      <c r="FIR42" s="7"/>
      <c r="FIS42" s="7"/>
      <c r="FIT42" s="7"/>
      <c r="FIU42" s="7"/>
      <c r="FIV42" s="7"/>
      <c r="FIW42" s="7"/>
      <c r="FIX42" s="7"/>
      <c r="FIY42" s="7"/>
      <c r="FIZ42" s="7"/>
      <c r="FJA42" s="7"/>
      <c r="FJB42" s="7"/>
      <c r="FJC42" s="7"/>
      <c r="FJD42" s="7"/>
      <c r="FJE42" s="7"/>
      <c r="FJF42" s="7"/>
      <c r="FJG42" s="7"/>
      <c r="FJH42" s="7"/>
      <c r="FJI42" s="7"/>
      <c r="FJJ42" s="7"/>
      <c r="FJK42" s="7"/>
      <c r="FJL42" s="7"/>
      <c r="FJM42" s="7"/>
      <c r="FJN42" s="7"/>
      <c r="FJO42" s="7"/>
      <c r="FJP42" s="7"/>
      <c r="FJQ42" s="7"/>
      <c r="FJR42" s="7"/>
      <c r="FJS42" s="7"/>
      <c r="FJT42" s="7"/>
      <c r="FJU42" s="7"/>
      <c r="FJV42" s="7"/>
      <c r="FJW42" s="7"/>
      <c r="FJX42" s="7"/>
      <c r="FJY42" s="7"/>
      <c r="FJZ42" s="7"/>
      <c r="FKA42" s="7"/>
      <c r="FKB42" s="7"/>
      <c r="FKC42" s="7"/>
      <c r="FKD42" s="7"/>
      <c r="FKE42" s="7"/>
      <c r="FKF42" s="7"/>
      <c r="FKG42" s="7"/>
      <c r="FKH42" s="7"/>
      <c r="FKI42" s="7"/>
      <c r="FKJ42" s="7"/>
      <c r="FKK42" s="7"/>
      <c r="FKL42" s="7"/>
      <c r="FKM42" s="7"/>
      <c r="FKN42" s="7"/>
      <c r="FKO42" s="7"/>
      <c r="FKP42" s="7"/>
      <c r="FKQ42" s="7"/>
      <c r="FKR42" s="7"/>
      <c r="FKS42" s="7"/>
      <c r="FKT42" s="7"/>
      <c r="FKU42" s="7"/>
      <c r="FKV42" s="7"/>
      <c r="FKW42" s="7"/>
      <c r="FKX42" s="7"/>
      <c r="FKY42" s="7"/>
      <c r="FKZ42" s="7"/>
      <c r="FLA42" s="7"/>
      <c r="FLB42" s="7"/>
      <c r="FLC42" s="7"/>
      <c r="FLD42" s="7"/>
      <c r="FLE42" s="7"/>
      <c r="FLF42" s="7"/>
      <c r="FLG42" s="7"/>
      <c r="FLH42" s="7"/>
      <c r="FLI42" s="7"/>
      <c r="FLJ42" s="7"/>
      <c r="FLK42" s="7"/>
      <c r="FLL42" s="7"/>
      <c r="FLM42" s="7"/>
      <c r="FLN42" s="7"/>
      <c r="FLO42" s="7"/>
      <c r="FLP42" s="7"/>
      <c r="FLQ42" s="7"/>
      <c r="FLR42" s="7"/>
      <c r="FLS42" s="7"/>
      <c r="FLT42" s="7"/>
      <c r="FLU42" s="7"/>
      <c r="FLV42" s="7"/>
      <c r="FLW42" s="7"/>
      <c r="FLX42" s="7"/>
      <c r="FLY42" s="7"/>
      <c r="FLZ42" s="7"/>
      <c r="FMA42" s="7"/>
      <c r="FMB42" s="7"/>
      <c r="FMC42" s="7"/>
      <c r="FMD42" s="7"/>
      <c r="FME42" s="7"/>
      <c r="FMF42" s="7"/>
      <c r="FMG42" s="7"/>
      <c r="FMH42" s="7"/>
      <c r="FMI42" s="7"/>
      <c r="FMJ42" s="7"/>
      <c r="FMK42" s="7"/>
      <c r="FML42" s="7"/>
      <c r="FMM42" s="7"/>
      <c r="FMN42" s="7"/>
      <c r="FMO42" s="7"/>
      <c r="FMP42" s="7"/>
      <c r="FMQ42" s="7"/>
      <c r="FMR42" s="7"/>
      <c r="FMS42" s="7"/>
      <c r="FMT42" s="7"/>
      <c r="FMU42" s="7"/>
      <c r="FMV42" s="7"/>
      <c r="FMW42" s="7"/>
      <c r="FMX42" s="7"/>
      <c r="FMY42" s="7"/>
      <c r="FMZ42" s="7"/>
      <c r="FNA42" s="7"/>
      <c r="FNB42" s="7"/>
      <c r="FNC42" s="7"/>
      <c r="FND42" s="7"/>
      <c r="FNE42" s="7"/>
      <c r="FNF42" s="7"/>
      <c r="FNG42" s="7"/>
      <c r="FNH42" s="7"/>
      <c r="FNI42" s="7"/>
      <c r="FNJ42" s="7"/>
      <c r="FNK42" s="7"/>
      <c r="FNL42" s="7"/>
      <c r="FNM42" s="7"/>
      <c r="FNN42" s="7"/>
      <c r="FNO42" s="7"/>
      <c r="FNP42" s="7"/>
      <c r="FNQ42" s="7"/>
      <c r="FNR42" s="7"/>
      <c r="FNS42" s="7"/>
      <c r="FNT42" s="7"/>
      <c r="FNU42" s="7"/>
      <c r="FNV42" s="7"/>
      <c r="FNW42" s="7"/>
      <c r="FNX42" s="7"/>
      <c r="FNY42" s="7"/>
      <c r="FNZ42" s="7"/>
      <c r="FOA42" s="7"/>
      <c r="FOB42" s="7"/>
      <c r="FOC42" s="7"/>
      <c r="FOD42" s="7"/>
      <c r="FOE42" s="7"/>
      <c r="FOF42" s="7"/>
      <c r="FOG42" s="7"/>
      <c r="FOH42" s="7"/>
      <c r="FOI42" s="7"/>
      <c r="FOJ42" s="7"/>
      <c r="FOK42" s="7"/>
      <c r="FOL42" s="7"/>
      <c r="FOM42" s="7"/>
      <c r="FON42" s="7"/>
      <c r="FOO42" s="7"/>
      <c r="FOP42" s="7"/>
      <c r="FOQ42" s="7"/>
      <c r="FOR42" s="7"/>
      <c r="FOS42" s="7"/>
      <c r="FOT42" s="7"/>
      <c r="FOU42" s="7"/>
      <c r="FOV42" s="7"/>
      <c r="FOW42" s="7"/>
      <c r="FOX42" s="7"/>
      <c r="FOY42" s="7"/>
      <c r="FOZ42" s="7"/>
      <c r="FPA42" s="7"/>
      <c r="FPB42" s="7"/>
      <c r="FPC42" s="7"/>
      <c r="FPD42" s="7"/>
      <c r="FPE42" s="7"/>
      <c r="FPF42" s="7"/>
      <c r="FPG42" s="7"/>
      <c r="FPH42" s="7"/>
      <c r="FPI42" s="7"/>
      <c r="FPJ42" s="7"/>
      <c r="FPK42" s="7"/>
      <c r="FPL42" s="7"/>
      <c r="FPM42" s="7"/>
      <c r="FPN42" s="7"/>
      <c r="FPO42" s="7"/>
      <c r="FPP42" s="7"/>
      <c r="FPQ42" s="7"/>
      <c r="FPR42" s="7"/>
      <c r="FPS42" s="7"/>
      <c r="FPT42" s="7"/>
      <c r="FPU42" s="7"/>
      <c r="FPV42" s="7"/>
      <c r="FPW42" s="7"/>
      <c r="FPX42" s="7"/>
      <c r="FPY42" s="7"/>
      <c r="FPZ42" s="7"/>
      <c r="FQA42" s="7"/>
      <c r="FQB42" s="7"/>
      <c r="FQC42" s="7"/>
      <c r="FQD42" s="7"/>
      <c r="FQE42" s="7"/>
      <c r="FQF42" s="7"/>
      <c r="FQG42" s="7"/>
      <c r="FQH42" s="7"/>
      <c r="FQI42" s="7"/>
      <c r="FQJ42" s="7"/>
      <c r="FQK42" s="7"/>
      <c r="FQL42" s="7"/>
      <c r="FQM42" s="7"/>
      <c r="FQN42" s="7"/>
      <c r="FQO42" s="7"/>
      <c r="FQP42" s="7"/>
      <c r="FQQ42" s="7"/>
      <c r="FQR42" s="7"/>
      <c r="FQS42" s="7"/>
      <c r="FQT42" s="7"/>
      <c r="FQU42" s="7"/>
      <c r="FQV42" s="7"/>
      <c r="FQW42" s="7"/>
      <c r="FQX42" s="7"/>
      <c r="FQY42" s="7"/>
      <c r="FQZ42" s="7"/>
      <c r="FRA42" s="7"/>
      <c r="FRB42" s="7"/>
      <c r="FRC42" s="7"/>
      <c r="FRD42" s="7"/>
      <c r="FRE42" s="7"/>
      <c r="FRF42" s="7"/>
      <c r="FRG42" s="7"/>
      <c r="FRH42" s="7"/>
      <c r="FRI42" s="7"/>
      <c r="FRJ42" s="7"/>
      <c r="FRK42" s="7"/>
      <c r="FRL42" s="7"/>
      <c r="FRM42" s="7"/>
      <c r="FRN42" s="7"/>
      <c r="FRO42" s="7"/>
      <c r="FRP42" s="7"/>
      <c r="FRQ42" s="7"/>
      <c r="FRR42" s="7"/>
      <c r="FRS42" s="7"/>
      <c r="FRT42" s="7"/>
      <c r="FRU42" s="7"/>
      <c r="FRV42" s="7"/>
      <c r="FRW42" s="7"/>
      <c r="FRX42" s="7"/>
      <c r="FRY42" s="7"/>
      <c r="FRZ42" s="7"/>
      <c r="FSA42" s="7"/>
      <c r="FSB42" s="7"/>
      <c r="FSC42" s="7"/>
      <c r="FSD42" s="7"/>
      <c r="FSE42" s="7"/>
      <c r="FSF42" s="7"/>
      <c r="FSG42" s="7"/>
      <c r="FSH42" s="7"/>
      <c r="FSI42" s="7"/>
      <c r="FSJ42" s="7"/>
      <c r="FSK42" s="7"/>
      <c r="FSL42" s="7"/>
      <c r="FSM42" s="7"/>
      <c r="FSN42" s="7"/>
      <c r="FSO42" s="7"/>
      <c r="FSP42" s="7"/>
      <c r="FSQ42" s="7"/>
      <c r="FSR42" s="7"/>
      <c r="FSS42" s="7"/>
      <c r="FST42" s="7"/>
      <c r="FSU42" s="7"/>
      <c r="FSV42" s="7"/>
      <c r="FSW42" s="7"/>
      <c r="FSX42" s="7"/>
      <c r="FSY42" s="7"/>
      <c r="FSZ42" s="7"/>
      <c r="FTA42" s="7"/>
      <c r="FTB42" s="7"/>
      <c r="FTC42" s="7"/>
      <c r="FTD42" s="7"/>
      <c r="FTE42" s="7"/>
      <c r="FTF42" s="7"/>
      <c r="FTG42" s="7"/>
      <c r="FTH42" s="7"/>
      <c r="FTI42" s="7"/>
      <c r="FTJ42" s="7"/>
      <c r="FTK42" s="7"/>
      <c r="FTL42" s="7"/>
      <c r="FTM42" s="7"/>
      <c r="FTN42" s="7"/>
      <c r="FTO42" s="7"/>
      <c r="FTP42" s="7"/>
      <c r="FTQ42" s="7"/>
      <c r="FTR42" s="7"/>
      <c r="FTS42" s="7"/>
      <c r="FTT42" s="7"/>
      <c r="FTU42" s="7"/>
      <c r="FTV42" s="7"/>
      <c r="FTW42" s="7"/>
      <c r="FTX42" s="7"/>
      <c r="FTY42" s="7"/>
      <c r="FTZ42" s="7"/>
      <c r="FUA42" s="7"/>
      <c r="FUB42" s="7"/>
      <c r="FUC42" s="7"/>
      <c r="FUD42" s="7"/>
      <c r="FUE42" s="7"/>
      <c r="FUF42" s="7"/>
      <c r="FUG42" s="7"/>
      <c r="FUH42" s="7"/>
      <c r="FUI42" s="7"/>
      <c r="FUJ42" s="7"/>
      <c r="FUK42" s="7"/>
      <c r="FUL42" s="7"/>
      <c r="FUM42" s="7"/>
      <c r="FUN42" s="7"/>
      <c r="FUO42" s="7"/>
      <c r="FUP42" s="7"/>
      <c r="FUQ42" s="7"/>
      <c r="FUR42" s="7"/>
      <c r="FUS42" s="7"/>
      <c r="FUT42" s="7"/>
      <c r="FUU42" s="7"/>
      <c r="FUV42" s="7"/>
      <c r="FUW42" s="7"/>
      <c r="FUX42" s="7"/>
      <c r="FUY42" s="7"/>
      <c r="FUZ42" s="7"/>
      <c r="FVA42" s="7"/>
      <c r="FVB42" s="7"/>
      <c r="FVC42" s="7"/>
      <c r="FVD42" s="7"/>
      <c r="FVE42" s="7"/>
      <c r="FVF42" s="7"/>
      <c r="FVG42" s="7"/>
      <c r="FVH42" s="7"/>
      <c r="FVI42" s="7"/>
      <c r="FVJ42" s="7"/>
      <c r="FVK42" s="7"/>
      <c r="FVL42" s="7"/>
      <c r="FVM42" s="7"/>
      <c r="FVN42" s="7"/>
      <c r="FVO42" s="7"/>
      <c r="FVP42" s="7"/>
      <c r="FVQ42" s="7"/>
      <c r="FVR42" s="7"/>
      <c r="FVS42" s="7"/>
      <c r="FVT42" s="7"/>
      <c r="FVU42" s="7"/>
      <c r="FVV42" s="7"/>
      <c r="FVW42" s="7"/>
      <c r="FVX42" s="7"/>
      <c r="FVY42" s="7"/>
      <c r="FVZ42" s="7"/>
      <c r="FWA42" s="7"/>
      <c r="FWB42" s="7"/>
      <c r="FWC42" s="7"/>
      <c r="FWD42" s="7"/>
      <c r="FWE42" s="7"/>
      <c r="FWF42" s="7"/>
      <c r="FWG42" s="7"/>
      <c r="FWH42" s="7"/>
      <c r="FWI42" s="7"/>
      <c r="FWJ42" s="7"/>
      <c r="FWK42" s="7"/>
      <c r="FWL42" s="7"/>
      <c r="FWM42" s="7"/>
      <c r="FWN42" s="7"/>
      <c r="FWO42" s="7"/>
      <c r="FWP42" s="7"/>
      <c r="FWQ42" s="7"/>
      <c r="FWR42" s="7"/>
      <c r="FWS42" s="7"/>
      <c r="FWT42" s="7"/>
      <c r="FWU42" s="7"/>
      <c r="FWV42" s="7"/>
      <c r="FWW42" s="7"/>
      <c r="FWX42" s="7"/>
      <c r="FWY42" s="7"/>
      <c r="FWZ42" s="7"/>
      <c r="FXA42" s="7"/>
      <c r="FXB42" s="7"/>
      <c r="FXC42" s="7"/>
      <c r="FXD42" s="7"/>
      <c r="FXE42" s="7"/>
      <c r="FXF42" s="7"/>
      <c r="FXG42" s="7"/>
      <c r="FXH42" s="7"/>
      <c r="FXI42" s="7"/>
      <c r="FXJ42" s="7"/>
      <c r="FXK42" s="7"/>
      <c r="FXL42" s="7"/>
      <c r="FXM42" s="7"/>
      <c r="FXN42" s="7"/>
      <c r="FXO42" s="7"/>
      <c r="FXP42" s="7"/>
      <c r="FXQ42" s="7"/>
      <c r="FXR42" s="7"/>
      <c r="FXS42" s="7"/>
      <c r="FXT42" s="7"/>
      <c r="FXU42" s="7"/>
      <c r="FXV42" s="7"/>
      <c r="FXW42" s="7"/>
      <c r="FXX42" s="7"/>
      <c r="FXY42" s="7"/>
      <c r="FXZ42" s="7"/>
      <c r="FYA42" s="7"/>
      <c r="FYB42" s="7"/>
      <c r="FYC42" s="7"/>
      <c r="FYD42" s="7"/>
      <c r="FYE42" s="7"/>
      <c r="FYF42" s="7"/>
      <c r="FYG42" s="7"/>
      <c r="FYH42" s="7"/>
      <c r="FYI42" s="7"/>
      <c r="FYJ42" s="7"/>
      <c r="FYK42" s="7"/>
      <c r="FYL42" s="7"/>
      <c r="FYM42" s="7"/>
      <c r="FYN42" s="7"/>
      <c r="FYO42" s="7"/>
      <c r="FYP42" s="7"/>
      <c r="FYQ42" s="7"/>
      <c r="FYR42" s="7"/>
      <c r="FYS42" s="7"/>
      <c r="FYT42" s="7"/>
      <c r="FYU42" s="7"/>
      <c r="FYV42" s="7"/>
      <c r="FYW42" s="7"/>
      <c r="FYX42" s="7"/>
      <c r="FYY42" s="7"/>
      <c r="FYZ42" s="7"/>
      <c r="FZA42" s="7"/>
      <c r="FZB42" s="7"/>
      <c r="FZC42" s="7"/>
      <c r="FZD42" s="7"/>
      <c r="FZE42" s="7"/>
      <c r="FZF42" s="7"/>
      <c r="FZG42" s="7"/>
      <c r="FZH42" s="7"/>
      <c r="FZI42" s="7"/>
      <c r="FZJ42" s="7"/>
      <c r="FZK42" s="7"/>
      <c r="FZL42" s="7"/>
      <c r="FZM42" s="7"/>
      <c r="FZN42" s="7"/>
      <c r="FZO42" s="7"/>
      <c r="FZP42" s="7"/>
      <c r="FZQ42" s="7"/>
      <c r="FZR42" s="7"/>
      <c r="FZS42" s="7"/>
      <c r="FZT42" s="7"/>
      <c r="FZU42" s="7"/>
      <c r="FZV42" s="7"/>
      <c r="FZW42" s="7"/>
      <c r="FZX42" s="7"/>
      <c r="FZY42" s="7"/>
      <c r="FZZ42" s="7"/>
      <c r="GAA42" s="7"/>
      <c r="GAB42" s="7"/>
      <c r="GAC42" s="7"/>
      <c r="GAD42" s="7"/>
      <c r="GAE42" s="7"/>
      <c r="GAF42" s="7"/>
      <c r="GAG42" s="7"/>
      <c r="GAH42" s="7"/>
      <c r="GAI42" s="7"/>
      <c r="GAJ42" s="7"/>
      <c r="GAK42" s="7"/>
      <c r="GAL42" s="7"/>
      <c r="GAM42" s="7"/>
      <c r="GAN42" s="7"/>
      <c r="GAO42" s="7"/>
      <c r="GAP42" s="7"/>
      <c r="GAQ42" s="7"/>
      <c r="GAR42" s="7"/>
      <c r="GAS42" s="7"/>
      <c r="GAT42" s="7"/>
      <c r="GAU42" s="7"/>
      <c r="GAV42" s="7"/>
      <c r="GAW42" s="7"/>
      <c r="GAX42" s="7"/>
      <c r="GAY42" s="7"/>
      <c r="GAZ42" s="7"/>
      <c r="GBA42" s="7"/>
      <c r="GBB42" s="7"/>
      <c r="GBC42" s="7"/>
      <c r="GBD42" s="7"/>
      <c r="GBE42" s="7"/>
      <c r="GBF42" s="7"/>
      <c r="GBG42" s="7"/>
      <c r="GBH42" s="7"/>
      <c r="GBI42" s="7"/>
      <c r="GBJ42" s="7"/>
      <c r="GBK42" s="7"/>
      <c r="GBL42" s="7"/>
      <c r="GBM42" s="7"/>
      <c r="GBN42" s="7"/>
      <c r="GBO42" s="7"/>
      <c r="GBP42" s="7"/>
      <c r="GBQ42" s="7"/>
      <c r="GBR42" s="7"/>
      <c r="GBS42" s="7"/>
      <c r="GBT42" s="7"/>
      <c r="GBU42" s="7"/>
      <c r="GBV42" s="7"/>
      <c r="GBW42" s="7"/>
      <c r="GBX42" s="7"/>
      <c r="GBY42" s="7"/>
      <c r="GBZ42" s="7"/>
      <c r="GCA42" s="7"/>
      <c r="GCB42" s="7"/>
      <c r="GCC42" s="7"/>
      <c r="GCD42" s="7"/>
      <c r="GCE42" s="7"/>
      <c r="GCF42" s="7"/>
      <c r="GCG42" s="7"/>
      <c r="GCH42" s="7"/>
      <c r="GCI42" s="7"/>
      <c r="GCJ42" s="7"/>
      <c r="GCK42" s="7"/>
      <c r="GCL42" s="7"/>
      <c r="GCM42" s="7"/>
      <c r="GCN42" s="7"/>
      <c r="GCO42" s="7"/>
      <c r="GCP42" s="7"/>
      <c r="GCQ42" s="7"/>
      <c r="GCR42" s="7"/>
      <c r="GCS42" s="7"/>
      <c r="GCT42" s="7"/>
      <c r="GCU42" s="7"/>
      <c r="GCV42" s="7"/>
      <c r="GCW42" s="7"/>
      <c r="GCX42" s="7"/>
      <c r="GCY42" s="7"/>
      <c r="GCZ42" s="7"/>
      <c r="GDA42" s="7"/>
      <c r="GDB42" s="7"/>
      <c r="GDC42" s="7"/>
      <c r="GDD42" s="7"/>
      <c r="GDE42" s="7"/>
      <c r="GDF42" s="7"/>
      <c r="GDG42" s="7"/>
      <c r="GDH42" s="7"/>
      <c r="GDI42" s="7"/>
      <c r="GDJ42" s="7"/>
      <c r="GDK42" s="7"/>
      <c r="GDL42" s="7"/>
      <c r="GDM42" s="7"/>
      <c r="GDN42" s="7"/>
      <c r="GDO42" s="7"/>
      <c r="GDP42" s="7"/>
      <c r="GDQ42" s="7"/>
      <c r="GDR42" s="7"/>
      <c r="GDS42" s="7"/>
      <c r="GDT42" s="7"/>
      <c r="GDU42" s="7"/>
      <c r="GDV42" s="7"/>
      <c r="GDW42" s="7"/>
      <c r="GDX42" s="7"/>
      <c r="GDY42" s="7"/>
      <c r="GDZ42" s="7"/>
      <c r="GEA42" s="7"/>
      <c r="GEB42" s="7"/>
      <c r="GEC42" s="7"/>
      <c r="GED42" s="7"/>
      <c r="GEE42" s="7"/>
      <c r="GEF42" s="7"/>
      <c r="GEG42" s="7"/>
      <c r="GEH42" s="7"/>
      <c r="GEI42" s="7"/>
      <c r="GEJ42" s="7"/>
      <c r="GEK42" s="7"/>
      <c r="GEL42" s="7"/>
      <c r="GEM42" s="7"/>
      <c r="GEN42" s="7"/>
      <c r="GEO42" s="7"/>
      <c r="GEP42" s="7"/>
      <c r="GEQ42" s="7"/>
      <c r="GER42" s="7"/>
      <c r="GES42" s="7"/>
      <c r="GET42" s="7"/>
      <c r="GEU42" s="7"/>
      <c r="GEV42" s="7"/>
      <c r="GEW42" s="7"/>
      <c r="GEX42" s="7"/>
      <c r="GEY42" s="7"/>
      <c r="GEZ42" s="7"/>
      <c r="GFA42" s="7"/>
      <c r="GFB42" s="7"/>
      <c r="GFC42" s="7"/>
      <c r="GFD42" s="7"/>
      <c r="GFE42" s="7"/>
      <c r="GFF42" s="7"/>
      <c r="GFG42" s="7"/>
      <c r="GFH42" s="7"/>
      <c r="GFI42" s="7"/>
      <c r="GFJ42" s="7"/>
      <c r="GFK42" s="7"/>
      <c r="GFL42" s="7"/>
      <c r="GFM42" s="7"/>
      <c r="GFN42" s="7"/>
      <c r="GFO42" s="7"/>
      <c r="GFP42" s="7"/>
      <c r="GFQ42" s="7"/>
      <c r="GFR42" s="7"/>
      <c r="GFS42" s="7"/>
      <c r="GFT42" s="7"/>
      <c r="GFU42" s="7"/>
      <c r="GFV42" s="7"/>
      <c r="GFW42" s="7"/>
      <c r="GFX42" s="7"/>
      <c r="GFY42" s="7"/>
      <c r="GFZ42" s="7"/>
      <c r="GGA42" s="7"/>
      <c r="GGB42" s="7"/>
      <c r="GGC42" s="7"/>
      <c r="GGD42" s="7"/>
      <c r="GGE42" s="7"/>
      <c r="GGF42" s="7"/>
      <c r="GGG42" s="7"/>
      <c r="GGH42" s="7"/>
      <c r="GGI42" s="7"/>
      <c r="GGJ42" s="7"/>
      <c r="GGK42" s="7"/>
      <c r="GGL42" s="7"/>
      <c r="GGM42" s="7"/>
      <c r="GGN42" s="7"/>
      <c r="GGO42" s="7"/>
      <c r="GGP42" s="7"/>
      <c r="GGQ42" s="7"/>
      <c r="GGR42" s="7"/>
      <c r="GGS42" s="7"/>
      <c r="GGT42" s="7"/>
      <c r="GGU42" s="7"/>
      <c r="GGV42" s="7"/>
      <c r="GGW42" s="7"/>
      <c r="GGX42" s="7"/>
      <c r="GGY42" s="7"/>
      <c r="GGZ42" s="7"/>
      <c r="GHA42" s="7"/>
      <c r="GHB42" s="7"/>
      <c r="GHC42" s="7"/>
      <c r="GHD42" s="7"/>
      <c r="GHE42" s="7"/>
      <c r="GHF42" s="7"/>
      <c r="GHG42" s="7"/>
      <c r="GHH42" s="7"/>
      <c r="GHI42" s="7"/>
      <c r="GHJ42" s="7"/>
      <c r="GHK42" s="7"/>
      <c r="GHL42" s="7"/>
      <c r="GHM42" s="7"/>
      <c r="GHN42" s="7"/>
      <c r="GHO42" s="7"/>
      <c r="GHP42" s="7"/>
      <c r="GHQ42" s="7"/>
      <c r="GHR42" s="7"/>
      <c r="GHS42" s="7"/>
      <c r="GHT42" s="7"/>
      <c r="GHU42" s="7"/>
      <c r="GHV42" s="7"/>
      <c r="GHW42" s="7"/>
      <c r="GHX42" s="7"/>
      <c r="GHY42" s="7"/>
      <c r="GHZ42" s="7"/>
      <c r="GIA42" s="7"/>
      <c r="GIB42" s="7"/>
      <c r="GIC42" s="7"/>
      <c r="GID42" s="7"/>
      <c r="GIE42" s="7"/>
      <c r="GIF42" s="7"/>
      <c r="GIG42" s="7"/>
      <c r="GIH42" s="7"/>
      <c r="GII42" s="7"/>
      <c r="GIJ42" s="7"/>
      <c r="GIK42" s="7"/>
      <c r="GIL42" s="7"/>
      <c r="GIM42" s="7"/>
      <c r="GIN42" s="7"/>
      <c r="GIO42" s="7"/>
      <c r="GIP42" s="7"/>
      <c r="GIQ42" s="7"/>
      <c r="GIR42" s="7"/>
      <c r="GIS42" s="7"/>
      <c r="GIT42" s="7"/>
      <c r="GIU42" s="7"/>
      <c r="GIV42" s="7"/>
      <c r="GIW42" s="7"/>
      <c r="GIX42" s="7"/>
      <c r="GIY42" s="7"/>
      <c r="GIZ42" s="7"/>
      <c r="GJA42" s="7"/>
      <c r="GJB42" s="7"/>
      <c r="GJC42" s="7"/>
      <c r="GJD42" s="7"/>
      <c r="GJE42" s="7"/>
      <c r="GJF42" s="7"/>
      <c r="GJG42" s="7"/>
      <c r="GJH42" s="7"/>
      <c r="GJI42" s="7"/>
      <c r="GJJ42" s="7"/>
      <c r="GJK42" s="7"/>
      <c r="GJL42" s="7"/>
      <c r="GJM42" s="7"/>
      <c r="GJN42" s="7"/>
      <c r="GJO42" s="7"/>
      <c r="GJP42" s="7"/>
      <c r="GJQ42" s="7"/>
      <c r="GJR42" s="7"/>
      <c r="GJS42" s="7"/>
      <c r="GJT42" s="7"/>
      <c r="GJU42" s="7"/>
      <c r="GJV42" s="7"/>
      <c r="GJW42" s="7"/>
      <c r="GJX42" s="7"/>
      <c r="GJY42" s="7"/>
      <c r="GJZ42" s="7"/>
      <c r="GKA42" s="7"/>
      <c r="GKB42" s="7"/>
      <c r="GKC42" s="7"/>
      <c r="GKD42" s="7"/>
      <c r="GKE42" s="7"/>
      <c r="GKF42" s="7"/>
      <c r="GKG42" s="7"/>
      <c r="GKH42" s="7"/>
      <c r="GKI42" s="7"/>
      <c r="GKJ42" s="7"/>
      <c r="GKK42" s="7"/>
      <c r="GKL42" s="7"/>
      <c r="GKM42" s="7"/>
      <c r="GKN42" s="7"/>
      <c r="GKO42" s="7"/>
      <c r="GKP42" s="7"/>
      <c r="GKQ42" s="7"/>
      <c r="GKR42" s="7"/>
      <c r="GKS42" s="7"/>
      <c r="GKT42" s="7"/>
      <c r="GKU42" s="7"/>
      <c r="GKV42" s="7"/>
      <c r="GKW42" s="7"/>
      <c r="GKX42" s="7"/>
      <c r="GKY42" s="7"/>
      <c r="GKZ42" s="7"/>
      <c r="GLA42" s="7"/>
      <c r="GLB42" s="7"/>
      <c r="GLC42" s="7"/>
      <c r="GLD42" s="7"/>
      <c r="GLE42" s="7"/>
      <c r="GLF42" s="7"/>
      <c r="GLG42" s="7"/>
      <c r="GLH42" s="7"/>
      <c r="GLI42" s="7"/>
      <c r="GLJ42" s="7"/>
      <c r="GLK42" s="7"/>
      <c r="GLL42" s="7"/>
      <c r="GLM42" s="7"/>
      <c r="GLN42" s="7"/>
      <c r="GLO42" s="7"/>
      <c r="GLP42" s="7"/>
      <c r="GLQ42" s="7"/>
      <c r="GLR42" s="7"/>
      <c r="GLS42" s="7"/>
      <c r="GLT42" s="7"/>
      <c r="GLU42" s="7"/>
      <c r="GLV42" s="7"/>
      <c r="GLW42" s="7"/>
      <c r="GLX42" s="7"/>
      <c r="GLY42" s="7"/>
      <c r="GLZ42" s="7"/>
      <c r="GMA42" s="7"/>
      <c r="GMB42" s="7"/>
      <c r="GMC42" s="7"/>
      <c r="GMD42" s="7"/>
      <c r="GME42" s="7"/>
      <c r="GMF42" s="7"/>
      <c r="GMG42" s="7"/>
      <c r="GMH42" s="7"/>
      <c r="GMI42" s="7"/>
      <c r="GMJ42" s="7"/>
      <c r="GMK42" s="7"/>
      <c r="GML42" s="7"/>
      <c r="GMM42" s="7"/>
      <c r="GMN42" s="7"/>
      <c r="GMO42" s="7"/>
      <c r="GMP42" s="7"/>
      <c r="GMQ42" s="7"/>
      <c r="GMR42" s="7"/>
      <c r="GMS42" s="7"/>
      <c r="GMT42" s="7"/>
      <c r="GMU42" s="7"/>
      <c r="GMV42" s="7"/>
      <c r="GMW42" s="7"/>
      <c r="GMX42" s="7"/>
      <c r="GMY42" s="7"/>
      <c r="GMZ42" s="7"/>
      <c r="GNA42" s="7"/>
      <c r="GNB42" s="7"/>
      <c r="GNC42" s="7"/>
      <c r="GND42" s="7"/>
      <c r="GNE42" s="7"/>
      <c r="GNF42" s="7"/>
      <c r="GNG42" s="7"/>
      <c r="GNH42" s="7"/>
      <c r="GNI42" s="7"/>
      <c r="GNJ42" s="7"/>
      <c r="GNK42" s="7"/>
      <c r="GNL42" s="7"/>
      <c r="GNM42" s="7"/>
      <c r="GNN42" s="7"/>
      <c r="GNO42" s="7"/>
      <c r="GNP42" s="7"/>
      <c r="GNQ42" s="7"/>
      <c r="GNR42" s="7"/>
      <c r="GNS42" s="7"/>
      <c r="GNT42" s="7"/>
      <c r="GNU42" s="7"/>
      <c r="GNV42" s="7"/>
      <c r="GNW42" s="7"/>
      <c r="GNX42" s="7"/>
      <c r="GNY42" s="7"/>
      <c r="GNZ42" s="7"/>
      <c r="GOA42" s="7"/>
      <c r="GOB42" s="7"/>
      <c r="GOC42" s="7"/>
      <c r="GOD42" s="7"/>
      <c r="GOE42" s="7"/>
      <c r="GOF42" s="7"/>
      <c r="GOG42" s="7"/>
      <c r="GOH42" s="7"/>
      <c r="GOI42" s="7"/>
      <c r="GOJ42" s="7"/>
      <c r="GOK42" s="7"/>
      <c r="GOL42" s="7"/>
      <c r="GOM42" s="7"/>
      <c r="GON42" s="7"/>
      <c r="GOO42" s="7"/>
      <c r="GOP42" s="7"/>
      <c r="GOQ42" s="7"/>
      <c r="GOR42" s="7"/>
      <c r="GOS42" s="7"/>
      <c r="GOT42" s="7"/>
      <c r="GOU42" s="7"/>
      <c r="GOV42" s="7"/>
      <c r="GOW42" s="7"/>
      <c r="GOX42" s="7"/>
      <c r="GOY42" s="7"/>
      <c r="GOZ42" s="7"/>
      <c r="GPA42" s="7"/>
      <c r="GPB42" s="7"/>
      <c r="GPC42" s="7"/>
      <c r="GPD42" s="7"/>
      <c r="GPE42" s="7"/>
      <c r="GPF42" s="7"/>
      <c r="GPG42" s="7"/>
      <c r="GPH42" s="7"/>
      <c r="GPI42" s="7"/>
      <c r="GPJ42" s="7"/>
      <c r="GPK42" s="7"/>
      <c r="GPL42" s="7"/>
      <c r="GPM42" s="7"/>
      <c r="GPN42" s="7"/>
      <c r="GPO42" s="7"/>
      <c r="GPP42" s="7"/>
      <c r="GPQ42" s="7"/>
      <c r="GPR42" s="7"/>
      <c r="GPS42" s="7"/>
      <c r="GPT42" s="7"/>
      <c r="GPU42" s="7"/>
      <c r="GPV42" s="7"/>
      <c r="GPW42" s="7"/>
      <c r="GPX42" s="7"/>
      <c r="GPY42" s="7"/>
      <c r="GPZ42" s="7"/>
      <c r="GQA42" s="7"/>
      <c r="GQB42" s="7"/>
      <c r="GQC42" s="7"/>
      <c r="GQD42" s="7"/>
      <c r="GQE42" s="7"/>
      <c r="GQF42" s="7"/>
      <c r="GQG42" s="7"/>
      <c r="GQH42" s="7"/>
      <c r="GQI42" s="7"/>
      <c r="GQJ42" s="7"/>
      <c r="GQK42" s="7"/>
      <c r="GQL42" s="7"/>
      <c r="GQM42" s="7"/>
      <c r="GQN42" s="7"/>
      <c r="GQO42" s="7"/>
      <c r="GQP42" s="7"/>
      <c r="GQQ42" s="7"/>
      <c r="GQR42" s="7"/>
      <c r="GQS42" s="7"/>
      <c r="GQT42" s="7"/>
      <c r="GQU42" s="7"/>
      <c r="GQV42" s="7"/>
      <c r="GQW42" s="7"/>
      <c r="GQX42" s="7"/>
      <c r="GQY42" s="7"/>
      <c r="GQZ42" s="7"/>
      <c r="GRA42" s="7"/>
      <c r="GRB42" s="7"/>
      <c r="GRC42" s="7"/>
      <c r="GRD42" s="7"/>
      <c r="GRE42" s="7"/>
      <c r="GRF42" s="7"/>
      <c r="GRG42" s="7"/>
      <c r="GRH42" s="7"/>
      <c r="GRI42" s="7"/>
      <c r="GRJ42" s="7"/>
      <c r="GRK42" s="7"/>
      <c r="GRL42" s="7"/>
      <c r="GRM42" s="7"/>
      <c r="GRN42" s="7"/>
      <c r="GRO42" s="7"/>
      <c r="GRP42" s="7"/>
      <c r="GRQ42" s="7"/>
      <c r="GRR42" s="7"/>
      <c r="GRS42" s="7"/>
      <c r="GRT42" s="7"/>
      <c r="GRU42" s="7"/>
      <c r="GRV42" s="7"/>
      <c r="GRW42" s="7"/>
      <c r="GRX42" s="7"/>
      <c r="GRY42" s="7"/>
      <c r="GRZ42" s="7"/>
      <c r="GSA42" s="7"/>
      <c r="GSB42" s="7"/>
      <c r="GSC42" s="7"/>
      <c r="GSD42" s="7"/>
      <c r="GSE42" s="7"/>
      <c r="GSF42" s="7"/>
      <c r="GSG42" s="7"/>
      <c r="GSH42" s="7"/>
      <c r="GSI42" s="7"/>
      <c r="GSJ42" s="7"/>
      <c r="GSK42" s="7"/>
      <c r="GSL42" s="7"/>
      <c r="GSM42" s="7"/>
      <c r="GSN42" s="7"/>
      <c r="GSO42" s="7"/>
      <c r="GSP42" s="7"/>
      <c r="GSQ42" s="7"/>
      <c r="GSR42" s="7"/>
      <c r="GSS42" s="7"/>
      <c r="GST42" s="7"/>
      <c r="GSU42" s="7"/>
      <c r="GSV42" s="7"/>
      <c r="GSW42" s="7"/>
      <c r="GSX42" s="7"/>
      <c r="GSY42" s="7"/>
      <c r="GSZ42" s="7"/>
      <c r="GTA42" s="7"/>
      <c r="GTB42" s="7"/>
      <c r="GTC42" s="7"/>
      <c r="GTD42" s="7"/>
      <c r="GTE42" s="7"/>
      <c r="GTF42" s="7"/>
      <c r="GTG42" s="7"/>
      <c r="GTH42" s="7"/>
      <c r="GTI42" s="7"/>
      <c r="GTJ42" s="7"/>
      <c r="GTK42" s="7"/>
      <c r="GTL42" s="7"/>
      <c r="GTM42" s="7"/>
      <c r="GTN42" s="7"/>
      <c r="GTO42" s="7"/>
      <c r="GTP42" s="7"/>
      <c r="GTQ42" s="7"/>
      <c r="GTR42" s="7"/>
      <c r="GTS42" s="7"/>
      <c r="GTT42" s="7"/>
      <c r="GTU42" s="7"/>
      <c r="GTV42" s="7"/>
      <c r="GTW42" s="7"/>
      <c r="GTX42" s="7"/>
      <c r="GTY42" s="7"/>
      <c r="GTZ42" s="7"/>
      <c r="GUA42" s="7"/>
      <c r="GUB42" s="7"/>
      <c r="GUC42" s="7"/>
      <c r="GUD42" s="7"/>
      <c r="GUE42" s="7"/>
      <c r="GUF42" s="7"/>
      <c r="GUG42" s="7"/>
      <c r="GUH42" s="7"/>
      <c r="GUI42" s="7"/>
      <c r="GUJ42" s="7"/>
      <c r="GUK42" s="7"/>
      <c r="GUL42" s="7"/>
      <c r="GUM42" s="7"/>
      <c r="GUN42" s="7"/>
      <c r="GUO42" s="7"/>
      <c r="GUP42" s="7"/>
      <c r="GUQ42" s="7"/>
      <c r="GUR42" s="7"/>
      <c r="GUS42" s="7"/>
      <c r="GUT42" s="7"/>
      <c r="GUU42" s="7"/>
      <c r="GUV42" s="7"/>
      <c r="GUW42" s="7"/>
      <c r="GUX42" s="7"/>
      <c r="GUY42" s="7"/>
      <c r="GUZ42" s="7"/>
      <c r="GVA42" s="7"/>
      <c r="GVB42" s="7"/>
      <c r="GVC42" s="7"/>
      <c r="GVD42" s="7"/>
      <c r="GVE42" s="7"/>
      <c r="GVF42" s="7"/>
      <c r="GVG42" s="7"/>
      <c r="GVH42" s="7"/>
      <c r="GVI42" s="7"/>
      <c r="GVJ42" s="7"/>
      <c r="GVK42" s="7"/>
      <c r="GVL42" s="7"/>
      <c r="GVM42" s="7"/>
      <c r="GVN42" s="7"/>
      <c r="GVO42" s="7"/>
      <c r="GVP42" s="7"/>
      <c r="GVQ42" s="7"/>
      <c r="GVR42" s="7"/>
      <c r="GVS42" s="7"/>
      <c r="GVT42" s="7"/>
      <c r="GVU42" s="7"/>
      <c r="GVV42" s="7"/>
      <c r="GVW42" s="7"/>
      <c r="GVX42" s="7"/>
      <c r="GVY42" s="7"/>
      <c r="GVZ42" s="7"/>
      <c r="GWA42" s="7"/>
      <c r="GWB42" s="7"/>
      <c r="GWC42" s="7"/>
      <c r="GWD42" s="7"/>
      <c r="GWE42" s="7"/>
      <c r="GWF42" s="7"/>
      <c r="GWG42" s="7"/>
      <c r="GWH42" s="7"/>
      <c r="GWI42" s="7"/>
      <c r="GWJ42" s="7"/>
      <c r="GWK42" s="7"/>
      <c r="GWL42" s="7"/>
      <c r="GWM42" s="7"/>
      <c r="GWN42" s="7"/>
      <c r="GWO42" s="7"/>
      <c r="GWP42" s="7"/>
      <c r="GWQ42" s="7"/>
      <c r="GWR42" s="7"/>
      <c r="GWS42" s="7"/>
      <c r="GWT42" s="7"/>
      <c r="GWU42" s="7"/>
      <c r="GWV42" s="7"/>
      <c r="GWW42" s="7"/>
      <c r="GWX42" s="7"/>
      <c r="GWY42" s="7"/>
      <c r="GWZ42" s="7"/>
      <c r="GXA42" s="7"/>
      <c r="GXB42" s="7"/>
      <c r="GXC42" s="7"/>
      <c r="GXD42" s="7"/>
      <c r="GXE42" s="7"/>
      <c r="GXF42" s="7"/>
      <c r="GXG42" s="7"/>
      <c r="GXH42" s="7"/>
      <c r="GXI42" s="7"/>
      <c r="GXJ42" s="7"/>
      <c r="GXK42" s="7"/>
      <c r="GXL42" s="7"/>
      <c r="GXM42" s="7"/>
      <c r="GXN42" s="7"/>
      <c r="GXO42" s="7"/>
      <c r="GXP42" s="7"/>
      <c r="GXQ42" s="7"/>
      <c r="GXR42" s="7"/>
      <c r="GXS42" s="7"/>
      <c r="GXT42" s="7"/>
      <c r="GXU42" s="7"/>
      <c r="GXV42" s="7"/>
      <c r="GXW42" s="7"/>
      <c r="GXX42" s="7"/>
      <c r="GXY42" s="7"/>
      <c r="GXZ42" s="7"/>
      <c r="GYA42" s="7"/>
      <c r="GYB42" s="7"/>
      <c r="GYC42" s="7"/>
      <c r="GYD42" s="7"/>
      <c r="GYE42" s="7"/>
      <c r="GYF42" s="7"/>
      <c r="GYG42" s="7"/>
      <c r="GYH42" s="7"/>
      <c r="GYI42" s="7"/>
      <c r="GYJ42" s="7"/>
      <c r="GYK42" s="7"/>
      <c r="GYL42" s="7"/>
      <c r="GYM42" s="7"/>
      <c r="GYN42" s="7"/>
      <c r="GYO42" s="7"/>
      <c r="GYP42" s="7"/>
      <c r="GYQ42" s="7"/>
      <c r="GYR42" s="7"/>
      <c r="GYS42" s="7"/>
      <c r="GYT42" s="7"/>
      <c r="GYU42" s="7"/>
      <c r="GYV42" s="7"/>
      <c r="GYW42" s="7"/>
      <c r="GYX42" s="7"/>
      <c r="GYY42" s="7"/>
      <c r="GYZ42" s="7"/>
      <c r="GZA42" s="7"/>
      <c r="GZB42" s="7"/>
      <c r="GZC42" s="7"/>
      <c r="GZD42" s="7"/>
      <c r="GZE42" s="7"/>
      <c r="GZF42" s="7"/>
      <c r="GZG42" s="7"/>
      <c r="GZH42" s="7"/>
      <c r="GZI42" s="7"/>
      <c r="GZJ42" s="7"/>
      <c r="GZK42" s="7"/>
      <c r="GZL42" s="7"/>
      <c r="GZM42" s="7"/>
      <c r="GZN42" s="7"/>
      <c r="GZO42" s="7"/>
      <c r="GZP42" s="7"/>
      <c r="GZQ42" s="7"/>
      <c r="GZR42" s="7"/>
      <c r="GZS42" s="7"/>
      <c r="GZT42" s="7"/>
      <c r="GZU42" s="7"/>
      <c r="GZV42" s="7"/>
      <c r="GZW42" s="7"/>
      <c r="GZX42" s="7"/>
      <c r="GZY42" s="7"/>
      <c r="GZZ42" s="7"/>
      <c r="HAA42" s="7"/>
      <c r="HAB42" s="7"/>
      <c r="HAC42" s="7"/>
      <c r="HAD42" s="7"/>
      <c r="HAE42" s="7"/>
      <c r="HAF42" s="7"/>
      <c r="HAG42" s="7"/>
      <c r="HAH42" s="7"/>
      <c r="HAI42" s="7"/>
      <c r="HAJ42" s="7"/>
      <c r="HAK42" s="7"/>
      <c r="HAL42" s="7"/>
      <c r="HAM42" s="7"/>
      <c r="HAN42" s="7"/>
      <c r="HAO42" s="7"/>
      <c r="HAP42" s="7"/>
      <c r="HAQ42" s="7"/>
      <c r="HAR42" s="7"/>
      <c r="HAS42" s="7"/>
      <c r="HAT42" s="7"/>
      <c r="HAU42" s="7"/>
      <c r="HAV42" s="7"/>
      <c r="HAW42" s="7"/>
      <c r="HAX42" s="7"/>
      <c r="HAY42" s="7"/>
      <c r="HAZ42" s="7"/>
      <c r="HBA42" s="7"/>
      <c r="HBB42" s="7"/>
      <c r="HBC42" s="7"/>
      <c r="HBD42" s="7"/>
      <c r="HBE42" s="7"/>
      <c r="HBF42" s="7"/>
      <c r="HBG42" s="7"/>
      <c r="HBH42" s="7"/>
      <c r="HBI42" s="7"/>
      <c r="HBJ42" s="7"/>
      <c r="HBK42" s="7"/>
      <c r="HBL42" s="7"/>
      <c r="HBM42" s="7"/>
      <c r="HBN42" s="7"/>
      <c r="HBO42" s="7"/>
      <c r="HBP42" s="7"/>
      <c r="HBQ42" s="7"/>
      <c r="HBR42" s="7"/>
      <c r="HBS42" s="7"/>
      <c r="HBT42" s="7"/>
      <c r="HBU42" s="7"/>
      <c r="HBV42" s="7"/>
      <c r="HBW42" s="7"/>
      <c r="HBX42" s="7"/>
      <c r="HBY42" s="7"/>
      <c r="HBZ42" s="7"/>
      <c r="HCA42" s="7"/>
      <c r="HCB42" s="7"/>
      <c r="HCC42" s="7"/>
      <c r="HCD42" s="7"/>
      <c r="HCE42" s="7"/>
      <c r="HCF42" s="7"/>
      <c r="HCG42" s="7"/>
      <c r="HCH42" s="7"/>
      <c r="HCI42" s="7"/>
      <c r="HCJ42" s="7"/>
      <c r="HCK42" s="7"/>
      <c r="HCL42" s="7"/>
      <c r="HCM42" s="7"/>
      <c r="HCN42" s="7"/>
      <c r="HCO42" s="7"/>
      <c r="HCP42" s="7"/>
      <c r="HCQ42" s="7"/>
      <c r="HCR42" s="7"/>
      <c r="HCS42" s="7"/>
      <c r="HCT42" s="7"/>
      <c r="HCU42" s="7"/>
      <c r="HCV42" s="7"/>
      <c r="HCW42" s="7"/>
      <c r="HCX42" s="7"/>
      <c r="HCY42" s="7"/>
      <c r="HCZ42" s="7"/>
      <c r="HDA42" s="7"/>
      <c r="HDB42" s="7"/>
      <c r="HDC42" s="7"/>
      <c r="HDD42" s="7"/>
      <c r="HDE42" s="7"/>
      <c r="HDF42" s="7"/>
      <c r="HDG42" s="7"/>
      <c r="HDH42" s="7"/>
      <c r="HDI42" s="7"/>
      <c r="HDJ42" s="7"/>
      <c r="HDK42" s="7"/>
      <c r="HDL42" s="7"/>
      <c r="HDM42" s="7"/>
      <c r="HDN42" s="7"/>
      <c r="HDO42" s="7"/>
      <c r="HDP42" s="7"/>
      <c r="HDQ42" s="7"/>
      <c r="HDR42" s="7"/>
      <c r="HDS42" s="7"/>
      <c r="HDT42" s="7"/>
      <c r="HDU42" s="7"/>
      <c r="HDV42" s="7"/>
      <c r="HDW42" s="7"/>
      <c r="HDX42" s="7"/>
      <c r="HDY42" s="7"/>
      <c r="HDZ42" s="7"/>
      <c r="HEA42" s="7"/>
      <c r="HEB42" s="7"/>
      <c r="HEC42" s="7"/>
      <c r="HED42" s="7"/>
      <c r="HEE42" s="7"/>
      <c r="HEF42" s="7"/>
      <c r="HEG42" s="7"/>
      <c r="HEH42" s="7"/>
      <c r="HEI42" s="7"/>
      <c r="HEJ42" s="7"/>
      <c r="HEK42" s="7"/>
      <c r="HEL42" s="7"/>
      <c r="HEM42" s="7"/>
      <c r="HEN42" s="7"/>
      <c r="HEO42" s="7"/>
      <c r="HEP42" s="7"/>
      <c r="HEQ42" s="7"/>
      <c r="HER42" s="7"/>
      <c r="HES42" s="7"/>
      <c r="HET42" s="7"/>
      <c r="HEU42" s="7"/>
      <c r="HEV42" s="7"/>
      <c r="HEW42" s="7"/>
      <c r="HEX42" s="7"/>
      <c r="HEY42" s="7"/>
      <c r="HEZ42" s="7"/>
      <c r="HFA42" s="7"/>
      <c r="HFB42" s="7"/>
      <c r="HFC42" s="7"/>
      <c r="HFD42" s="7"/>
      <c r="HFE42" s="7"/>
      <c r="HFF42" s="7"/>
      <c r="HFG42" s="7"/>
      <c r="HFH42" s="7"/>
      <c r="HFI42" s="7"/>
      <c r="HFJ42" s="7"/>
      <c r="HFK42" s="7"/>
      <c r="HFL42" s="7"/>
      <c r="HFM42" s="7"/>
      <c r="HFN42" s="7"/>
      <c r="HFO42" s="7"/>
      <c r="HFP42" s="7"/>
      <c r="HFQ42" s="7"/>
      <c r="HFR42" s="7"/>
      <c r="HFS42" s="7"/>
      <c r="HFT42" s="7"/>
      <c r="HFU42" s="7"/>
      <c r="HFV42" s="7"/>
      <c r="HFW42" s="7"/>
      <c r="HFX42" s="7"/>
      <c r="HFY42" s="7"/>
      <c r="HFZ42" s="7"/>
      <c r="HGA42" s="7"/>
      <c r="HGB42" s="7"/>
      <c r="HGC42" s="7"/>
      <c r="HGD42" s="7"/>
      <c r="HGE42" s="7"/>
      <c r="HGF42" s="7"/>
      <c r="HGG42" s="7"/>
      <c r="HGH42" s="7"/>
      <c r="HGI42" s="7"/>
      <c r="HGJ42" s="7"/>
      <c r="HGK42" s="7"/>
      <c r="HGL42" s="7"/>
      <c r="HGM42" s="7"/>
      <c r="HGN42" s="7"/>
      <c r="HGO42" s="7"/>
      <c r="HGP42" s="7"/>
      <c r="HGQ42" s="7"/>
      <c r="HGR42" s="7"/>
      <c r="HGS42" s="7"/>
      <c r="HGT42" s="7"/>
      <c r="HGU42" s="7"/>
      <c r="HGV42" s="7"/>
      <c r="HGW42" s="7"/>
      <c r="HGX42" s="7"/>
      <c r="HGY42" s="7"/>
      <c r="HGZ42" s="7"/>
      <c r="HHA42" s="7"/>
      <c r="HHB42" s="7"/>
      <c r="HHC42" s="7"/>
      <c r="HHD42" s="7"/>
      <c r="HHE42" s="7"/>
      <c r="HHF42" s="7"/>
      <c r="HHG42" s="7"/>
      <c r="HHH42" s="7"/>
      <c r="HHI42" s="7"/>
      <c r="HHJ42" s="7"/>
      <c r="HHK42" s="7"/>
      <c r="HHL42" s="7"/>
      <c r="HHM42" s="7"/>
      <c r="HHN42" s="7"/>
      <c r="HHO42" s="7"/>
      <c r="HHP42" s="7"/>
      <c r="HHQ42" s="7"/>
      <c r="HHR42" s="7"/>
      <c r="HHS42" s="7"/>
      <c r="HHT42" s="7"/>
      <c r="HHU42" s="7"/>
      <c r="HHV42" s="7"/>
      <c r="HHW42" s="7"/>
      <c r="HHX42" s="7"/>
      <c r="HHY42" s="7"/>
      <c r="HHZ42" s="7"/>
      <c r="HIA42" s="7"/>
      <c r="HIB42" s="7"/>
      <c r="HIC42" s="7"/>
      <c r="HID42" s="7"/>
      <c r="HIE42" s="7"/>
      <c r="HIF42" s="7"/>
      <c r="HIG42" s="7"/>
      <c r="HIH42" s="7"/>
      <c r="HII42" s="7"/>
      <c r="HIJ42" s="7"/>
      <c r="HIK42" s="7"/>
      <c r="HIL42" s="7"/>
      <c r="HIM42" s="7"/>
      <c r="HIN42" s="7"/>
      <c r="HIO42" s="7"/>
      <c r="HIP42" s="7"/>
      <c r="HIQ42" s="7"/>
      <c r="HIR42" s="7"/>
      <c r="HIS42" s="7"/>
      <c r="HIT42" s="7"/>
      <c r="HIU42" s="7"/>
      <c r="HIV42" s="7"/>
      <c r="HIW42" s="7"/>
      <c r="HIX42" s="7"/>
      <c r="HIY42" s="7"/>
      <c r="HIZ42" s="7"/>
      <c r="HJA42" s="7"/>
      <c r="HJB42" s="7"/>
      <c r="HJC42" s="7"/>
      <c r="HJD42" s="7"/>
      <c r="HJE42" s="7"/>
      <c r="HJF42" s="7"/>
      <c r="HJG42" s="7"/>
      <c r="HJH42" s="7"/>
      <c r="HJI42" s="7"/>
      <c r="HJJ42" s="7"/>
      <c r="HJK42" s="7"/>
      <c r="HJL42" s="7"/>
      <c r="HJM42" s="7"/>
      <c r="HJN42" s="7"/>
      <c r="HJO42" s="7"/>
      <c r="HJP42" s="7"/>
      <c r="HJQ42" s="7"/>
      <c r="HJR42" s="7"/>
      <c r="HJS42" s="7"/>
      <c r="HJT42" s="7"/>
      <c r="HJU42" s="7"/>
      <c r="HJV42" s="7"/>
      <c r="HJW42" s="7"/>
      <c r="HJX42" s="7"/>
      <c r="HJY42" s="7"/>
      <c r="HJZ42" s="7"/>
      <c r="HKA42" s="7"/>
      <c r="HKB42" s="7"/>
      <c r="HKC42" s="7"/>
      <c r="HKD42" s="7"/>
      <c r="HKE42" s="7"/>
      <c r="HKF42" s="7"/>
      <c r="HKG42" s="7"/>
      <c r="HKH42" s="7"/>
      <c r="HKI42" s="7"/>
      <c r="HKJ42" s="7"/>
      <c r="HKK42" s="7"/>
      <c r="HKL42" s="7"/>
      <c r="HKM42" s="7"/>
      <c r="HKN42" s="7"/>
      <c r="HKO42" s="7"/>
      <c r="HKP42" s="7"/>
      <c r="HKQ42" s="7"/>
      <c r="HKR42" s="7"/>
      <c r="HKS42" s="7"/>
      <c r="HKT42" s="7"/>
      <c r="HKU42" s="7"/>
      <c r="HKV42" s="7"/>
      <c r="HKW42" s="7"/>
      <c r="HKX42" s="7"/>
      <c r="HKY42" s="7"/>
      <c r="HKZ42" s="7"/>
      <c r="HLA42" s="7"/>
      <c r="HLB42" s="7"/>
      <c r="HLC42" s="7"/>
      <c r="HLD42" s="7"/>
      <c r="HLE42" s="7"/>
      <c r="HLF42" s="7"/>
      <c r="HLG42" s="7"/>
      <c r="HLH42" s="7"/>
      <c r="HLI42" s="7"/>
      <c r="HLJ42" s="7"/>
      <c r="HLK42" s="7"/>
      <c r="HLL42" s="7"/>
      <c r="HLM42" s="7"/>
      <c r="HLN42" s="7"/>
      <c r="HLO42" s="7"/>
      <c r="HLP42" s="7"/>
      <c r="HLQ42" s="7"/>
      <c r="HLR42" s="7"/>
      <c r="HLS42" s="7"/>
      <c r="HLT42" s="7"/>
      <c r="HLU42" s="7"/>
      <c r="HLV42" s="7"/>
      <c r="HLW42" s="7"/>
      <c r="HLX42" s="7"/>
      <c r="HLY42" s="7"/>
      <c r="HLZ42" s="7"/>
      <c r="HMA42" s="7"/>
      <c r="HMB42" s="7"/>
      <c r="HMC42" s="7"/>
      <c r="HMD42" s="7"/>
      <c r="HME42" s="7"/>
      <c r="HMF42" s="7"/>
      <c r="HMG42" s="7"/>
      <c r="HMH42" s="7"/>
      <c r="HMI42" s="7"/>
      <c r="HMJ42" s="7"/>
      <c r="HMK42" s="7"/>
      <c r="HML42" s="7"/>
      <c r="HMM42" s="7"/>
      <c r="HMN42" s="7"/>
      <c r="HMO42" s="7"/>
      <c r="HMP42" s="7"/>
      <c r="HMQ42" s="7"/>
      <c r="HMR42" s="7"/>
      <c r="HMS42" s="7"/>
      <c r="HMT42" s="7"/>
      <c r="HMU42" s="7"/>
      <c r="HMV42" s="7"/>
      <c r="HMW42" s="7"/>
      <c r="HMX42" s="7"/>
      <c r="HMY42" s="7"/>
      <c r="HMZ42" s="7"/>
      <c r="HNA42" s="7"/>
      <c r="HNB42" s="7"/>
      <c r="HNC42" s="7"/>
      <c r="HND42" s="7"/>
      <c r="HNE42" s="7"/>
      <c r="HNF42" s="7"/>
      <c r="HNG42" s="7"/>
      <c r="HNH42" s="7"/>
      <c r="HNI42" s="7"/>
      <c r="HNJ42" s="7"/>
      <c r="HNK42" s="7"/>
      <c r="HNL42" s="7"/>
      <c r="HNM42" s="7"/>
      <c r="HNN42" s="7"/>
      <c r="HNO42" s="7"/>
      <c r="HNP42" s="7"/>
      <c r="HNQ42" s="7"/>
      <c r="HNR42" s="7"/>
      <c r="HNS42" s="7"/>
      <c r="HNT42" s="7"/>
      <c r="HNU42" s="7"/>
      <c r="HNV42" s="7"/>
      <c r="HNW42" s="7"/>
      <c r="HNX42" s="7"/>
      <c r="HNY42" s="7"/>
      <c r="HNZ42" s="7"/>
      <c r="HOA42" s="7"/>
      <c r="HOB42" s="7"/>
      <c r="HOC42" s="7"/>
      <c r="HOD42" s="7"/>
      <c r="HOE42" s="7"/>
      <c r="HOF42" s="7"/>
      <c r="HOG42" s="7"/>
      <c r="HOH42" s="7"/>
      <c r="HOI42" s="7"/>
      <c r="HOJ42" s="7"/>
      <c r="HOK42" s="7"/>
      <c r="HOL42" s="7"/>
      <c r="HOM42" s="7"/>
      <c r="HON42" s="7"/>
      <c r="HOO42" s="7"/>
      <c r="HOP42" s="7"/>
      <c r="HOQ42" s="7"/>
      <c r="HOR42" s="7"/>
      <c r="HOS42" s="7"/>
      <c r="HOT42" s="7"/>
      <c r="HOU42" s="7"/>
      <c r="HOV42" s="7"/>
      <c r="HOW42" s="7"/>
      <c r="HOX42" s="7"/>
      <c r="HOY42" s="7"/>
      <c r="HOZ42" s="7"/>
      <c r="HPA42" s="7"/>
      <c r="HPB42" s="7"/>
      <c r="HPC42" s="7"/>
      <c r="HPD42" s="7"/>
      <c r="HPE42" s="7"/>
      <c r="HPF42" s="7"/>
      <c r="HPG42" s="7"/>
      <c r="HPH42" s="7"/>
      <c r="HPI42" s="7"/>
      <c r="HPJ42" s="7"/>
      <c r="HPK42" s="7"/>
      <c r="HPL42" s="7"/>
      <c r="HPM42" s="7"/>
      <c r="HPN42" s="7"/>
      <c r="HPO42" s="7"/>
      <c r="HPP42" s="7"/>
      <c r="HPQ42" s="7"/>
      <c r="HPR42" s="7"/>
      <c r="HPS42" s="7"/>
      <c r="HPT42" s="7"/>
      <c r="HPU42" s="7"/>
      <c r="HPV42" s="7"/>
      <c r="HPW42" s="7"/>
      <c r="HPX42" s="7"/>
      <c r="HPY42" s="7"/>
      <c r="HPZ42" s="7"/>
      <c r="HQA42" s="7"/>
      <c r="HQB42" s="7"/>
      <c r="HQC42" s="7"/>
      <c r="HQD42" s="7"/>
      <c r="HQE42" s="7"/>
      <c r="HQF42" s="7"/>
      <c r="HQG42" s="7"/>
      <c r="HQH42" s="7"/>
      <c r="HQI42" s="7"/>
      <c r="HQJ42" s="7"/>
      <c r="HQK42" s="7"/>
      <c r="HQL42" s="7"/>
      <c r="HQM42" s="7"/>
      <c r="HQN42" s="7"/>
      <c r="HQO42" s="7"/>
      <c r="HQP42" s="7"/>
      <c r="HQQ42" s="7"/>
      <c r="HQR42" s="7"/>
      <c r="HQS42" s="7"/>
      <c r="HQT42" s="7"/>
      <c r="HQU42" s="7"/>
      <c r="HQV42" s="7"/>
      <c r="HQW42" s="7"/>
      <c r="HQX42" s="7"/>
      <c r="HQY42" s="7"/>
      <c r="HQZ42" s="7"/>
      <c r="HRA42" s="7"/>
      <c r="HRB42" s="7"/>
      <c r="HRC42" s="7"/>
      <c r="HRD42" s="7"/>
      <c r="HRE42" s="7"/>
      <c r="HRF42" s="7"/>
      <c r="HRG42" s="7"/>
      <c r="HRH42" s="7"/>
      <c r="HRI42" s="7"/>
      <c r="HRJ42" s="7"/>
      <c r="HRK42" s="7"/>
      <c r="HRL42" s="7"/>
      <c r="HRM42" s="7"/>
      <c r="HRN42" s="7"/>
      <c r="HRO42" s="7"/>
      <c r="HRP42" s="7"/>
      <c r="HRQ42" s="7"/>
      <c r="HRR42" s="7"/>
      <c r="HRS42" s="7"/>
      <c r="HRT42" s="7"/>
      <c r="HRU42" s="7"/>
      <c r="HRV42" s="7"/>
      <c r="HRW42" s="7"/>
      <c r="HRX42" s="7"/>
      <c r="HRY42" s="7"/>
      <c r="HRZ42" s="7"/>
      <c r="HSA42" s="7"/>
      <c r="HSB42" s="7"/>
      <c r="HSC42" s="7"/>
      <c r="HSD42" s="7"/>
      <c r="HSE42" s="7"/>
      <c r="HSF42" s="7"/>
      <c r="HSG42" s="7"/>
      <c r="HSH42" s="7"/>
      <c r="HSI42" s="7"/>
      <c r="HSJ42" s="7"/>
      <c r="HSK42" s="7"/>
      <c r="HSL42" s="7"/>
      <c r="HSM42" s="7"/>
      <c r="HSN42" s="7"/>
      <c r="HSO42" s="7"/>
      <c r="HSP42" s="7"/>
      <c r="HSQ42" s="7"/>
      <c r="HSR42" s="7"/>
      <c r="HSS42" s="7"/>
      <c r="HST42" s="7"/>
      <c r="HSU42" s="7"/>
      <c r="HSV42" s="7"/>
      <c r="HSW42" s="7"/>
      <c r="HSX42" s="7"/>
      <c r="HSY42" s="7"/>
      <c r="HSZ42" s="7"/>
      <c r="HTA42" s="7"/>
      <c r="HTB42" s="7"/>
      <c r="HTC42" s="7"/>
      <c r="HTD42" s="7"/>
      <c r="HTE42" s="7"/>
      <c r="HTF42" s="7"/>
      <c r="HTG42" s="7"/>
      <c r="HTH42" s="7"/>
      <c r="HTI42" s="7"/>
      <c r="HTJ42" s="7"/>
      <c r="HTK42" s="7"/>
      <c r="HTL42" s="7"/>
      <c r="HTM42" s="7"/>
      <c r="HTN42" s="7"/>
      <c r="HTO42" s="7"/>
      <c r="HTP42" s="7"/>
      <c r="HTQ42" s="7"/>
      <c r="HTR42" s="7"/>
      <c r="HTS42" s="7"/>
      <c r="HTT42" s="7"/>
      <c r="HTU42" s="7"/>
      <c r="HTV42" s="7"/>
      <c r="HTW42" s="7"/>
      <c r="HTX42" s="7"/>
      <c r="HTY42" s="7"/>
      <c r="HTZ42" s="7"/>
      <c r="HUA42" s="7"/>
      <c r="HUB42" s="7"/>
      <c r="HUC42" s="7"/>
      <c r="HUD42" s="7"/>
      <c r="HUE42" s="7"/>
      <c r="HUF42" s="7"/>
      <c r="HUG42" s="7"/>
      <c r="HUH42" s="7"/>
      <c r="HUI42" s="7"/>
      <c r="HUJ42" s="7"/>
      <c r="HUK42" s="7"/>
      <c r="HUL42" s="7"/>
      <c r="HUM42" s="7"/>
      <c r="HUN42" s="7"/>
      <c r="HUO42" s="7"/>
      <c r="HUP42" s="7"/>
      <c r="HUQ42" s="7"/>
      <c r="HUR42" s="7"/>
      <c r="HUS42" s="7"/>
      <c r="HUT42" s="7"/>
      <c r="HUU42" s="7"/>
      <c r="HUV42" s="7"/>
      <c r="HUW42" s="7"/>
      <c r="HUX42" s="7"/>
      <c r="HUY42" s="7"/>
      <c r="HUZ42" s="7"/>
      <c r="HVA42" s="7"/>
      <c r="HVB42" s="7"/>
      <c r="HVC42" s="7"/>
      <c r="HVD42" s="7"/>
      <c r="HVE42" s="7"/>
      <c r="HVF42" s="7"/>
      <c r="HVG42" s="7"/>
      <c r="HVH42" s="7"/>
      <c r="HVI42" s="7"/>
      <c r="HVJ42" s="7"/>
      <c r="HVK42" s="7"/>
      <c r="HVL42" s="7"/>
      <c r="HVM42" s="7"/>
      <c r="HVN42" s="7"/>
      <c r="HVO42" s="7"/>
      <c r="HVP42" s="7"/>
      <c r="HVQ42" s="7"/>
      <c r="HVR42" s="7"/>
      <c r="HVS42" s="7"/>
      <c r="HVT42" s="7"/>
      <c r="HVU42" s="7"/>
      <c r="HVV42" s="7"/>
      <c r="HVW42" s="7"/>
      <c r="HVX42" s="7"/>
      <c r="HVY42" s="7"/>
      <c r="HVZ42" s="7"/>
      <c r="HWA42" s="7"/>
      <c r="HWB42" s="7"/>
      <c r="HWC42" s="7"/>
      <c r="HWD42" s="7"/>
      <c r="HWE42" s="7"/>
      <c r="HWF42" s="7"/>
      <c r="HWG42" s="7"/>
      <c r="HWH42" s="7"/>
      <c r="HWI42" s="7"/>
      <c r="HWJ42" s="7"/>
      <c r="HWK42" s="7"/>
      <c r="HWL42" s="7"/>
      <c r="HWM42" s="7"/>
      <c r="HWN42" s="7"/>
      <c r="HWO42" s="7"/>
      <c r="HWP42" s="7"/>
      <c r="HWQ42" s="7"/>
      <c r="HWR42" s="7"/>
      <c r="HWS42" s="7"/>
      <c r="HWT42" s="7"/>
      <c r="HWU42" s="7"/>
      <c r="HWV42" s="7"/>
      <c r="HWW42" s="7"/>
      <c r="HWX42" s="7"/>
      <c r="HWY42" s="7"/>
      <c r="HWZ42" s="7"/>
      <c r="HXA42" s="7"/>
      <c r="HXB42" s="7"/>
      <c r="HXC42" s="7"/>
      <c r="HXD42" s="7"/>
      <c r="HXE42" s="7"/>
      <c r="HXF42" s="7"/>
      <c r="HXG42" s="7"/>
      <c r="HXH42" s="7"/>
      <c r="HXI42" s="7"/>
      <c r="HXJ42" s="7"/>
      <c r="HXK42" s="7"/>
      <c r="HXL42" s="7"/>
      <c r="HXM42" s="7"/>
      <c r="HXN42" s="7"/>
      <c r="HXO42" s="7"/>
      <c r="HXP42" s="7"/>
      <c r="HXQ42" s="7"/>
      <c r="HXR42" s="7"/>
      <c r="HXS42" s="7"/>
      <c r="HXT42" s="7"/>
      <c r="HXU42" s="7"/>
      <c r="HXV42" s="7"/>
      <c r="HXW42" s="7"/>
      <c r="HXX42" s="7"/>
      <c r="HXY42" s="7"/>
      <c r="HXZ42" s="7"/>
      <c r="HYA42" s="7"/>
      <c r="HYB42" s="7"/>
      <c r="HYC42" s="7"/>
      <c r="HYD42" s="7"/>
      <c r="HYE42" s="7"/>
      <c r="HYF42" s="7"/>
      <c r="HYG42" s="7"/>
      <c r="HYH42" s="7"/>
      <c r="HYI42" s="7"/>
      <c r="HYJ42" s="7"/>
      <c r="HYK42" s="7"/>
      <c r="HYL42" s="7"/>
      <c r="HYM42" s="7"/>
      <c r="HYN42" s="7"/>
      <c r="HYO42" s="7"/>
      <c r="HYP42" s="7"/>
      <c r="HYQ42" s="7"/>
      <c r="HYR42" s="7"/>
      <c r="HYS42" s="7"/>
      <c r="HYT42" s="7"/>
      <c r="HYU42" s="7"/>
      <c r="HYV42" s="7"/>
      <c r="HYW42" s="7"/>
      <c r="HYX42" s="7"/>
      <c r="HYY42" s="7"/>
      <c r="HYZ42" s="7"/>
      <c r="HZA42" s="7"/>
      <c r="HZB42" s="7"/>
      <c r="HZC42" s="7"/>
      <c r="HZD42" s="7"/>
      <c r="HZE42" s="7"/>
      <c r="HZF42" s="7"/>
      <c r="HZG42" s="7"/>
      <c r="HZH42" s="7"/>
      <c r="HZI42" s="7"/>
      <c r="HZJ42" s="7"/>
      <c r="HZK42" s="7"/>
      <c r="HZL42" s="7"/>
      <c r="HZM42" s="7"/>
      <c r="HZN42" s="7"/>
      <c r="HZO42" s="7"/>
      <c r="HZP42" s="7"/>
      <c r="HZQ42" s="7"/>
      <c r="HZR42" s="7"/>
      <c r="HZS42" s="7"/>
      <c r="HZT42" s="7"/>
      <c r="HZU42" s="7"/>
      <c r="HZV42" s="7"/>
      <c r="HZW42" s="7"/>
      <c r="HZX42" s="7"/>
      <c r="HZY42" s="7"/>
      <c r="HZZ42" s="7"/>
      <c r="IAA42" s="7"/>
      <c r="IAB42" s="7"/>
      <c r="IAC42" s="7"/>
      <c r="IAD42" s="7"/>
      <c r="IAE42" s="7"/>
      <c r="IAF42" s="7"/>
      <c r="IAG42" s="7"/>
      <c r="IAH42" s="7"/>
      <c r="IAI42" s="7"/>
      <c r="IAJ42" s="7"/>
      <c r="IAK42" s="7"/>
      <c r="IAL42" s="7"/>
      <c r="IAM42" s="7"/>
      <c r="IAN42" s="7"/>
      <c r="IAO42" s="7"/>
      <c r="IAP42" s="7"/>
      <c r="IAQ42" s="7"/>
      <c r="IAR42" s="7"/>
      <c r="IAS42" s="7"/>
      <c r="IAT42" s="7"/>
      <c r="IAU42" s="7"/>
      <c r="IAV42" s="7"/>
      <c r="IAW42" s="7"/>
      <c r="IAX42" s="7"/>
      <c r="IAY42" s="7"/>
      <c r="IAZ42" s="7"/>
      <c r="IBA42" s="7"/>
      <c r="IBB42" s="7"/>
      <c r="IBC42" s="7"/>
      <c r="IBD42" s="7"/>
      <c r="IBE42" s="7"/>
      <c r="IBF42" s="7"/>
      <c r="IBG42" s="7"/>
      <c r="IBH42" s="7"/>
      <c r="IBI42" s="7"/>
      <c r="IBJ42" s="7"/>
      <c r="IBK42" s="7"/>
      <c r="IBL42" s="7"/>
      <c r="IBM42" s="7"/>
      <c r="IBN42" s="7"/>
      <c r="IBO42" s="7"/>
      <c r="IBP42" s="7"/>
      <c r="IBQ42" s="7"/>
      <c r="IBR42" s="7"/>
      <c r="IBS42" s="7"/>
      <c r="IBT42" s="7"/>
      <c r="IBU42" s="7"/>
      <c r="IBV42" s="7"/>
      <c r="IBW42" s="7"/>
      <c r="IBX42" s="7"/>
      <c r="IBY42" s="7"/>
      <c r="IBZ42" s="7"/>
      <c r="ICA42" s="7"/>
      <c r="ICB42" s="7"/>
      <c r="ICC42" s="7"/>
      <c r="ICD42" s="7"/>
      <c r="ICE42" s="7"/>
      <c r="ICF42" s="7"/>
      <c r="ICG42" s="7"/>
      <c r="ICH42" s="7"/>
      <c r="ICI42" s="7"/>
      <c r="ICJ42" s="7"/>
      <c r="ICK42" s="7"/>
      <c r="ICL42" s="7"/>
      <c r="ICM42" s="7"/>
      <c r="ICN42" s="7"/>
      <c r="ICO42" s="7"/>
      <c r="ICP42" s="7"/>
      <c r="ICQ42" s="7"/>
      <c r="ICR42" s="7"/>
      <c r="ICS42" s="7"/>
      <c r="ICT42" s="7"/>
      <c r="ICU42" s="7"/>
      <c r="ICV42" s="7"/>
      <c r="ICW42" s="7"/>
      <c r="ICX42" s="7"/>
      <c r="ICY42" s="7"/>
      <c r="ICZ42" s="7"/>
      <c r="IDA42" s="7"/>
      <c r="IDB42" s="7"/>
      <c r="IDC42" s="7"/>
      <c r="IDD42" s="7"/>
      <c r="IDE42" s="7"/>
      <c r="IDF42" s="7"/>
      <c r="IDG42" s="7"/>
      <c r="IDH42" s="7"/>
      <c r="IDI42" s="7"/>
      <c r="IDJ42" s="7"/>
      <c r="IDK42" s="7"/>
      <c r="IDL42" s="7"/>
      <c r="IDM42" s="7"/>
      <c r="IDN42" s="7"/>
      <c r="IDO42" s="7"/>
      <c r="IDP42" s="7"/>
      <c r="IDQ42" s="7"/>
      <c r="IDR42" s="7"/>
      <c r="IDS42" s="7"/>
      <c r="IDT42" s="7"/>
      <c r="IDU42" s="7"/>
      <c r="IDV42" s="7"/>
      <c r="IDW42" s="7"/>
      <c r="IDX42" s="7"/>
      <c r="IDY42" s="7"/>
      <c r="IDZ42" s="7"/>
      <c r="IEA42" s="7"/>
      <c r="IEB42" s="7"/>
      <c r="IEC42" s="7"/>
      <c r="IED42" s="7"/>
      <c r="IEE42" s="7"/>
      <c r="IEF42" s="7"/>
      <c r="IEG42" s="7"/>
      <c r="IEH42" s="7"/>
      <c r="IEI42" s="7"/>
      <c r="IEJ42" s="7"/>
      <c r="IEK42" s="7"/>
      <c r="IEL42" s="7"/>
      <c r="IEM42" s="7"/>
      <c r="IEN42" s="7"/>
      <c r="IEO42" s="7"/>
      <c r="IEP42" s="7"/>
      <c r="IEQ42" s="7"/>
      <c r="IER42" s="7"/>
      <c r="IES42" s="7"/>
      <c r="IET42" s="7"/>
      <c r="IEU42" s="7"/>
      <c r="IEV42" s="7"/>
      <c r="IEW42" s="7"/>
      <c r="IEX42" s="7"/>
      <c r="IEY42" s="7"/>
      <c r="IEZ42" s="7"/>
      <c r="IFA42" s="7"/>
      <c r="IFB42" s="7"/>
      <c r="IFC42" s="7"/>
      <c r="IFD42" s="7"/>
      <c r="IFE42" s="7"/>
      <c r="IFF42" s="7"/>
      <c r="IFG42" s="7"/>
      <c r="IFH42" s="7"/>
      <c r="IFI42" s="7"/>
      <c r="IFJ42" s="7"/>
      <c r="IFK42" s="7"/>
      <c r="IFL42" s="7"/>
      <c r="IFM42" s="7"/>
      <c r="IFN42" s="7"/>
      <c r="IFO42" s="7"/>
      <c r="IFP42" s="7"/>
      <c r="IFQ42" s="7"/>
      <c r="IFR42" s="7"/>
      <c r="IFS42" s="7"/>
      <c r="IFT42" s="7"/>
      <c r="IFU42" s="7"/>
      <c r="IFV42" s="7"/>
      <c r="IFW42" s="7"/>
      <c r="IFX42" s="7"/>
      <c r="IFY42" s="7"/>
      <c r="IFZ42" s="7"/>
      <c r="IGA42" s="7"/>
      <c r="IGB42" s="7"/>
      <c r="IGC42" s="7"/>
      <c r="IGD42" s="7"/>
      <c r="IGE42" s="7"/>
      <c r="IGF42" s="7"/>
      <c r="IGG42" s="7"/>
      <c r="IGH42" s="7"/>
      <c r="IGI42" s="7"/>
      <c r="IGJ42" s="7"/>
      <c r="IGK42" s="7"/>
      <c r="IGL42" s="7"/>
      <c r="IGM42" s="7"/>
      <c r="IGN42" s="7"/>
      <c r="IGO42" s="7"/>
      <c r="IGP42" s="7"/>
      <c r="IGQ42" s="7"/>
      <c r="IGR42" s="7"/>
      <c r="IGS42" s="7"/>
      <c r="IGT42" s="7"/>
      <c r="IGU42" s="7"/>
      <c r="IGV42" s="7"/>
      <c r="IGW42" s="7"/>
      <c r="IGX42" s="7"/>
      <c r="IGY42" s="7"/>
      <c r="IGZ42" s="7"/>
      <c r="IHA42" s="7"/>
      <c r="IHB42" s="7"/>
      <c r="IHC42" s="7"/>
      <c r="IHD42" s="7"/>
      <c r="IHE42" s="7"/>
      <c r="IHF42" s="7"/>
      <c r="IHG42" s="7"/>
      <c r="IHH42" s="7"/>
      <c r="IHI42" s="7"/>
      <c r="IHJ42" s="7"/>
      <c r="IHK42" s="7"/>
      <c r="IHL42" s="7"/>
      <c r="IHM42" s="7"/>
      <c r="IHN42" s="7"/>
      <c r="IHO42" s="7"/>
      <c r="IHP42" s="7"/>
      <c r="IHQ42" s="7"/>
      <c r="IHR42" s="7"/>
      <c r="IHS42" s="7"/>
      <c r="IHT42" s="7"/>
      <c r="IHU42" s="7"/>
      <c r="IHV42" s="7"/>
      <c r="IHW42" s="7"/>
      <c r="IHX42" s="7"/>
      <c r="IHY42" s="7"/>
      <c r="IHZ42" s="7"/>
      <c r="IIA42" s="7"/>
      <c r="IIB42" s="7"/>
      <c r="IIC42" s="7"/>
      <c r="IID42" s="7"/>
      <c r="IIE42" s="7"/>
      <c r="IIF42" s="7"/>
      <c r="IIG42" s="7"/>
      <c r="IIH42" s="7"/>
      <c r="III42" s="7"/>
      <c r="IIJ42" s="7"/>
      <c r="IIK42" s="7"/>
      <c r="IIL42" s="7"/>
      <c r="IIM42" s="7"/>
      <c r="IIN42" s="7"/>
      <c r="IIO42" s="7"/>
      <c r="IIP42" s="7"/>
      <c r="IIQ42" s="7"/>
      <c r="IIR42" s="7"/>
      <c r="IIS42" s="7"/>
      <c r="IIT42" s="7"/>
      <c r="IIU42" s="7"/>
      <c r="IIV42" s="7"/>
      <c r="IIW42" s="7"/>
      <c r="IIX42" s="7"/>
      <c r="IIY42" s="7"/>
      <c r="IIZ42" s="7"/>
      <c r="IJA42" s="7"/>
      <c r="IJB42" s="7"/>
      <c r="IJC42" s="7"/>
      <c r="IJD42" s="7"/>
      <c r="IJE42" s="7"/>
      <c r="IJF42" s="7"/>
      <c r="IJG42" s="7"/>
      <c r="IJH42" s="7"/>
      <c r="IJI42" s="7"/>
      <c r="IJJ42" s="7"/>
      <c r="IJK42" s="7"/>
      <c r="IJL42" s="7"/>
      <c r="IJM42" s="7"/>
      <c r="IJN42" s="7"/>
      <c r="IJO42" s="7"/>
      <c r="IJP42" s="7"/>
      <c r="IJQ42" s="7"/>
      <c r="IJR42" s="7"/>
      <c r="IJS42" s="7"/>
      <c r="IJT42" s="7"/>
      <c r="IJU42" s="7"/>
      <c r="IJV42" s="7"/>
      <c r="IJW42" s="7"/>
      <c r="IJX42" s="7"/>
      <c r="IJY42" s="7"/>
      <c r="IJZ42" s="7"/>
      <c r="IKA42" s="7"/>
      <c r="IKB42" s="7"/>
      <c r="IKC42" s="7"/>
      <c r="IKD42" s="7"/>
      <c r="IKE42" s="7"/>
      <c r="IKF42" s="7"/>
      <c r="IKG42" s="7"/>
      <c r="IKH42" s="7"/>
      <c r="IKI42" s="7"/>
      <c r="IKJ42" s="7"/>
      <c r="IKK42" s="7"/>
      <c r="IKL42" s="7"/>
      <c r="IKM42" s="7"/>
      <c r="IKN42" s="7"/>
      <c r="IKO42" s="7"/>
      <c r="IKP42" s="7"/>
      <c r="IKQ42" s="7"/>
      <c r="IKR42" s="7"/>
      <c r="IKS42" s="7"/>
      <c r="IKT42" s="7"/>
      <c r="IKU42" s="7"/>
      <c r="IKV42" s="7"/>
      <c r="IKW42" s="7"/>
      <c r="IKX42" s="7"/>
      <c r="IKY42" s="7"/>
      <c r="IKZ42" s="7"/>
      <c r="ILA42" s="7"/>
      <c r="ILB42" s="7"/>
      <c r="ILC42" s="7"/>
      <c r="ILD42" s="7"/>
      <c r="ILE42" s="7"/>
      <c r="ILF42" s="7"/>
      <c r="ILG42" s="7"/>
      <c r="ILH42" s="7"/>
      <c r="ILI42" s="7"/>
      <c r="ILJ42" s="7"/>
      <c r="ILK42" s="7"/>
      <c r="ILL42" s="7"/>
      <c r="ILM42" s="7"/>
      <c r="ILN42" s="7"/>
      <c r="ILO42" s="7"/>
      <c r="ILP42" s="7"/>
      <c r="ILQ42" s="7"/>
      <c r="ILR42" s="7"/>
      <c r="ILS42" s="7"/>
      <c r="ILT42" s="7"/>
      <c r="ILU42" s="7"/>
      <c r="ILV42" s="7"/>
      <c r="ILW42" s="7"/>
      <c r="ILX42" s="7"/>
      <c r="ILY42" s="7"/>
      <c r="ILZ42" s="7"/>
      <c r="IMA42" s="7"/>
      <c r="IMB42" s="7"/>
      <c r="IMC42" s="7"/>
      <c r="IMD42" s="7"/>
      <c r="IME42" s="7"/>
      <c r="IMF42" s="7"/>
      <c r="IMG42" s="7"/>
      <c r="IMH42" s="7"/>
      <c r="IMI42" s="7"/>
      <c r="IMJ42" s="7"/>
      <c r="IMK42" s="7"/>
      <c r="IML42" s="7"/>
      <c r="IMM42" s="7"/>
      <c r="IMN42" s="7"/>
      <c r="IMO42" s="7"/>
      <c r="IMP42" s="7"/>
      <c r="IMQ42" s="7"/>
      <c r="IMR42" s="7"/>
      <c r="IMS42" s="7"/>
      <c r="IMT42" s="7"/>
      <c r="IMU42" s="7"/>
      <c r="IMV42" s="7"/>
      <c r="IMW42" s="7"/>
      <c r="IMX42" s="7"/>
      <c r="IMY42" s="7"/>
      <c r="IMZ42" s="7"/>
      <c r="INA42" s="7"/>
      <c r="INB42" s="7"/>
      <c r="INC42" s="7"/>
      <c r="IND42" s="7"/>
      <c r="INE42" s="7"/>
      <c r="INF42" s="7"/>
      <c r="ING42" s="7"/>
      <c r="INH42" s="7"/>
      <c r="INI42" s="7"/>
      <c r="INJ42" s="7"/>
      <c r="INK42" s="7"/>
      <c r="INL42" s="7"/>
      <c r="INM42" s="7"/>
      <c r="INN42" s="7"/>
      <c r="INO42" s="7"/>
      <c r="INP42" s="7"/>
      <c r="INQ42" s="7"/>
      <c r="INR42" s="7"/>
      <c r="INS42" s="7"/>
      <c r="INT42" s="7"/>
      <c r="INU42" s="7"/>
      <c r="INV42" s="7"/>
      <c r="INW42" s="7"/>
      <c r="INX42" s="7"/>
      <c r="INY42" s="7"/>
      <c r="INZ42" s="7"/>
      <c r="IOA42" s="7"/>
      <c r="IOB42" s="7"/>
      <c r="IOC42" s="7"/>
      <c r="IOD42" s="7"/>
      <c r="IOE42" s="7"/>
      <c r="IOF42" s="7"/>
      <c r="IOG42" s="7"/>
      <c r="IOH42" s="7"/>
      <c r="IOI42" s="7"/>
      <c r="IOJ42" s="7"/>
      <c r="IOK42" s="7"/>
      <c r="IOL42" s="7"/>
      <c r="IOM42" s="7"/>
      <c r="ION42" s="7"/>
      <c r="IOO42" s="7"/>
      <c r="IOP42" s="7"/>
      <c r="IOQ42" s="7"/>
      <c r="IOR42" s="7"/>
      <c r="IOS42" s="7"/>
      <c r="IOT42" s="7"/>
      <c r="IOU42" s="7"/>
      <c r="IOV42" s="7"/>
      <c r="IOW42" s="7"/>
      <c r="IOX42" s="7"/>
      <c r="IOY42" s="7"/>
      <c r="IOZ42" s="7"/>
      <c r="IPA42" s="7"/>
      <c r="IPB42" s="7"/>
      <c r="IPC42" s="7"/>
      <c r="IPD42" s="7"/>
      <c r="IPE42" s="7"/>
      <c r="IPF42" s="7"/>
      <c r="IPG42" s="7"/>
      <c r="IPH42" s="7"/>
      <c r="IPI42" s="7"/>
      <c r="IPJ42" s="7"/>
      <c r="IPK42" s="7"/>
      <c r="IPL42" s="7"/>
      <c r="IPM42" s="7"/>
      <c r="IPN42" s="7"/>
      <c r="IPO42" s="7"/>
      <c r="IPP42" s="7"/>
      <c r="IPQ42" s="7"/>
      <c r="IPR42" s="7"/>
      <c r="IPS42" s="7"/>
      <c r="IPT42" s="7"/>
      <c r="IPU42" s="7"/>
      <c r="IPV42" s="7"/>
      <c r="IPW42" s="7"/>
      <c r="IPX42" s="7"/>
      <c r="IPY42" s="7"/>
      <c r="IPZ42" s="7"/>
      <c r="IQA42" s="7"/>
      <c r="IQB42" s="7"/>
      <c r="IQC42" s="7"/>
      <c r="IQD42" s="7"/>
      <c r="IQE42" s="7"/>
      <c r="IQF42" s="7"/>
      <c r="IQG42" s="7"/>
      <c r="IQH42" s="7"/>
      <c r="IQI42" s="7"/>
      <c r="IQJ42" s="7"/>
      <c r="IQK42" s="7"/>
      <c r="IQL42" s="7"/>
      <c r="IQM42" s="7"/>
      <c r="IQN42" s="7"/>
      <c r="IQO42" s="7"/>
      <c r="IQP42" s="7"/>
      <c r="IQQ42" s="7"/>
      <c r="IQR42" s="7"/>
      <c r="IQS42" s="7"/>
      <c r="IQT42" s="7"/>
      <c r="IQU42" s="7"/>
      <c r="IQV42" s="7"/>
      <c r="IQW42" s="7"/>
      <c r="IQX42" s="7"/>
      <c r="IQY42" s="7"/>
      <c r="IQZ42" s="7"/>
      <c r="IRA42" s="7"/>
      <c r="IRB42" s="7"/>
      <c r="IRC42" s="7"/>
      <c r="IRD42" s="7"/>
      <c r="IRE42" s="7"/>
      <c r="IRF42" s="7"/>
      <c r="IRG42" s="7"/>
      <c r="IRH42" s="7"/>
      <c r="IRI42" s="7"/>
      <c r="IRJ42" s="7"/>
      <c r="IRK42" s="7"/>
      <c r="IRL42" s="7"/>
      <c r="IRM42" s="7"/>
      <c r="IRN42" s="7"/>
      <c r="IRO42" s="7"/>
      <c r="IRP42" s="7"/>
      <c r="IRQ42" s="7"/>
      <c r="IRR42" s="7"/>
      <c r="IRS42" s="7"/>
      <c r="IRT42" s="7"/>
      <c r="IRU42" s="7"/>
      <c r="IRV42" s="7"/>
      <c r="IRW42" s="7"/>
      <c r="IRX42" s="7"/>
      <c r="IRY42" s="7"/>
      <c r="IRZ42" s="7"/>
      <c r="ISA42" s="7"/>
      <c r="ISB42" s="7"/>
      <c r="ISC42" s="7"/>
      <c r="ISD42" s="7"/>
      <c r="ISE42" s="7"/>
      <c r="ISF42" s="7"/>
      <c r="ISG42" s="7"/>
      <c r="ISH42" s="7"/>
      <c r="ISI42" s="7"/>
      <c r="ISJ42" s="7"/>
      <c r="ISK42" s="7"/>
      <c r="ISL42" s="7"/>
      <c r="ISM42" s="7"/>
      <c r="ISN42" s="7"/>
      <c r="ISO42" s="7"/>
      <c r="ISP42" s="7"/>
      <c r="ISQ42" s="7"/>
      <c r="ISR42" s="7"/>
      <c r="ISS42" s="7"/>
      <c r="IST42" s="7"/>
      <c r="ISU42" s="7"/>
      <c r="ISV42" s="7"/>
      <c r="ISW42" s="7"/>
      <c r="ISX42" s="7"/>
      <c r="ISY42" s="7"/>
      <c r="ISZ42" s="7"/>
      <c r="ITA42" s="7"/>
      <c r="ITB42" s="7"/>
      <c r="ITC42" s="7"/>
      <c r="ITD42" s="7"/>
      <c r="ITE42" s="7"/>
      <c r="ITF42" s="7"/>
      <c r="ITG42" s="7"/>
      <c r="ITH42" s="7"/>
      <c r="ITI42" s="7"/>
      <c r="ITJ42" s="7"/>
      <c r="ITK42" s="7"/>
      <c r="ITL42" s="7"/>
      <c r="ITM42" s="7"/>
      <c r="ITN42" s="7"/>
      <c r="ITO42" s="7"/>
      <c r="ITP42" s="7"/>
      <c r="ITQ42" s="7"/>
      <c r="ITR42" s="7"/>
      <c r="ITS42" s="7"/>
      <c r="ITT42" s="7"/>
      <c r="ITU42" s="7"/>
      <c r="ITV42" s="7"/>
      <c r="ITW42" s="7"/>
      <c r="ITX42" s="7"/>
      <c r="ITY42" s="7"/>
      <c r="ITZ42" s="7"/>
      <c r="IUA42" s="7"/>
      <c r="IUB42" s="7"/>
      <c r="IUC42" s="7"/>
      <c r="IUD42" s="7"/>
      <c r="IUE42" s="7"/>
      <c r="IUF42" s="7"/>
      <c r="IUG42" s="7"/>
      <c r="IUH42" s="7"/>
      <c r="IUI42" s="7"/>
      <c r="IUJ42" s="7"/>
      <c r="IUK42" s="7"/>
      <c r="IUL42" s="7"/>
      <c r="IUM42" s="7"/>
      <c r="IUN42" s="7"/>
      <c r="IUO42" s="7"/>
      <c r="IUP42" s="7"/>
      <c r="IUQ42" s="7"/>
      <c r="IUR42" s="7"/>
      <c r="IUS42" s="7"/>
      <c r="IUT42" s="7"/>
      <c r="IUU42" s="7"/>
      <c r="IUV42" s="7"/>
      <c r="IUW42" s="7"/>
      <c r="IUX42" s="7"/>
      <c r="IUY42" s="7"/>
      <c r="IUZ42" s="7"/>
      <c r="IVA42" s="7"/>
      <c r="IVB42" s="7"/>
      <c r="IVC42" s="7"/>
      <c r="IVD42" s="7"/>
      <c r="IVE42" s="7"/>
      <c r="IVF42" s="7"/>
      <c r="IVG42" s="7"/>
      <c r="IVH42" s="7"/>
      <c r="IVI42" s="7"/>
      <c r="IVJ42" s="7"/>
      <c r="IVK42" s="7"/>
      <c r="IVL42" s="7"/>
      <c r="IVM42" s="7"/>
      <c r="IVN42" s="7"/>
      <c r="IVO42" s="7"/>
      <c r="IVP42" s="7"/>
      <c r="IVQ42" s="7"/>
      <c r="IVR42" s="7"/>
      <c r="IVS42" s="7"/>
      <c r="IVT42" s="7"/>
      <c r="IVU42" s="7"/>
      <c r="IVV42" s="7"/>
      <c r="IVW42" s="7"/>
      <c r="IVX42" s="7"/>
      <c r="IVY42" s="7"/>
      <c r="IVZ42" s="7"/>
      <c r="IWA42" s="7"/>
      <c r="IWB42" s="7"/>
      <c r="IWC42" s="7"/>
      <c r="IWD42" s="7"/>
      <c r="IWE42" s="7"/>
      <c r="IWF42" s="7"/>
      <c r="IWG42" s="7"/>
      <c r="IWH42" s="7"/>
      <c r="IWI42" s="7"/>
      <c r="IWJ42" s="7"/>
      <c r="IWK42" s="7"/>
      <c r="IWL42" s="7"/>
      <c r="IWM42" s="7"/>
      <c r="IWN42" s="7"/>
      <c r="IWO42" s="7"/>
      <c r="IWP42" s="7"/>
      <c r="IWQ42" s="7"/>
      <c r="IWR42" s="7"/>
      <c r="IWS42" s="7"/>
      <c r="IWT42" s="7"/>
      <c r="IWU42" s="7"/>
      <c r="IWV42" s="7"/>
      <c r="IWW42" s="7"/>
      <c r="IWX42" s="7"/>
      <c r="IWY42" s="7"/>
      <c r="IWZ42" s="7"/>
      <c r="IXA42" s="7"/>
      <c r="IXB42" s="7"/>
      <c r="IXC42" s="7"/>
      <c r="IXD42" s="7"/>
      <c r="IXE42" s="7"/>
      <c r="IXF42" s="7"/>
      <c r="IXG42" s="7"/>
      <c r="IXH42" s="7"/>
      <c r="IXI42" s="7"/>
      <c r="IXJ42" s="7"/>
      <c r="IXK42" s="7"/>
      <c r="IXL42" s="7"/>
      <c r="IXM42" s="7"/>
      <c r="IXN42" s="7"/>
      <c r="IXO42" s="7"/>
      <c r="IXP42" s="7"/>
      <c r="IXQ42" s="7"/>
      <c r="IXR42" s="7"/>
      <c r="IXS42" s="7"/>
      <c r="IXT42" s="7"/>
      <c r="IXU42" s="7"/>
      <c r="IXV42" s="7"/>
      <c r="IXW42" s="7"/>
      <c r="IXX42" s="7"/>
      <c r="IXY42" s="7"/>
      <c r="IXZ42" s="7"/>
      <c r="IYA42" s="7"/>
      <c r="IYB42" s="7"/>
      <c r="IYC42" s="7"/>
      <c r="IYD42" s="7"/>
      <c r="IYE42" s="7"/>
      <c r="IYF42" s="7"/>
      <c r="IYG42" s="7"/>
      <c r="IYH42" s="7"/>
      <c r="IYI42" s="7"/>
      <c r="IYJ42" s="7"/>
      <c r="IYK42" s="7"/>
      <c r="IYL42" s="7"/>
      <c r="IYM42" s="7"/>
      <c r="IYN42" s="7"/>
      <c r="IYO42" s="7"/>
      <c r="IYP42" s="7"/>
      <c r="IYQ42" s="7"/>
      <c r="IYR42" s="7"/>
      <c r="IYS42" s="7"/>
      <c r="IYT42" s="7"/>
      <c r="IYU42" s="7"/>
      <c r="IYV42" s="7"/>
      <c r="IYW42" s="7"/>
      <c r="IYX42" s="7"/>
      <c r="IYY42" s="7"/>
      <c r="IYZ42" s="7"/>
      <c r="IZA42" s="7"/>
      <c r="IZB42" s="7"/>
      <c r="IZC42" s="7"/>
      <c r="IZD42" s="7"/>
      <c r="IZE42" s="7"/>
      <c r="IZF42" s="7"/>
      <c r="IZG42" s="7"/>
      <c r="IZH42" s="7"/>
      <c r="IZI42" s="7"/>
      <c r="IZJ42" s="7"/>
      <c r="IZK42" s="7"/>
      <c r="IZL42" s="7"/>
      <c r="IZM42" s="7"/>
      <c r="IZN42" s="7"/>
      <c r="IZO42" s="7"/>
      <c r="IZP42" s="7"/>
      <c r="IZQ42" s="7"/>
      <c r="IZR42" s="7"/>
      <c r="IZS42" s="7"/>
      <c r="IZT42" s="7"/>
      <c r="IZU42" s="7"/>
      <c r="IZV42" s="7"/>
      <c r="IZW42" s="7"/>
      <c r="IZX42" s="7"/>
      <c r="IZY42" s="7"/>
      <c r="IZZ42" s="7"/>
      <c r="JAA42" s="7"/>
      <c r="JAB42" s="7"/>
      <c r="JAC42" s="7"/>
      <c r="JAD42" s="7"/>
      <c r="JAE42" s="7"/>
      <c r="JAF42" s="7"/>
      <c r="JAG42" s="7"/>
      <c r="JAH42" s="7"/>
      <c r="JAI42" s="7"/>
      <c r="JAJ42" s="7"/>
      <c r="JAK42" s="7"/>
      <c r="JAL42" s="7"/>
      <c r="JAM42" s="7"/>
      <c r="JAN42" s="7"/>
      <c r="JAO42" s="7"/>
      <c r="JAP42" s="7"/>
      <c r="JAQ42" s="7"/>
      <c r="JAR42" s="7"/>
      <c r="JAS42" s="7"/>
      <c r="JAT42" s="7"/>
      <c r="JAU42" s="7"/>
      <c r="JAV42" s="7"/>
      <c r="JAW42" s="7"/>
      <c r="JAX42" s="7"/>
      <c r="JAY42" s="7"/>
      <c r="JAZ42" s="7"/>
      <c r="JBA42" s="7"/>
      <c r="JBB42" s="7"/>
      <c r="JBC42" s="7"/>
      <c r="JBD42" s="7"/>
      <c r="JBE42" s="7"/>
      <c r="JBF42" s="7"/>
      <c r="JBG42" s="7"/>
      <c r="JBH42" s="7"/>
      <c r="JBI42" s="7"/>
      <c r="JBJ42" s="7"/>
      <c r="JBK42" s="7"/>
      <c r="JBL42" s="7"/>
      <c r="JBM42" s="7"/>
      <c r="JBN42" s="7"/>
      <c r="JBO42" s="7"/>
      <c r="JBP42" s="7"/>
      <c r="JBQ42" s="7"/>
      <c r="JBR42" s="7"/>
      <c r="JBS42" s="7"/>
      <c r="JBT42" s="7"/>
      <c r="JBU42" s="7"/>
      <c r="JBV42" s="7"/>
      <c r="JBW42" s="7"/>
      <c r="JBX42" s="7"/>
      <c r="JBY42" s="7"/>
      <c r="JBZ42" s="7"/>
      <c r="JCA42" s="7"/>
      <c r="JCB42" s="7"/>
      <c r="JCC42" s="7"/>
      <c r="JCD42" s="7"/>
      <c r="JCE42" s="7"/>
      <c r="JCF42" s="7"/>
      <c r="JCG42" s="7"/>
      <c r="JCH42" s="7"/>
      <c r="JCI42" s="7"/>
      <c r="JCJ42" s="7"/>
      <c r="JCK42" s="7"/>
      <c r="JCL42" s="7"/>
      <c r="JCM42" s="7"/>
      <c r="JCN42" s="7"/>
      <c r="JCO42" s="7"/>
      <c r="JCP42" s="7"/>
      <c r="JCQ42" s="7"/>
      <c r="JCR42" s="7"/>
      <c r="JCS42" s="7"/>
      <c r="JCT42" s="7"/>
      <c r="JCU42" s="7"/>
      <c r="JCV42" s="7"/>
      <c r="JCW42" s="7"/>
      <c r="JCX42" s="7"/>
      <c r="JCY42" s="7"/>
      <c r="JCZ42" s="7"/>
      <c r="JDA42" s="7"/>
      <c r="JDB42" s="7"/>
      <c r="JDC42" s="7"/>
      <c r="JDD42" s="7"/>
      <c r="JDE42" s="7"/>
      <c r="JDF42" s="7"/>
      <c r="JDG42" s="7"/>
      <c r="JDH42" s="7"/>
      <c r="JDI42" s="7"/>
      <c r="JDJ42" s="7"/>
      <c r="JDK42" s="7"/>
      <c r="JDL42" s="7"/>
      <c r="JDM42" s="7"/>
      <c r="JDN42" s="7"/>
      <c r="JDO42" s="7"/>
      <c r="JDP42" s="7"/>
      <c r="JDQ42" s="7"/>
      <c r="JDR42" s="7"/>
      <c r="JDS42" s="7"/>
      <c r="JDT42" s="7"/>
      <c r="JDU42" s="7"/>
      <c r="JDV42" s="7"/>
      <c r="JDW42" s="7"/>
      <c r="JDX42" s="7"/>
      <c r="JDY42" s="7"/>
      <c r="JDZ42" s="7"/>
      <c r="JEA42" s="7"/>
      <c r="JEB42" s="7"/>
      <c r="JEC42" s="7"/>
      <c r="JED42" s="7"/>
      <c r="JEE42" s="7"/>
      <c r="JEF42" s="7"/>
      <c r="JEG42" s="7"/>
      <c r="JEH42" s="7"/>
      <c r="JEI42" s="7"/>
      <c r="JEJ42" s="7"/>
      <c r="JEK42" s="7"/>
      <c r="JEL42" s="7"/>
      <c r="JEM42" s="7"/>
      <c r="JEN42" s="7"/>
      <c r="JEO42" s="7"/>
      <c r="JEP42" s="7"/>
      <c r="JEQ42" s="7"/>
      <c r="JER42" s="7"/>
      <c r="JES42" s="7"/>
      <c r="JET42" s="7"/>
      <c r="JEU42" s="7"/>
      <c r="JEV42" s="7"/>
      <c r="JEW42" s="7"/>
      <c r="JEX42" s="7"/>
      <c r="JEY42" s="7"/>
      <c r="JEZ42" s="7"/>
      <c r="JFA42" s="7"/>
      <c r="JFB42" s="7"/>
      <c r="JFC42" s="7"/>
      <c r="JFD42" s="7"/>
      <c r="JFE42" s="7"/>
      <c r="JFF42" s="7"/>
      <c r="JFG42" s="7"/>
      <c r="JFH42" s="7"/>
      <c r="JFI42" s="7"/>
      <c r="JFJ42" s="7"/>
      <c r="JFK42" s="7"/>
      <c r="JFL42" s="7"/>
      <c r="JFM42" s="7"/>
      <c r="JFN42" s="7"/>
      <c r="JFO42" s="7"/>
      <c r="JFP42" s="7"/>
      <c r="JFQ42" s="7"/>
      <c r="JFR42" s="7"/>
      <c r="JFS42" s="7"/>
      <c r="JFT42" s="7"/>
      <c r="JFU42" s="7"/>
      <c r="JFV42" s="7"/>
      <c r="JFW42" s="7"/>
      <c r="JFX42" s="7"/>
      <c r="JFY42" s="7"/>
      <c r="JFZ42" s="7"/>
      <c r="JGA42" s="7"/>
      <c r="JGB42" s="7"/>
      <c r="JGC42" s="7"/>
      <c r="JGD42" s="7"/>
      <c r="JGE42" s="7"/>
      <c r="JGF42" s="7"/>
      <c r="JGG42" s="7"/>
      <c r="JGH42" s="7"/>
      <c r="JGI42" s="7"/>
      <c r="JGJ42" s="7"/>
      <c r="JGK42" s="7"/>
      <c r="JGL42" s="7"/>
      <c r="JGM42" s="7"/>
      <c r="JGN42" s="7"/>
      <c r="JGO42" s="7"/>
      <c r="JGP42" s="7"/>
      <c r="JGQ42" s="7"/>
      <c r="JGR42" s="7"/>
      <c r="JGS42" s="7"/>
      <c r="JGT42" s="7"/>
      <c r="JGU42" s="7"/>
      <c r="JGV42" s="7"/>
      <c r="JGW42" s="7"/>
      <c r="JGX42" s="7"/>
      <c r="JGY42" s="7"/>
      <c r="JGZ42" s="7"/>
      <c r="JHA42" s="7"/>
      <c r="JHB42" s="7"/>
      <c r="JHC42" s="7"/>
      <c r="JHD42" s="7"/>
      <c r="JHE42" s="7"/>
      <c r="JHF42" s="7"/>
      <c r="JHG42" s="7"/>
      <c r="JHH42" s="7"/>
      <c r="JHI42" s="7"/>
      <c r="JHJ42" s="7"/>
      <c r="JHK42" s="7"/>
      <c r="JHL42" s="7"/>
      <c r="JHM42" s="7"/>
      <c r="JHN42" s="7"/>
      <c r="JHO42" s="7"/>
      <c r="JHP42" s="7"/>
      <c r="JHQ42" s="7"/>
      <c r="JHR42" s="7"/>
      <c r="JHS42" s="7"/>
      <c r="JHT42" s="7"/>
      <c r="JHU42" s="7"/>
      <c r="JHV42" s="7"/>
      <c r="JHW42" s="7"/>
      <c r="JHX42" s="7"/>
      <c r="JHY42" s="7"/>
      <c r="JHZ42" s="7"/>
      <c r="JIA42" s="7"/>
      <c r="JIB42" s="7"/>
      <c r="JIC42" s="7"/>
      <c r="JID42" s="7"/>
      <c r="JIE42" s="7"/>
      <c r="JIF42" s="7"/>
      <c r="JIG42" s="7"/>
      <c r="JIH42" s="7"/>
      <c r="JII42" s="7"/>
      <c r="JIJ42" s="7"/>
      <c r="JIK42" s="7"/>
      <c r="JIL42" s="7"/>
      <c r="JIM42" s="7"/>
      <c r="JIN42" s="7"/>
      <c r="JIO42" s="7"/>
      <c r="JIP42" s="7"/>
      <c r="JIQ42" s="7"/>
      <c r="JIR42" s="7"/>
      <c r="JIS42" s="7"/>
      <c r="JIT42" s="7"/>
      <c r="JIU42" s="7"/>
      <c r="JIV42" s="7"/>
      <c r="JIW42" s="7"/>
      <c r="JIX42" s="7"/>
      <c r="JIY42" s="7"/>
      <c r="JIZ42" s="7"/>
      <c r="JJA42" s="7"/>
      <c r="JJB42" s="7"/>
      <c r="JJC42" s="7"/>
      <c r="JJD42" s="7"/>
      <c r="JJE42" s="7"/>
      <c r="JJF42" s="7"/>
      <c r="JJG42" s="7"/>
      <c r="JJH42" s="7"/>
      <c r="JJI42" s="7"/>
      <c r="JJJ42" s="7"/>
      <c r="JJK42" s="7"/>
      <c r="JJL42" s="7"/>
      <c r="JJM42" s="7"/>
      <c r="JJN42" s="7"/>
      <c r="JJO42" s="7"/>
      <c r="JJP42" s="7"/>
      <c r="JJQ42" s="7"/>
      <c r="JJR42" s="7"/>
      <c r="JJS42" s="7"/>
      <c r="JJT42" s="7"/>
      <c r="JJU42" s="7"/>
      <c r="JJV42" s="7"/>
      <c r="JJW42" s="7"/>
      <c r="JJX42" s="7"/>
      <c r="JJY42" s="7"/>
      <c r="JJZ42" s="7"/>
      <c r="JKA42" s="7"/>
      <c r="JKB42" s="7"/>
      <c r="JKC42" s="7"/>
      <c r="JKD42" s="7"/>
      <c r="JKE42" s="7"/>
      <c r="JKF42" s="7"/>
      <c r="JKG42" s="7"/>
      <c r="JKH42" s="7"/>
      <c r="JKI42" s="7"/>
      <c r="JKJ42" s="7"/>
      <c r="JKK42" s="7"/>
      <c r="JKL42" s="7"/>
      <c r="JKM42" s="7"/>
      <c r="JKN42" s="7"/>
      <c r="JKO42" s="7"/>
      <c r="JKP42" s="7"/>
      <c r="JKQ42" s="7"/>
      <c r="JKR42" s="7"/>
      <c r="JKS42" s="7"/>
      <c r="JKT42" s="7"/>
      <c r="JKU42" s="7"/>
      <c r="JKV42" s="7"/>
      <c r="JKW42" s="7"/>
      <c r="JKX42" s="7"/>
      <c r="JKY42" s="7"/>
      <c r="JKZ42" s="7"/>
      <c r="JLA42" s="7"/>
      <c r="JLB42" s="7"/>
      <c r="JLC42" s="7"/>
      <c r="JLD42" s="7"/>
      <c r="JLE42" s="7"/>
      <c r="JLF42" s="7"/>
      <c r="JLG42" s="7"/>
      <c r="JLH42" s="7"/>
      <c r="JLI42" s="7"/>
      <c r="JLJ42" s="7"/>
      <c r="JLK42" s="7"/>
      <c r="JLL42" s="7"/>
      <c r="JLM42" s="7"/>
      <c r="JLN42" s="7"/>
      <c r="JLO42" s="7"/>
      <c r="JLP42" s="7"/>
      <c r="JLQ42" s="7"/>
      <c r="JLR42" s="7"/>
      <c r="JLS42" s="7"/>
      <c r="JLT42" s="7"/>
      <c r="JLU42" s="7"/>
      <c r="JLV42" s="7"/>
      <c r="JLW42" s="7"/>
      <c r="JLX42" s="7"/>
      <c r="JLY42" s="7"/>
      <c r="JLZ42" s="7"/>
      <c r="JMA42" s="7"/>
      <c r="JMB42" s="7"/>
      <c r="JMC42" s="7"/>
      <c r="JMD42" s="7"/>
      <c r="JME42" s="7"/>
      <c r="JMF42" s="7"/>
      <c r="JMG42" s="7"/>
      <c r="JMH42" s="7"/>
      <c r="JMI42" s="7"/>
      <c r="JMJ42" s="7"/>
      <c r="JMK42" s="7"/>
      <c r="JML42" s="7"/>
      <c r="JMM42" s="7"/>
      <c r="JMN42" s="7"/>
      <c r="JMO42" s="7"/>
      <c r="JMP42" s="7"/>
      <c r="JMQ42" s="7"/>
      <c r="JMR42" s="7"/>
      <c r="JMS42" s="7"/>
      <c r="JMT42" s="7"/>
      <c r="JMU42" s="7"/>
      <c r="JMV42" s="7"/>
      <c r="JMW42" s="7"/>
      <c r="JMX42" s="7"/>
      <c r="JMY42" s="7"/>
      <c r="JMZ42" s="7"/>
      <c r="JNA42" s="7"/>
      <c r="JNB42" s="7"/>
      <c r="JNC42" s="7"/>
      <c r="JND42" s="7"/>
      <c r="JNE42" s="7"/>
      <c r="JNF42" s="7"/>
      <c r="JNG42" s="7"/>
      <c r="JNH42" s="7"/>
      <c r="JNI42" s="7"/>
      <c r="JNJ42" s="7"/>
      <c r="JNK42" s="7"/>
      <c r="JNL42" s="7"/>
      <c r="JNM42" s="7"/>
      <c r="JNN42" s="7"/>
      <c r="JNO42" s="7"/>
      <c r="JNP42" s="7"/>
      <c r="JNQ42" s="7"/>
      <c r="JNR42" s="7"/>
      <c r="JNS42" s="7"/>
      <c r="JNT42" s="7"/>
      <c r="JNU42" s="7"/>
      <c r="JNV42" s="7"/>
      <c r="JNW42" s="7"/>
      <c r="JNX42" s="7"/>
      <c r="JNY42" s="7"/>
      <c r="JNZ42" s="7"/>
      <c r="JOA42" s="7"/>
      <c r="JOB42" s="7"/>
      <c r="JOC42" s="7"/>
      <c r="JOD42" s="7"/>
      <c r="JOE42" s="7"/>
      <c r="JOF42" s="7"/>
      <c r="JOG42" s="7"/>
      <c r="JOH42" s="7"/>
      <c r="JOI42" s="7"/>
      <c r="JOJ42" s="7"/>
      <c r="JOK42" s="7"/>
      <c r="JOL42" s="7"/>
      <c r="JOM42" s="7"/>
      <c r="JON42" s="7"/>
      <c r="JOO42" s="7"/>
      <c r="JOP42" s="7"/>
      <c r="JOQ42" s="7"/>
      <c r="JOR42" s="7"/>
      <c r="JOS42" s="7"/>
      <c r="JOT42" s="7"/>
      <c r="JOU42" s="7"/>
      <c r="JOV42" s="7"/>
      <c r="JOW42" s="7"/>
      <c r="JOX42" s="7"/>
      <c r="JOY42" s="7"/>
      <c r="JOZ42" s="7"/>
      <c r="JPA42" s="7"/>
      <c r="JPB42" s="7"/>
      <c r="JPC42" s="7"/>
      <c r="JPD42" s="7"/>
      <c r="JPE42" s="7"/>
      <c r="JPF42" s="7"/>
      <c r="JPG42" s="7"/>
      <c r="JPH42" s="7"/>
      <c r="JPI42" s="7"/>
      <c r="JPJ42" s="7"/>
      <c r="JPK42" s="7"/>
      <c r="JPL42" s="7"/>
      <c r="JPM42" s="7"/>
      <c r="JPN42" s="7"/>
      <c r="JPO42" s="7"/>
      <c r="JPP42" s="7"/>
      <c r="JPQ42" s="7"/>
      <c r="JPR42" s="7"/>
      <c r="JPS42" s="7"/>
      <c r="JPT42" s="7"/>
      <c r="JPU42" s="7"/>
      <c r="JPV42" s="7"/>
      <c r="JPW42" s="7"/>
      <c r="JPX42" s="7"/>
      <c r="JPY42" s="7"/>
      <c r="JPZ42" s="7"/>
      <c r="JQA42" s="7"/>
      <c r="JQB42" s="7"/>
      <c r="JQC42" s="7"/>
      <c r="JQD42" s="7"/>
      <c r="JQE42" s="7"/>
      <c r="JQF42" s="7"/>
      <c r="JQG42" s="7"/>
      <c r="JQH42" s="7"/>
      <c r="JQI42" s="7"/>
      <c r="JQJ42" s="7"/>
      <c r="JQK42" s="7"/>
      <c r="JQL42" s="7"/>
      <c r="JQM42" s="7"/>
      <c r="JQN42" s="7"/>
      <c r="JQO42" s="7"/>
      <c r="JQP42" s="7"/>
      <c r="JQQ42" s="7"/>
      <c r="JQR42" s="7"/>
      <c r="JQS42" s="7"/>
      <c r="JQT42" s="7"/>
      <c r="JQU42" s="7"/>
      <c r="JQV42" s="7"/>
      <c r="JQW42" s="7"/>
      <c r="JQX42" s="7"/>
      <c r="JQY42" s="7"/>
      <c r="JQZ42" s="7"/>
      <c r="JRA42" s="7"/>
      <c r="JRB42" s="7"/>
      <c r="JRC42" s="7"/>
      <c r="JRD42" s="7"/>
      <c r="JRE42" s="7"/>
      <c r="JRF42" s="7"/>
      <c r="JRG42" s="7"/>
      <c r="JRH42" s="7"/>
      <c r="JRI42" s="7"/>
      <c r="JRJ42" s="7"/>
      <c r="JRK42" s="7"/>
      <c r="JRL42" s="7"/>
      <c r="JRM42" s="7"/>
      <c r="JRN42" s="7"/>
      <c r="JRO42" s="7"/>
      <c r="JRP42" s="7"/>
      <c r="JRQ42" s="7"/>
      <c r="JRR42" s="7"/>
      <c r="JRS42" s="7"/>
      <c r="JRT42" s="7"/>
      <c r="JRU42" s="7"/>
      <c r="JRV42" s="7"/>
      <c r="JRW42" s="7"/>
      <c r="JRX42" s="7"/>
      <c r="JRY42" s="7"/>
      <c r="JRZ42" s="7"/>
      <c r="JSA42" s="7"/>
      <c r="JSB42" s="7"/>
      <c r="JSC42" s="7"/>
      <c r="JSD42" s="7"/>
      <c r="JSE42" s="7"/>
      <c r="JSF42" s="7"/>
      <c r="JSG42" s="7"/>
      <c r="JSH42" s="7"/>
      <c r="JSI42" s="7"/>
      <c r="JSJ42" s="7"/>
      <c r="JSK42" s="7"/>
      <c r="JSL42" s="7"/>
      <c r="JSM42" s="7"/>
      <c r="JSN42" s="7"/>
      <c r="JSO42" s="7"/>
      <c r="JSP42" s="7"/>
      <c r="JSQ42" s="7"/>
      <c r="JSR42" s="7"/>
      <c r="JSS42" s="7"/>
      <c r="JST42" s="7"/>
      <c r="JSU42" s="7"/>
      <c r="JSV42" s="7"/>
      <c r="JSW42" s="7"/>
      <c r="JSX42" s="7"/>
      <c r="JSY42" s="7"/>
      <c r="JSZ42" s="7"/>
      <c r="JTA42" s="7"/>
      <c r="JTB42" s="7"/>
      <c r="JTC42" s="7"/>
      <c r="JTD42" s="7"/>
      <c r="JTE42" s="7"/>
      <c r="JTF42" s="7"/>
      <c r="JTG42" s="7"/>
      <c r="JTH42" s="7"/>
      <c r="JTI42" s="7"/>
      <c r="JTJ42" s="7"/>
      <c r="JTK42" s="7"/>
      <c r="JTL42" s="7"/>
      <c r="JTM42" s="7"/>
      <c r="JTN42" s="7"/>
      <c r="JTO42" s="7"/>
      <c r="JTP42" s="7"/>
      <c r="JTQ42" s="7"/>
      <c r="JTR42" s="7"/>
      <c r="JTS42" s="7"/>
      <c r="JTT42" s="7"/>
      <c r="JTU42" s="7"/>
      <c r="JTV42" s="7"/>
      <c r="JTW42" s="7"/>
      <c r="JTX42" s="7"/>
      <c r="JTY42" s="7"/>
      <c r="JTZ42" s="7"/>
      <c r="JUA42" s="7"/>
      <c r="JUB42" s="7"/>
      <c r="JUC42" s="7"/>
      <c r="JUD42" s="7"/>
      <c r="JUE42" s="7"/>
      <c r="JUF42" s="7"/>
      <c r="JUG42" s="7"/>
      <c r="JUH42" s="7"/>
      <c r="JUI42" s="7"/>
      <c r="JUJ42" s="7"/>
      <c r="JUK42" s="7"/>
      <c r="JUL42" s="7"/>
      <c r="JUM42" s="7"/>
      <c r="JUN42" s="7"/>
      <c r="JUO42" s="7"/>
      <c r="JUP42" s="7"/>
      <c r="JUQ42" s="7"/>
      <c r="JUR42" s="7"/>
      <c r="JUS42" s="7"/>
      <c r="JUT42" s="7"/>
      <c r="JUU42" s="7"/>
      <c r="JUV42" s="7"/>
      <c r="JUW42" s="7"/>
      <c r="JUX42" s="7"/>
      <c r="JUY42" s="7"/>
      <c r="JUZ42" s="7"/>
      <c r="JVA42" s="7"/>
      <c r="JVB42" s="7"/>
      <c r="JVC42" s="7"/>
      <c r="JVD42" s="7"/>
      <c r="JVE42" s="7"/>
      <c r="JVF42" s="7"/>
      <c r="JVG42" s="7"/>
      <c r="JVH42" s="7"/>
      <c r="JVI42" s="7"/>
      <c r="JVJ42" s="7"/>
      <c r="JVK42" s="7"/>
      <c r="JVL42" s="7"/>
      <c r="JVM42" s="7"/>
      <c r="JVN42" s="7"/>
      <c r="JVO42" s="7"/>
      <c r="JVP42" s="7"/>
      <c r="JVQ42" s="7"/>
      <c r="JVR42" s="7"/>
      <c r="JVS42" s="7"/>
      <c r="JVT42" s="7"/>
      <c r="JVU42" s="7"/>
      <c r="JVV42" s="7"/>
      <c r="JVW42" s="7"/>
      <c r="JVX42" s="7"/>
      <c r="JVY42" s="7"/>
      <c r="JVZ42" s="7"/>
      <c r="JWA42" s="7"/>
      <c r="JWB42" s="7"/>
      <c r="JWC42" s="7"/>
      <c r="JWD42" s="7"/>
      <c r="JWE42" s="7"/>
      <c r="JWF42" s="7"/>
      <c r="JWG42" s="7"/>
      <c r="JWH42" s="7"/>
      <c r="JWI42" s="7"/>
      <c r="JWJ42" s="7"/>
      <c r="JWK42" s="7"/>
      <c r="JWL42" s="7"/>
      <c r="JWM42" s="7"/>
      <c r="JWN42" s="7"/>
      <c r="JWO42" s="7"/>
      <c r="JWP42" s="7"/>
      <c r="JWQ42" s="7"/>
      <c r="JWR42" s="7"/>
      <c r="JWS42" s="7"/>
      <c r="JWT42" s="7"/>
      <c r="JWU42" s="7"/>
      <c r="JWV42" s="7"/>
      <c r="JWW42" s="7"/>
      <c r="JWX42" s="7"/>
      <c r="JWY42" s="7"/>
      <c r="JWZ42" s="7"/>
      <c r="JXA42" s="7"/>
      <c r="JXB42" s="7"/>
      <c r="JXC42" s="7"/>
      <c r="JXD42" s="7"/>
      <c r="JXE42" s="7"/>
      <c r="JXF42" s="7"/>
      <c r="JXG42" s="7"/>
      <c r="JXH42" s="7"/>
      <c r="JXI42" s="7"/>
      <c r="JXJ42" s="7"/>
      <c r="JXK42" s="7"/>
      <c r="JXL42" s="7"/>
      <c r="JXM42" s="7"/>
      <c r="JXN42" s="7"/>
      <c r="JXO42" s="7"/>
      <c r="JXP42" s="7"/>
      <c r="JXQ42" s="7"/>
      <c r="JXR42" s="7"/>
      <c r="JXS42" s="7"/>
      <c r="JXT42" s="7"/>
      <c r="JXU42" s="7"/>
      <c r="JXV42" s="7"/>
      <c r="JXW42" s="7"/>
      <c r="JXX42" s="7"/>
      <c r="JXY42" s="7"/>
      <c r="JXZ42" s="7"/>
      <c r="JYA42" s="7"/>
      <c r="JYB42" s="7"/>
      <c r="JYC42" s="7"/>
      <c r="JYD42" s="7"/>
      <c r="JYE42" s="7"/>
      <c r="JYF42" s="7"/>
      <c r="JYG42" s="7"/>
      <c r="JYH42" s="7"/>
      <c r="JYI42" s="7"/>
      <c r="JYJ42" s="7"/>
      <c r="JYK42" s="7"/>
      <c r="JYL42" s="7"/>
      <c r="JYM42" s="7"/>
      <c r="JYN42" s="7"/>
      <c r="JYO42" s="7"/>
      <c r="JYP42" s="7"/>
      <c r="JYQ42" s="7"/>
      <c r="JYR42" s="7"/>
      <c r="JYS42" s="7"/>
      <c r="JYT42" s="7"/>
      <c r="JYU42" s="7"/>
      <c r="JYV42" s="7"/>
      <c r="JYW42" s="7"/>
      <c r="JYX42" s="7"/>
      <c r="JYY42" s="7"/>
      <c r="JYZ42" s="7"/>
      <c r="JZA42" s="7"/>
      <c r="JZB42" s="7"/>
      <c r="JZC42" s="7"/>
      <c r="JZD42" s="7"/>
      <c r="JZE42" s="7"/>
      <c r="JZF42" s="7"/>
      <c r="JZG42" s="7"/>
      <c r="JZH42" s="7"/>
      <c r="JZI42" s="7"/>
      <c r="JZJ42" s="7"/>
      <c r="JZK42" s="7"/>
      <c r="JZL42" s="7"/>
      <c r="JZM42" s="7"/>
      <c r="JZN42" s="7"/>
      <c r="JZO42" s="7"/>
      <c r="JZP42" s="7"/>
      <c r="JZQ42" s="7"/>
      <c r="JZR42" s="7"/>
      <c r="JZS42" s="7"/>
      <c r="JZT42" s="7"/>
      <c r="JZU42" s="7"/>
      <c r="JZV42" s="7"/>
      <c r="JZW42" s="7"/>
      <c r="JZX42" s="7"/>
      <c r="JZY42" s="7"/>
      <c r="JZZ42" s="7"/>
      <c r="KAA42" s="7"/>
      <c r="KAB42" s="7"/>
      <c r="KAC42" s="7"/>
      <c r="KAD42" s="7"/>
      <c r="KAE42" s="7"/>
      <c r="KAF42" s="7"/>
      <c r="KAG42" s="7"/>
      <c r="KAH42" s="7"/>
      <c r="KAI42" s="7"/>
      <c r="KAJ42" s="7"/>
      <c r="KAK42" s="7"/>
      <c r="KAL42" s="7"/>
      <c r="KAM42" s="7"/>
      <c r="KAN42" s="7"/>
      <c r="KAO42" s="7"/>
      <c r="KAP42" s="7"/>
      <c r="KAQ42" s="7"/>
      <c r="KAR42" s="7"/>
      <c r="KAS42" s="7"/>
      <c r="KAT42" s="7"/>
      <c r="KAU42" s="7"/>
      <c r="KAV42" s="7"/>
      <c r="KAW42" s="7"/>
      <c r="KAX42" s="7"/>
      <c r="KAY42" s="7"/>
      <c r="KAZ42" s="7"/>
      <c r="KBA42" s="7"/>
      <c r="KBB42" s="7"/>
      <c r="KBC42" s="7"/>
      <c r="KBD42" s="7"/>
      <c r="KBE42" s="7"/>
      <c r="KBF42" s="7"/>
      <c r="KBG42" s="7"/>
      <c r="KBH42" s="7"/>
      <c r="KBI42" s="7"/>
      <c r="KBJ42" s="7"/>
      <c r="KBK42" s="7"/>
      <c r="KBL42" s="7"/>
      <c r="KBM42" s="7"/>
      <c r="KBN42" s="7"/>
      <c r="KBO42" s="7"/>
      <c r="KBP42" s="7"/>
      <c r="KBQ42" s="7"/>
      <c r="KBR42" s="7"/>
      <c r="KBS42" s="7"/>
      <c r="KBT42" s="7"/>
      <c r="KBU42" s="7"/>
      <c r="KBV42" s="7"/>
      <c r="KBW42" s="7"/>
      <c r="KBX42" s="7"/>
      <c r="KBY42" s="7"/>
      <c r="KBZ42" s="7"/>
      <c r="KCA42" s="7"/>
      <c r="KCB42" s="7"/>
      <c r="KCC42" s="7"/>
      <c r="KCD42" s="7"/>
      <c r="KCE42" s="7"/>
      <c r="KCF42" s="7"/>
      <c r="KCG42" s="7"/>
      <c r="KCH42" s="7"/>
      <c r="KCI42" s="7"/>
      <c r="KCJ42" s="7"/>
      <c r="KCK42" s="7"/>
      <c r="KCL42" s="7"/>
      <c r="KCM42" s="7"/>
      <c r="KCN42" s="7"/>
      <c r="KCO42" s="7"/>
      <c r="KCP42" s="7"/>
      <c r="KCQ42" s="7"/>
      <c r="KCR42" s="7"/>
      <c r="KCS42" s="7"/>
      <c r="KCT42" s="7"/>
      <c r="KCU42" s="7"/>
      <c r="KCV42" s="7"/>
      <c r="KCW42" s="7"/>
      <c r="KCX42" s="7"/>
      <c r="KCY42" s="7"/>
      <c r="KCZ42" s="7"/>
      <c r="KDA42" s="7"/>
      <c r="KDB42" s="7"/>
      <c r="KDC42" s="7"/>
      <c r="KDD42" s="7"/>
      <c r="KDE42" s="7"/>
      <c r="KDF42" s="7"/>
      <c r="KDG42" s="7"/>
      <c r="KDH42" s="7"/>
      <c r="KDI42" s="7"/>
      <c r="KDJ42" s="7"/>
      <c r="KDK42" s="7"/>
      <c r="KDL42" s="7"/>
      <c r="KDM42" s="7"/>
      <c r="KDN42" s="7"/>
      <c r="KDO42" s="7"/>
      <c r="KDP42" s="7"/>
      <c r="KDQ42" s="7"/>
      <c r="KDR42" s="7"/>
      <c r="KDS42" s="7"/>
      <c r="KDT42" s="7"/>
      <c r="KDU42" s="7"/>
      <c r="KDV42" s="7"/>
      <c r="KDW42" s="7"/>
      <c r="KDX42" s="7"/>
      <c r="KDY42" s="7"/>
      <c r="KDZ42" s="7"/>
      <c r="KEA42" s="7"/>
      <c r="KEB42" s="7"/>
      <c r="KEC42" s="7"/>
      <c r="KED42" s="7"/>
      <c r="KEE42" s="7"/>
      <c r="KEF42" s="7"/>
      <c r="KEG42" s="7"/>
      <c r="KEH42" s="7"/>
      <c r="KEI42" s="7"/>
      <c r="KEJ42" s="7"/>
      <c r="KEK42" s="7"/>
      <c r="KEL42" s="7"/>
      <c r="KEM42" s="7"/>
      <c r="KEN42" s="7"/>
      <c r="KEO42" s="7"/>
      <c r="KEP42" s="7"/>
      <c r="KEQ42" s="7"/>
      <c r="KER42" s="7"/>
      <c r="KES42" s="7"/>
      <c r="KET42" s="7"/>
      <c r="KEU42" s="7"/>
      <c r="KEV42" s="7"/>
      <c r="KEW42" s="7"/>
      <c r="KEX42" s="7"/>
      <c r="KEY42" s="7"/>
      <c r="KEZ42" s="7"/>
      <c r="KFA42" s="7"/>
      <c r="KFB42" s="7"/>
      <c r="KFC42" s="7"/>
      <c r="KFD42" s="7"/>
      <c r="KFE42" s="7"/>
      <c r="KFF42" s="7"/>
      <c r="KFG42" s="7"/>
      <c r="KFH42" s="7"/>
      <c r="KFI42" s="7"/>
      <c r="KFJ42" s="7"/>
      <c r="KFK42" s="7"/>
      <c r="KFL42" s="7"/>
      <c r="KFM42" s="7"/>
      <c r="KFN42" s="7"/>
      <c r="KFO42" s="7"/>
      <c r="KFP42" s="7"/>
      <c r="KFQ42" s="7"/>
      <c r="KFR42" s="7"/>
      <c r="KFS42" s="7"/>
      <c r="KFT42" s="7"/>
      <c r="KFU42" s="7"/>
      <c r="KFV42" s="7"/>
      <c r="KFW42" s="7"/>
      <c r="KFX42" s="7"/>
      <c r="KFY42" s="7"/>
      <c r="KFZ42" s="7"/>
      <c r="KGA42" s="7"/>
      <c r="KGB42" s="7"/>
      <c r="KGC42" s="7"/>
      <c r="KGD42" s="7"/>
      <c r="KGE42" s="7"/>
      <c r="KGF42" s="7"/>
      <c r="KGG42" s="7"/>
      <c r="KGH42" s="7"/>
      <c r="KGI42" s="7"/>
      <c r="KGJ42" s="7"/>
      <c r="KGK42" s="7"/>
      <c r="KGL42" s="7"/>
      <c r="KGM42" s="7"/>
      <c r="KGN42" s="7"/>
      <c r="KGO42" s="7"/>
      <c r="KGP42" s="7"/>
      <c r="KGQ42" s="7"/>
      <c r="KGR42" s="7"/>
      <c r="KGS42" s="7"/>
      <c r="KGT42" s="7"/>
      <c r="KGU42" s="7"/>
      <c r="KGV42" s="7"/>
      <c r="KGW42" s="7"/>
      <c r="KGX42" s="7"/>
      <c r="KGY42" s="7"/>
      <c r="KGZ42" s="7"/>
      <c r="KHA42" s="7"/>
      <c r="KHB42" s="7"/>
      <c r="KHC42" s="7"/>
      <c r="KHD42" s="7"/>
      <c r="KHE42" s="7"/>
      <c r="KHF42" s="7"/>
      <c r="KHG42" s="7"/>
      <c r="KHH42" s="7"/>
      <c r="KHI42" s="7"/>
      <c r="KHJ42" s="7"/>
      <c r="KHK42" s="7"/>
      <c r="KHL42" s="7"/>
      <c r="KHM42" s="7"/>
      <c r="KHN42" s="7"/>
      <c r="KHO42" s="7"/>
      <c r="KHP42" s="7"/>
      <c r="KHQ42" s="7"/>
      <c r="KHR42" s="7"/>
      <c r="KHS42" s="7"/>
      <c r="KHT42" s="7"/>
      <c r="KHU42" s="7"/>
      <c r="KHV42" s="7"/>
      <c r="KHW42" s="7"/>
      <c r="KHX42" s="7"/>
      <c r="KHY42" s="7"/>
      <c r="KHZ42" s="7"/>
      <c r="KIA42" s="7"/>
      <c r="KIB42" s="7"/>
      <c r="KIC42" s="7"/>
      <c r="KID42" s="7"/>
      <c r="KIE42" s="7"/>
      <c r="KIF42" s="7"/>
      <c r="KIG42" s="7"/>
      <c r="KIH42" s="7"/>
      <c r="KII42" s="7"/>
      <c r="KIJ42" s="7"/>
      <c r="KIK42" s="7"/>
      <c r="KIL42" s="7"/>
      <c r="KIM42" s="7"/>
      <c r="KIN42" s="7"/>
      <c r="KIO42" s="7"/>
      <c r="KIP42" s="7"/>
      <c r="KIQ42" s="7"/>
      <c r="KIR42" s="7"/>
      <c r="KIS42" s="7"/>
      <c r="KIT42" s="7"/>
      <c r="KIU42" s="7"/>
      <c r="KIV42" s="7"/>
      <c r="KIW42" s="7"/>
      <c r="KIX42" s="7"/>
      <c r="KIY42" s="7"/>
      <c r="KIZ42" s="7"/>
      <c r="KJA42" s="7"/>
      <c r="KJB42" s="7"/>
      <c r="KJC42" s="7"/>
      <c r="KJD42" s="7"/>
      <c r="KJE42" s="7"/>
      <c r="KJF42" s="7"/>
      <c r="KJG42" s="7"/>
      <c r="KJH42" s="7"/>
      <c r="KJI42" s="7"/>
      <c r="KJJ42" s="7"/>
      <c r="KJK42" s="7"/>
      <c r="KJL42" s="7"/>
      <c r="KJM42" s="7"/>
      <c r="KJN42" s="7"/>
      <c r="KJO42" s="7"/>
      <c r="KJP42" s="7"/>
      <c r="KJQ42" s="7"/>
      <c r="KJR42" s="7"/>
      <c r="KJS42" s="7"/>
      <c r="KJT42" s="7"/>
      <c r="KJU42" s="7"/>
      <c r="KJV42" s="7"/>
      <c r="KJW42" s="7"/>
      <c r="KJX42" s="7"/>
      <c r="KJY42" s="7"/>
      <c r="KJZ42" s="7"/>
      <c r="KKA42" s="7"/>
      <c r="KKB42" s="7"/>
      <c r="KKC42" s="7"/>
      <c r="KKD42" s="7"/>
      <c r="KKE42" s="7"/>
      <c r="KKF42" s="7"/>
      <c r="KKG42" s="7"/>
      <c r="KKH42" s="7"/>
      <c r="KKI42" s="7"/>
      <c r="KKJ42" s="7"/>
      <c r="KKK42" s="7"/>
      <c r="KKL42" s="7"/>
      <c r="KKM42" s="7"/>
      <c r="KKN42" s="7"/>
      <c r="KKO42" s="7"/>
      <c r="KKP42" s="7"/>
      <c r="KKQ42" s="7"/>
      <c r="KKR42" s="7"/>
      <c r="KKS42" s="7"/>
      <c r="KKT42" s="7"/>
      <c r="KKU42" s="7"/>
      <c r="KKV42" s="7"/>
      <c r="KKW42" s="7"/>
      <c r="KKX42" s="7"/>
      <c r="KKY42" s="7"/>
      <c r="KKZ42" s="7"/>
      <c r="KLA42" s="7"/>
      <c r="KLB42" s="7"/>
      <c r="KLC42" s="7"/>
      <c r="KLD42" s="7"/>
      <c r="KLE42" s="7"/>
      <c r="KLF42" s="7"/>
      <c r="KLG42" s="7"/>
      <c r="KLH42" s="7"/>
      <c r="KLI42" s="7"/>
      <c r="KLJ42" s="7"/>
      <c r="KLK42" s="7"/>
      <c r="KLL42" s="7"/>
      <c r="KLM42" s="7"/>
      <c r="KLN42" s="7"/>
      <c r="KLO42" s="7"/>
      <c r="KLP42" s="7"/>
      <c r="KLQ42" s="7"/>
      <c r="KLR42" s="7"/>
      <c r="KLS42" s="7"/>
      <c r="KLT42" s="7"/>
      <c r="KLU42" s="7"/>
      <c r="KLV42" s="7"/>
      <c r="KLW42" s="7"/>
      <c r="KLX42" s="7"/>
      <c r="KLY42" s="7"/>
      <c r="KLZ42" s="7"/>
      <c r="KMA42" s="7"/>
      <c r="KMB42" s="7"/>
      <c r="KMC42" s="7"/>
      <c r="KMD42" s="7"/>
      <c r="KME42" s="7"/>
      <c r="KMF42" s="7"/>
      <c r="KMG42" s="7"/>
      <c r="KMH42" s="7"/>
      <c r="KMI42" s="7"/>
      <c r="KMJ42" s="7"/>
      <c r="KMK42" s="7"/>
      <c r="KML42" s="7"/>
      <c r="KMM42" s="7"/>
      <c r="KMN42" s="7"/>
      <c r="KMO42" s="7"/>
      <c r="KMP42" s="7"/>
      <c r="KMQ42" s="7"/>
      <c r="KMR42" s="7"/>
      <c r="KMS42" s="7"/>
      <c r="KMT42" s="7"/>
      <c r="KMU42" s="7"/>
      <c r="KMV42" s="7"/>
      <c r="KMW42" s="7"/>
      <c r="KMX42" s="7"/>
      <c r="KMY42" s="7"/>
      <c r="KMZ42" s="7"/>
      <c r="KNA42" s="7"/>
      <c r="KNB42" s="7"/>
      <c r="KNC42" s="7"/>
      <c r="KND42" s="7"/>
      <c r="KNE42" s="7"/>
      <c r="KNF42" s="7"/>
      <c r="KNG42" s="7"/>
      <c r="KNH42" s="7"/>
      <c r="KNI42" s="7"/>
      <c r="KNJ42" s="7"/>
      <c r="KNK42" s="7"/>
      <c r="KNL42" s="7"/>
      <c r="KNM42" s="7"/>
      <c r="KNN42" s="7"/>
      <c r="KNO42" s="7"/>
      <c r="KNP42" s="7"/>
      <c r="KNQ42" s="7"/>
      <c r="KNR42" s="7"/>
      <c r="KNS42" s="7"/>
      <c r="KNT42" s="7"/>
      <c r="KNU42" s="7"/>
      <c r="KNV42" s="7"/>
      <c r="KNW42" s="7"/>
      <c r="KNX42" s="7"/>
      <c r="KNY42" s="7"/>
      <c r="KNZ42" s="7"/>
      <c r="KOA42" s="7"/>
      <c r="KOB42" s="7"/>
      <c r="KOC42" s="7"/>
      <c r="KOD42" s="7"/>
      <c r="KOE42" s="7"/>
      <c r="KOF42" s="7"/>
      <c r="KOG42" s="7"/>
      <c r="KOH42" s="7"/>
      <c r="KOI42" s="7"/>
      <c r="KOJ42" s="7"/>
      <c r="KOK42" s="7"/>
      <c r="KOL42" s="7"/>
      <c r="KOM42" s="7"/>
      <c r="KON42" s="7"/>
      <c r="KOO42" s="7"/>
      <c r="KOP42" s="7"/>
      <c r="KOQ42" s="7"/>
      <c r="KOR42" s="7"/>
      <c r="KOS42" s="7"/>
      <c r="KOT42" s="7"/>
      <c r="KOU42" s="7"/>
      <c r="KOV42" s="7"/>
      <c r="KOW42" s="7"/>
      <c r="KOX42" s="7"/>
      <c r="KOY42" s="7"/>
      <c r="KOZ42" s="7"/>
      <c r="KPA42" s="7"/>
      <c r="KPB42" s="7"/>
      <c r="KPC42" s="7"/>
      <c r="KPD42" s="7"/>
      <c r="KPE42" s="7"/>
      <c r="KPF42" s="7"/>
      <c r="KPG42" s="7"/>
      <c r="KPH42" s="7"/>
      <c r="KPI42" s="7"/>
      <c r="KPJ42" s="7"/>
      <c r="KPK42" s="7"/>
      <c r="KPL42" s="7"/>
      <c r="KPM42" s="7"/>
      <c r="KPN42" s="7"/>
      <c r="KPO42" s="7"/>
      <c r="KPP42" s="7"/>
      <c r="KPQ42" s="7"/>
      <c r="KPR42" s="7"/>
      <c r="KPS42" s="7"/>
      <c r="KPT42" s="7"/>
      <c r="KPU42" s="7"/>
      <c r="KPV42" s="7"/>
      <c r="KPW42" s="7"/>
      <c r="KPX42" s="7"/>
      <c r="KPY42" s="7"/>
      <c r="KPZ42" s="7"/>
      <c r="KQA42" s="7"/>
      <c r="KQB42" s="7"/>
      <c r="KQC42" s="7"/>
      <c r="KQD42" s="7"/>
      <c r="KQE42" s="7"/>
      <c r="KQF42" s="7"/>
      <c r="KQG42" s="7"/>
      <c r="KQH42" s="7"/>
      <c r="KQI42" s="7"/>
      <c r="KQJ42" s="7"/>
      <c r="KQK42" s="7"/>
      <c r="KQL42" s="7"/>
      <c r="KQM42" s="7"/>
      <c r="KQN42" s="7"/>
      <c r="KQO42" s="7"/>
      <c r="KQP42" s="7"/>
      <c r="KQQ42" s="7"/>
      <c r="KQR42" s="7"/>
      <c r="KQS42" s="7"/>
      <c r="KQT42" s="7"/>
      <c r="KQU42" s="7"/>
      <c r="KQV42" s="7"/>
      <c r="KQW42" s="7"/>
      <c r="KQX42" s="7"/>
      <c r="KQY42" s="7"/>
      <c r="KQZ42" s="7"/>
      <c r="KRA42" s="7"/>
      <c r="KRB42" s="7"/>
      <c r="KRC42" s="7"/>
      <c r="KRD42" s="7"/>
      <c r="KRE42" s="7"/>
      <c r="KRF42" s="7"/>
      <c r="KRG42" s="7"/>
      <c r="KRH42" s="7"/>
      <c r="KRI42" s="7"/>
      <c r="KRJ42" s="7"/>
      <c r="KRK42" s="7"/>
      <c r="KRL42" s="7"/>
      <c r="KRM42" s="7"/>
      <c r="KRN42" s="7"/>
      <c r="KRO42" s="7"/>
      <c r="KRP42" s="7"/>
      <c r="KRQ42" s="7"/>
      <c r="KRR42" s="7"/>
      <c r="KRS42" s="7"/>
      <c r="KRT42" s="7"/>
      <c r="KRU42" s="7"/>
      <c r="KRV42" s="7"/>
      <c r="KRW42" s="7"/>
      <c r="KRX42" s="7"/>
      <c r="KRY42" s="7"/>
      <c r="KRZ42" s="7"/>
      <c r="KSA42" s="7"/>
      <c r="KSB42" s="7"/>
      <c r="KSC42" s="7"/>
      <c r="KSD42" s="7"/>
      <c r="KSE42" s="7"/>
      <c r="KSF42" s="7"/>
      <c r="KSG42" s="7"/>
      <c r="KSH42" s="7"/>
      <c r="KSI42" s="7"/>
      <c r="KSJ42" s="7"/>
      <c r="KSK42" s="7"/>
      <c r="KSL42" s="7"/>
      <c r="KSM42" s="7"/>
      <c r="KSN42" s="7"/>
      <c r="KSO42" s="7"/>
      <c r="KSP42" s="7"/>
      <c r="KSQ42" s="7"/>
      <c r="KSR42" s="7"/>
      <c r="KSS42" s="7"/>
      <c r="KST42" s="7"/>
      <c r="KSU42" s="7"/>
      <c r="KSV42" s="7"/>
      <c r="KSW42" s="7"/>
      <c r="KSX42" s="7"/>
      <c r="KSY42" s="7"/>
      <c r="KSZ42" s="7"/>
      <c r="KTA42" s="7"/>
      <c r="KTB42" s="7"/>
      <c r="KTC42" s="7"/>
      <c r="KTD42" s="7"/>
      <c r="KTE42" s="7"/>
      <c r="KTF42" s="7"/>
      <c r="KTG42" s="7"/>
      <c r="KTH42" s="7"/>
      <c r="KTI42" s="7"/>
      <c r="KTJ42" s="7"/>
      <c r="KTK42" s="7"/>
      <c r="KTL42" s="7"/>
      <c r="KTM42" s="7"/>
      <c r="KTN42" s="7"/>
      <c r="KTO42" s="7"/>
      <c r="KTP42" s="7"/>
      <c r="KTQ42" s="7"/>
      <c r="KTR42" s="7"/>
      <c r="KTS42" s="7"/>
      <c r="KTT42" s="7"/>
      <c r="KTU42" s="7"/>
      <c r="KTV42" s="7"/>
      <c r="KTW42" s="7"/>
      <c r="KTX42" s="7"/>
      <c r="KTY42" s="7"/>
      <c r="KTZ42" s="7"/>
      <c r="KUA42" s="7"/>
      <c r="KUB42" s="7"/>
      <c r="KUC42" s="7"/>
      <c r="KUD42" s="7"/>
      <c r="KUE42" s="7"/>
      <c r="KUF42" s="7"/>
      <c r="KUG42" s="7"/>
      <c r="KUH42" s="7"/>
      <c r="KUI42" s="7"/>
      <c r="KUJ42" s="7"/>
      <c r="KUK42" s="7"/>
      <c r="KUL42" s="7"/>
      <c r="KUM42" s="7"/>
      <c r="KUN42" s="7"/>
      <c r="KUO42" s="7"/>
      <c r="KUP42" s="7"/>
      <c r="KUQ42" s="7"/>
      <c r="KUR42" s="7"/>
      <c r="KUS42" s="7"/>
      <c r="KUT42" s="7"/>
      <c r="KUU42" s="7"/>
      <c r="KUV42" s="7"/>
      <c r="KUW42" s="7"/>
      <c r="KUX42" s="7"/>
      <c r="KUY42" s="7"/>
      <c r="KUZ42" s="7"/>
      <c r="KVA42" s="7"/>
      <c r="KVB42" s="7"/>
      <c r="KVC42" s="7"/>
      <c r="KVD42" s="7"/>
      <c r="KVE42" s="7"/>
      <c r="KVF42" s="7"/>
      <c r="KVG42" s="7"/>
      <c r="KVH42" s="7"/>
      <c r="KVI42" s="7"/>
      <c r="KVJ42" s="7"/>
      <c r="KVK42" s="7"/>
      <c r="KVL42" s="7"/>
      <c r="KVM42" s="7"/>
      <c r="KVN42" s="7"/>
      <c r="KVO42" s="7"/>
      <c r="KVP42" s="7"/>
      <c r="KVQ42" s="7"/>
      <c r="KVR42" s="7"/>
      <c r="KVS42" s="7"/>
      <c r="KVT42" s="7"/>
      <c r="KVU42" s="7"/>
      <c r="KVV42" s="7"/>
      <c r="KVW42" s="7"/>
      <c r="KVX42" s="7"/>
      <c r="KVY42" s="7"/>
      <c r="KVZ42" s="7"/>
      <c r="KWA42" s="7"/>
      <c r="KWB42" s="7"/>
      <c r="KWC42" s="7"/>
      <c r="KWD42" s="7"/>
      <c r="KWE42" s="7"/>
      <c r="KWF42" s="7"/>
      <c r="KWG42" s="7"/>
      <c r="KWH42" s="7"/>
      <c r="KWI42" s="7"/>
      <c r="KWJ42" s="7"/>
      <c r="KWK42" s="7"/>
      <c r="KWL42" s="7"/>
      <c r="KWM42" s="7"/>
      <c r="KWN42" s="7"/>
      <c r="KWO42" s="7"/>
      <c r="KWP42" s="7"/>
      <c r="KWQ42" s="7"/>
      <c r="KWR42" s="7"/>
      <c r="KWS42" s="7"/>
      <c r="KWT42" s="7"/>
      <c r="KWU42" s="7"/>
      <c r="KWV42" s="7"/>
      <c r="KWW42" s="7"/>
      <c r="KWX42" s="7"/>
      <c r="KWY42" s="7"/>
      <c r="KWZ42" s="7"/>
      <c r="KXA42" s="7"/>
      <c r="KXB42" s="7"/>
      <c r="KXC42" s="7"/>
      <c r="KXD42" s="7"/>
      <c r="KXE42" s="7"/>
      <c r="KXF42" s="7"/>
      <c r="KXG42" s="7"/>
      <c r="KXH42" s="7"/>
      <c r="KXI42" s="7"/>
      <c r="KXJ42" s="7"/>
      <c r="KXK42" s="7"/>
      <c r="KXL42" s="7"/>
      <c r="KXM42" s="7"/>
      <c r="KXN42" s="7"/>
      <c r="KXO42" s="7"/>
      <c r="KXP42" s="7"/>
      <c r="KXQ42" s="7"/>
      <c r="KXR42" s="7"/>
      <c r="KXS42" s="7"/>
      <c r="KXT42" s="7"/>
      <c r="KXU42" s="7"/>
      <c r="KXV42" s="7"/>
      <c r="KXW42" s="7"/>
      <c r="KXX42" s="7"/>
      <c r="KXY42" s="7"/>
      <c r="KXZ42" s="7"/>
      <c r="KYA42" s="7"/>
      <c r="KYB42" s="7"/>
      <c r="KYC42" s="7"/>
      <c r="KYD42" s="7"/>
      <c r="KYE42" s="7"/>
      <c r="KYF42" s="7"/>
      <c r="KYG42" s="7"/>
      <c r="KYH42" s="7"/>
      <c r="KYI42" s="7"/>
      <c r="KYJ42" s="7"/>
      <c r="KYK42" s="7"/>
      <c r="KYL42" s="7"/>
      <c r="KYM42" s="7"/>
      <c r="KYN42" s="7"/>
      <c r="KYO42" s="7"/>
      <c r="KYP42" s="7"/>
      <c r="KYQ42" s="7"/>
      <c r="KYR42" s="7"/>
      <c r="KYS42" s="7"/>
      <c r="KYT42" s="7"/>
      <c r="KYU42" s="7"/>
      <c r="KYV42" s="7"/>
      <c r="KYW42" s="7"/>
      <c r="KYX42" s="7"/>
      <c r="KYY42" s="7"/>
      <c r="KYZ42" s="7"/>
      <c r="KZA42" s="7"/>
      <c r="KZB42" s="7"/>
      <c r="KZC42" s="7"/>
      <c r="KZD42" s="7"/>
      <c r="KZE42" s="7"/>
      <c r="KZF42" s="7"/>
      <c r="KZG42" s="7"/>
      <c r="KZH42" s="7"/>
      <c r="KZI42" s="7"/>
      <c r="KZJ42" s="7"/>
      <c r="KZK42" s="7"/>
      <c r="KZL42" s="7"/>
      <c r="KZM42" s="7"/>
      <c r="KZN42" s="7"/>
      <c r="KZO42" s="7"/>
      <c r="KZP42" s="7"/>
      <c r="KZQ42" s="7"/>
      <c r="KZR42" s="7"/>
      <c r="KZS42" s="7"/>
      <c r="KZT42" s="7"/>
      <c r="KZU42" s="7"/>
      <c r="KZV42" s="7"/>
      <c r="KZW42" s="7"/>
      <c r="KZX42" s="7"/>
      <c r="KZY42" s="7"/>
      <c r="KZZ42" s="7"/>
      <c r="LAA42" s="7"/>
      <c r="LAB42" s="7"/>
      <c r="LAC42" s="7"/>
      <c r="LAD42" s="7"/>
      <c r="LAE42" s="7"/>
      <c r="LAF42" s="7"/>
      <c r="LAG42" s="7"/>
      <c r="LAH42" s="7"/>
      <c r="LAI42" s="7"/>
      <c r="LAJ42" s="7"/>
      <c r="LAK42" s="7"/>
      <c r="LAL42" s="7"/>
      <c r="LAM42" s="7"/>
      <c r="LAN42" s="7"/>
      <c r="LAO42" s="7"/>
      <c r="LAP42" s="7"/>
      <c r="LAQ42" s="7"/>
      <c r="LAR42" s="7"/>
      <c r="LAS42" s="7"/>
      <c r="LAT42" s="7"/>
      <c r="LAU42" s="7"/>
      <c r="LAV42" s="7"/>
      <c r="LAW42" s="7"/>
      <c r="LAX42" s="7"/>
      <c r="LAY42" s="7"/>
      <c r="LAZ42" s="7"/>
      <c r="LBA42" s="7"/>
      <c r="LBB42" s="7"/>
      <c r="LBC42" s="7"/>
      <c r="LBD42" s="7"/>
      <c r="LBE42" s="7"/>
      <c r="LBF42" s="7"/>
      <c r="LBG42" s="7"/>
      <c r="LBH42" s="7"/>
      <c r="LBI42" s="7"/>
      <c r="LBJ42" s="7"/>
      <c r="LBK42" s="7"/>
      <c r="LBL42" s="7"/>
      <c r="LBM42" s="7"/>
      <c r="LBN42" s="7"/>
      <c r="LBO42" s="7"/>
      <c r="LBP42" s="7"/>
      <c r="LBQ42" s="7"/>
      <c r="LBR42" s="7"/>
      <c r="LBS42" s="7"/>
      <c r="LBT42" s="7"/>
      <c r="LBU42" s="7"/>
      <c r="LBV42" s="7"/>
      <c r="LBW42" s="7"/>
      <c r="LBX42" s="7"/>
      <c r="LBY42" s="7"/>
      <c r="LBZ42" s="7"/>
      <c r="LCA42" s="7"/>
      <c r="LCB42" s="7"/>
      <c r="LCC42" s="7"/>
      <c r="LCD42" s="7"/>
      <c r="LCE42" s="7"/>
      <c r="LCF42" s="7"/>
      <c r="LCG42" s="7"/>
      <c r="LCH42" s="7"/>
      <c r="LCI42" s="7"/>
      <c r="LCJ42" s="7"/>
      <c r="LCK42" s="7"/>
      <c r="LCL42" s="7"/>
      <c r="LCM42" s="7"/>
      <c r="LCN42" s="7"/>
      <c r="LCO42" s="7"/>
      <c r="LCP42" s="7"/>
      <c r="LCQ42" s="7"/>
      <c r="LCR42" s="7"/>
      <c r="LCS42" s="7"/>
      <c r="LCT42" s="7"/>
      <c r="LCU42" s="7"/>
      <c r="LCV42" s="7"/>
      <c r="LCW42" s="7"/>
      <c r="LCX42" s="7"/>
      <c r="LCY42" s="7"/>
      <c r="LCZ42" s="7"/>
      <c r="LDA42" s="7"/>
      <c r="LDB42" s="7"/>
      <c r="LDC42" s="7"/>
      <c r="LDD42" s="7"/>
      <c r="LDE42" s="7"/>
      <c r="LDF42" s="7"/>
      <c r="LDG42" s="7"/>
      <c r="LDH42" s="7"/>
      <c r="LDI42" s="7"/>
      <c r="LDJ42" s="7"/>
      <c r="LDK42" s="7"/>
      <c r="LDL42" s="7"/>
      <c r="LDM42" s="7"/>
      <c r="LDN42" s="7"/>
      <c r="LDO42" s="7"/>
      <c r="LDP42" s="7"/>
      <c r="LDQ42" s="7"/>
      <c r="LDR42" s="7"/>
      <c r="LDS42" s="7"/>
      <c r="LDT42" s="7"/>
      <c r="LDU42" s="7"/>
      <c r="LDV42" s="7"/>
      <c r="LDW42" s="7"/>
      <c r="LDX42" s="7"/>
      <c r="LDY42" s="7"/>
      <c r="LDZ42" s="7"/>
      <c r="LEA42" s="7"/>
      <c r="LEB42" s="7"/>
      <c r="LEC42" s="7"/>
      <c r="LED42" s="7"/>
      <c r="LEE42" s="7"/>
      <c r="LEF42" s="7"/>
      <c r="LEG42" s="7"/>
      <c r="LEH42" s="7"/>
      <c r="LEI42" s="7"/>
      <c r="LEJ42" s="7"/>
      <c r="LEK42" s="7"/>
      <c r="LEL42" s="7"/>
      <c r="LEM42" s="7"/>
      <c r="LEN42" s="7"/>
      <c r="LEO42" s="7"/>
      <c r="LEP42" s="7"/>
      <c r="LEQ42" s="7"/>
      <c r="LER42" s="7"/>
      <c r="LES42" s="7"/>
      <c r="LET42" s="7"/>
      <c r="LEU42" s="7"/>
      <c r="LEV42" s="7"/>
      <c r="LEW42" s="7"/>
      <c r="LEX42" s="7"/>
      <c r="LEY42" s="7"/>
      <c r="LEZ42" s="7"/>
      <c r="LFA42" s="7"/>
      <c r="LFB42" s="7"/>
      <c r="LFC42" s="7"/>
      <c r="LFD42" s="7"/>
      <c r="LFE42" s="7"/>
      <c r="LFF42" s="7"/>
      <c r="LFG42" s="7"/>
      <c r="LFH42" s="7"/>
      <c r="LFI42" s="7"/>
      <c r="LFJ42" s="7"/>
      <c r="LFK42" s="7"/>
      <c r="LFL42" s="7"/>
      <c r="LFM42" s="7"/>
      <c r="LFN42" s="7"/>
      <c r="LFO42" s="7"/>
      <c r="LFP42" s="7"/>
      <c r="LFQ42" s="7"/>
      <c r="LFR42" s="7"/>
      <c r="LFS42" s="7"/>
      <c r="LFT42" s="7"/>
      <c r="LFU42" s="7"/>
      <c r="LFV42" s="7"/>
      <c r="LFW42" s="7"/>
      <c r="LFX42" s="7"/>
      <c r="LFY42" s="7"/>
      <c r="LFZ42" s="7"/>
      <c r="LGA42" s="7"/>
      <c r="LGB42" s="7"/>
      <c r="LGC42" s="7"/>
      <c r="LGD42" s="7"/>
      <c r="LGE42" s="7"/>
      <c r="LGF42" s="7"/>
      <c r="LGG42" s="7"/>
      <c r="LGH42" s="7"/>
      <c r="LGI42" s="7"/>
      <c r="LGJ42" s="7"/>
      <c r="LGK42" s="7"/>
      <c r="LGL42" s="7"/>
      <c r="LGM42" s="7"/>
      <c r="LGN42" s="7"/>
      <c r="LGO42" s="7"/>
      <c r="LGP42" s="7"/>
      <c r="LGQ42" s="7"/>
      <c r="LGR42" s="7"/>
      <c r="LGS42" s="7"/>
      <c r="LGT42" s="7"/>
      <c r="LGU42" s="7"/>
      <c r="LGV42" s="7"/>
      <c r="LGW42" s="7"/>
      <c r="LGX42" s="7"/>
      <c r="LGY42" s="7"/>
      <c r="LGZ42" s="7"/>
      <c r="LHA42" s="7"/>
      <c r="LHB42" s="7"/>
      <c r="LHC42" s="7"/>
      <c r="LHD42" s="7"/>
      <c r="LHE42" s="7"/>
      <c r="LHF42" s="7"/>
      <c r="LHG42" s="7"/>
      <c r="LHH42" s="7"/>
      <c r="LHI42" s="7"/>
      <c r="LHJ42" s="7"/>
      <c r="LHK42" s="7"/>
      <c r="LHL42" s="7"/>
      <c r="LHM42" s="7"/>
      <c r="LHN42" s="7"/>
      <c r="LHO42" s="7"/>
      <c r="LHP42" s="7"/>
      <c r="LHQ42" s="7"/>
      <c r="LHR42" s="7"/>
      <c r="LHS42" s="7"/>
      <c r="LHT42" s="7"/>
      <c r="LHU42" s="7"/>
      <c r="LHV42" s="7"/>
      <c r="LHW42" s="7"/>
      <c r="LHX42" s="7"/>
      <c r="LHY42" s="7"/>
      <c r="LHZ42" s="7"/>
      <c r="LIA42" s="7"/>
      <c r="LIB42" s="7"/>
      <c r="LIC42" s="7"/>
      <c r="LID42" s="7"/>
      <c r="LIE42" s="7"/>
      <c r="LIF42" s="7"/>
      <c r="LIG42" s="7"/>
      <c r="LIH42" s="7"/>
      <c r="LII42" s="7"/>
      <c r="LIJ42" s="7"/>
      <c r="LIK42" s="7"/>
      <c r="LIL42" s="7"/>
      <c r="LIM42" s="7"/>
      <c r="LIN42" s="7"/>
      <c r="LIO42" s="7"/>
      <c r="LIP42" s="7"/>
      <c r="LIQ42" s="7"/>
      <c r="LIR42" s="7"/>
      <c r="LIS42" s="7"/>
      <c r="LIT42" s="7"/>
      <c r="LIU42" s="7"/>
      <c r="LIV42" s="7"/>
      <c r="LIW42" s="7"/>
      <c r="LIX42" s="7"/>
      <c r="LIY42" s="7"/>
      <c r="LIZ42" s="7"/>
      <c r="LJA42" s="7"/>
      <c r="LJB42" s="7"/>
      <c r="LJC42" s="7"/>
      <c r="LJD42" s="7"/>
      <c r="LJE42" s="7"/>
      <c r="LJF42" s="7"/>
      <c r="LJG42" s="7"/>
      <c r="LJH42" s="7"/>
      <c r="LJI42" s="7"/>
      <c r="LJJ42" s="7"/>
      <c r="LJK42" s="7"/>
      <c r="LJL42" s="7"/>
      <c r="LJM42" s="7"/>
      <c r="LJN42" s="7"/>
      <c r="LJO42" s="7"/>
      <c r="LJP42" s="7"/>
      <c r="LJQ42" s="7"/>
      <c r="LJR42" s="7"/>
      <c r="LJS42" s="7"/>
      <c r="LJT42" s="7"/>
      <c r="LJU42" s="7"/>
      <c r="LJV42" s="7"/>
      <c r="LJW42" s="7"/>
      <c r="LJX42" s="7"/>
      <c r="LJY42" s="7"/>
      <c r="LJZ42" s="7"/>
      <c r="LKA42" s="7"/>
      <c r="LKB42" s="7"/>
      <c r="LKC42" s="7"/>
      <c r="LKD42" s="7"/>
      <c r="LKE42" s="7"/>
      <c r="LKF42" s="7"/>
      <c r="LKG42" s="7"/>
      <c r="LKH42" s="7"/>
      <c r="LKI42" s="7"/>
      <c r="LKJ42" s="7"/>
      <c r="LKK42" s="7"/>
      <c r="LKL42" s="7"/>
      <c r="LKM42" s="7"/>
      <c r="LKN42" s="7"/>
      <c r="LKO42" s="7"/>
      <c r="LKP42" s="7"/>
      <c r="LKQ42" s="7"/>
      <c r="LKR42" s="7"/>
      <c r="LKS42" s="7"/>
      <c r="LKT42" s="7"/>
      <c r="LKU42" s="7"/>
      <c r="LKV42" s="7"/>
      <c r="LKW42" s="7"/>
      <c r="LKX42" s="7"/>
      <c r="LKY42" s="7"/>
      <c r="LKZ42" s="7"/>
      <c r="LLA42" s="7"/>
      <c r="LLB42" s="7"/>
      <c r="LLC42" s="7"/>
      <c r="LLD42" s="7"/>
      <c r="LLE42" s="7"/>
      <c r="LLF42" s="7"/>
      <c r="LLG42" s="7"/>
      <c r="LLH42" s="7"/>
      <c r="LLI42" s="7"/>
      <c r="LLJ42" s="7"/>
      <c r="LLK42" s="7"/>
      <c r="LLL42" s="7"/>
      <c r="LLM42" s="7"/>
      <c r="LLN42" s="7"/>
      <c r="LLO42" s="7"/>
      <c r="LLP42" s="7"/>
      <c r="LLQ42" s="7"/>
      <c r="LLR42" s="7"/>
      <c r="LLS42" s="7"/>
      <c r="LLT42" s="7"/>
      <c r="LLU42" s="7"/>
      <c r="LLV42" s="7"/>
      <c r="LLW42" s="7"/>
      <c r="LLX42" s="7"/>
      <c r="LLY42" s="7"/>
      <c r="LLZ42" s="7"/>
      <c r="LMA42" s="7"/>
      <c r="LMB42" s="7"/>
      <c r="LMC42" s="7"/>
      <c r="LMD42" s="7"/>
      <c r="LME42" s="7"/>
      <c r="LMF42" s="7"/>
      <c r="LMG42" s="7"/>
      <c r="LMH42" s="7"/>
      <c r="LMI42" s="7"/>
      <c r="LMJ42" s="7"/>
      <c r="LMK42" s="7"/>
      <c r="LML42" s="7"/>
      <c r="LMM42" s="7"/>
      <c r="LMN42" s="7"/>
      <c r="LMO42" s="7"/>
      <c r="LMP42" s="7"/>
      <c r="LMQ42" s="7"/>
      <c r="LMR42" s="7"/>
      <c r="LMS42" s="7"/>
      <c r="LMT42" s="7"/>
      <c r="LMU42" s="7"/>
      <c r="LMV42" s="7"/>
      <c r="LMW42" s="7"/>
      <c r="LMX42" s="7"/>
      <c r="LMY42" s="7"/>
      <c r="LMZ42" s="7"/>
      <c r="LNA42" s="7"/>
      <c r="LNB42" s="7"/>
      <c r="LNC42" s="7"/>
      <c r="LND42" s="7"/>
      <c r="LNE42" s="7"/>
      <c r="LNF42" s="7"/>
      <c r="LNG42" s="7"/>
      <c r="LNH42" s="7"/>
      <c r="LNI42" s="7"/>
      <c r="LNJ42" s="7"/>
      <c r="LNK42" s="7"/>
      <c r="LNL42" s="7"/>
      <c r="LNM42" s="7"/>
      <c r="LNN42" s="7"/>
      <c r="LNO42" s="7"/>
      <c r="LNP42" s="7"/>
      <c r="LNQ42" s="7"/>
      <c r="LNR42" s="7"/>
      <c r="LNS42" s="7"/>
      <c r="LNT42" s="7"/>
      <c r="LNU42" s="7"/>
      <c r="LNV42" s="7"/>
      <c r="LNW42" s="7"/>
      <c r="LNX42" s="7"/>
      <c r="LNY42" s="7"/>
      <c r="LNZ42" s="7"/>
      <c r="LOA42" s="7"/>
      <c r="LOB42" s="7"/>
      <c r="LOC42" s="7"/>
      <c r="LOD42" s="7"/>
      <c r="LOE42" s="7"/>
      <c r="LOF42" s="7"/>
      <c r="LOG42" s="7"/>
      <c r="LOH42" s="7"/>
      <c r="LOI42" s="7"/>
      <c r="LOJ42" s="7"/>
      <c r="LOK42" s="7"/>
      <c r="LOL42" s="7"/>
      <c r="LOM42" s="7"/>
      <c r="LON42" s="7"/>
      <c r="LOO42" s="7"/>
      <c r="LOP42" s="7"/>
      <c r="LOQ42" s="7"/>
      <c r="LOR42" s="7"/>
      <c r="LOS42" s="7"/>
      <c r="LOT42" s="7"/>
      <c r="LOU42" s="7"/>
      <c r="LOV42" s="7"/>
      <c r="LOW42" s="7"/>
      <c r="LOX42" s="7"/>
      <c r="LOY42" s="7"/>
      <c r="LOZ42" s="7"/>
      <c r="LPA42" s="7"/>
      <c r="LPB42" s="7"/>
      <c r="LPC42" s="7"/>
      <c r="LPD42" s="7"/>
      <c r="LPE42" s="7"/>
      <c r="LPF42" s="7"/>
      <c r="LPG42" s="7"/>
      <c r="LPH42" s="7"/>
      <c r="LPI42" s="7"/>
      <c r="LPJ42" s="7"/>
      <c r="LPK42" s="7"/>
      <c r="LPL42" s="7"/>
      <c r="LPM42" s="7"/>
      <c r="LPN42" s="7"/>
      <c r="LPO42" s="7"/>
      <c r="LPP42" s="7"/>
      <c r="LPQ42" s="7"/>
      <c r="LPR42" s="7"/>
      <c r="LPS42" s="7"/>
      <c r="LPT42" s="7"/>
      <c r="LPU42" s="7"/>
      <c r="LPV42" s="7"/>
      <c r="LPW42" s="7"/>
      <c r="LPX42" s="7"/>
      <c r="LPY42" s="7"/>
      <c r="LPZ42" s="7"/>
      <c r="LQA42" s="7"/>
      <c r="LQB42" s="7"/>
      <c r="LQC42" s="7"/>
      <c r="LQD42" s="7"/>
      <c r="LQE42" s="7"/>
      <c r="LQF42" s="7"/>
      <c r="LQG42" s="7"/>
      <c r="LQH42" s="7"/>
      <c r="LQI42" s="7"/>
      <c r="LQJ42" s="7"/>
      <c r="LQK42" s="7"/>
      <c r="LQL42" s="7"/>
      <c r="LQM42" s="7"/>
      <c r="LQN42" s="7"/>
      <c r="LQO42" s="7"/>
      <c r="LQP42" s="7"/>
      <c r="LQQ42" s="7"/>
      <c r="LQR42" s="7"/>
      <c r="LQS42" s="7"/>
      <c r="LQT42" s="7"/>
      <c r="LQU42" s="7"/>
      <c r="LQV42" s="7"/>
      <c r="LQW42" s="7"/>
      <c r="LQX42" s="7"/>
      <c r="LQY42" s="7"/>
      <c r="LQZ42" s="7"/>
      <c r="LRA42" s="7"/>
      <c r="LRB42" s="7"/>
      <c r="LRC42" s="7"/>
      <c r="LRD42" s="7"/>
      <c r="LRE42" s="7"/>
      <c r="LRF42" s="7"/>
      <c r="LRG42" s="7"/>
      <c r="LRH42" s="7"/>
      <c r="LRI42" s="7"/>
      <c r="LRJ42" s="7"/>
      <c r="LRK42" s="7"/>
      <c r="LRL42" s="7"/>
      <c r="LRM42" s="7"/>
      <c r="LRN42" s="7"/>
      <c r="LRO42" s="7"/>
      <c r="LRP42" s="7"/>
      <c r="LRQ42" s="7"/>
      <c r="LRR42" s="7"/>
      <c r="LRS42" s="7"/>
      <c r="LRT42" s="7"/>
      <c r="LRU42" s="7"/>
      <c r="LRV42" s="7"/>
      <c r="LRW42" s="7"/>
      <c r="LRX42" s="7"/>
      <c r="LRY42" s="7"/>
      <c r="LRZ42" s="7"/>
      <c r="LSA42" s="7"/>
      <c r="LSB42" s="7"/>
      <c r="LSC42" s="7"/>
      <c r="LSD42" s="7"/>
      <c r="LSE42" s="7"/>
      <c r="LSF42" s="7"/>
      <c r="LSG42" s="7"/>
      <c r="LSH42" s="7"/>
      <c r="LSI42" s="7"/>
      <c r="LSJ42" s="7"/>
      <c r="LSK42" s="7"/>
      <c r="LSL42" s="7"/>
      <c r="LSM42" s="7"/>
      <c r="LSN42" s="7"/>
      <c r="LSO42" s="7"/>
      <c r="LSP42" s="7"/>
      <c r="LSQ42" s="7"/>
      <c r="LSR42" s="7"/>
      <c r="LSS42" s="7"/>
      <c r="LST42" s="7"/>
      <c r="LSU42" s="7"/>
      <c r="LSV42" s="7"/>
      <c r="LSW42" s="7"/>
      <c r="LSX42" s="7"/>
      <c r="LSY42" s="7"/>
      <c r="LSZ42" s="7"/>
      <c r="LTA42" s="7"/>
      <c r="LTB42" s="7"/>
      <c r="LTC42" s="7"/>
      <c r="LTD42" s="7"/>
      <c r="LTE42" s="7"/>
      <c r="LTF42" s="7"/>
      <c r="LTG42" s="7"/>
      <c r="LTH42" s="7"/>
      <c r="LTI42" s="7"/>
      <c r="LTJ42" s="7"/>
      <c r="LTK42" s="7"/>
      <c r="LTL42" s="7"/>
      <c r="LTM42" s="7"/>
      <c r="LTN42" s="7"/>
      <c r="LTO42" s="7"/>
      <c r="LTP42" s="7"/>
      <c r="LTQ42" s="7"/>
      <c r="LTR42" s="7"/>
      <c r="LTS42" s="7"/>
      <c r="LTT42" s="7"/>
      <c r="LTU42" s="7"/>
      <c r="LTV42" s="7"/>
      <c r="LTW42" s="7"/>
      <c r="LTX42" s="7"/>
      <c r="LTY42" s="7"/>
      <c r="LTZ42" s="7"/>
      <c r="LUA42" s="7"/>
      <c r="LUB42" s="7"/>
      <c r="LUC42" s="7"/>
      <c r="LUD42" s="7"/>
      <c r="LUE42" s="7"/>
      <c r="LUF42" s="7"/>
      <c r="LUG42" s="7"/>
      <c r="LUH42" s="7"/>
      <c r="LUI42" s="7"/>
      <c r="LUJ42" s="7"/>
      <c r="LUK42" s="7"/>
      <c r="LUL42" s="7"/>
      <c r="LUM42" s="7"/>
      <c r="LUN42" s="7"/>
      <c r="LUO42" s="7"/>
      <c r="LUP42" s="7"/>
      <c r="LUQ42" s="7"/>
      <c r="LUR42" s="7"/>
      <c r="LUS42" s="7"/>
      <c r="LUT42" s="7"/>
      <c r="LUU42" s="7"/>
      <c r="LUV42" s="7"/>
      <c r="LUW42" s="7"/>
      <c r="LUX42" s="7"/>
      <c r="LUY42" s="7"/>
      <c r="LUZ42" s="7"/>
      <c r="LVA42" s="7"/>
      <c r="LVB42" s="7"/>
      <c r="LVC42" s="7"/>
      <c r="LVD42" s="7"/>
      <c r="LVE42" s="7"/>
      <c r="LVF42" s="7"/>
      <c r="LVG42" s="7"/>
      <c r="LVH42" s="7"/>
      <c r="LVI42" s="7"/>
      <c r="LVJ42" s="7"/>
      <c r="LVK42" s="7"/>
      <c r="LVL42" s="7"/>
      <c r="LVM42" s="7"/>
      <c r="LVN42" s="7"/>
      <c r="LVO42" s="7"/>
      <c r="LVP42" s="7"/>
      <c r="LVQ42" s="7"/>
      <c r="LVR42" s="7"/>
      <c r="LVS42" s="7"/>
      <c r="LVT42" s="7"/>
      <c r="LVU42" s="7"/>
      <c r="LVV42" s="7"/>
      <c r="LVW42" s="7"/>
      <c r="LVX42" s="7"/>
      <c r="LVY42" s="7"/>
      <c r="LVZ42" s="7"/>
      <c r="LWA42" s="7"/>
      <c r="LWB42" s="7"/>
      <c r="LWC42" s="7"/>
      <c r="LWD42" s="7"/>
      <c r="LWE42" s="7"/>
      <c r="LWF42" s="7"/>
      <c r="LWG42" s="7"/>
      <c r="LWH42" s="7"/>
      <c r="LWI42" s="7"/>
      <c r="LWJ42" s="7"/>
      <c r="LWK42" s="7"/>
      <c r="LWL42" s="7"/>
      <c r="LWM42" s="7"/>
      <c r="LWN42" s="7"/>
      <c r="LWO42" s="7"/>
      <c r="LWP42" s="7"/>
      <c r="LWQ42" s="7"/>
      <c r="LWR42" s="7"/>
      <c r="LWS42" s="7"/>
      <c r="LWT42" s="7"/>
      <c r="LWU42" s="7"/>
      <c r="LWV42" s="7"/>
      <c r="LWW42" s="7"/>
      <c r="LWX42" s="7"/>
      <c r="LWY42" s="7"/>
      <c r="LWZ42" s="7"/>
      <c r="LXA42" s="7"/>
      <c r="LXB42" s="7"/>
      <c r="LXC42" s="7"/>
      <c r="LXD42" s="7"/>
      <c r="LXE42" s="7"/>
      <c r="LXF42" s="7"/>
      <c r="LXG42" s="7"/>
      <c r="LXH42" s="7"/>
      <c r="LXI42" s="7"/>
      <c r="LXJ42" s="7"/>
      <c r="LXK42" s="7"/>
      <c r="LXL42" s="7"/>
      <c r="LXM42" s="7"/>
      <c r="LXN42" s="7"/>
      <c r="LXO42" s="7"/>
      <c r="LXP42" s="7"/>
      <c r="LXQ42" s="7"/>
      <c r="LXR42" s="7"/>
      <c r="LXS42" s="7"/>
      <c r="LXT42" s="7"/>
      <c r="LXU42" s="7"/>
      <c r="LXV42" s="7"/>
      <c r="LXW42" s="7"/>
      <c r="LXX42" s="7"/>
      <c r="LXY42" s="7"/>
      <c r="LXZ42" s="7"/>
      <c r="LYA42" s="7"/>
      <c r="LYB42" s="7"/>
      <c r="LYC42" s="7"/>
      <c r="LYD42" s="7"/>
      <c r="LYE42" s="7"/>
      <c r="LYF42" s="7"/>
      <c r="LYG42" s="7"/>
      <c r="LYH42" s="7"/>
      <c r="LYI42" s="7"/>
      <c r="LYJ42" s="7"/>
      <c r="LYK42" s="7"/>
      <c r="LYL42" s="7"/>
      <c r="LYM42" s="7"/>
      <c r="LYN42" s="7"/>
      <c r="LYO42" s="7"/>
      <c r="LYP42" s="7"/>
      <c r="LYQ42" s="7"/>
      <c r="LYR42" s="7"/>
      <c r="LYS42" s="7"/>
      <c r="LYT42" s="7"/>
      <c r="LYU42" s="7"/>
      <c r="LYV42" s="7"/>
      <c r="LYW42" s="7"/>
      <c r="LYX42" s="7"/>
      <c r="LYY42" s="7"/>
      <c r="LYZ42" s="7"/>
      <c r="LZA42" s="7"/>
      <c r="LZB42" s="7"/>
      <c r="LZC42" s="7"/>
      <c r="LZD42" s="7"/>
      <c r="LZE42" s="7"/>
      <c r="LZF42" s="7"/>
      <c r="LZG42" s="7"/>
      <c r="LZH42" s="7"/>
      <c r="LZI42" s="7"/>
      <c r="LZJ42" s="7"/>
      <c r="LZK42" s="7"/>
      <c r="LZL42" s="7"/>
      <c r="LZM42" s="7"/>
      <c r="LZN42" s="7"/>
      <c r="LZO42" s="7"/>
      <c r="LZP42" s="7"/>
      <c r="LZQ42" s="7"/>
      <c r="LZR42" s="7"/>
      <c r="LZS42" s="7"/>
      <c r="LZT42" s="7"/>
      <c r="LZU42" s="7"/>
      <c r="LZV42" s="7"/>
      <c r="LZW42" s="7"/>
      <c r="LZX42" s="7"/>
      <c r="LZY42" s="7"/>
      <c r="LZZ42" s="7"/>
      <c r="MAA42" s="7"/>
      <c r="MAB42" s="7"/>
      <c r="MAC42" s="7"/>
      <c r="MAD42" s="7"/>
      <c r="MAE42" s="7"/>
      <c r="MAF42" s="7"/>
      <c r="MAG42" s="7"/>
      <c r="MAH42" s="7"/>
      <c r="MAI42" s="7"/>
      <c r="MAJ42" s="7"/>
      <c r="MAK42" s="7"/>
      <c r="MAL42" s="7"/>
      <c r="MAM42" s="7"/>
      <c r="MAN42" s="7"/>
      <c r="MAO42" s="7"/>
      <c r="MAP42" s="7"/>
      <c r="MAQ42" s="7"/>
      <c r="MAR42" s="7"/>
      <c r="MAS42" s="7"/>
      <c r="MAT42" s="7"/>
      <c r="MAU42" s="7"/>
      <c r="MAV42" s="7"/>
      <c r="MAW42" s="7"/>
      <c r="MAX42" s="7"/>
      <c r="MAY42" s="7"/>
      <c r="MAZ42" s="7"/>
      <c r="MBA42" s="7"/>
      <c r="MBB42" s="7"/>
      <c r="MBC42" s="7"/>
      <c r="MBD42" s="7"/>
      <c r="MBE42" s="7"/>
      <c r="MBF42" s="7"/>
      <c r="MBG42" s="7"/>
      <c r="MBH42" s="7"/>
      <c r="MBI42" s="7"/>
      <c r="MBJ42" s="7"/>
      <c r="MBK42" s="7"/>
      <c r="MBL42" s="7"/>
      <c r="MBM42" s="7"/>
      <c r="MBN42" s="7"/>
      <c r="MBO42" s="7"/>
      <c r="MBP42" s="7"/>
      <c r="MBQ42" s="7"/>
      <c r="MBR42" s="7"/>
      <c r="MBS42" s="7"/>
      <c r="MBT42" s="7"/>
      <c r="MBU42" s="7"/>
      <c r="MBV42" s="7"/>
      <c r="MBW42" s="7"/>
      <c r="MBX42" s="7"/>
      <c r="MBY42" s="7"/>
      <c r="MBZ42" s="7"/>
      <c r="MCA42" s="7"/>
      <c r="MCB42" s="7"/>
      <c r="MCC42" s="7"/>
      <c r="MCD42" s="7"/>
      <c r="MCE42" s="7"/>
      <c r="MCF42" s="7"/>
      <c r="MCG42" s="7"/>
      <c r="MCH42" s="7"/>
      <c r="MCI42" s="7"/>
      <c r="MCJ42" s="7"/>
      <c r="MCK42" s="7"/>
      <c r="MCL42" s="7"/>
      <c r="MCM42" s="7"/>
      <c r="MCN42" s="7"/>
      <c r="MCO42" s="7"/>
      <c r="MCP42" s="7"/>
      <c r="MCQ42" s="7"/>
      <c r="MCR42" s="7"/>
      <c r="MCS42" s="7"/>
      <c r="MCT42" s="7"/>
      <c r="MCU42" s="7"/>
      <c r="MCV42" s="7"/>
      <c r="MCW42" s="7"/>
      <c r="MCX42" s="7"/>
      <c r="MCY42" s="7"/>
      <c r="MCZ42" s="7"/>
      <c r="MDA42" s="7"/>
      <c r="MDB42" s="7"/>
      <c r="MDC42" s="7"/>
      <c r="MDD42" s="7"/>
      <c r="MDE42" s="7"/>
      <c r="MDF42" s="7"/>
      <c r="MDG42" s="7"/>
      <c r="MDH42" s="7"/>
      <c r="MDI42" s="7"/>
      <c r="MDJ42" s="7"/>
      <c r="MDK42" s="7"/>
      <c r="MDL42" s="7"/>
      <c r="MDM42" s="7"/>
      <c r="MDN42" s="7"/>
      <c r="MDO42" s="7"/>
      <c r="MDP42" s="7"/>
      <c r="MDQ42" s="7"/>
      <c r="MDR42" s="7"/>
      <c r="MDS42" s="7"/>
      <c r="MDT42" s="7"/>
      <c r="MDU42" s="7"/>
      <c r="MDV42" s="7"/>
      <c r="MDW42" s="7"/>
      <c r="MDX42" s="7"/>
      <c r="MDY42" s="7"/>
      <c r="MDZ42" s="7"/>
      <c r="MEA42" s="7"/>
      <c r="MEB42" s="7"/>
      <c r="MEC42" s="7"/>
      <c r="MED42" s="7"/>
      <c r="MEE42" s="7"/>
      <c r="MEF42" s="7"/>
      <c r="MEG42" s="7"/>
      <c r="MEH42" s="7"/>
      <c r="MEI42" s="7"/>
      <c r="MEJ42" s="7"/>
      <c r="MEK42" s="7"/>
      <c r="MEL42" s="7"/>
      <c r="MEM42" s="7"/>
      <c r="MEN42" s="7"/>
      <c r="MEO42" s="7"/>
      <c r="MEP42" s="7"/>
      <c r="MEQ42" s="7"/>
      <c r="MER42" s="7"/>
      <c r="MES42" s="7"/>
      <c r="MET42" s="7"/>
      <c r="MEU42" s="7"/>
      <c r="MEV42" s="7"/>
      <c r="MEW42" s="7"/>
      <c r="MEX42" s="7"/>
      <c r="MEY42" s="7"/>
      <c r="MEZ42" s="7"/>
      <c r="MFA42" s="7"/>
      <c r="MFB42" s="7"/>
      <c r="MFC42" s="7"/>
      <c r="MFD42" s="7"/>
      <c r="MFE42" s="7"/>
      <c r="MFF42" s="7"/>
      <c r="MFG42" s="7"/>
      <c r="MFH42" s="7"/>
      <c r="MFI42" s="7"/>
      <c r="MFJ42" s="7"/>
      <c r="MFK42" s="7"/>
      <c r="MFL42" s="7"/>
      <c r="MFM42" s="7"/>
      <c r="MFN42" s="7"/>
      <c r="MFO42" s="7"/>
      <c r="MFP42" s="7"/>
      <c r="MFQ42" s="7"/>
      <c r="MFR42" s="7"/>
      <c r="MFS42" s="7"/>
      <c r="MFT42" s="7"/>
      <c r="MFU42" s="7"/>
      <c r="MFV42" s="7"/>
      <c r="MFW42" s="7"/>
      <c r="MFX42" s="7"/>
      <c r="MFY42" s="7"/>
      <c r="MFZ42" s="7"/>
      <c r="MGA42" s="7"/>
      <c r="MGB42" s="7"/>
      <c r="MGC42" s="7"/>
      <c r="MGD42" s="7"/>
      <c r="MGE42" s="7"/>
      <c r="MGF42" s="7"/>
      <c r="MGG42" s="7"/>
      <c r="MGH42" s="7"/>
      <c r="MGI42" s="7"/>
      <c r="MGJ42" s="7"/>
      <c r="MGK42" s="7"/>
      <c r="MGL42" s="7"/>
      <c r="MGM42" s="7"/>
      <c r="MGN42" s="7"/>
      <c r="MGO42" s="7"/>
      <c r="MGP42" s="7"/>
      <c r="MGQ42" s="7"/>
      <c r="MGR42" s="7"/>
      <c r="MGS42" s="7"/>
      <c r="MGT42" s="7"/>
      <c r="MGU42" s="7"/>
      <c r="MGV42" s="7"/>
      <c r="MGW42" s="7"/>
      <c r="MGX42" s="7"/>
      <c r="MGY42" s="7"/>
      <c r="MGZ42" s="7"/>
      <c r="MHA42" s="7"/>
      <c r="MHB42" s="7"/>
      <c r="MHC42" s="7"/>
      <c r="MHD42" s="7"/>
      <c r="MHE42" s="7"/>
      <c r="MHF42" s="7"/>
      <c r="MHG42" s="7"/>
      <c r="MHH42" s="7"/>
      <c r="MHI42" s="7"/>
      <c r="MHJ42" s="7"/>
      <c r="MHK42" s="7"/>
      <c r="MHL42" s="7"/>
      <c r="MHM42" s="7"/>
      <c r="MHN42" s="7"/>
      <c r="MHO42" s="7"/>
      <c r="MHP42" s="7"/>
      <c r="MHQ42" s="7"/>
      <c r="MHR42" s="7"/>
      <c r="MHS42" s="7"/>
      <c r="MHT42" s="7"/>
      <c r="MHU42" s="7"/>
      <c r="MHV42" s="7"/>
      <c r="MHW42" s="7"/>
      <c r="MHX42" s="7"/>
      <c r="MHY42" s="7"/>
      <c r="MHZ42" s="7"/>
      <c r="MIA42" s="7"/>
      <c r="MIB42" s="7"/>
      <c r="MIC42" s="7"/>
      <c r="MID42" s="7"/>
      <c r="MIE42" s="7"/>
      <c r="MIF42" s="7"/>
      <c r="MIG42" s="7"/>
      <c r="MIH42" s="7"/>
      <c r="MII42" s="7"/>
      <c r="MIJ42" s="7"/>
      <c r="MIK42" s="7"/>
      <c r="MIL42" s="7"/>
      <c r="MIM42" s="7"/>
      <c r="MIN42" s="7"/>
      <c r="MIO42" s="7"/>
      <c r="MIP42" s="7"/>
      <c r="MIQ42" s="7"/>
      <c r="MIR42" s="7"/>
      <c r="MIS42" s="7"/>
      <c r="MIT42" s="7"/>
      <c r="MIU42" s="7"/>
      <c r="MIV42" s="7"/>
      <c r="MIW42" s="7"/>
      <c r="MIX42" s="7"/>
      <c r="MIY42" s="7"/>
      <c r="MIZ42" s="7"/>
      <c r="MJA42" s="7"/>
      <c r="MJB42" s="7"/>
      <c r="MJC42" s="7"/>
      <c r="MJD42" s="7"/>
      <c r="MJE42" s="7"/>
      <c r="MJF42" s="7"/>
      <c r="MJG42" s="7"/>
      <c r="MJH42" s="7"/>
      <c r="MJI42" s="7"/>
      <c r="MJJ42" s="7"/>
      <c r="MJK42" s="7"/>
      <c r="MJL42" s="7"/>
      <c r="MJM42" s="7"/>
      <c r="MJN42" s="7"/>
      <c r="MJO42" s="7"/>
      <c r="MJP42" s="7"/>
      <c r="MJQ42" s="7"/>
      <c r="MJR42" s="7"/>
      <c r="MJS42" s="7"/>
      <c r="MJT42" s="7"/>
      <c r="MJU42" s="7"/>
      <c r="MJV42" s="7"/>
      <c r="MJW42" s="7"/>
      <c r="MJX42" s="7"/>
      <c r="MJY42" s="7"/>
      <c r="MJZ42" s="7"/>
      <c r="MKA42" s="7"/>
      <c r="MKB42" s="7"/>
      <c r="MKC42" s="7"/>
      <c r="MKD42" s="7"/>
      <c r="MKE42" s="7"/>
      <c r="MKF42" s="7"/>
      <c r="MKG42" s="7"/>
      <c r="MKH42" s="7"/>
      <c r="MKI42" s="7"/>
      <c r="MKJ42" s="7"/>
      <c r="MKK42" s="7"/>
      <c r="MKL42" s="7"/>
      <c r="MKM42" s="7"/>
      <c r="MKN42" s="7"/>
      <c r="MKO42" s="7"/>
      <c r="MKP42" s="7"/>
      <c r="MKQ42" s="7"/>
      <c r="MKR42" s="7"/>
      <c r="MKS42" s="7"/>
      <c r="MKT42" s="7"/>
      <c r="MKU42" s="7"/>
      <c r="MKV42" s="7"/>
      <c r="MKW42" s="7"/>
      <c r="MKX42" s="7"/>
      <c r="MKY42" s="7"/>
      <c r="MKZ42" s="7"/>
      <c r="MLA42" s="7"/>
      <c r="MLB42" s="7"/>
      <c r="MLC42" s="7"/>
      <c r="MLD42" s="7"/>
      <c r="MLE42" s="7"/>
      <c r="MLF42" s="7"/>
      <c r="MLG42" s="7"/>
      <c r="MLH42" s="7"/>
      <c r="MLI42" s="7"/>
      <c r="MLJ42" s="7"/>
      <c r="MLK42" s="7"/>
      <c r="MLL42" s="7"/>
      <c r="MLM42" s="7"/>
      <c r="MLN42" s="7"/>
      <c r="MLO42" s="7"/>
      <c r="MLP42" s="7"/>
      <c r="MLQ42" s="7"/>
      <c r="MLR42" s="7"/>
      <c r="MLS42" s="7"/>
      <c r="MLT42" s="7"/>
      <c r="MLU42" s="7"/>
      <c r="MLV42" s="7"/>
      <c r="MLW42" s="7"/>
      <c r="MLX42" s="7"/>
      <c r="MLY42" s="7"/>
      <c r="MLZ42" s="7"/>
      <c r="MMA42" s="7"/>
      <c r="MMB42" s="7"/>
      <c r="MMC42" s="7"/>
      <c r="MMD42" s="7"/>
      <c r="MME42" s="7"/>
      <c r="MMF42" s="7"/>
      <c r="MMG42" s="7"/>
      <c r="MMH42" s="7"/>
      <c r="MMI42" s="7"/>
      <c r="MMJ42" s="7"/>
      <c r="MMK42" s="7"/>
      <c r="MML42" s="7"/>
      <c r="MMM42" s="7"/>
      <c r="MMN42" s="7"/>
      <c r="MMO42" s="7"/>
      <c r="MMP42" s="7"/>
      <c r="MMQ42" s="7"/>
      <c r="MMR42" s="7"/>
      <c r="MMS42" s="7"/>
      <c r="MMT42" s="7"/>
      <c r="MMU42" s="7"/>
      <c r="MMV42" s="7"/>
      <c r="MMW42" s="7"/>
      <c r="MMX42" s="7"/>
      <c r="MMY42" s="7"/>
      <c r="MMZ42" s="7"/>
      <c r="MNA42" s="7"/>
      <c r="MNB42" s="7"/>
      <c r="MNC42" s="7"/>
      <c r="MND42" s="7"/>
      <c r="MNE42" s="7"/>
      <c r="MNF42" s="7"/>
      <c r="MNG42" s="7"/>
      <c r="MNH42" s="7"/>
      <c r="MNI42" s="7"/>
      <c r="MNJ42" s="7"/>
      <c r="MNK42" s="7"/>
      <c r="MNL42" s="7"/>
      <c r="MNM42" s="7"/>
      <c r="MNN42" s="7"/>
      <c r="MNO42" s="7"/>
      <c r="MNP42" s="7"/>
      <c r="MNQ42" s="7"/>
      <c r="MNR42" s="7"/>
      <c r="MNS42" s="7"/>
      <c r="MNT42" s="7"/>
      <c r="MNU42" s="7"/>
      <c r="MNV42" s="7"/>
      <c r="MNW42" s="7"/>
      <c r="MNX42" s="7"/>
      <c r="MNY42" s="7"/>
      <c r="MNZ42" s="7"/>
      <c r="MOA42" s="7"/>
      <c r="MOB42" s="7"/>
      <c r="MOC42" s="7"/>
      <c r="MOD42" s="7"/>
      <c r="MOE42" s="7"/>
      <c r="MOF42" s="7"/>
      <c r="MOG42" s="7"/>
      <c r="MOH42" s="7"/>
      <c r="MOI42" s="7"/>
      <c r="MOJ42" s="7"/>
      <c r="MOK42" s="7"/>
      <c r="MOL42" s="7"/>
      <c r="MOM42" s="7"/>
      <c r="MON42" s="7"/>
      <c r="MOO42" s="7"/>
      <c r="MOP42" s="7"/>
      <c r="MOQ42" s="7"/>
      <c r="MOR42" s="7"/>
      <c r="MOS42" s="7"/>
      <c r="MOT42" s="7"/>
      <c r="MOU42" s="7"/>
      <c r="MOV42" s="7"/>
      <c r="MOW42" s="7"/>
      <c r="MOX42" s="7"/>
      <c r="MOY42" s="7"/>
      <c r="MOZ42" s="7"/>
      <c r="MPA42" s="7"/>
      <c r="MPB42" s="7"/>
      <c r="MPC42" s="7"/>
      <c r="MPD42" s="7"/>
      <c r="MPE42" s="7"/>
      <c r="MPF42" s="7"/>
      <c r="MPG42" s="7"/>
      <c r="MPH42" s="7"/>
      <c r="MPI42" s="7"/>
      <c r="MPJ42" s="7"/>
      <c r="MPK42" s="7"/>
      <c r="MPL42" s="7"/>
      <c r="MPM42" s="7"/>
      <c r="MPN42" s="7"/>
      <c r="MPO42" s="7"/>
      <c r="MPP42" s="7"/>
      <c r="MPQ42" s="7"/>
      <c r="MPR42" s="7"/>
      <c r="MPS42" s="7"/>
      <c r="MPT42" s="7"/>
      <c r="MPU42" s="7"/>
      <c r="MPV42" s="7"/>
      <c r="MPW42" s="7"/>
      <c r="MPX42" s="7"/>
      <c r="MPY42" s="7"/>
      <c r="MPZ42" s="7"/>
      <c r="MQA42" s="7"/>
      <c r="MQB42" s="7"/>
      <c r="MQC42" s="7"/>
      <c r="MQD42" s="7"/>
      <c r="MQE42" s="7"/>
      <c r="MQF42" s="7"/>
      <c r="MQG42" s="7"/>
      <c r="MQH42" s="7"/>
      <c r="MQI42" s="7"/>
      <c r="MQJ42" s="7"/>
      <c r="MQK42" s="7"/>
      <c r="MQL42" s="7"/>
      <c r="MQM42" s="7"/>
      <c r="MQN42" s="7"/>
      <c r="MQO42" s="7"/>
      <c r="MQP42" s="7"/>
      <c r="MQQ42" s="7"/>
      <c r="MQR42" s="7"/>
      <c r="MQS42" s="7"/>
      <c r="MQT42" s="7"/>
      <c r="MQU42" s="7"/>
      <c r="MQV42" s="7"/>
      <c r="MQW42" s="7"/>
      <c r="MQX42" s="7"/>
      <c r="MQY42" s="7"/>
      <c r="MQZ42" s="7"/>
      <c r="MRA42" s="7"/>
      <c r="MRB42" s="7"/>
      <c r="MRC42" s="7"/>
      <c r="MRD42" s="7"/>
      <c r="MRE42" s="7"/>
      <c r="MRF42" s="7"/>
      <c r="MRG42" s="7"/>
      <c r="MRH42" s="7"/>
      <c r="MRI42" s="7"/>
      <c r="MRJ42" s="7"/>
      <c r="MRK42" s="7"/>
      <c r="MRL42" s="7"/>
      <c r="MRM42" s="7"/>
      <c r="MRN42" s="7"/>
      <c r="MRO42" s="7"/>
      <c r="MRP42" s="7"/>
      <c r="MRQ42" s="7"/>
      <c r="MRR42" s="7"/>
      <c r="MRS42" s="7"/>
      <c r="MRT42" s="7"/>
      <c r="MRU42" s="7"/>
      <c r="MRV42" s="7"/>
      <c r="MRW42" s="7"/>
      <c r="MRX42" s="7"/>
      <c r="MRY42" s="7"/>
      <c r="MRZ42" s="7"/>
      <c r="MSA42" s="7"/>
      <c r="MSB42" s="7"/>
      <c r="MSC42" s="7"/>
      <c r="MSD42" s="7"/>
      <c r="MSE42" s="7"/>
      <c r="MSF42" s="7"/>
      <c r="MSG42" s="7"/>
      <c r="MSH42" s="7"/>
      <c r="MSI42" s="7"/>
      <c r="MSJ42" s="7"/>
      <c r="MSK42" s="7"/>
      <c r="MSL42" s="7"/>
      <c r="MSM42" s="7"/>
      <c r="MSN42" s="7"/>
      <c r="MSO42" s="7"/>
      <c r="MSP42" s="7"/>
      <c r="MSQ42" s="7"/>
      <c r="MSR42" s="7"/>
      <c r="MSS42" s="7"/>
      <c r="MST42" s="7"/>
      <c r="MSU42" s="7"/>
      <c r="MSV42" s="7"/>
      <c r="MSW42" s="7"/>
      <c r="MSX42" s="7"/>
      <c r="MSY42" s="7"/>
      <c r="MSZ42" s="7"/>
      <c r="MTA42" s="7"/>
      <c r="MTB42" s="7"/>
      <c r="MTC42" s="7"/>
      <c r="MTD42" s="7"/>
      <c r="MTE42" s="7"/>
      <c r="MTF42" s="7"/>
      <c r="MTG42" s="7"/>
      <c r="MTH42" s="7"/>
      <c r="MTI42" s="7"/>
      <c r="MTJ42" s="7"/>
      <c r="MTK42" s="7"/>
      <c r="MTL42" s="7"/>
      <c r="MTM42" s="7"/>
      <c r="MTN42" s="7"/>
      <c r="MTO42" s="7"/>
      <c r="MTP42" s="7"/>
      <c r="MTQ42" s="7"/>
      <c r="MTR42" s="7"/>
      <c r="MTS42" s="7"/>
      <c r="MTT42" s="7"/>
      <c r="MTU42" s="7"/>
      <c r="MTV42" s="7"/>
      <c r="MTW42" s="7"/>
      <c r="MTX42" s="7"/>
      <c r="MTY42" s="7"/>
      <c r="MTZ42" s="7"/>
      <c r="MUA42" s="7"/>
      <c r="MUB42" s="7"/>
      <c r="MUC42" s="7"/>
      <c r="MUD42" s="7"/>
      <c r="MUE42" s="7"/>
      <c r="MUF42" s="7"/>
      <c r="MUG42" s="7"/>
      <c r="MUH42" s="7"/>
      <c r="MUI42" s="7"/>
      <c r="MUJ42" s="7"/>
      <c r="MUK42" s="7"/>
      <c r="MUL42" s="7"/>
      <c r="MUM42" s="7"/>
      <c r="MUN42" s="7"/>
      <c r="MUO42" s="7"/>
      <c r="MUP42" s="7"/>
      <c r="MUQ42" s="7"/>
      <c r="MUR42" s="7"/>
      <c r="MUS42" s="7"/>
      <c r="MUT42" s="7"/>
      <c r="MUU42" s="7"/>
      <c r="MUV42" s="7"/>
      <c r="MUW42" s="7"/>
      <c r="MUX42" s="7"/>
      <c r="MUY42" s="7"/>
      <c r="MUZ42" s="7"/>
      <c r="MVA42" s="7"/>
      <c r="MVB42" s="7"/>
      <c r="MVC42" s="7"/>
      <c r="MVD42" s="7"/>
      <c r="MVE42" s="7"/>
      <c r="MVF42" s="7"/>
      <c r="MVG42" s="7"/>
      <c r="MVH42" s="7"/>
      <c r="MVI42" s="7"/>
      <c r="MVJ42" s="7"/>
      <c r="MVK42" s="7"/>
      <c r="MVL42" s="7"/>
      <c r="MVM42" s="7"/>
      <c r="MVN42" s="7"/>
      <c r="MVO42" s="7"/>
      <c r="MVP42" s="7"/>
      <c r="MVQ42" s="7"/>
      <c r="MVR42" s="7"/>
      <c r="MVS42" s="7"/>
      <c r="MVT42" s="7"/>
      <c r="MVU42" s="7"/>
      <c r="MVV42" s="7"/>
      <c r="MVW42" s="7"/>
      <c r="MVX42" s="7"/>
      <c r="MVY42" s="7"/>
      <c r="MVZ42" s="7"/>
      <c r="MWA42" s="7"/>
      <c r="MWB42" s="7"/>
      <c r="MWC42" s="7"/>
      <c r="MWD42" s="7"/>
      <c r="MWE42" s="7"/>
      <c r="MWF42" s="7"/>
      <c r="MWG42" s="7"/>
      <c r="MWH42" s="7"/>
      <c r="MWI42" s="7"/>
      <c r="MWJ42" s="7"/>
      <c r="MWK42" s="7"/>
      <c r="MWL42" s="7"/>
      <c r="MWM42" s="7"/>
      <c r="MWN42" s="7"/>
      <c r="MWO42" s="7"/>
      <c r="MWP42" s="7"/>
      <c r="MWQ42" s="7"/>
      <c r="MWR42" s="7"/>
      <c r="MWS42" s="7"/>
      <c r="MWT42" s="7"/>
      <c r="MWU42" s="7"/>
      <c r="MWV42" s="7"/>
      <c r="MWW42" s="7"/>
      <c r="MWX42" s="7"/>
      <c r="MWY42" s="7"/>
      <c r="MWZ42" s="7"/>
      <c r="MXA42" s="7"/>
      <c r="MXB42" s="7"/>
      <c r="MXC42" s="7"/>
      <c r="MXD42" s="7"/>
      <c r="MXE42" s="7"/>
      <c r="MXF42" s="7"/>
      <c r="MXG42" s="7"/>
      <c r="MXH42" s="7"/>
      <c r="MXI42" s="7"/>
      <c r="MXJ42" s="7"/>
      <c r="MXK42" s="7"/>
      <c r="MXL42" s="7"/>
      <c r="MXM42" s="7"/>
      <c r="MXN42" s="7"/>
      <c r="MXO42" s="7"/>
      <c r="MXP42" s="7"/>
      <c r="MXQ42" s="7"/>
      <c r="MXR42" s="7"/>
      <c r="MXS42" s="7"/>
      <c r="MXT42" s="7"/>
      <c r="MXU42" s="7"/>
      <c r="MXV42" s="7"/>
      <c r="MXW42" s="7"/>
      <c r="MXX42" s="7"/>
      <c r="MXY42" s="7"/>
      <c r="MXZ42" s="7"/>
      <c r="MYA42" s="7"/>
      <c r="MYB42" s="7"/>
      <c r="MYC42" s="7"/>
      <c r="MYD42" s="7"/>
      <c r="MYE42" s="7"/>
      <c r="MYF42" s="7"/>
      <c r="MYG42" s="7"/>
      <c r="MYH42" s="7"/>
      <c r="MYI42" s="7"/>
      <c r="MYJ42" s="7"/>
      <c r="MYK42" s="7"/>
      <c r="MYL42" s="7"/>
      <c r="MYM42" s="7"/>
      <c r="MYN42" s="7"/>
      <c r="MYO42" s="7"/>
      <c r="MYP42" s="7"/>
      <c r="MYQ42" s="7"/>
      <c r="MYR42" s="7"/>
      <c r="MYS42" s="7"/>
      <c r="MYT42" s="7"/>
      <c r="MYU42" s="7"/>
      <c r="MYV42" s="7"/>
      <c r="MYW42" s="7"/>
      <c r="MYX42" s="7"/>
      <c r="MYY42" s="7"/>
      <c r="MYZ42" s="7"/>
      <c r="MZA42" s="7"/>
      <c r="MZB42" s="7"/>
      <c r="MZC42" s="7"/>
      <c r="MZD42" s="7"/>
      <c r="MZE42" s="7"/>
      <c r="MZF42" s="7"/>
      <c r="MZG42" s="7"/>
      <c r="MZH42" s="7"/>
      <c r="MZI42" s="7"/>
      <c r="MZJ42" s="7"/>
      <c r="MZK42" s="7"/>
      <c r="MZL42" s="7"/>
      <c r="MZM42" s="7"/>
      <c r="MZN42" s="7"/>
      <c r="MZO42" s="7"/>
      <c r="MZP42" s="7"/>
      <c r="MZQ42" s="7"/>
      <c r="MZR42" s="7"/>
      <c r="MZS42" s="7"/>
      <c r="MZT42" s="7"/>
      <c r="MZU42" s="7"/>
      <c r="MZV42" s="7"/>
      <c r="MZW42" s="7"/>
      <c r="MZX42" s="7"/>
      <c r="MZY42" s="7"/>
      <c r="MZZ42" s="7"/>
      <c r="NAA42" s="7"/>
      <c r="NAB42" s="7"/>
      <c r="NAC42" s="7"/>
      <c r="NAD42" s="7"/>
      <c r="NAE42" s="7"/>
      <c r="NAF42" s="7"/>
      <c r="NAG42" s="7"/>
      <c r="NAH42" s="7"/>
      <c r="NAI42" s="7"/>
      <c r="NAJ42" s="7"/>
      <c r="NAK42" s="7"/>
      <c r="NAL42" s="7"/>
      <c r="NAM42" s="7"/>
      <c r="NAN42" s="7"/>
      <c r="NAO42" s="7"/>
      <c r="NAP42" s="7"/>
      <c r="NAQ42" s="7"/>
      <c r="NAR42" s="7"/>
      <c r="NAS42" s="7"/>
      <c r="NAT42" s="7"/>
      <c r="NAU42" s="7"/>
      <c r="NAV42" s="7"/>
      <c r="NAW42" s="7"/>
      <c r="NAX42" s="7"/>
      <c r="NAY42" s="7"/>
      <c r="NAZ42" s="7"/>
      <c r="NBA42" s="7"/>
      <c r="NBB42" s="7"/>
      <c r="NBC42" s="7"/>
      <c r="NBD42" s="7"/>
      <c r="NBE42" s="7"/>
      <c r="NBF42" s="7"/>
      <c r="NBG42" s="7"/>
      <c r="NBH42" s="7"/>
      <c r="NBI42" s="7"/>
      <c r="NBJ42" s="7"/>
      <c r="NBK42" s="7"/>
      <c r="NBL42" s="7"/>
      <c r="NBM42" s="7"/>
      <c r="NBN42" s="7"/>
      <c r="NBO42" s="7"/>
      <c r="NBP42" s="7"/>
      <c r="NBQ42" s="7"/>
      <c r="NBR42" s="7"/>
      <c r="NBS42" s="7"/>
      <c r="NBT42" s="7"/>
      <c r="NBU42" s="7"/>
      <c r="NBV42" s="7"/>
      <c r="NBW42" s="7"/>
      <c r="NBX42" s="7"/>
      <c r="NBY42" s="7"/>
      <c r="NBZ42" s="7"/>
      <c r="NCA42" s="7"/>
      <c r="NCB42" s="7"/>
      <c r="NCC42" s="7"/>
      <c r="NCD42" s="7"/>
      <c r="NCE42" s="7"/>
      <c r="NCF42" s="7"/>
      <c r="NCG42" s="7"/>
      <c r="NCH42" s="7"/>
      <c r="NCI42" s="7"/>
      <c r="NCJ42" s="7"/>
      <c r="NCK42" s="7"/>
      <c r="NCL42" s="7"/>
      <c r="NCM42" s="7"/>
      <c r="NCN42" s="7"/>
      <c r="NCO42" s="7"/>
      <c r="NCP42" s="7"/>
      <c r="NCQ42" s="7"/>
      <c r="NCR42" s="7"/>
      <c r="NCS42" s="7"/>
      <c r="NCT42" s="7"/>
      <c r="NCU42" s="7"/>
      <c r="NCV42" s="7"/>
      <c r="NCW42" s="7"/>
      <c r="NCX42" s="7"/>
      <c r="NCY42" s="7"/>
      <c r="NCZ42" s="7"/>
      <c r="NDA42" s="7"/>
      <c r="NDB42" s="7"/>
      <c r="NDC42" s="7"/>
      <c r="NDD42" s="7"/>
      <c r="NDE42" s="7"/>
      <c r="NDF42" s="7"/>
      <c r="NDG42" s="7"/>
      <c r="NDH42" s="7"/>
      <c r="NDI42" s="7"/>
      <c r="NDJ42" s="7"/>
      <c r="NDK42" s="7"/>
      <c r="NDL42" s="7"/>
      <c r="NDM42" s="7"/>
      <c r="NDN42" s="7"/>
      <c r="NDO42" s="7"/>
      <c r="NDP42" s="7"/>
      <c r="NDQ42" s="7"/>
      <c r="NDR42" s="7"/>
      <c r="NDS42" s="7"/>
      <c r="NDT42" s="7"/>
      <c r="NDU42" s="7"/>
      <c r="NDV42" s="7"/>
      <c r="NDW42" s="7"/>
      <c r="NDX42" s="7"/>
      <c r="NDY42" s="7"/>
      <c r="NDZ42" s="7"/>
      <c r="NEA42" s="7"/>
      <c r="NEB42" s="7"/>
      <c r="NEC42" s="7"/>
      <c r="NED42" s="7"/>
      <c r="NEE42" s="7"/>
      <c r="NEF42" s="7"/>
      <c r="NEG42" s="7"/>
      <c r="NEH42" s="7"/>
      <c r="NEI42" s="7"/>
      <c r="NEJ42" s="7"/>
      <c r="NEK42" s="7"/>
      <c r="NEL42" s="7"/>
      <c r="NEM42" s="7"/>
      <c r="NEN42" s="7"/>
      <c r="NEO42" s="7"/>
      <c r="NEP42" s="7"/>
      <c r="NEQ42" s="7"/>
      <c r="NER42" s="7"/>
      <c r="NES42" s="7"/>
      <c r="NET42" s="7"/>
      <c r="NEU42" s="7"/>
      <c r="NEV42" s="7"/>
      <c r="NEW42" s="7"/>
      <c r="NEX42" s="7"/>
      <c r="NEY42" s="7"/>
      <c r="NEZ42" s="7"/>
      <c r="NFA42" s="7"/>
      <c r="NFB42" s="7"/>
      <c r="NFC42" s="7"/>
      <c r="NFD42" s="7"/>
      <c r="NFE42" s="7"/>
      <c r="NFF42" s="7"/>
      <c r="NFG42" s="7"/>
      <c r="NFH42" s="7"/>
      <c r="NFI42" s="7"/>
      <c r="NFJ42" s="7"/>
      <c r="NFK42" s="7"/>
      <c r="NFL42" s="7"/>
      <c r="NFM42" s="7"/>
      <c r="NFN42" s="7"/>
      <c r="NFO42" s="7"/>
      <c r="NFP42" s="7"/>
      <c r="NFQ42" s="7"/>
      <c r="NFR42" s="7"/>
      <c r="NFS42" s="7"/>
      <c r="NFT42" s="7"/>
      <c r="NFU42" s="7"/>
      <c r="NFV42" s="7"/>
      <c r="NFW42" s="7"/>
      <c r="NFX42" s="7"/>
      <c r="NFY42" s="7"/>
      <c r="NFZ42" s="7"/>
      <c r="NGA42" s="7"/>
      <c r="NGB42" s="7"/>
      <c r="NGC42" s="7"/>
      <c r="NGD42" s="7"/>
      <c r="NGE42" s="7"/>
      <c r="NGF42" s="7"/>
      <c r="NGG42" s="7"/>
      <c r="NGH42" s="7"/>
      <c r="NGI42" s="7"/>
      <c r="NGJ42" s="7"/>
      <c r="NGK42" s="7"/>
      <c r="NGL42" s="7"/>
      <c r="NGM42" s="7"/>
      <c r="NGN42" s="7"/>
      <c r="NGO42" s="7"/>
      <c r="NGP42" s="7"/>
      <c r="NGQ42" s="7"/>
      <c r="NGR42" s="7"/>
      <c r="NGS42" s="7"/>
      <c r="NGT42" s="7"/>
      <c r="NGU42" s="7"/>
      <c r="NGV42" s="7"/>
      <c r="NGW42" s="7"/>
      <c r="NGX42" s="7"/>
      <c r="NGY42" s="7"/>
      <c r="NGZ42" s="7"/>
      <c r="NHA42" s="7"/>
      <c r="NHB42" s="7"/>
      <c r="NHC42" s="7"/>
      <c r="NHD42" s="7"/>
      <c r="NHE42" s="7"/>
      <c r="NHF42" s="7"/>
      <c r="NHG42" s="7"/>
      <c r="NHH42" s="7"/>
      <c r="NHI42" s="7"/>
      <c r="NHJ42" s="7"/>
      <c r="NHK42" s="7"/>
      <c r="NHL42" s="7"/>
      <c r="NHM42" s="7"/>
      <c r="NHN42" s="7"/>
      <c r="NHO42" s="7"/>
      <c r="NHP42" s="7"/>
      <c r="NHQ42" s="7"/>
      <c r="NHR42" s="7"/>
      <c r="NHS42" s="7"/>
      <c r="NHT42" s="7"/>
      <c r="NHU42" s="7"/>
      <c r="NHV42" s="7"/>
      <c r="NHW42" s="7"/>
      <c r="NHX42" s="7"/>
      <c r="NHY42" s="7"/>
      <c r="NHZ42" s="7"/>
      <c r="NIA42" s="7"/>
      <c r="NIB42" s="7"/>
      <c r="NIC42" s="7"/>
      <c r="NID42" s="7"/>
      <c r="NIE42" s="7"/>
      <c r="NIF42" s="7"/>
      <c r="NIG42" s="7"/>
      <c r="NIH42" s="7"/>
      <c r="NII42" s="7"/>
      <c r="NIJ42" s="7"/>
      <c r="NIK42" s="7"/>
      <c r="NIL42" s="7"/>
      <c r="NIM42" s="7"/>
      <c r="NIN42" s="7"/>
      <c r="NIO42" s="7"/>
      <c r="NIP42" s="7"/>
      <c r="NIQ42" s="7"/>
      <c r="NIR42" s="7"/>
      <c r="NIS42" s="7"/>
      <c r="NIT42" s="7"/>
      <c r="NIU42" s="7"/>
      <c r="NIV42" s="7"/>
      <c r="NIW42" s="7"/>
      <c r="NIX42" s="7"/>
      <c r="NIY42" s="7"/>
      <c r="NIZ42" s="7"/>
      <c r="NJA42" s="7"/>
      <c r="NJB42" s="7"/>
      <c r="NJC42" s="7"/>
      <c r="NJD42" s="7"/>
      <c r="NJE42" s="7"/>
      <c r="NJF42" s="7"/>
      <c r="NJG42" s="7"/>
      <c r="NJH42" s="7"/>
      <c r="NJI42" s="7"/>
      <c r="NJJ42" s="7"/>
      <c r="NJK42" s="7"/>
      <c r="NJL42" s="7"/>
      <c r="NJM42" s="7"/>
      <c r="NJN42" s="7"/>
      <c r="NJO42" s="7"/>
      <c r="NJP42" s="7"/>
      <c r="NJQ42" s="7"/>
      <c r="NJR42" s="7"/>
      <c r="NJS42" s="7"/>
      <c r="NJT42" s="7"/>
      <c r="NJU42" s="7"/>
      <c r="NJV42" s="7"/>
      <c r="NJW42" s="7"/>
      <c r="NJX42" s="7"/>
      <c r="NJY42" s="7"/>
      <c r="NJZ42" s="7"/>
      <c r="NKA42" s="7"/>
      <c r="NKB42" s="7"/>
      <c r="NKC42" s="7"/>
      <c r="NKD42" s="7"/>
      <c r="NKE42" s="7"/>
      <c r="NKF42" s="7"/>
      <c r="NKG42" s="7"/>
      <c r="NKH42" s="7"/>
      <c r="NKI42" s="7"/>
      <c r="NKJ42" s="7"/>
      <c r="NKK42" s="7"/>
      <c r="NKL42" s="7"/>
      <c r="NKM42" s="7"/>
      <c r="NKN42" s="7"/>
      <c r="NKO42" s="7"/>
      <c r="NKP42" s="7"/>
      <c r="NKQ42" s="7"/>
      <c r="NKR42" s="7"/>
      <c r="NKS42" s="7"/>
      <c r="NKT42" s="7"/>
      <c r="NKU42" s="7"/>
      <c r="NKV42" s="7"/>
      <c r="NKW42" s="7"/>
      <c r="NKX42" s="7"/>
      <c r="NKY42" s="7"/>
      <c r="NKZ42" s="7"/>
      <c r="NLA42" s="7"/>
      <c r="NLB42" s="7"/>
      <c r="NLC42" s="7"/>
      <c r="NLD42" s="7"/>
      <c r="NLE42" s="7"/>
      <c r="NLF42" s="7"/>
      <c r="NLG42" s="7"/>
      <c r="NLH42" s="7"/>
      <c r="NLI42" s="7"/>
      <c r="NLJ42" s="7"/>
      <c r="NLK42" s="7"/>
      <c r="NLL42" s="7"/>
      <c r="NLM42" s="7"/>
      <c r="NLN42" s="7"/>
      <c r="NLO42" s="7"/>
      <c r="NLP42" s="7"/>
      <c r="NLQ42" s="7"/>
      <c r="NLR42" s="7"/>
      <c r="NLS42" s="7"/>
      <c r="NLT42" s="7"/>
      <c r="NLU42" s="7"/>
      <c r="NLV42" s="7"/>
      <c r="NLW42" s="7"/>
      <c r="NLX42" s="7"/>
      <c r="NLY42" s="7"/>
      <c r="NLZ42" s="7"/>
      <c r="NMA42" s="7"/>
      <c r="NMB42" s="7"/>
      <c r="NMC42" s="7"/>
      <c r="NMD42" s="7"/>
      <c r="NME42" s="7"/>
      <c r="NMF42" s="7"/>
      <c r="NMG42" s="7"/>
      <c r="NMH42" s="7"/>
      <c r="NMI42" s="7"/>
      <c r="NMJ42" s="7"/>
      <c r="NMK42" s="7"/>
      <c r="NML42" s="7"/>
      <c r="NMM42" s="7"/>
      <c r="NMN42" s="7"/>
      <c r="NMO42" s="7"/>
      <c r="NMP42" s="7"/>
      <c r="NMQ42" s="7"/>
      <c r="NMR42" s="7"/>
      <c r="NMS42" s="7"/>
      <c r="NMT42" s="7"/>
      <c r="NMU42" s="7"/>
      <c r="NMV42" s="7"/>
      <c r="NMW42" s="7"/>
      <c r="NMX42" s="7"/>
      <c r="NMY42" s="7"/>
      <c r="NMZ42" s="7"/>
      <c r="NNA42" s="7"/>
      <c r="NNB42" s="7"/>
      <c r="NNC42" s="7"/>
      <c r="NND42" s="7"/>
      <c r="NNE42" s="7"/>
      <c r="NNF42" s="7"/>
      <c r="NNG42" s="7"/>
      <c r="NNH42" s="7"/>
      <c r="NNI42" s="7"/>
      <c r="NNJ42" s="7"/>
      <c r="NNK42" s="7"/>
      <c r="NNL42" s="7"/>
      <c r="NNM42" s="7"/>
      <c r="NNN42" s="7"/>
      <c r="NNO42" s="7"/>
      <c r="NNP42" s="7"/>
      <c r="NNQ42" s="7"/>
      <c r="NNR42" s="7"/>
      <c r="NNS42" s="7"/>
      <c r="NNT42" s="7"/>
      <c r="NNU42" s="7"/>
      <c r="NNV42" s="7"/>
      <c r="NNW42" s="7"/>
      <c r="NNX42" s="7"/>
      <c r="NNY42" s="7"/>
      <c r="NNZ42" s="7"/>
      <c r="NOA42" s="7"/>
      <c r="NOB42" s="7"/>
      <c r="NOC42" s="7"/>
      <c r="NOD42" s="7"/>
      <c r="NOE42" s="7"/>
      <c r="NOF42" s="7"/>
      <c r="NOG42" s="7"/>
      <c r="NOH42" s="7"/>
      <c r="NOI42" s="7"/>
      <c r="NOJ42" s="7"/>
      <c r="NOK42" s="7"/>
      <c r="NOL42" s="7"/>
      <c r="NOM42" s="7"/>
      <c r="NON42" s="7"/>
      <c r="NOO42" s="7"/>
      <c r="NOP42" s="7"/>
      <c r="NOQ42" s="7"/>
      <c r="NOR42" s="7"/>
      <c r="NOS42" s="7"/>
      <c r="NOT42" s="7"/>
      <c r="NOU42" s="7"/>
      <c r="NOV42" s="7"/>
      <c r="NOW42" s="7"/>
      <c r="NOX42" s="7"/>
      <c r="NOY42" s="7"/>
      <c r="NOZ42" s="7"/>
      <c r="NPA42" s="7"/>
      <c r="NPB42" s="7"/>
      <c r="NPC42" s="7"/>
      <c r="NPD42" s="7"/>
      <c r="NPE42" s="7"/>
      <c r="NPF42" s="7"/>
      <c r="NPG42" s="7"/>
      <c r="NPH42" s="7"/>
      <c r="NPI42" s="7"/>
      <c r="NPJ42" s="7"/>
      <c r="NPK42" s="7"/>
      <c r="NPL42" s="7"/>
      <c r="NPM42" s="7"/>
      <c r="NPN42" s="7"/>
      <c r="NPO42" s="7"/>
      <c r="NPP42" s="7"/>
      <c r="NPQ42" s="7"/>
      <c r="NPR42" s="7"/>
      <c r="NPS42" s="7"/>
      <c r="NPT42" s="7"/>
      <c r="NPU42" s="7"/>
      <c r="NPV42" s="7"/>
      <c r="NPW42" s="7"/>
      <c r="NPX42" s="7"/>
      <c r="NPY42" s="7"/>
      <c r="NPZ42" s="7"/>
      <c r="NQA42" s="7"/>
      <c r="NQB42" s="7"/>
      <c r="NQC42" s="7"/>
      <c r="NQD42" s="7"/>
      <c r="NQE42" s="7"/>
      <c r="NQF42" s="7"/>
      <c r="NQG42" s="7"/>
      <c r="NQH42" s="7"/>
      <c r="NQI42" s="7"/>
      <c r="NQJ42" s="7"/>
      <c r="NQK42" s="7"/>
      <c r="NQL42" s="7"/>
      <c r="NQM42" s="7"/>
      <c r="NQN42" s="7"/>
      <c r="NQO42" s="7"/>
      <c r="NQP42" s="7"/>
      <c r="NQQ42" s="7"/>
      <c r="NQR42" s="7"/>
      <c r="NQS42" s="7"/>
      <c r="NQT42" s="7"/>
      <c r="NQU42" s="7"/>
      <c r="NQV42" s="7"/>
      <c r="NQW42" s="7"/>
      <c r="NQX42" s="7"/>
      <c r="NQY42" s="7"/>
      <c r="NQZ42" s="7"/>
      <c r="NRA42" s="7"/>
      <c r="NRB42" s="7"/>
      <c r="NRC42" s="7"/>
      <c r="NRD42" s="7"/>
      <c r="NRE42" s="7"/>
      <c r="NRF42" s="7"/>
      <c r="NRG42" s="7"/>
      <c r="NRH42" s="7"/>
      <c r="NRI42" s="7"/>
      <c r="NRJ42" s="7"/>
      <c r="NRK42" s="7"/>
      <c r="NRL42" s="7"/>
      <c r="NRM42" s="7"/>
      <c r="NRN42" s="7"/>
      <c r="NRO42" s="7"/>
      <c r="NRP42" s="7"/>
      <c r="NRQ42" s="7"/>
      <c r="NRR42" s="7"/>
      <c r="NRS42" s="7"/>
      <c r="NRT42" s="7"/>
      <c r="NRU42" s="7"/>
      <c r="NRV42" s="7"/>
      <c r="NRW42" s="7"/>
      <c r="NRX42" s="7"/>
      <c r="NRY42" s="7"/>
      <c r="NRZ42" s="7"/>
      <c r="NSA42" s="7"/>
      <c r="NSB42" s="7"/>
      <c r="NSC42" s="7"/>
      <c r="NSD42" s="7"/>
      <c r="NSE42" s="7"/>
      <c r="NSF42" s="7"/>
      <c r="NSG42" s="7"/>
      <c r="NSH42" s="7"/>
      <c r="NSI42" s="7"/>
      <c r="NSJ42" s="7"/>
      <c r="NSK42" s="7"/>
      <c r="NSL42" s="7"/>
      <c r="NSM42" s="7"/>
      <c r="NSN42" s="7"/>
      <c r="NSO42" s="7"/>
      <c r="NSP42" s="7"/>
      <c r="NSQ42" s="7"/>
      <c r="NSR42" s="7"/>
      <c r="NSS42" s="7"/>
      <c r="NST42" s="7"/>
      <c r="NSU42" s="7"/>
      <c r="NSV42" s="7"/>
      <c r="NSW42" s="7"/>
      <c r="NSX42" s="7"/>
      <c r="NSY42" s="7"/>
      <c r="NSZ42" s="7"/>
      <c r="NTA42" s="7"/>
      <c r="NTB42" s="7"/>
      <c r="NTC42" s="7"/>
      <c r="NTD42" s="7"/>
      <c r="NTE42" s="7"/>
      <c r="NTF42" s="7"/>
      <c r="NTG42" s="7"/>
      <c r="NTH42" s="7"/>
      <c r="NTI42" s="7"/>
      <c r="NTJ42" s="7"/>
      <c r="NTK42" s="7"/>
      <c r="NTL42" s="7"/>
      <c r="NTM42" s="7"/>
      <c r="NTN42" s="7"/>
      <c r="NTO42" s="7"/>
      <c r="NTP42" s="7"/>
      <c r="NTQ42" s="7"/>
      <c r="NTR42" s="7"/>
      <c r="NTS42" s="7"/>
      <c r="NTT42" s="7"/>
      <c r="NTU42" s="7"/>
      <c r="NTV42" s="7"/>
      <c r="NTW42" s="7"/>
      <c r="NTX42" s="7"/>
      <c r="NTY42" s="7"/>
      <c r="NTZ42" s="7"/>
      <c r="NUA42" s="7"/>
      <c r="NUB42" s="7"/>
      <c r="NUC42" s="7"/>
      <c r="NUD42" s="7"/>
      <c r="NUE42" s="7"/>
      <c r="NUF42" s="7"/>
      <c r="NUG42" s="7"/>
      <c r="NUH42" s="7"/>
      <c r="NUI42" s="7"/>
      <c r="NUJ42" s="7"/>
      <c r="NUK42" s="7"/>
      <c r="NUL42" s="7"/>
      <c r="NUM42" s="7"/>
      <c r="NUN42" s="7"/>
      <c r="NUO42" s="7"/>
      <c r="NUP42" s="7"/>
      <c r="NUQ42" s="7"/>
      <c r="NUR42" s="7"/>
      <c r="NUS42" s="7"/>
      <c r="NUT42" s="7"/>
      <c r="NUU42" s="7"/>
      <c r="NUV42" s="7"/>
      <c r="NUW42" s="7"/>
      <c r="NUX42" s="7"/>
      <c r="NUY42" s="7"/>
      <c r="NUZ42" s="7"/>
      <c r="NVA42" s="7"/>
      <c r="NVB42" s="7"/>
      <c r="NVC42" s="7"/>
      <c r="NVD42" s="7"/>
      <c r="NVE42" s="7"/>
      <c r="NVF42" s="7"/>
      <c r="NVG42" s="7"/>
      <c r="NVH42" s="7"/>
      <c r="NVI42" s="7"/>
      <c r="NVJ42" s="7"/>
      <c r="NVK42" s="7"/>
      <c r="NVL42" s="7"/>
      <c r="NVM42" s="7"/>
      <c r="NVN42" s="7"/>
      <c r="NVO42" s="7"/>
      <c r="NVP42" s="7"/>
      <c r="NVQ42" s="7"/>
      <c r="NVR42" s="7"/>
      <c r="NVS42" s="7"/>
      <c r="NVT42" s="7"/>
      <c r="NVU42" s="7"/>
      <c r="NVV42" s="7"/>
      <c r="NVW42" s="7"/>
      <c r="NVX42" s="7"/>
      <c r="NVY42" s="7"/>
      <c r="NVZ42" s="7"/>
      <c r="NWA42" s="7"/>
      <c r="NWB42" s="7"/>
      <c r="NWC42" s="7"/>
      <c r="NWD42" s="7"/>
      <c r="NWE42" s="7"/>
      <c r="NWF42" s="7"/>
      <c r="NWG42" s="7"/>
      <c r="NWH42" s="7"/>
      <c r="NWI42" s="7"/>
      <c r="NWJ42" s="7"/>
      <c r="NWK42" s="7"/>
      <c r="NWL42" s="7"/>
      <c r="NWM42" s="7"/>
      <c r="NWN42" s="7"/>
      <c r="NWO42" s="7"/>
      <c r="NWP42" s="7"/>
      <c r="NWQ42" s="7"/>
      <c r="NWR42" s="7"/>
      <c r="NWS42" s="7"/>
      <c r="NWT42" s="7"/>
      <c r="NWU42" s="7"/>
      <c r="NWV42" s="7"/>
      <c r="NWW42" s="7"/>
      <c r="NWX42" s="7"/>
      <c r="NWY42" s="7"/>
      <c r="NWZ42" s="7"/>
      <c r="NXA42" s="7"/>
      <c r="NXB42" s="7"/>
      <c r="NXC42" s="7"/>
      <c r="NXD42" s="7"/>
      <c r="NXE42" s="7"/>
      <c r="NXF42" s="7"/>
      <c r="NXG42" s="7"/>
      <c r="NXH42" s="7"/>
      <c r="NXI42" s="7"/>
      <c r="NXJ42" s="7"/>
      <c r="NXK42" s="7"/>
      <c r="NXL42" s="7"/>
      <c r="NXM42" s="7"/>
      <c r="NXN42" s="7"/>
      <c r="NXO42" s="7"/>
      <c r="NXP42" s="7"/>
      <c r="NXQ42" s="7"/>
      <c r="NXR42" s="7"/>
      <c r="NXS42" s="7"/>
      <c r="NXT42" s="7"/>
      <c r="NXU42" s="7"/>
      <c r="NXV42" s="7"/>
      <c r="NXW42" s="7"/>
      <c r="NXX42" s="7"/>
      <c r="NXY42" s="7"/>
      <c r="NXZ42" s="7"/>
      <c r="NYA42" s="7"/>
      <c r="NYB42" s="7"/>
      <c r="NYC42" s="7"/>
      <c r="NYD42" s="7"/>
      <c r="NYE42" s="7"/>
      <c r="NYF42" s="7"/>
      <c r="NYG42" s="7"/>
      <c r="NYH42" s="7"/>
      <c r="NYI42" s="7"/>
      <c r="NYJ42" s="7"/>
      <c r="NYK42" s="7"/>
      <c r="NYL42" s="7"/>
      <c r="NYM42" s="7"/>
      <c r="NYN42" s="7"/>
      <c r="NYO42" s="7"/>
      <c r="NYP42" s="7"/>
      <c r="NYQ42" s="7"/>
      <c r="NYR42" s="7"/>
      <c r="NYS42" s="7"/>
      <c r="NYT42" s="7"/>
      <c r="NYU42" s="7"/>
      <c r="NYV42" s="7"/>
      <c r="NYW42" s="7"/>
      <c r="NYX42" s="7"/>
      <c r="NYY42" s="7"/>
      <c r="NYZ42" s="7"/>
      <c r="NZA42" s="7"/>
      <c r="NZB42" s="7"/>
      <c r="NZC42" s="7"/>
      <c r="NZD42" s="7"/>
      <c r="NZE42" s="7"/>
      <c r="NZF42" s="7"/>
      <c r="NZG42" s="7"/>
      <c r="NZH42" s="7"/>
      <c r="NZI42" s="7"/>
      <c r="NZJ42" s="7"/>
      <c r="NZK42" s="7"/>
      <c r="NZL42" s="7"/>
      <c r="NZM42" s="7"/>
      <c r="NZN42" s="7"/>
      <c r="NZO42" s="7"/>
      <c r="NZP42" s="7"/>
      <c r="NZQ42" s="7"/>
      <c r="NZR42" s="7"/>
      <c r="NZS42" s="7"/>
      <c r="NZT42" s="7"/>
      <c r="NZU42" s="7"/>
      <c r="NZV42" s="7"/>
      <c r="NZW42" s="7"/>
      <c r="NZX42" s="7"/>
      <c r="NZY42" s="7"/>
      <c r="NZZ42" s="7"/>
      <c r="OAA42" s="7"/>
      <c r="OAB42" s="7"/>
      <c r="OAC42" s="7"/>
      <c r="OAD42" s="7"/>
      <c r="OAE42" s="7"/>
      <c r="OAF42" s="7"/>
      <c r="OAG42" s="7"/>
      <c r="OAH42" s="7"/>
      <c r="OAI42" s="7"/>
      <c r="OAJ42" s="7"/>
      <c r="OAK42" s="7"/>
      <c r="OAL42" s="7"/>
      <c r="OAM42" s="7"/>
      <c r="OAN42" s="7"/>
      <c r="OAO42" s="7"/>
      <c r="OAP42" s="7"/>
      <c r="OAQ42" s="7"/>
      <c r="OAR42" s="7"/>
      <c r="OAS42" s="7"/>
      <c r="OAT42" s="7"/>
      <c r="OAU42" s="7"/>
      <c r="OAV42" s="7"/>
      <c r="OAW42" s="7"/>
      <c r="OAX42" s="7"/>
      <c r="OAY42" s="7"/>
      <c r="OAZ42" s="7"/>
      <c r="OBA42" s="7"/>
      <c r="OBB42" s="7"/>
      <c r="OBC42" s="7"/>
      <c r="OBD42" s="7"/>
      <c r="OBE42" s="7"/>
      <c r="OBF42" s="7"/>
      <c r="OBG42" s="7"/>
      <c r="OBH42" s="7"/>
      <c r="OBI42" s="7"/>
      <c r="OBJ42" s="7"/>
      <c r="OBK42" s="7"/>
      <c r="OBL42" s="7"/>
      <c r="OBM42" s="7"/>
      <c r="OBN42" s="7"/>
      <c r="OBO42" s="7"/>
      <c r="OBP42" s="7"/>
      <c r="OBQ42" s="7"/>
      <c r="OBR42" s="7"/>
      <c r="OBS42" s="7"/>
      <c r="OBT42" s="7"/>
      <c r="OBU42" s="7"/>
      <c r="OBV42" s="7"/>
      <c r="OBW42" s="7"/>
      <c r="OBX42" s="7"/>
      <c r="OBY42" s="7"/>
      <c r="OBZ42" s="7"/>
      <c r="OCA42" s="7"/>
      <c r="OCB42" s="7"/>
      <c r="OCC42" s="7"/>
      <c r="OCD42" s="7"/>
      <c r="OCE42" s="7"/>
      <c r="OCF42" s="7"/>
      <c r="OCG42" s="7"/>
      <c r="OCH42" s="7"/>
      <c r="OCI42" s="7"/>
      <c r="OCJ42" s="7"/>
      <c r="OCK42" s="7"/>
      <c r="OCL42" s="7"/>
      <c r="OCM42" s="7"/>
      <c r="OCN42" s="7"/>
      <c r="OCO42" s="7"/>
      <c r="OCP42" s="7"/>
      <c r="OCQ42" s="7"/>
      <c r="OCR42" s="7"/>
      <c r="OCS42" s="7"/>
      <c r="OCT42" s="7"/>
      <c r="OCU42" s="7"/>
      <c r="OCV42" s="7"/>
      <c r="OCW42" s="7"/>
      <c r="OCX42" s="7"/>
      <c r="OCY42" s="7"/>
      <c r="OCZ42" s="7"/>
      <c r="ODA42" s="7"/>
      <c r="ODB42" s="7"/>
      <c r="ODC42" s="7"/>
      <c r="ODD42" s="7"/>
      <c r="ODE42" s="7"/>
      <c r="ODF42" s="7"/>
      <c r="ODG42" s="7"/>
      <c r="ODH42" s="7"/>
      <c r="ODI42" s="7"/>
      <c r="ODJ42" s="7"/>
      <c r="ODK42" s="7"/>
      <c r="ODL42" s="7"/>
      <c r="ODM42" s="7"/>
      <c r="ODN42" s="7"/>
      <c r="ODO42" s="7"/>
      <c r="ODP42" s="7"/>
      <c r="ODQ42" s="7"/>
      <c r="ODR42" s="7"/>
      <c r="ODS42" s="7"/>
      <c r="ODT42" s="7"/>
      <c r="ODU42" s="7"/>
      <c r="ODV42" s="7"/>
      <c r="ODW42" s="7"/>
      <c r="ODX42" s="7"/>
      <c r="ODY42" s="7"/>
      <c r="ODZ42" s="7"/>
      <c r="OEA42" s="7"/>
      <c r="OEB42" s="7"/>
      <c r="OEC42" s="7"/>
      <c r="OED42" s="7"/>
      <c r="OEE42" s="7"/>
      <c r="OEF42" s="7"/>
      <c r="OEG42" s="7"/>
      <c r="OEH42" s="7"/>
      <c r="OEI42" s="7"/>
      <c r="OEJ42" s="7"/>
      <c r="OEK42" s="7"/>
      <c r="OEL42" s="7"/>
      <c r="OEM42" s="7"/>
      <c r="OEN42" s="7"/>
      <c r="OEO42" s="7"/>
      <c r="OEP42" s="7"/>
      <c r="OEQ42" s="7"/>
      <c r="OER42" s="7"/>
      <c r="OES42" s="7"/>
      <c r="OET42" s="7"/>
      <c r="OEU42" s="7"/>
      <c r="OEV42" s="7"/>
      <c r="OEW42" s="7"/>
      <c r="OEX42" s="7"/>
      <c r="OEY42" s="7"/>
      <c r="OEZ42" s="7"/>
      <c r="OFA42" s="7"/>
      <c r="OFB42" s="7"/>
      <c r="OFC42" s="7"/>
      <c r="OFD42" s="7"/>
      <c r="OFE42" s="7"/>
      <c r="OFF42" s="7"/>
      <c r="OFG42" s="7"/>
      <c r="OFH42" s="7"/>
      <c r="OFI42" s="7"/>
      <c r="OFJ42" s="7"/>
      <c r="OFK42" s="7"/>
      <c r="OFL42" s="7"/>
      <c r="OFM42" s="7"/>
      <c r="OFN42" s="7"/>
      <c r="OFO42" s="7"/>
      <c r="OFP42" s="7"/>
      <c r="OFQ42" s="7"/>
      <c r="OFR42" s="7"/>
      <c r="OFS42" s="7"/>
      <c r="OFT42" s="7"/>
      <c r="OFU42" s="7"/>
      <c r="OFV42" s="7"/>
      <c r="OFW42" s="7"/>
      <c r="OFX42" s="7"/>
      <c r="OFY42" s="7"/>
      <c r="OFZ42" s="7"/>
      <c r="OGA42" s="7"/>
      <c r="OGB42" s="7"/>
      <c r="OGC42" s="7"/>
      <c r="OGD42" s="7"/>
      <c r="OGE42" s="7"/>
      <c r="OGF42" s="7"/>
      <c r="OGG42" s="7"/>
      <c r="OGH42" s="7"/>
      <c r="OGI42" s="7"/>
      <c r="OGJ42" s="7"/>
      <c r="OGK42" s="7"/>
      <c r="OGL42" s="7"/>
      <c r="OGM42" s="7"/>
      <c r="OGN42" s="7"/>
      <c r="OGO42" s="7"/>
      <c r="OGP42" s="7"/>
      <c r="OGQ42" s="7"/>
      <c r="OGR42" s="7"/>
      <c r="OGS42" s="7"/>
      <c r="OGT42" s="7"/>
      <c r="OGU42" s="7"/>
      <c r="OGV42" s="7"/>
      <c r="OGW42" s="7"/>
      <c r="OGX42" s="7"/>
      <c r="OGY42" s="7"/>
      <c r="OGZ42" s="7"/>
      <c r="OHA42" s="7"/>
      <c r="OHB42" s="7"/>
      <c r="OHC42" s="7"/>
      <c r="OHD42" s="7"/>
      <c r="OHE42" s="7"/>
      <c r="OHF42" s="7"/>
      <c r="OHG42" s="7"/>
      <c r="OHH42" s="7"/>
      <c r="OHI42" s="7"/>
      <c r="OHJ42" s="7"/>
      <c r="OHK42" s="7"/>
      <c r="OHL42" s="7"/>
      <c r="OHM42" s="7"/>
      <c r="OHN42" s="7"/>
      <c r="OHO42" s="7"/>
      <c r="OHP42" s="7"/>
      <c r="OHQ42" s="7"/>
      <c r="OHR42" s="7"/>
      <c r="OHS42" s="7"/>
      <c r="OHT42" s="7"/>
      <c r="OHU42" s="7"/>
      <c r="OHV42" s="7"/>
      <c r="OHW42" s="7"/>
      <c r="OHX42" s="7"/>
      <c r="OHY42" s="7"/>
      <c r="OHZ42" s="7"/>
      <c r="OIA42" s="7"/>
      <c r="OIB42" s="7"/>
      <c r="OIC42" s="7"/>
      <c r="OID42" s="7"/>
      <c r="OIE42" s="7"/>
      <c r="OIF42" s="7"/>
      <c r="OIG42" s="7"/>
      <c r="OIH42" s="7"/>
      <c r="OII42" s="7"/>
      <c r="OIJ42" s="7"/>
      <c r="OIK42" s="7"/>
      <c r="OIL42" s="7"/>
      <c r="OIM42" s="7"/>
      <c r="OIN42" s="7"/>
      <c r="OIO42" s="7"/>
      <c r="OIP42" s="7"/>
      <c r="OIQ42" s="7"/>
      <c r="OIR42" s="7"/>
      <c r="OIS42" s="7"/>
      <c r="OIT42" s="7"/>
      <c r="OIU42" s="7"/>
      <c r="OIV42" s="7"/>
      <c r="OIW42" s="7"/>
      <c r="OIX42" s="7"/>
      <c r="OIY42" s="7"/>
      <c r="OIZ42" s="7"/>
      <c r="OJA42" s="7"/>
      <c r="OJB42" s="7"/>
      <c r="OJC42" s="7"/>
      <c r="OJD42" s="7"/>
      <c r="OJE42" s="7"/>
      <c r="OJF42" s="7"/>
      <c r="OJG42" s="7"/>
      <c r="OJH42" s="7"/>
      <c r="OJI42" s="7"/>
      <c r="OJJ42" s="7"/>
      <c r="OJK42" s="7"/>
      <c r="OJL42" s="7"/>
      <c r="OJM42" s="7"/>
      <c r="OJN42" s="7"/>
      <c r="OJO42" s="7"/>
      <c r="OJP42" s="7"/>
      <c r="OJQ42" s="7"/>
      <c r="OJR42" s="7"/>
      <c r="OJS42" s="7"/>
      <c r="OJT42" s="7"/>
      <c r="OJU42" s="7"/>
      <c r="OJV42" s="7"/>
      <c r="OJW42" s="7"/>
      <c r="OJX42" s="7"/>
      <c r="OJY42" s="7"/>
      <c r="OJZ42" s="7"/>
      <c r="OKA42" s="7"/>
      <c r="OKB42" s="7"/>
      <c r="OKC42" s="7"/>
      <c r="OKD42" s="7"/>
      <c r="OKE42" s="7"/>
      <c r="OKF42" s="7"/>
      <c r="OKG42" s="7"/>
      <c r="OKH42" s="7"/>
      <c r="OKI42" s="7"/>
      <c r="OKJ42" s="7"/>
      <c r="OKK42" s="7"/>
      <c r="OKL42" s="7"/>
      <c r="OKM42" s="7"/>
      <c r="OKN42" s="7"/>
      <c r="OKO42" s="7"/>
      <c r="OKP42" s="7"/>
      <c r="OKQ42" s="7"/>
      <c r="OKR42" s="7"/>
      <c r="OKS42" s="7"/>
      <c r="OKT42" s="7"/>
      <c r="OKU42" s="7"/>
      <c r="OKV42" s="7"/>
      <c r="OKW42" s="7"/>
      <c r="OKX42" s="7"/>
      <c r="OKY42" s="7"/>
      <c r="OKZ42" s="7"/>
      <c r="OLA42" s="7"/>
      <c r="OLB42" s="7"/>
      <c r="OLC42" s="7"/>
      <c r="OLD42" s="7"/>
      <c r="OLE42" s="7"/>
      <c r="OLF42" s="7"/>
      <c r="OLG42" s="7"/>
      <c r="OLH42" s="7"/>
      <c r="OLI42" s="7"/>
      <c r="OLJ42" s="7"/>
      <c r="OLK42" s="7"/>
      <c r="OLL42" s="7"/>
      <c r="OLM42" s="7"/>
      <c r="OLN42" s="7"/>
      <c r="OLO42" s="7"/>
      <c r="OLP42" s="7"/>
      <c r="OLQ42" s="7"/>
      <c r="OLR42" s="7"/>
      <c r="OLS42" s="7"/>
      <c r="OLT42" s="7"/>
      <c r="OLU42" s="7"/>
      <c r="OLV42" s="7"/>
      <c r="OLW42" s="7"/>
      <c r="OLX42" s="7"/>
      <c r="OLY42" s="7"/>
      <c r="OLZ42" s="7"/>
      <c r="OMA42" s="7"/>
      <c r="OMB42" s="7"/>
      <c r="OMC42" s="7"/>
      <c r="OMD42" s="7"/>
      <c r="OME42" s="7"/>
      <c r="OMF42" s="7"/>
      <c r="OMG42" s="7"/>
      <c r="OMH42" s="7"/>
      <c r="OMI42" s="7"/>
      <c r="OMJ42" s="7"/>
      <c r="OMK42" s="7"/>
      <c r="OML42" s="7"/>
      <c r="OMM42" s="7"/>
      <c r="OMN42" s="7"/>
      <c r="OMO42" s="7"/>
      <c r="OMP42" s="7"/>
      <c r="OMQ42" s="7"/>
      <c r="OMR42" s="7"/>
      <c r="OMS42" s="7"/>
      <c r="OMT42" s="7"/>
      <c r="OMU42" s="7"/>
      <c r="OMV42" s="7"/>
      <c r="OMW42" s="7"/>
      <c r="OMX42" s="7"/>
      <c r="OMY42" s="7"/>
      <c r="OMZ42" s="7"/>
      <c r="ONA42" s="7"/>
      <c r="ONB42" s="7"/>
      <c r="ONC42" s="7"/>
      <c r="OND42" s="7"/>
      <c r="ONE42" s="7"/>
      <c r="ONF42" s="7"/>
      <c r="ONG42" s="7"/>
      <c r="ONH42" s="7"/>
      <c r="ONI42" s="7"/>
      <c r="ONJ42" s="7"/>
      <c r="ONK42" s="7"/>
      <c r="ONL42" s="7"/>
      <c r="ONM42" s="7"/>
      <c r="ONN42" s="7"/>
      <c r="ONO42" s="7"/>
      <c r="ONP42" s="7"/>
      <c r="ONQ42" s="7"/>
      <c r="ONR42" s="7"/>
      <c r="ONS42" s="7"/>
      <c r="ONT42" s="7"/>
      <c r="ONU42" s="7"/>
      <c r="ONV42" s="7"/>
      <c r="ONW42" s="7"/>
      <c r="ONX42" s="7"/>
      <c r="ONY42" s="7"/>
      <c r="ONZ42" s="7"/>
      <c r="OOA42" s="7"/>
      <c r="OOB42" s="7"/>
      <c r="OOC42" s="7"/>
      <c r="OOD42" s="7"/>
      <c r="OOE42" s="7"/>
      <c r="OOF42" s="7"/>
      <c r="OOG42" s="7"/>
      <c r="OOH42" s="7"/>
      <c r="OOI42" s="7"/>
      <c r="OOJ42" s="7"/>
      <c r="OOK42" s="7"/>
      <c r="OOL42" s="7"/>
      <c r="OOM42" s="7"/>
      <c r="OON42" s="7"/>
      <c r="OOO42" s="7"/>
      <c r="OOP42" s="7"/>
      <c r="OOQ42" s="7"/>
      <c r="OOR42" s="7"/>
      <c r="OOS42" s="7"/>
      <c r="OOT42" s="7"/>
      <c r="OOU42" s="7"/>
      <c r="OOV42" s="7"/>
      <c r="OOW42" s="7"/>
      <c r="OOX42" s="7"/>
      <c r="OOY42" s="7"/>
      <c r="OOZ42" s="7"/>
      <c r="OPA42" s="7"/>
      <c r="OPB42" s="7"/>
      <c r="OPC42" s="7"/>
      <c r="OPD42" s="7"/>
      <c r="OPE42" s="7"/>
      <c r="OPF42" s="7"/>
      <c r="OPG42" s="7"/>
      <c r="OPH42" s="7"/>
      <c r="OPI42" s="7"/>
      <c r="OPJ42" s="7"/>
      <c r="OPK42" s="7"/>
      <c r="OPL42" s="7"/>
      <c r="OPM42" s="7"/>
      <c r="OPN42" s="7"/>
      <c r="OPO42" s="7"/>
      <c r="OPP42" s="7"/>
      <c r="OPQ42" s="7"/>
      <c r="OPR42" s="7"/>
      <c r="OPS42" s="7"/>
      <c r="OPT42" s="7"/>
      <c r="OPU42" s="7"/>
      <c r="OPV42" s="7"/>
      <c r="OPW42" s="7"/>
      <c r="OPX42" s="7"/>
      <c r="OPY42" s="7"/>
      <c r="OPZ42" s="7"/>
      <c r="OQA42" s="7"/>
      <c r="OQB42" s="7"/>
      <c r="OQC42" s="7"/>
      <c r="OQD42" s="7"/>
      <c r="OQE42" s="7"/>
      <c r="OQF42" s="7"/>
      <c r="OQG42" s="7"/>
      <c r="OQH42" s="7"/>
      <c r="OQI42" s="7"/>
      <c r="OQJ42" s="7"/>
      <c r="OQK42" s="7"/>
      <c r="OQL42" s="7"/>
      <c r="OQM42" s="7"/>
      <c r="OQN42" s="7"/>
      <c r="OQO42" s="7"/>
      <c r="OQP42" s="7"/>
      <c r="OQQ42" s="7"/>
      <c r="OQR42" s="7"/>
      <c r="OQS42" s="7"/>
      <c r="OQT42" s="7"/>
      <c r="OQU42" s="7"/>
      <c r="OQV42" s="7"/>
      <c r="OQW42" s="7"/>
      <c r="OQX42" s="7"/>
      <c r="OQY42" s="7"/>
      <c r="OQZ42" s="7"/>
      <c r="ORA42" s="7"/>
      <c r="ORB42" s="7"/>
      <c r="ORC42" s="7"/>
      <c r="ORD42" s="7"/>
      <c r="ORE42" s="7"/>
      <c r="ORF42" s="7"/>
      <c r="ORG42" s="7"/>
      <c r="ORH42" s="7"/>
      <c r="ORI42" s="7"/>
      <c r="ORJ42" s="7"/>
      <c r="ORK42" s="7"/>
      <c r="ORL42" s="7"/>
      <c r="ORM42" s="7"/>
      <c r="ORN42" s="7"/>
      <c r="ORO42" s="7"/>
      <c r="ORP42" s="7"/>
      <c r="ORQ42" s="7"/>
      <c r="ORR42" s="7"/>
      <c r="ORS42" s="7"/>
      <c r="ORT42" s="7"/>
      <c r="ORU42" s="7"/>
      <c r="ORV42" s="7"/>
      <c r="ORW42" s="7"/>
      <c r="ORX42" s="7"/>
      <c r="ORY42" s="7"/>
      <c r="ORZ42" s="7"/>
      <c r="OSA42" s="7"/>
      <c r="OSB42" s="7"/>
      <c r="OSC42" s="7"/>
      <c r="OSD42" s="7"/>
      <c r="OSE42" s="7"/>
      <c r="OSF42" s="7"/>
      <c r="OSG42" s="7"/>
      <c r="OSH42" s="7"/>
      <c r="OSI42" s="7"/>
      <c r="OSJ42" s="7"/>
      <c r="OSK42" s="7"/>
      <c r="OSL42" s="7"/>
      <c r="OSM42" s="7"/>
      <c r="OSN42" s="7"/>
      <c r="OSO42" s="7"/>
      <c r="OSP42" s="7"/>
      <c r="OSQ42" s="7"/>
      <c r="OSR42" s="7"/>
      <c r="OSS42" s="7"/>
      <c r="OST42" s="7"/>
      <c r="OSU42" s="7"/>
      <c r="OSV42" s="7"/>
      <c r="OSW42" s="7"/>
      <c r="OSX42" s="7"/>
      <c r="OSY42" s="7"/>
      <c r="OSZ42" s="7"/>
      <c r="OTA42" s="7"/>
      <c r="OTB42" s="7"/>
      <c r="OTC42" s="7"/>
      <c r="OTD42" s="7"/>
      <c r="OTE42" s="7"/>
      <c r="OTF42" s="7"/>
      <c r="OTG42" s="7"/>
      <c r="OTH42" s="7"/>
      <c r="OTI42" s="7"/>
      <c r="OTJ42" s="7"/>
      <c r="OTK42" s="7"/>
      <c r="OTL42" s="7"/>
      <c r="OTM42" s="7"/>
      <c r="OTN42" s="7"/>
      <c r="OTO42" s="7"/>
      <c r="OTP42" s="7"/>
      <c r="OTQ42" s="7"/>
      <c r="OTR42" s="7"/>
      <c r="OTS42" s="7"/>
      <c r="OTT42" s="7"/>
      <c r="OTU42" s="7"/>
      <c r="OTV42" s="7"/>
      <c r="OTW42" s="7"/>
      <c r="OTX42" s="7"/>
      <c r="OTY42" s="7"/>
      <c r="OTZ42" s="7"/>
      <c r="OUA42" s="7"/>
      <c r="OUB42" s="7"/>
      <c r="OUC42" s="7"/>
      <c r="OUD42" s="7"/>
      <c r="OUE42" s="7"/>
      <c r="OUF42" s="7"/>
      <c r="OUG42" s="7"/>
      <c r="OUH42" s="7"/>
      <c r="OUI42" s="7"/>
      <c r="OUJ42" s="7"/>
      <c r="OUK42" s="7"/>
      <c r="OUL42" s="7"/>
      <c r="OUM42" s="7"/>
      <c r="OUN42" s="7"/>
      <c r="OUO42" s="7"/>
      <c r="OUP42" s="7"/>
      <c r="OUQ42" s="7"/>
      <c r="OUR42" s="7"/>
      <c r="OUS42" s="7"/>
      <c r="OUT42" s="7"/>
      <c r="OUU42" s="7"/>
      <c r="OUV42" s="7"/>
      <c r="OUW42" s="7"/>
      <c r="OUX42" s="7"/>
      <c r="OUY42" s="7"/>
      <c r="OUZ42" s="7"/>
      <c r="OVA42" s="7"/>
      <c r="OVB42" s="7"/>
      <c r="OVC42" s="7"/>
      <c r="OVD42" s="7"/>
      <c r="OVE42" s="7"/>
      <c r="OVF42" s="7"/>
      <c r="OVG42" s="7"/>
      <c r="OVH42" s="7"/>
      <c r="OVI42" s="7"/>
      <c r="OVJ42" s="7"/>
      <c r="OVK42" s="7"/>
      <c r="OVL42" s="7"/>
      <c r="OVM42" s="7"/>
      <c r="OVN42" s="7"/>
      <c r="OVO42" s="7"/>
      <c r="OVP42" s="7"/>
      <c r="OVQ42" s="7"/>
      <c r="OVR42" s="7"/>
      <c r="OVS42" s="7"/>
      <c r="OVT42" s="7"/>
      <c r="OVU42" s="7"/>
      <c r="OVV42" s="7"/>
      <c r="OVW42" s="7"/>
      <c r="OVX42" s="7"/>
      <c r="OVY42" s="7"/>
      <c r="OVZ42" s="7"/>
      <c r="OWA42" s="7"/>
      <c r="OWB42" s="7"/>
      <c r="OWC42" s="7"/>
      <c r="OWD42" s="7"/>
      <c r="OWE42" s="7"/>
      <c r="OWF42" s="7"/>
      <c r="OWG42" s="7"/>
      <c r="OWH42" s="7"/>
      <c r="OWI42" s="7"/>
      <c r="OWJ42" s="7"/>
      <c r="OWK42" s="7"/>
      <c r="OWL42" s="7"/>
      <c r="OWM42" s="7"/>
      <c r="OWN42" s="7"/>
      <c r="OWO42" s="7"/>
      <c r="OWP42" s="7"/>
      <c r="OWQ42" s="7"/>
      <c r="OWR42" s="7"/>
      <c r="OWS42" s="7"/>
      <c r="OWT42" s="7"/>
      <c r="OWU42" s="7"/>
      <c r="OWV42" s="7"/>
      <c r="OWW42" s="7"/>
      <c r="OWX42" s="7"/>
      <c r="OWY42" s="7"/>
      <c r="OWZ42" s="7"/>
      <c r="OXA42" s="7"/>
      <c r="OXB42" s="7"/>
      <c r="OXC42" s="7"/>
      <c r="OXD42" s="7"/>
      <c r="OXE42" s="7"/>
      <c r="OXF42" s="7"/>
      <c r="OXG42" s="7"/>
      <c r="OXH42" s="7"/>
      <c r="OXI42" s="7"/>
      <c r="OXJ42" s="7"/>
      <c r="OXK42" s="7"/>
      <c r="OXL42" s="7"/>
      <c r="OXM42" s="7"/>
      <c r="OXN42" s="7"/>
      <c r="OXO42" s="7"/>
      <c r="OXP42" s="7"/>
      <c r="OXQ42" s="7"/>
      <c r="OXR42" s="7"/>
      <c r="OXS42" s="7"/>
      <c r="OXT42" s="7"/>
      <c r="OXU42" s="7"/>
      <c r="OXV42" s="7"/>
      <c r="OXW42" s="7"/>
      <c r="OXX42" s="7"/>
      <c r="OXY42" s="7"/>
      <c r="OXZ42" s="7"/>
      <c r="OYA42" s="7"/>
      <c r="OYB42" s="7"/>
      <c r="OYC42" s="7"/>
      <c r="OYD42" s="7"/>
      <c r="OYE42" s="7"/>
      <c r="OYF42" s="7"/>
      <c r="OYG42" s="7"/>
      <c r="OYH42" s="7"/>
      <c r="OYI42" s="7"/>
      <c r="OYJ42" s="7"/>
      <c r="OYK42" s="7"/>
      <c r="OYL42" s="7"/>
      <c r="OYM42" s="7"/>
      <c r="OYN42" s="7"/>
      <c r="OYO42" s="7"/>
      <c r="OYP42" s="7"/>
      <c r="OYQ42" s="7"/>
      <c r="OYR42" s="7"/>
      <c r="OYS42" s="7"/>
      <c r="OYT42" s="7"/>
      <c r="OYU42" s="7"/>
      <c r="OYV42" s="7"/>
      <c r="OYW42" s="7"/>
      <c r="OYX42" s="7"/>
      <c r="OYY42" s="7"/>
      <c r="OYZ42" s="7"/>
      <c r="OZA42" s="7"/>
      <c r="OZB42" s="7"/>
      <c r="OZC42" s="7"/>
      <c r="OZD42" s="7"/>
      <c r="OZE42" s="7"/>
      <c r="OZF42" s="7"/>
      <c r="OZG42" s="7"/>
      <c r="OZH42" s="7"/>
      <c r="OZI42" s="7"/>
      <c r="OZJ42" s="7"/>
      <c r="OZK42" s="7"/>
      <c r="OZL42" s="7"/>
      <c r="OZM42" s="7"/>
      <c r="OZN42" s="7"/>
      <c r="OZO42" s="7"/>
      <c r="OZP42" s="7"/>
      <c r="OZQ42" s="7"/>
      <c r="OZR42" s="7"/>
      <c r="OZS42" s="7"/>
      <c r="OZT42" s="7"/>
      <c r="OZU42" s="7"/>
      <c r="OZV42" s="7"/>
      <c r="OZW42" s="7"/>
      <c r="OZX42" s="7"/>
      <c r="OZY42" s="7"/>
      <c r="OZZ42" s="7"/>
      <c r="PAA42" s="7"/>
      <c r="PAB42" s="7"/>
      <c r="PAC42" s="7"/>
      <c r="PAD42" s="7"/>
      <c r="PAE42" s="7"/>
      <c r="PAF42" s="7"/>
      <c r="PAG42" s="7"/>
      <c r="PAH42" s="7"/>
      <c r="PAI42" s="7"/>
      <c r="PAJ42" s="7"/>
      <c r="PAK42" s="7"/>
      <c r="PAL42" s="7"/>
      <c r="PAM42" s="7"/>
      <c r="PAN42" s="7"/>
      <c r="PAO42" s="7"/>
      <c r="PAP42" s="7"/>
      <c r="PAQ42" s="7"/>
      <c r="PAR42" s="7"/>
      <c r="PAS42" s="7"/>
      <c r="PAT42" s="7"/>
      <c r="PAU42" s="7"/>
      <c r="PAV42" s="7"/>
      <c r="PAW42" s="7"/>
      <c r="PAX42" s="7"/>
      <c r="PAY42" s="7"/>
      <c r="PAZ42" s="7"/>
      <c r="PBA42" s="7"/>
      <c r="PBB42" s="7"/>
      <c r="PBC42" s="7"/>
      <c r="PBD42" s="7"/>
      <c r="PBE42" s="7"/>
      <c r="PBF42" s="7"/>
      <c r="PBG42" s="7"/>
      <c r="PBH42" s="7"/>
      <c r="PBI42" s="7"/>
      <c r="PBJ42" s="7"/>
      <c r="PBK42" s="7"/>
      <c r="PBL42" s="7"/>
      <c r="PBM42" s="7"/>
      <c r="PBN42" s="7"/>
      <c r="PBO42" s="7"/>
      <c r="PBP42" s="7"/>
      <c r="PBQ42" s="7"/>
      <c r="PBR42" s="7"/>
      <c r="PBS42" s="7"/>
      <c r="PBT42" s="7"/>
      <c r="PBU42" s="7"/>
      <c r="PBV42" s="7"/>
      <c r="PBW42" s="7"/>
      <c r="PBX42" s="7"/>
      <c r="PBY42" s="7"/>
      <c r="PBZ42" s="7"/>
      <c r="PCA42" s="7"/>
      <c r="PCB42" s="7"/>
      <c r="PCC42" s="7"/>
      <c r="PCD42" s="7"/>
      <c r="PCE42" s="7"/>
      <c r="PCF42" s="7"/>
      <c r="PCG42" s="7"/>
      <c r="PCH42" s="7"/>
      <c r="PCI42" s="7"/>
      <c r="PCJ42" s="7"/>
      <c r="PCK42" s="7"/>
      <c r="PCL42" s="7"/>
      <c r="PCM42" s="7"/>
      <c r="PCN42" s="7"/>
      <c r="PCO42" s="7"/>
      <c r="PCP42" s="7"/>
      <c r="PCQ42" s="7"/>
      <c r="PCR42" s="7"/>
      <c r="PCS42" s="7"/>
      <c r="PCT42" s="7"/>
      <c r="PCU42" s="7"/>
      <c r="PCV42" s="7"/>
      <c r="PCW42" s="7"/>
      <c r="PCX42" s="7"/>
      <c r="PCY42" s="7"/>
      <c r="PCZ42" s="7"/>
      <c r="PDA42" s="7"/>
      <c r="PDB42" s="7"/>
      <c r="PDC42" s="7"/>
      <c r="PDD42" s="7"/>
      <c r="PDE42" s="7"/>
      <c r="PDF42" s="7"/>
      <c r="PDG42" s="7"/>
      <c r="PDH42" s="7"/>
      <c r="PDI42" s="7"/>
      <c r="PDJ42" s="7"/>
      <c r="PDK42" s="7"/>
      <c r="PDL42" s="7"/>
      <c r="PDM42" s="7"/>
      <c r="PDN42" s="7"/>
      <c r="PDO42" s="7"/>
      <c r="PDP42" s="7"/>
      <c r="PDQ42" s="7"/>
      <c r="PDR42" s="7"/>
      <c r="PDS42" s="7"/>
      <c r="PDT42" s="7"/>
      <c r="PDU42" s="7"/>
      <c r="PDV42" s="7"/>
      <c r="PDW42" s="7"/>
      <c r="PDX42" s="7"/>
      <c r="PDY42" s="7"/>
      <c r="PDZ42" s="7"/>
      <c r="PEA42" s="7"/>
      <c r="PEB42" s="7"/>
      <c r="PEC42" s="7"/>
      <c r="PED42" s="7"/>
      <c r="PEE42" s="7"/>
      <c r="PEF42" s="7"/>
      <c r="PEG42" s="7"/>
      <c r="PEH42" s="7"/>
      <c r="PEI42" s="7"/>
      <c r="PEJ42" s="7"/>
      <c r="PEK42" s="7"/>
      <c r="PEL42" s="7"/>
      <c r="PEM42" s="7"/>
      <c r="PEN42" s="7"/>
      <c r="PEO42" s="7"/>
      <c r="PEP42" s="7"/>
      <c r="PEQ42" s="7"/>
      <c r="PER42" s="7"/>
      <c r="PES42" s="7"/>
      <c r="PET42" s="7"/>
      <c r="PEU42" s="7"/>
      <c r="PEV42" s="7"/>
      <c r="PEW42" s="7"/>
      <c r="PEX42" s="7"/>
      <c r="PEY42" s="7"/>
      <c r="PEZ42" s="7"/>
      <c r="PFA42" s="7"/>
      <c r="PFB42" s="7"/>
      <c r="PFC42" s="7"/>
      <c r="PFD42" s="7"/>
      <c r="PFE42" s="7"/>
      <c r="PFF42" s="7"/>
      <c r="PFG42" s="7"/>
      <c r="PFH42" s="7"/>
      <c r="PFI42" s="7"/>
      <c r="PFJ42" s="7"/>
      <c r="PFK42" s="7"/>
      <c r="PFL42" s="7"/>
      <c r="PFM42" s="7"/>
      <c r="PFN42" s="7"/>
      <c r="PFO42" s="7"/>
      <c r="PFP42" s="7"/>
      <c r="PFQ42" s="7"/>
      <c r="PFR42" s="7"/>
      <c r="PFS42" s="7"/>
      <c r="PFT42" s="7"/>
      <c r="PFU42" s="7"/>
      <c r="PFV42" s="7"/>
      <c r="PFW42" s="7"/>
      <c r="PFX42" s="7"/>
      <c r="PFY42" s="7"/>
      <c r="PFZ42" s="7"/>
      <c r="PGA42" s="7"/>
      <c r="PGB42" s="7"/>
      <c r="PGC42" s="7"/>
      <c r="PGD42" s="7"/>
      <c r="PGE42" s="7"/>
      <c r="PGF42" s="7"/>
      <c r="PGG42" s="7"/>
      <c r="PGH42" s="7"/>
      <c r="PGI42" s="7"/>
      <c r="PGJ42" s="7"/>
      <c r="PGK42" s="7"/>
      <c r="PGL42" s="7"/>
      <c r="PGM42" s="7"/>
      <c r="PGN42" s="7"/>
      <c r="PGO42" s="7"/>
      <c r="PGP42" s="7"/>
      <c r="PGQ42" s="7"/>
      <c r="PGR42" s="7"/>
      <c r="PGS42" s="7"/>
      <c r="PGT42" s="7"/>
      <c r="PGU42" s="7"/>
      <c r="PGV42" s="7"/>
      <c r="PGW42" s="7"/>
      <c r="PGX42" s="7"/>
      <c r="PGY42" s="7"/>
      <c r="PGZ42" s="7"/>
      <c r="PHA42" s="7"/>
      <c r="PHB42" s="7"/>
      <c r="PHC42" s="7"/>
      <c r="PHD42" s="7"/>
      <c r="PHE42" s="7"/>
      <c r="PHF42" s="7"/>
      <c r="PHG42" s="7"/>
      <c r="PHH42" s="7"/>
      <c r="PHI42" s="7"/>
      <c r="PHJ42" s="7"/>
      <c r="PHK42" s="7"/>
      <c r="PHL42" s="7"/>
      <c r="PHM42" s="7"/>
      <c r="PHN42" s="7"/>
      <c r="PHO42" s="7"/>
      <c r="PHP42" s="7"/>
      <c r="PHQ42" s="7"/>
      <c r="PHR42" s="7"/>
      <c r="PHS42" s="7"/>
      <c r="PHT42" s="7"/>
      <c r="PHU42" s="7"/>
      <c r="PHV42" s="7"/>
      <c r="PHW42" s="7"/>
      <c r="PHX42" s="7"/>
      <c r="PHY42" s="7"/>
      <c r="PHZ42" s="7"/>
      <c r="PIA42" s="7"/>
      <c r="PIB42" s="7"/>
      <c r="PIC42" s="7"/>
      <c r="PID42" s="7"/>
      <c r="PIE42" s="7"/>
      <c r="PIF42" s="7"/>
      <c r="PIG42" s="7"/>
      <c r="PIH42" s="7"/>
      <c r="PII42" s="7"/>
      <c r="PIJ42" s="7"/>
      <c r="PIK42" s="7"/>
      <c r="PIL42" s="7"/>
      <c r="PIM42" s="7"/>
      <c r="PIN42" s="7"/>
      <c r="PIO42" s="7"/>
      <c r="PIP42" s="7"/>
      <c r="PIQ42" s="7"/>
      <c r="PIR42" s="7"/>
      <c r="PIS42" s="7"/>
      <c r="PIT42" s="7"/>
      <c r="PIU42" s="7"/>
      <c r="PIV42" s="7"/>
      <c r="PIW42" s="7"/>
      <c r="PIX42" s="7"/>
      <c r="PIY42" s="7"/>
      <c r="PIZ42" s="7"/>
      <c r="PJA42" s="7"/>
      <c r="PJB42" s="7"/>
      <c r="PJC42" s="7"/>
      <c r="PJD42" s="7"/>
      <c r="PJE42" s="7"/>
      <c r="PJF42" s="7"/>
      <c r="PJG42" s="7"/>
      <c r="PJH42" s="7"/>
      <c r="PJI42" s="7"/>
      <c r="PJJ42" s="7"/>
      <c r="PJK42" s="7"/>
      <c r="PJL42" s="7"/>
      <c r="PJM42" s="7"/>
      <c r="PJN42" s="7"/>
      <c r="PJO42" s="7"/>
      <c r="PJP42" s="7"/>
      <c r="PJQ42" s="7"/>
      <c r="PJR42" s="7"/>
      <c r="PJS42" s="7"/>
      <c r="PJT42" s="7"/>
      <c r="PJU42" s="7"/>
      <c r="PJV42" s="7"/>
      <c r="PJW42" s="7"/>
      <c r="PJX42" s="7"/>
      <c r="PJY42" s="7"/>
      <c r="PJZ42" s="7"/>
      <c r="PKA42" s="7"/>
      <c r="PKB42" s="7"/>
      <c r="PKC42" s="7"/>
      <c r="PKD42" s="7"/>
      <c r="PKE42" s="7"/>
      <c r="PKF42" s="7"/>
      <c r="PKG42" s="7"/>
      <c r="PKH42" s="7"/>
      <c r="PKI42" s="7"/>
      <c r="PKJ42" s="7"/>
      <c r="PKK42" s="7"/>
      <c r="PKL42" s="7"/>
      <c r="PKM42" s="7"/>
      <c r="PKN42" s="7"/>
      <c r="PKO42" s="7"/>
      <c r="PKP42" s="7"/>
      <c r="PKQ42" s="7"/>
      <c r="PKR42" s="7"/>
      <c r="PKS42" s="7"/>
      <c r="PKT42" s="7"/>
      <c r="PKU42" s="7"/>
      <c r="PKV42" s="7"/>
      <c r="PKW42" s="7"/>
      <c r="PKX42" s="7"/>
      <c r="PKY42" s="7"/>
      <c r="PKZ42" s="7"/>
      <c r="PLA42" s="7"/>
      <c r="PLB42" s="7"/>
      <c r="PLC42" s="7"/>
      <c r="PLD42" s="7"/>
      <c r="PLE42" s="7"/>
      <c r="PLF42" s="7"/>
      <c r="PLG42" s="7"/>
      <c r="PLH42" s="7"/>
      <c r="PLI42" s="7"/>
      <c r="PLJ42" s="7"/>
      <c r="PLK42" s="7"/>
      <c r="PLL42" s="7"/>
      <c r="PLM42" s="7"/>
      <c r="PLN42" s="7"/>
      <c r="PLO42" s="7"/>
      <c r="PLP42" s="7"/>
      <c r="PLQ42" s="7"/>
      <c r="PLR42" s="7"/>
      <c r="PLS42" s="7"/>
      <c r="PLT42" s="7"/>
      <c r="PLU42" s="7"/>
      <c r="PLV42" s="7"/>
      <c r="PLW42" s="7"/>
      <c r="PLX42" s="7"/>
      <c r="PLY42" s="7"/>
      <c r="PLZ42" s="7"/>
      <c r="PMA42" s="7"/>
      <c r="PMB42" s="7"/>
      <c r="PMC42" s="7"/>
      <c r="PMD42" s="7"/>
      <c r="PME42" s="7"/>
      <c r="PMF42" s="7"/>
      <c r="PMG42" s="7"/>
      <c r="PMH42" s="7"/>
      <c r="PMI42" s="7"/>
      <c r="PMJ42" s="7"/>
      <c r="PMK42" s="7"/>
      <c r="PML42" s="7"/>
      <c r="PMM42" s="7"/>
      <c r="PMN42" s="7"/>
      <c r="PMO42" s="7"/>
      <c r="PMP42" s="7"/>
      <c r="PMQ42" s="7"/>
      <c r="PMR42" s="7"/>
      <c r="PMS42" s="7"/>
      <c r="PMT42" s="7"/>
      <c r="PMU42" s="7"/>
      <c r="PMV42" s="7"/>
      <c r="PMW42" s="7"/>
      <c r="PMX42" s="7"/>
      <c r="PMY42" s="7"/>
      <c r="PMZ42" s="7"/>
      <c r="PNA42" s="7"/>
      <c r="PNB42" s="7"/>
      <c r="PNC42" s="7"/>
      <c r="PND42" s="7"/>
      <c r="PNE42" s="7"/>
      <c r="PNF42" s="7"/>
      <c r="PNG42" s="7"/>
      <c r="PNH42" s="7"/>
      <c r="PNI42" s="7"/>
      <c r="PNJ42" s="7"/>
      <c r="PNK42" s="7"/>
      <c r="PNL42" s="7"/>
      <c r="PNM42" s="7"/>
      <c r="PNN42" s="7"/>
      <c r="PNO42" s="7"/>
      <c r="PNP42" s="7"/>
      <c r="PNQ42" s="7"/>
      <c r="PNR42" s="7"/>
      <c r="PNS42" s="7"/>
      <c r="PNT42" s="7"/>
      <c r="PNU42" s="7"/>
      <c r="PNV42" s="7"/>
      <c r="PNW42" s="7"/>
      <c r="PNX42" s="7"/>
      <c r="PNY42" s="7"/>
      <c r="PNZ42" s="7"/>
      <c r="POA42" s="7"/>
      <c r="POB42" s="7"/>
      <c r="POC42" s="7"/>
      <c r="POD42" s="7"/>
      <c r="POE42" s="7"/>
      <c r="POF42" s="7"/>
      <c r="POG42" s="7"/>
      <c r="POH42" s="7"/>
      <c r="POI42" s="7"/>
      <c r="POJ42" s="7"/>
      <c r="POK42" s="7"/>
      <c r="POL42" s="7"/>
      <c r="POM42" s="7"/>
      <c r="PON42" s="7"/>
      <c r="POO42" s="7"/>
      <c r="POP42" s="7"/>
      <c r="POQ42" s="7"/>
      <c r="POR42" s="7"/>
      <c r="POS42" s="7"/>
      <c r="POT42" s="7"/>
      <c r="POU42" s="7"/>
      <c r="POV42" s="7"/>
      <c r="POW42" s="7"/>
      <c r="POX42" s="7"/>
      <c r="POY42" s="7"/>
      <c r="POZ42" s="7"/>
      <c r="PPA42" s="7"/>
      <c r="PPB42" s="7"/>
      <c r="PPC42" s="7"/>
      <c r="PPD42" s="7"/>
      <c r="PPE42" s="7"/>
      <c r="PPF42" s="7"/>
      <c r="PPG42" s="7"/>
      <c r="PPH42" s="7"/>
      <c r="PPI42" s="7"/>
      <c r="PPJ42" s="7"/>
      <c r="PPK42" s="7"/>
      <c r="PPL42" s="7"/>
      <c r="PPM42" s="7"/>
      <c r="PPN42" s="7"/>
      <c r="PPO42" s="7"/>
      <c r="PPP42" s="7"/>
      <c r="PPQ42" s="7"/>
      <c r="PPR42" s="7"/>
      <c r="PPS42" s="7"/>
      <c r="PPT42" s="7"/>
      <c r="PPU42" s="7"/>
      <c r="PPV42" s="7"/>
      <c r="PPW42" s="7"/>
      <c r="PPX42" s="7"/>
      <c r="PPY42" s="7"/>
      <c r="PPZ42" s="7"/>
      <c r="PQA42" s="7"/>
      <c r="PQB42" s="7"/>
      <c r="PQC42" s="7"/>
      <c r="PQD42" s="7"/>
      <c r="PQE42" s="7"/>
      <c r="PQF42" s="7"/>
      <c r="PQG42" s="7"/>
      <c r="PQH42" s="7"/>
      <c r="PQI42" s="7"/>
      <c r="PQJ42" s="7"/>
      <c r="PQK42" s="7"/>
      <c r="PQL42" s="7"/>
      <c r="PQM42" s="7"/>
      <c r="PQN42" s="7"/>
      <c r="PQO42" s="7"/>
      <c r="PQP42" s="7"/>
      <c r="PQQ42" s="7"/>
      <c r="PQR42" s="7"/>
      <c r="PQS42" s="7"/>
      <c r="PQT42" s="7"/>
      <c r="PQU42" s="7"/>
      <c r="PQV42" s="7"/>
      <c r="PQW42" s="7"/>
      <c r="PQX42" s="7"/>
      <c r="PQY42" s="7"/>
      <c r="PQZ42" s="7"/>
      <c r="PRA42" s="7"/>
      <c r="PRB42" s="7"/>
      <c r="PRC42" s="7"/>
      <c r="PRD42" s="7"/>
      <c r="PRE42" s="7"/>
      <c r="PRF42" s="7"/>
      <c r="PRG42" s="7"/>
      <c r="PRH42" s="7"/>
      <c r="PRI42" s="7"/>
      <c r="PRJ42" s="7"/>
      <c r="PRK42" s="7"/>
      <c r="PRL42" s="7"/>
      <c r="PRM42" s="7"/>
      <c r="PRN42" s="7"/>
      <c r="PRO42" s="7"/>
      <c r="PRP42" s="7"/>
      <c r="PRQ42" s="7"/>
      <c r="PRR42" s="7"/>
      <c r="PRS42" s="7"/>
      <c r="PRT42" s="7"/>
      <c r="PRU42" s="7"/>
      <c r="PRV42" s="7"/>
      <c r="PRW42" s="7"/>
      <c r="PRX42" s="7"/>
      <c r="PRY42" s="7"/>
      <c r="PRZ42" s="7"/>
      <c r="PSA42" s="7"/>
      <c r="PSB42" s="7"/>
      <c r="PSC42" s="7"/>
      <c r="PSD42" s="7"/>
      <c r="PSE42" s="7"/>
      <c r="PSF42" s="7"/>
      <c r="PSG42" s="7"/>
      <c r="PSH42" s="7"/>
      <c r="PSI42" s="7"/>
      <c r="PSJ42" s="7"/>
      <c r="PSK42" s="7"/>
      <c r="PSL42" s="7"/>
      <c r="PSM42" s="7"/>
      <c r="PSN42" s="7"/>
      <c r="PSO42" s="7"/>
      <c r="PSP42" s="7"/>
      <c r="PSQ42" s="7"/>
      <c r="PSR42" s="7"/>
      <c r="PSS42" s="7"/>
      <c r="PST42" s="7"/>
      <c r="PSU42" s="7"/>
      <c r="PSV42" s="7"/>
      <c r="PSW42" s="7"/>
      <c r="PSX42" s="7"/>
      <c r="PSY42" s="7"/>
      <c r="PSZ42" s="7"/>
      <c r="PTA42" s="7"/>
      <c r="PTB42" s="7"/>
      <c r="PTC42" s="7"/>
      <c r="PTD42" s="7"/>
      <c r="PTE42" s="7"/>
      <c r="PTF42" s="7"/>
      <c r="PTG42" s="7"/>
      <c r="PTH42" s="7"/>
      <c r="PTI42" s="7"/>
      <c r="PTJ42" s="7"/>
      <c r="PTK42" s="7"/>
      <c r="PTL42" s="7"/>
      <c r="PTM42" s="7"/>
      <c r="PTN42" s="7"/>
      <c r="PTO42" s="7"/>
      <c r="PTP42" s="7"/>
      <c r="PTQ42" s="7"/>
      <c r="PTR42" s="7"/>
      <c r="PTS42" s="7"/>
      <c r="PTT42" s="7"/>
      <c r="PTU42" s="7"/>
      <c r="PTV42" s="7"/>
      <c r="PTW42" s="7"/>
      <c r="PTX42" s="7"/>
      <c r="PTY42" s="7"/>
      <c r="PTZ42" s="7"/>
      <c r="PUA42" s="7"/>
      <c r="PUB42" s="7"/>
      <c r="PUC42" s="7"/>
      <c r="PUD42" s="7"/>
      <c r="PUE42" s="7"/>
      <c r="PUF42" s="7"/>
      <c r="PUG42" s="7"/>
      <c r="PUH42" s="7"/>
      <c r="PUI42" s="7"/>
      <c r="PUJ42" s="7"/>
      <c r="PUK42" s="7"/>
      <c r="PUL42" s="7"/>
      <c r="PUM42" s="7"/>
      <c r="PUN42" s="7"/>
      <c r="PUO42" s="7"/>
      <c r="PUP42" s="7"/>
      <c r="PUQ42" s="7"/>
      <c r="PUR42" s="7"/>
      <c r="PUS42" s="7"/>
      <c r="PUT42" s="7"/>
      <c r="PUU42" s="7"/>
      <c r="PUV42" s="7"/>
      <c r="PUW42" s="7"/>
      <c r="PUX42" s="7"/>
      <c r="PUY42" s="7"/>
      <c r="PUZ42" s="7"/>
      <c r="PVA42" s="7"/>
      <c r="PVB42" s="7"/>
      <c r="PVC42" s="7"/>
      <c r="PVD42" s="7"/>
      <c r="PVE42" s="7"/>
      <c r="PVF42" s="7"/>
      <c r="PVG42" s="7"/>
      <c r="PVH42" s="7"/>
      <c r="PVI42" s="7"/>
      <c r="PVJ42" s="7"/>
      <c r="PVK42" s="7"/>
      <c r="PVL42" s="7"/>
      <c r="PVM42" s="7"/>
      <c r="PVN42" s="7"/>
      <c r="PVO42" s="7"/>
      <c r="PVP42" s="7"/>
      <c r="PVQ42" s="7"/>
      <c r="PVR42" s="7"/>
      <c r="PVS42" s="7"/>
      <c r="PVT42" s="7"/>
      <c r="PVU42" s="7"/>
      <c r="PVV42" s="7"/>
      <c r="PVW42" s="7"/>
      <c r="PVX42" s="7"/>
      <c r="PVY42" s="7"/>
      <c r="PVZ42" s="7"/>
      <c r="PWA42" s="7"/>
      <c r="PWB42" s="7"/>
      <c r="PWC42" s="7"/>
      <c r="PWD42" s="7"/>
      <c r="PWE42" s="7"/>
      <c r="PWF42" s="7"/>
      <c r="PWG42" s="7"/>
      <c r="PWH42" s="7"/>
      <c r="PWI42" s="7"/>
      <c r="PWJ42" s="7"/>
      <c r="PWK42" s="7"/>
      <c r="PWL42" s="7"/>
      <c r="PWM42" s="7"/>
      <c r="PWN42" s="7"/>
      <c r="PWO42" s="7"/>
      <c r="PWP42" s="7"/>
      <c r="PWQ42" s="7"/>
      <c r="PWR42" s="7"/>
      <c r="PWS42" s="7"/>
      <c r="PWT42" s="7"/>
      <c r="PWU42" s="7"/>
      <c r="PWV42" s="7"/>
      <c r="PWW42" s="7"/>
      <c r="PWX42" s="7"/>
      <c r="PWY42" s="7"/>
      <c r="PWZ42" s="7"/>
      <c r="PXA42" s="7"/>
      <c r="PXB42" s="7"/>
      <c r="PXC42" s="7"/>
      <c r="PXD42" s="7"/>
      <c r="PXE42" s="7"/>
      <c r="PXF42" s="7"/>
      <c r="PXG42" s="7"/>
      <c r="PXH42" s="7"/>
      <c r="PXI42" s="7"/>
      <c r="PXJ42" s="7"/>
      <c r="PXK42" s="7"/>
      <c r="PXL42" s="7"/>
      <c r="PXM42" s="7"/>
      <c r="PXN42" s="7"/>
      <c r="PXO42" s="7"/>
      <c r="PXP42" s="7"/>
      <c r="PXQ42" s="7"/>
      <c r="PXR42" s="7"/>
      <c r="PXS42" s="7"/>
      <c r="PXT42" s="7"/>
      <c r="PXU42" s="7"/>
      <c r="PXV42" s="7"/>
      <c r="PXW42" s="7"/>
      <c r="PXX42" s="7"/>
      <c r="PXY42" s="7"/>
      <c r="PXZ42" s="7"/>
      <c r="PYA42" s="7"/>
      <c r="PYB42" s="7"/>
      <c r="PYC42" s="7"/>
      <c r="PYD42" s="7"/>
      <c r="PYE42" s="7"/>
      <c r="PYF42" s="7"/>
      <c r="PYG42" s="7"/>
      <c r="PYH42" s="7"/>
      <c r="PYI42" s="7"/>
      <c r="PYJ42" s="7"/>
      <c r="PYK42" s="7"/>
      <c r="PYL42" s="7"/>
      <c r="PYM42" s="7"/>
      <c r="PYN42" s="7"/>
      <c r="PYO42" s="7"/>
      <c r="PYP42" s="7"/>
      <c r="PYQ42" s="7"/>
      <c r="PYR42" s="7"/>
      <c r="PYS42" s="7"/>
      <c r="PYT42" s="7"/>
      <c r="PYU42" s="7"/>
      <c r="PYV42" s="7"/>
      <c r="PYW42" s="7"/>
      <c r="PYX42" s="7"/>
      <c r="PYY42" s="7"/>
      <c r="PYZ42" s="7"/>
      <c r="PZA42" s="7"/>
      <c r="PZB42" s="7"/>
      <c r="PZC42" s="7"/>
      <c r="PZD42" s="7"/>
      <c r="PZE42" s="7"/>
      <c r="PZF42" s="7"/>
      <c r="PZG42" s="7"/>
      <c r="PZH42" s="7"/>
      <c r="PZI42" s="7"/>
      <c r="PZJ42" s="7"/>
      <c r="PZK42" s="7"/>
      <c r="PZL42" s="7"/>
      <c r="PZM42" s="7"/>
      <c r="PZN42" s="7"/>
      <c r="PZO42" s="7"/>
      <c r="PZP42" s="7"/>
      <c r="PZQ42" s="7"/>
      <c r="PZR42" s="7"/>
      <c r="PZS42" s="7"/>
      <c r="PZT42" s="7"/>
      <c r="PZU42" s="7"/>
      <c r="PZV42" s="7"/>
      <c r="PZW42" s="7"/>
      <c r="PZX42" s="7"/>
      <c r="PZY42" s="7"/>
      <c r="PZZ42" s="7"/>
      <c r="QAA42" s="7"/>
      <c r="QAB42" s="7"/>
      <c r="QAC42" s="7"/>
      <c r="QAD42" s="7"/>
      <c r="QAE42" s="7"/>
      <c r="QAF42" s="7"/>
      <c r="QAG42" s="7"/>
      <c r="QAH42" s="7"/>
      <c r="QAI42" s="7"/>
      <c r="QAJ42" s="7"/>
      <c r="QAK42" s="7"/>
      <c r="QAL42" s="7"/>
      <c r="QAM42" s="7"/>
      <c r="QAN42" s="7"/>
      <c r="QAO42" s="7"/>
      <c r="QAP42" s="7"/>
      <c r="QAQ42" s="7"/>
      <c r="QAR42" s="7"/>
      <c r="QAS42" s="7"/>
      <c r="QAT42" s="7"/>
      <c r="QAU42" s="7"/>
      <c r="QAV42" s="7"/>
      <c r="QAW42" s="7"/>
      <c r="QAX42" s="7"/>
      <c r="QAY42" s="7"/>
      <c r="QAZ42" s="7"/>
      <c r="QBA42" s="7"/>
      <c r="QBB42" s="7"/>
      <c r="QBC42" s="7"/>
      <c r="QBD42" s="7"/>
      <c r="QBE42" s="7"/>
      <c r="QBF42" s="7"/>
      <c r="QBG42" s="7"/>
      <c r="QBH42" s="7"/>
      <c r="QBI42" s="7"/>
      <c r="QBJ42" s="7"/>
      <c r="QBK42" s="7"/>
      <c r="QBL42" s="7"/>
      <c r="QBM42" s="7"/>
      <c r="QBN42" s="7"/>
      <c r="QBO42" s="7"/>
      <c r="QBP42" s="7"/>
      <c r="QBQ42" s="7"/>
      <c r="QBR42" s="7"/>
      <c r="QBS42" s="7"/>
      <c r="QBT42" s="7"/>
      <c r="QBU42" s="7"/>
      <c r="QBV42" s="7"/>
      <c r="QBW42" s="7"/>
      <c r="QBX42" s="7"/>
      <c r="QBY42" s="7"/>
      <c r="QBZ42" s="7"/>
      <c r="QCA42" s="7"/>
      <c r="QCB42" s="7"/>
      <c r="QCC42" s="7"/>
      <c r="QCD42" s="7"/>
      <c r="QCE42" s="7"/>
      <c r="QCF42" s="7"/>
      <c r="QCG42" s="7"/>
      <c r="QCH42" s="7"/>
      <c r="QCI42" s="7"/>
      <c r="QCJ42" s="7"/>
      <c r="QCK42" s="7"/>
      <c r="QCL42" s="7"/>
      <c r="QCM42" s="7"/>
      <c r="QCN42" s="7"/>
      <c r="QCO42" s="7"/>
      <c r="QCP42" s="7"/>
      <c r="QCQ42" s="7"/>
      <c r="QCR42" s="7"/>
      <c r="QCS42" s="7"/>
      <c r="QCT42" s="7"/>
      <c r="QCU42" s="7"/>
      <c r="QCV42" s="7"/>
      <c r="QCW42" s="7"/>
      <c r="QCX42" s="7"/>
      <c r="QCY42" s="7"/>
      <c r="QCZ42" s="7"/>
      <c r="QDA42" s="7"/>
      <c r="QDB42" s="7"/>
      <c r="QDC42" s="7"/>
      <c r="QDD42" s="7"/>
      <c r="QDE42" s="7"/>
      <c r="QDF42" s="7"/>
      <c r="QDG42" s="7"/>
      <c r="QDH42" s="7"/>
      <c r="QDI42" s="7"/>
      <c r="QDJ42" s="7"/>
      <c r="QDK42" s="7"/>
      <c r="QDL42" s="7"/>
      <c r="QDM42" s="7"/>
      <c r="QDN42" s="7"/>
      <c r="QDO42" s="7"/>
      <c r="QDP42" s="7"/>
      <c r="QDQ42" s="7"/>
      <c r="QDR42" s="7"/>
      <c r="QDS42" s="7"/>
      <c r="QDT42" s="7"/>
      <c r="QDU42" s="7"/>
      <c r="QDV42" s="7"/>
      <c r="QDW42" s="7"/>
      <c r="QDX42" s="7"/>
      <c r="QDY42" s="7"/>
      <c r="QDZ42" s="7"/>
      <c r="QEA42" s="7"/>
      <c r="QEB42" s="7"/>
      <c r="QEC42" s="7"/>
      <c r="QED42" s="7"/>
      <c r="QEE42" s="7"/>
      <c r="QEF42" s="7"/>
      <c r="QEG42" s="7"/>
      <c r="QEH42" s="7"/>
      <c r="QEI42" s="7"/>
      <c r="QEJ42" s="7"/>
      <c r="QEK42" s="7"/>
      <c r="QEL42" s="7"/>
      <c r="QEM42" s="7"/>
      <c r="QEN42" s="7"/>
      <c r="QEO42" s="7"/>
      <c r="QEP42" s="7"/>
      <c r="QEQ42" s="7"/>
      <c r="QER42" s="7"/>
      <c r="QES42" s="7"/>
      <c r="QET42" s="7"/>
      <c r="QEU42" s="7"/>
      <c r="QEV42" s="7"/>
      <c r="QEW42" s="7"/>
      <c r="QEX42" s="7"/>
      <c r="QEY42" s="7"/>
      <c r="QEZ42" s="7"/>
      <c r="QFA42" s="7"/>
      <c r="QFB42" s="7"/>
      <c r="QFC42" s="7"/>
      <c r="QFD42" s="7"/>
      <c r="QFE42" s="7"/>
      <c r="QFF42" s="7"/>
      <c r="QFG42" s="7"/>
      <c r="QFH42" s="7"/>
      <c r="QFI42" s="7"/>
      <c r="QFJ42" s="7"/>
      <c r="QFK42" s="7"/>
      <c r="QFL42" s="7"/>
      <c r="QFM42" s="7"/>
      <c r="QFN42" s="7"/>
      <c r="QFO42" s="7"/>
      <c r="QFP42" s="7"/>
      <c r="QFQ42" s="7"/>
      <c r="QFR42" s="7"/>
      <c r="QFS42" s="7"/>
      <c r="QFT42" s="7"/>
      <c r="QFU42" s="7"/>
      <c r="QFV42" s="7"/>
      <c r="QFW42" s="7"/>
      <c r="QFX42" s="7"/>
      <c r="QFY42" s="7"/>
      <c r="QFZ42" s="7"/>
      <c r="QGA42" s="7"/>
      <c r="QGB42" s="7"/>
      <c r="QGC42" s="7"/>
      <c r="QGD42" s="7"/>
      <c r="QGE42" s="7"/>
      <c r="QGF42" s="7"/>
      <c r="QGG42" s="7"/>
      <c r="QGH42" s="7"/>
      <c r="QGI42" s="7"/>
      <c r="QGJ42" s="7"/>
      <c r="QGK42" s="7"/>
      <c r="QGL42" s="7"/>
      <c r="QGM42" s="7"/>
      <c r="QGN42" s="7"/>
      <c r="QGO42" s="7"/>
      <c r="QGP42" s="7"/>
      <c r="QGQ42" s="7"/>
      <c r="QGR42" s="7"/>
      <c r="QGS42" s="7"/>
      <c r="QGT42" s="7"/>
      <c r="QGU42" s="7"/>
      <c r="QGV42" s="7"/>
      <c r="QGW42" s="7"/>
      <c r="QGX42" s="7"/>
      <c r="QGY42" s="7"/>
      <c r="QGZ42" s="7"/>
      <c r="QHA42" s="7"/>
      <c r="QHB42" s="7"/>
      <c r="QHC42" s="7"/>
      <c r="QHD42" s="7"/>
      <c r="QHE42" s="7"/>
      <c r="QHF42" s="7"/>
      <c r="QHG42" s="7"/>
      <c r="QHH42" s="7"/>
      <c r="QHI42" s="7"/>
      <c r="QHJ42" s="7"/>
      <c r="QHK42" s="7"/>
      <c r="QHL42" s="7"/>
      <c r="QHM42" s="7"/>
      <c r="QHN42" s="7"/>
      <c r="QHO42" s="7"/>
      <c r="QHP42" s="7"/>
      <c r="QHQ42" s="7"/>
      <c r="QHR42" s="7"/>
      <c r="QHS42" s="7"/>
      <c r="QHT42" s="7"/>
      <c r="QHU42" s="7"/>
      <c r="QHV42" s="7"/>
      <c r="QHW42" s="7"/>
      <c r="QHX42" s="7"/>
      <c r="QHY42" s="7"/>
      <c r="QHZ42" s="7"/>
      <c r="QIA42" s="7"/>
      <c r="QIB42" s="7"/>
      <c r="QIC42" s="7"/>
      <c r="QID42" s="7"/>
      <c r="QIE42" s="7"/>
      <c r="QIF42" s="7"/>
      <c r="QIG42" s="7"/>
      <c r="QIH42" s="7"/>
      <c r="QII42" s="7"/>
      <c r="QIJ42" s="7"/>
      <c r="QIK42" s="7"/>
      <c r="QIL42" s="7"/>
      <c r="QIM42" s="7"/>
      <c r="QIN42" s="7"/>
      <c r="QIO42" s="7"/>
      <c r="QIP42" s="7"/>
      <c r="QIQ42" s="7"/>
      <c r="QIR42" s="7"/>
      <c r="QIS42" s="7"/>
      <c r="QIT42" s="7"/>
      <c r="QIU42" s="7"/>
      <c r="QIV42" s="7"/>
      <c r="QIW42" s="7"/>
      <c r="QIX42" s="7"/>
      <c r="QIY42" s="7"/>
      <c r="QIZ42" s="7"/>
      <c r="QJA42" s="7"/>
      <c r="QJB42" s="7"/>
      <c r="QJC42" s="7"/>
      <c r="QJD42" s="7"/>
      <c r="QJE42" s="7"/>
      <c r="QJF42" s="7"/>
      <c r="QJG42" s="7"/>
      <c r="QJH42" s="7"/>
      <c r="QJI42" s="7"/>
      <c r="QJJ42" s="7"/>
      <c r="QJK42" s="7"/>
      <c r="QJL42" s="7"/>
      <c r="QJM42" s="7"/>
      <c r="QJN42" s="7"/>
      <c r="QJO42" s="7"/>
      <c r="QJP42" s="7"/>
      <c r="QJQ42" s="7"/>
      <c r="QJR42" s="7"/>
      <c r="QJS42" s="7"/>
      <c r="QJT42" s="7"/>
      <c r="QJU42" s="7"/>
      <c r="QJV42" s="7"/>
      <c r="QJW42" s="7"/>
      <c r="QJX42" s="7"/>
      <c r="QJY42" s="7"/>
      <c r="QJZ42" s="7"/>
      <c r="QKA42" s="7"/>
      <c r="QKB42" s="7"/>
      <c r="QKC42" s="7"/>
      <c r="QKD42" s="7"/>
      <c r="QKE42" s="7"/>
      <c r="QKF42" s="7"/>
      <c r="QKG42" s="7"/>
      <c r="QKH42" s="7"/>
      <c r="QKI42" s="7"/>
      <c r="QKJ42" s="7"/>
      <c r="QKK42" s="7"/>
      <c r="QKL42" s="7"/>
      <c r="QKM42" s="7"/>
      <c r="QKN42" s="7"/>
      <c r="QKO42" s="7"/>
      <c r="QKP42" s="7"/>
      <c r="QKQ42" s="7"/>
      <c r="QKR42" s="7"/>
      <c r="QKS42" s="7"/>
      <c r="QKT42" s="7"/>
      <c r="QKU42" s="7"/>
      <c r="QKV42" s="7"/>
      <c r="QKW42" s="7"/>
      <c r="QKX42" s="7"/>
      <c r="QKY42" s="7"/>
      <c r="QKZ42" s="7"/>
      <c r="QLA42" s="7"/>
      <c r="QLB42" s="7"/>
      <c r="QLC42" s="7"/>
      <c r="QLD42" s="7"/>
      <c r="QLE42" s="7"/>
      <c r="QLF42" s="7"/>
      <c r="QLG42" s="7"/>
      <c r="QLH42" s="7"/>
      <c r="QLI42" s="7"/>
      <c r="QLJ42" s="7"/>
      <c r="QLK42" s="7"/>
      <c r="QLL42" s="7"/>
      <c r="QLM42" s="7"/>
      <c r="QLN42" s="7"/>
      <c r="QLO42" s="7"/>
      <c r="QLP42" s="7"/>
      <c r="QLQ42" s="7"/>
      <c r="QLR42" s="7"/>
      <c r="QLS42" s="7"/>
      <c r="QLT42" s="7"/>
      <c r="QLU42" s="7"/>
      <c r="QLV42" s="7"/>
      <c r="QLW42" s="7"/>
      <c r="QLX42" s="7"/>
      <c r="QLY42" s="7"/>
      <c r="QLZ42" s="7"/>
      <c r="QMA42" s="7"/>
      <c r="QMB42" s="7"/>
      <c r="QMC42" s="7"/>
      <c r="QMD42" s="7"/>
      <c r="QME42" s="7"/>
      <c r="QMF42" s="7"/>
      <c r="QMG42" s="7"/>
      <c r="QMH42" s="7"/>
      <c r="QMI42" s="7"/>
      <c r="QMJ42" s="7"/>
      <c r="QMK42" s="7"/>
      <c r="QML42" s="7"/>
      <c r="QMM42" s="7"/>
      <c r="QMN42" s="7"/>
      <c r="QMO42" s="7"/>
      <c r="QMP42" s="7"/>
      <c r="QMQ42" s="7"/>
      <c r="QMR42" s="7"/>
      <c r="QMS42" s="7"/>
      <c r="QMT42" s="7"/>
      <c r="QMU42" s="7"/>
      <c r="QMV42" s="7"/>
      <c r="QMW42" s="7"/>
      <c r="QMX42" s="7"/>
      <c r="QMY42" s="7"/>
      <c r="QMZ42" s="7"/>
      <c r="QNA42" s="7"/>
      <c r="QNB42" s="7"/>
      <c r="QNC42" s="7"/>
      <c r="QND42" s="7"/>
      <c r="QNE42" s="7"/>
      <c r="QNF42" s="7"/>
      <c r="QNG42" s="7"/>
      <c r="QNH42" s="7"/>
      <c r="QNI42" s="7"/>
      <c r="QNJ42" s="7"/>
      <c r="QNK42" s="7"/>
      <c r="QNL42" s="7"/>
      <c r="QNM42" s="7"/>
      <c r="QNN42" s="7"/>
      <c r="QNO42" s="7"/>
      <c r="QNP42" s="7"/>
      <c r="QNQ42" s="7"/>
      <c r="QNR42" s="7"/>
      <c r="QNS42" s="7"/>
      <c r="QNT42" s="7"/>
      <c r="QNU42" s="7"/>
      <c r="QNV42" s="7"/>
      <c r="QNW42" s="7"/>
      <c r="QNX42" s="7"/>
      <c r="QNY42" s="7"/>
      <c r="QNZ42" s="7"/>
      <c r="QOA42" s="7"/>
      <c r="QOB42" s="7"/>
      <c r="QOC42" s="7"/>
      <c r="QOD42" s="7"/>
      <c r="QOE42" s="7"/>
      <c r="QOF42" s="7"/>
      <c r="QOG42" s="7"/>
      <c r="QOH42" s="7"/>
      <c r="QOI42" s="7"/>
      <c r="QOJ42" s="7"/>
      <c r="QOK42" s="7"/>
      <c r="QOL42" s="7"/>
      <c r="QOM42" s="7"/>
      <c r="QON42" s="7"/>
      <c r="QOO42" s="7"/>
      <c r="QOP42" s="7"/>
      <c r="QOQ42" s="7"/>
      <c r="QOR42" s="7"/>
      <c r="QOS42" s="7"/>
      <c r="QOT42" s="7"/>
      <c r="QOU42" s="7"/>
      <c r="QOV42" s="7"/>
      <c r="QOW42" s="7"/>
      <c r="QOX42" s="7"/>
      <c r="QOY42" s="7"/>
      <c r="QOZ42" s="7"/>
      <c r="QPA42" s="7"/>
      <c r="QPB42" s="7"/>
      <c r="QPC42" s="7"/>
      <c r="QPD42" s="7"/>
      <c r="QPE42" s="7"/>
      <c r="QPF42" s="7"/>
      <c r="QPG42" s="7"/>
      <c r="QPH42" s="7"/>
      <c r="QPI42" s="7"/>
      <c r="QPJ42" s="7"/>
      <c r="QPK42" s="7"/>
      <c r="QPL42" s="7"/>
      <c r="QPM42" s="7"/>
      <c r="QPN42" s="7"/>
      <c r="QPO42" s="7"/>
      <c r="QPP42" s="7"/>
      <c r="QPQ42" s="7"/>
      <c r="QPR42" s="7"/>
      <c r="QPS42" s="7"/>
      <c r="QPT42" s="7"/>
      <c r="QPU42" s="7"/>
      <c r="QPV42" s="7"/>
      <c r="QPW42" s="7"/>
      <c r="QPX42" s="7"/>
      <c r="QPY42" s="7"/>
      <c r="QPZ42" s="7"/>
      <c r="QQA42" s="7"/>
      <c r="QQB42" s="7"/>
      <c r="QQC42" s="7"/>
      <c r="QQD42" s="7"/>
      <c r="QQE42" s="7"/>
      <c r="QQF42" s="7"/>
      <c r="QQG42" s="7"/>
      <c r="QQH42" s="7"/>
      <c r="QQI42" s="7"/>
      <c r="QQJ42" s="7"/>
      <c r="QQK42" s="7"/>
      <c r="QQL42" s="7"/>
      <c r="QQM42" s="7"/>
      <c r="QQN42" s="7"/>
      <c r="QQO42" s="7"/>
      <c r="QQP42" s="7"/>
      <c r="QQQ42" s="7"/>
      <c r="QQR42" s="7"/>
      <c r="QQS42" s="7"/>
      <c r="QQT42" s="7"/>
      <c r="QQU42" s="7"/>
      <c r="QQV42" s="7"/>
      <c r="QQW42" s="7"/>
      <c r="QQX42" s="7"/>
      <c r="QQY42" s="7"/>
      <c r="QQZ42" s="7"/>
      <c r="QRA42" s="7"/>
      <c r="QRB42" s="7"/>
      <c r="QRC42" s="7"/>
      <c r="QRD42" s="7"/>
      <c r="QRE42" s="7"/>
      <c r="QRF42" s="7"/>
      <c r="QRG42" s="7"/>
      <c r="QRH42" s="7"/>
      <c r="QRI42" s="7"/>
      <c r="QRJ42" s="7"/>
      <c r="QRK42" s="7"/>
      <c r="QRL42" s="7"/>
      <c r="QRM42" s="7"/>
      <c r="QRN42" s="7"/>
      <c r="QRO42" s="7"/>
      <c r="QRP42" s="7"/>
      <c r="QRQ42" s="7"/>
      <c r="QRR42" s="7"/>
      <c r="QRS42" s="7"/>
      <c r="QRT42" s="7"/>
      <c r="QRU42" s="7"/>
      <c r="QRV42" s="7"/>
      <c r="QRW42" s="7"/>
      <c r="QRX42" s="7"/>
      <c r="QRY42" s="7"/>
      <c r="QRZ42" s="7"/>
      <c r="QSA42" s="7"/>
      <c r="QSB42" s="7"/>
      <c r="QSC42" s="7"/>
      <c r="QSD42" s="7"/>
      <c r="QSE42" s="7"/>
      <c r="QSF42" s="7"/>
      <c r="QSG42" s="7"/>
      <c r="QSH42" s="7"/>
      <c r="QSI42" s="7"/>
      <c r="QSJ42" s="7"/>
      <c r="QSK42" s="7"/>
      <c r="QSL42" s="7"/>
      <c r="QSM42" s="7"/>
      <c r="QSN42" s="7"/>
      <c r="QSO42" s="7"/>
      <c r="QSP42" s="7"/>
      <c r="QSQ42" s="7"/>
      <c r="QSR42" s="7"/>
      <c r="QSS42" s="7"/>
      <c r="QST42" s="7"/>
      <c r="QSU42" s="7"/>
      <c r="QSV42" s="7"/>
      <c r="QSW42" s="7"/>
      <c r="QSX42" s="7"/>
      <c r="QSY42" s="7"/>
      <c r="QSZ42" s="7"/>
      <c r="QTA42" s="7"/>
      <c r="QTB42" s="7"/>
      <c r="QTC42" s="7"/>
      <c r="QTD42" s="7"/>
      <c r="QTE42" s="7"/>
      <c r="QTF42" s="7"/>
      <c r="QTG42" s="7"/>
      <c r="QTH42" s="7"/>
      <c r="QTI42" s="7"/>
      <c r="QTJ42" s="7"/>
      <c r="QTK42" s="7"/>
      <c r="QTL42" s="7"/>
      <c r="QTM42" s="7"/>
      <c r="QTN42" s="7"/>
      <c r="QTO42" s="7"/>
      <c r="QTP42" s="7"/>
      <c r="QTQ42" s="7"/>
      <c r="QTR42" s="7"/>
      <c r="QTS42" s="7"/>
      <c r="QTT42" s="7"/>
      <c r="QTU42" s="7"/>
      <c r="QTV42" s="7"/>
      <c r="QTW42" s="7"/>
      <c r="QTX42" s="7"/>
      <c r="QTY42" s="7"/>
      <c r="QTZ42" s="7"/>
      <c r="QUA42" s="7"/>
      <c r="QUB42" s="7"/>
      <c r="QUC42" s="7"/>
      <c r="QUD42" s="7"/>
      <c r="QUE42" s="7"/>
      <c r="QUF42" s="7"/>
      <c r="QUG42" s="7"/>
      <c r="QUH42" s="7"/>
      <c r="QUI42" s="7"/>
      <c r="QUJ42" s="7"/>
      <c r="QUK42" s="7"/>
      <c r="QUL42" s="7"/>
      <c r="QUM42" s="7"/>
      <c r="QUN42" s="7"/>
      <c r="QUO42" s="7"/>
      <c r="QUP42" s="7"/>
      <c r="QUQ42" s="7"/>
      <c r="QUR42" s="7"/>
      <c r="QUS42" s="7"/>
      <c r="QUT42" s="7"/>
      <c r="QUU42" s="7"/>
      <c r="QUV42" s="7"/>
      <c r="QUW42" s="7"/>
      <c r="QUX42" s="7"/>
      <c r="QUY42" s="7"/>
      <c r="QUZ42" s="7"/>
      <c r="QVA42" s="7"/>
      <c r="QVB42" s="7"/>
      <c r="QVC42" s="7"/>
      <c r="QVD42" s="7"/>
      <c r="QVE42" s="7"/>
      <c r="QVF42" s="7"/>
      <c r="QVG42" s="7"/>
      <c r="QVH42" s="7"/>
      <c r="QVI42" s="7"/>
      <c r="QVJ42" s="7"/>
      <c r="QVK42" s="7"/>
      <c r="QVL42" s="7"/>
      <c r="QVM42" s="7"/>
      <c r="QVN42" s="7"/>
      <c r="QVO42" s="7"/>
      <c r="QVP42" s="7"/>
      <c r="QVQ42" s="7"/>
      <c r="QVR42" s="7"/>
      <c r="QVS42" s="7"/>
      <c r="QVT42" s="7"/>
      <c r="QVU42" s="7"/>
      <c r="QVV42" s="7"/>
      <c r="QVW42" s="7"/>
      <c r="QVX42" s="7"/>
      <c r="QVY42" s="7"/>
      <c r="QVZ42" s="7"/>
      <c r="QWA42" s="7"/>
      <c r="QWB42" s="7"/>
      <c r="QWC42" s="7"/>
      <c r="QWD42" s="7"/>
      <c r="QWE42" s="7"/>
      <c r="QWF42" s="7"/>
      <c r="QWG42" s="7"/>
      <c r="QWH42" s="7"/>
      <c r="QWI42" s="7"/>
      <c r="QWJ42" s="7"/>
      <c r="QWK42" s="7"/>
      <c r="QWL42" s="7"/>
      <c r="QWM42" s="7"/>
      <c r="QWN42" s="7"/>
      <c r="QWO42" s="7"/>
      <c r="QWP42" s="7"/>
      <c r="QWQ42" s="7"/>
      <c r="QWR42" s="7"/>
      <c r="QWS42" s="7"/>
      <c r="QWT42" s="7"/>
      <c r="QWU42" s="7"/>
      <c r="QWV42" s="7"/>
      <c r="QWW42" s="7"/>
      <c r="QWX42" s="7"/>
      <c r="QWY42" s="7"/>
      <c r="QWZ42" s="7"/>
      <c r="QXA42" s="7"/>
      <c r="QXB42" s="7"/>
      <c r="QXC42" s="7"/>
      <c r="QXD42" s="7"/>
      <c r="QXE42" s="7"/>
      <c r="QXF42" s="7"/>
      <c r="QXG42" s="7"/>
      <c r="QXH42" s="7"/>
      <c r="QXI42" s="7"/>
      <c r="QXJ42" s="7"/>
      <c r="QXK42" s="7"/>
      <c r="QXL42" s="7"/>
      <c r="QXM42" s="7"/>
      <c r="QXN42" s="7"/>
      <c r="QXO42" s="7"/>
      <c r="QXP42" s="7"/>
      <c r="QXQ42" s="7"/>
      <c r="QXR42" s="7"/>
      <c r="QXS42" s="7"/>
      <c r="QXT42" s="7"/>
      <c r="QXU42" s="7"/>
      <c r="QXV42" s="7"/>
      <c r="QXW42" s="7"/>
      <c r="QXX42" s="7"/>
      <c r="QXY42" s="7"/>
      <c r="QXZ42" s="7"/>
      <c r="QYA42" s="7"/>
      <c r="QYB42" s="7"/>
      <c r="QYC42" s="7"/>
      <c r="QYD42" s="7"/>
      <c r="QYE42" s="7"/>
      <c r="QYF42" s="7"/>
      <c r="QYG42" s="7"/>
      <c r="QYH42" s="7"/>
      <c r="QYI42" s="7"/>
      <c r="QYJ42" s="7"/>
      <c r="QYK42" s="7"/>
      <c r="QYL42" s="7"/>
      <c r="QYM42" s="7"/>
      <c r="QYN42" s="7"/>
      <c r="QYO42" s="7"/>
      <c r="QYP42" s="7"/>
      <c r="QYQ42" s="7"/>
      <c r="QYR42" s="7"/>
      <c r="QYS42" s="7"/>
      <c r="QYT42" s="7"/>
      <c r="QYU42" s="7"/>
      <c r="QYV42" s="7"/>
      <c r="QYW42" s="7"/>
      <c r="QYX42" s="7"/>
      <c r="QYY42" s="7"/>
      <c r="QYZ42" s="7"/>
      <c r="QZA42" s="7"/>
      <c r="QZB42" s="7"/>
      <c r="QZC42" s="7"/>
      <c r="QZD42" s="7"/>
      <c r="QZE42" s="7"/>
      <c r="QZF42" s="7"/>
      <c r="QZG42" s="7"/>
      <c r="QZH42" s="7"/>
      <c r="QZI42" s="7"/>
      <c r="QZJ42" s="7"/>
      <c r="QZK42" s="7"/>
      <c r="QZL42" s="7"/>
      <c r="QZM42" s="7"/>
      <c r="QZN42" s="7"/>
      <c r="QZO42" s="7"/>
      <c r="QZP42" s="7"/>
      <c r="QZQ42" s="7"/>
      <c r="QZR42" s="7"/>
      <c r="QZS42" s="7"/>
      <c r="QZT42" s="7"/>
      <c r="QZU42" s="7"/>
      <c r="QZV42" s="7"/>
      <c r="QZW42" s="7"/>
      <c r="QZX42" s="7"/>
      <c r="QZY42" s="7"/>
      <c r="QZZ42" s="7"/>
      <c r="RAA42" s="7"/>
      <c r="RAB42" s="7"/>
      <c r="RAC42" s="7"/>
      <c r="RAD42" s="7"/>
      <c r="RAE42" s="7"/>
      <c r="RAF42" s="7"/>
      <c r="RAG42" s="7"/>
      <c r="RAH42" s="7"/>
      <c r="RAI42" s="7"/>
      <c r="RAJ42" s="7"/>
      <c r="RAK42" s="7"/>
      <c r="RAL42" s="7"/>
      <c r="RAM42" s="7"/>
      <c r="RAN42" s="7"/>
      <c r="RAO42" s="7"/>
      <c r="RAP42" s="7"/>
      <c r="RAQ42" s="7"/>
      <c r="RAR42" s="7"/>
      <c r="RAS42" s="7"/>
      <c r="RAT42" s="7"/>
      <c r="RAU42" s="7"/>
      <c r="RAV42" s="7"/>
      <c r="RAW42" s="7"/>
      <c r="RAX42" s="7"/>
      <c r="RAY42" s="7"/>
      <c r="RAZ42" s="7"/>
      <c r="RBA42" s="7"/>
      <c r="RBB42" s="7"/>
      <c r="RBC42" s="7"/>
      <c r="RBD42" s="7"/>
      <c r="RBE42" s="7"/>
      <c r="RBF42" s="7"/>
      <c r="RBG42" s="7"/>
      <c r="RBH42" s="7"/>
      <c r="RBI42" s="7"/>
      <c r="RBJ42" s="7"/>
      <c r="RBK42" s="7"/>
      <c r="RBL42" s="7"/>
      <c r="RBM42" s="7"/>
      <c r="RBN42" s="7"/>
      <c r="RBO42" s="7"/>
      <c r="RBP42" s="7"/>
      <c r="RBQ42" s="7"/>
      <c r="RBR42" s="7"/>
      <c r="RBS42" s="7"/>
      <c r="RBT42" s="7"/>
      <c r="RBU42" s="7"/>
      <c r="RBV42" s="7"/>
      <c r="RBW42" s="7"/>
      <c r="RBX42" s="7"/>
      <c r="RBY42" s="7"/>
      <c r="RBZ42" s="7"/>
      <c r="RCA42" s="7"/>
      <c r="RCB42" s="7"/>
      <c r="RCC42" s="7"/>
      <c r="RCD42" s="7"/>
      <c r="RCE42" s="7"/>
      <c r="RCF42" s="7"/>
      <c r="RCG42" s="7"/>
      <c r="RCH42" s="7"/>
      <c r="RCI42" s="7"/>
      <c r="RCJ42" s="7"/>
      <c r="RCK42" s="7"/>
      <c r="RCL42" s="7"/>
      <c r="RCM42" s="7"/>
      <c r="RCN42" s="7"/>
      <c r="RCO42" s="7"/>
      <c r="RCP42" s="7"/>
      <c r="RCQ42" s="7"/>
      <c r="RCR42" s="7"/>
      <c r="RCS42" s="7"/>
      <c r="RCT42" s="7"/>
      <c r="RCU42" s="7"/>
      <c r="RCV42" s="7"/>
      <c r="RCW42" s="7"/>
      <c r="RCX42" s="7"/>
      <c r="RCY42" s="7"/>
      <c r="RCZ42" s="7"/>
      <c r="RDA42" s="7"/>
      <c r="RDB42" s="7"/>
      <c r="RDC42" s="7"/>
      <c r="RDD42" s="7"/>
      <c r="RDE42" s="7"/>
      <c r="RDF42" s="7"/>
      <c r="RDG42" s="7"/>
      <c r="RDH42" s="7"/>
      <c r="RDI42" s="7"/>
      <c r="RDJ42" s="7"/>
      <c r="RDK42" s="7"/>
      <c r="RDL42" s="7"/>
      <c r="RDM42" s="7"/>
      <c r="RDN42" s="7"/>
      <c r="RDO42" s="7"/>
      <c r="RDP42" s="7"/>
      <c r="RDQ42" s="7"/>
      <c r="RDR42" s="7"/>
      <c r="RDS42" s="7"/>
      <c r="RDT42" s="7"/>
      <c r="RDU42" s="7"/>
      <c r="RDV42" s="7"/>
      <c r="RDW42" s="7"/>
      <c r="RDX42" s="7"/>
      <c r="RDY42" s="7"/>
      <c r="RDZ42" s="7"/>
      <c r="REA42" s="7"/>
      <c r="REB42" s="7"/>
      <c r="REC42" s="7"/>
      <c r="RED42" s="7"/>
      <c r="REE42" s="7"/>
      <c r="REF42" s="7"/>
      <c r="REG42" s="7"/>
      <c r="REH42" s="7"/>
      <c r="REI42" s="7"/>
      <c r="REJ42" s="7"/>
      <c r="REK42" s="7"/>
      <c r="REL42" s="7"/>
      <c r="REM42" s="7"/>
      <c r="REN42" s="7"/>
      <c r="REO42" s="7"/>
      <c r="REP42" s="7"/>
      <c r="REQ42" s="7"/>
      <c r="RER42" s="7"/>
      <c r="RES42" s="7"/>
      <c r="RET42" s="7"/>
      <c r="REU42" s="7"/>
      <c r="REV42" s="7"/>
      <c r="REW42" s="7"/>
      <c r="REX42" s="7"/>
      <c r="REY42" s="7"/>
      <c r="REZ42" s="7"/>
      <c r="RFA42" s="7"/>
      <c r="RFB42" s="7"/>
      <c r="RFC42" s="7"/>
      <c r="RFD42" s="7"/>
      <c r="RFE42" s="7"/>
      <c r="RFF42" s="7"/>
      <c r="RFG42" s="7"/>
      <c r="RFH42" s="7"/>
      <c r="RFI42" s="7"/>
      <c r="RFJ42" s="7"/>
      <c r="RFK42" s="7"/>
      <c r="RFL42" s="7"/>
      <c r="RFM42" s="7"/>
      <c r="RFN42" s="7"/>
      <c r="RFO42" s="7"/>
      <c r="RFP42" s="7"/>
      <c r="RFQ42" s="7"/>
      <c r="RFR42" s="7"/>
      <c r="RFS42" s="7"/>
      <c r="RFT42" s="7"/>
      <c r="RFU42" s="7"/>
      <c r="RFV42" s="7"/>
      <c r="RFW42" s="7"/>
      <c r="RFX42" s="7"/>
      <c r="RFY42" s="7"/>
      <c r="RFZ42" s="7"/>
      <c r="RGA42" s="7"/>
      <c r="RGB42" s="7"/>
      <c r="RGC42" s="7"/>
      <c r="RGD42" s="7"/>
      <c r="RGE42" s="7"/>
      <c r="RGF42" s="7"/>
      <c r="RGG42" s="7"/>
      <c r="RGH42" s="7"/>
      <c r="RGI42" s="7"/>
      <c r="RGJ42" s="7"/>
      <c r="RGK42" s="7"/>
      <c r="RGL42" s="7"/>
      <c r="RGM42" s="7"/>
      <c r="RGN42" s="7"/>
      <c r="RGO42" s="7"/>
      <c r="RGP42" s="7"/>
      <c r="RGQ42" s="7"/>
      <c r="RGR42" s="7"/>
      <c r="RGS42" s="7"/>
      <c r="RGT42" s="7"/>
      <c r="RGU42" s="7"/>
      <c r="RGV42" s="7"/>
      <c r="RGW42" s="7"/>
      <c r="RGX42" s="7"/>
      <c r="RGY42" s="7"/>
      <c r="RGZ42" s="7"/>
      <c r="RHA42" s="7"/>
      <c r="RHB42" s="7"/>
      <c r="RHC42" s="7"/>
      <c r="RHD42" s="7"/>
      <c r="RHE42" s="7"/>
      <c r="RHF42" s="7"/>
      <c r="RHG42" s="7"/>
      <c r="RHH42" s="7"/>
      <c r="RHI42" s="7"/>
      <c r="RHJ42" s="7"/>
      <c r="RHK42" s="7"/>
      <c r="RHL42" s="7"/>
      <c r="RHM42" s="7"/>
      <c r="RHN42" s="7"/>
      <c r="RHO42" s="7"/>
      <c r="RHP42" s="7"/>
      <c r="RHQ42" s="7"/>
      <c r="RHR42" s="7"/>
      <c r="RHS42" s="7"/>
      <c r="RHT42" s="7"/>
      <c r="RHU42" s="7"/>
      <c r="RHV42" s="7"/>
      <c r="RHW42" s="7"/>
      <c r="RHX42" s="7"/>
      <c r="RHY42" s="7"/>
      <c r="RHZ42" s="7"/>
      <c r="RIA42" s="7"/>
      <c r="RIB42" s="7"/>
      <c r="RIC42" s="7"/>
      <c r="RID42" s="7"/>
      <c r="RIE42" s="7"/>
      <c r="RIF42" s="7"/>
      <c r="RIG42" s="7"/>
      <c r="RIH42" s="7"/>
      <c r="RII42" s="7"/>
      <c r="RIJ42" s="7"/>
      <c r="RIK42" s="7"/>
      <c r="RIL42" s="7"/>
      <c r="RIM42" s="7"/>
      <c r="RIN42" s="7"/>
      <c r="RIO42" s="7"/>
      <c r="RIP42" s="7"/>
      <c r="RIQ42" s="7"/>
      <c r="RIR42" s="7"/>
      <c r="RIS42" s="7"/>
      <c r="RIT42" s="7"/>
      <c r="RIU42" s="7"/>
      <c r="RIV42" s="7"/>
      <c r="RIW42" s="7"/>
      <c r="RIX42" s="7"/>
      <c r="RIY42" s="7"/>
      <c r="RIZ42" s="7"/>
      <c r="RJA42" s="7"/>
      <c r="RJB42" s="7"/>
      <c r="RJC42" s="7"/>
      <c r="RJD42" s="7"/>
      <c r="RJE42" s="7"/>
      <c r="RJF42" s="7"/>
      <c r="RJG42" s="7"/>
      <c r="RJH42" s="7"/>
      <c r="RJI42" s="7"/>
      <c r="RJJ42" s="7"/>
      <c r="RJK42" s="7"/>
      <c r="RJL42" s="7"/>
      <c r="RJM42" s="7"/>
      <c r="RJN42" s="7"/>
      <c r="RJO42" s="7"/>
      <c r="RJP42" s="7"/>
      <c r="RJQ42" s="7"/>
      <c r="RJR42" s="7"/>
      <c r="RJS42" s="7"/>
      <c r="RJT42" s="7"/>
      <c r="RJU42" s="7"/>
      <c r="RJV42" s="7"/>
      <c r="RJW42" s="7"/>
      <c r="RJX42" s="7"/>
      <c r="RJY42" s="7"/>
      <c r="RJZ42" s="7"/>
      <c r="RKA42" s="7"/>
      <c r="RKB42" s="7"/>
      <c r="RKC42" s="7"/>
      <c r="RKD42" s="7"/>
      <c r="RKE42" s="7"/>
      <c r="RKF42" s="7"/>
      <c r="RKG42" s="7"/>
      <c r="RKH42" s="7"/>
      <c r="RKI42" s="7"/>
      <c r="RKJ42" s="7"/>
      <c r="RKK42" s="7"/>
      <c r="RKL42" s="7"/>
      <c r="RKM42" s="7"/>
      <c r="RKN42" s="7"/>
      <c r="RKO42" s="7"/>
      <c r="RKP42" s="7"/>
      <c r="RKQ42" s="7"/>
      <c r="RKR42" s="7"/>
      <c r="RKS42" s="7"/>
      <c r="RKT42" s="7"/>
      <c r="RKU42" s="7"/>
      <c r="RKV42" s="7"/>
      <c r="RKW42" s="7"/>
      <c r="RKX42" s="7"/>
      <c r="RKY42" s="7"/>
      <c r="RKZ42" s="7"/>
      <c r="RLA42" s="7"/>
      <c r="RLB42" s="7"/>
      <c r="RLC42" s="7"/>
      <c r="RLD42" s="7"/>
      <c r="RLE42" s="7"/>
      <c r="RLF42" s="7"/>
      <c r="RLG42" s="7"/>
      <c r="RLH42" s="7"/>
      <c r="RLI42" s="7"/>
      <c r="RLJ42" s="7"/>
      <c r="RLK42" s="7"/>
      <c r="RLL42" s="7"/>
      <c r="RLM42" s="7"/>
      <c r="RLN42" s="7"/>
      <c r="RLO42" s="7"/>
      <c r="RLP42" s="7"/>
      <c r="RLQ42" s="7"/>
      <c r="RLR42" s="7"/>
      <c r="RLS42" s="7"/>
      <c r="RLT42" s="7"/>
      <c r="RLU42" s="7"/>
      <c r="RLV42" s="7"/>
      <c r="RLW42" s="7"/>
      <c r="RLX42" s="7"/>
      <c r="RLY42" s="7"/>
      <c r="RLZ42" s="7"/>
      <c r="RMA42" s="7"/>
      <c r="RMB42" s="7"/>
      <c r="RMC42" s="7"/>
      <c r="RMD42" s="7"/>
      <c r="RME42" s="7"/>
      <c r="RMF42" s="7"/>
      <c r="RMG42" s="7"/>
      <c r="RMH42" s="7"/>
      <c r="RMI42" s="7"/>
      <c r="RMJ42" s="7"/>
      <c r="RMK42" s="7"/>
      <c r="RML42" s="7"/>
      <c r="RMM42" s="7"/>
      <c r="RMN42" s="7"/>
      <c r="RMO42" s="7"/>
      <c r="RMP42" s="7"/>
      <c r="RMQ42" s="7"/>
      <c r="RMR42" s="7"/>
      <c r="RMS42" s="7"/>
      <c r="RMT42" s="7"/>
      <c r="RMU42" s="7"/>
      <c r="RMV42" s="7"/>
      <c r="RMW42" s="7"/>
      <c r="RMX42" s="7"/>
      <c r="RMY42" s="7"/>
      <c r="RMZ42" s="7"/>
      <c r="RNA42" s="7"/>
      <c r="RNB42" s="7"/>
      <c r="RNC42" s="7"/>
      <c r="RND42" s="7"/>
      <c r="RNE42" s="7"/>
      <c r="RNF42" s="7"/>
      <c r="RNG42" s="7"/>
      <c r="RNH42" s="7"/>
      <c r="RNI42" s="7"/>
      <c r="RNJ42" s="7"/>
      <c r="RNK42" s="7"/>
      <c r="RNL42" s="7"/>
      <c r="RNM42" s="7"/>
      <c r="RNN42" s="7"/>
      <c r="RNO42" s="7"/>
      <c r="RNP42" s="7"/>
      <c r="RNQ42" s="7"/>
      <c r="RNR42" s="7"/>
      <c r="RNS42" s="7"/>
      <c r="RNT42" s="7"/>
      <c r="RNU42" s="7"/>
      <c r="RNV42" s="7"/>
      <c r="RNW42" s="7"/>
      <c r="RNX42" s="7"/>
      <c r="RNY42" s="7"/>
      <c r="RNZ42" s="7"/>
      <c r="ROA42" s="7"/>
      <c r="ROB42" s="7"/>
      <c r="ROC42" s="7"/>
      <c r="ROD42" s="7"/>
      <c r="ROE42" s="7"/>
      <c r="ROF42" s="7"/>
      <c r="ROG42" s="7"/>
      <c r="ROH42" s="7"/>
      <c r="ROI42" s="7"/>
      <c r="ROJ42" s="7"/>
      <c r="ROK42" s="7"/>
      <c r="ROL42" s="7"/>
      <c r="ROM42" s="7"/>
      <c r="RON42" s="7"/>
      <c r="ROO42" s="7"/>
      <c r="ROP42" s="7"/>
      <c r="ROQ42" s="7"/>
      <c r="ROR42" s="7"/>
      <c r="ROS42" s="7"/>
      <c r="ROT42" s="7"/>
      <c r="ROU42" s="7"/>
      <c r="ROV42" s="7"/>
      <c r="ROW42" s="7"/>
      <c r="ROX42" s="7"/>
      <c r="ROY42" s="7"/>
      <c r="ROZ42" s="7"/>
      <c r="RPA42" s="7"/>
      <c r="RPB42" s="7"/>
      <c r="RPC42" s="7"/>
      <c r="RPD42" s="7"/>
      <c r="RPE42" s="7"/>
      <c r="RPF42" s="7"/>
      <c r="RPG42" s="7"/>
      <c r="RPH42" s="7"/>
      <c r="RPI42" s="7"/>
      <c r="RPJ42" s="7"/>
      <c r="RPK42" s="7"/>
      <c r="RPL42" s="7"/>
      <c r="RPM42" s="7"/>
      <c r="RPN42" s="7"/>
      <c r="RPO42" s="7"/>
      <c r="RPP42" s="7"/>
      <c r="RPQ42" s="7"/>
      <c r="RPR42" s="7"/>
      <c r="RPS42" s="7"/>
      <c r="RPT42" s="7"/>
      <c r="RPU42" s="7"/>
      <c r="RPV42" s="7"/>
      <c r="RPW42" s="7"/>
      <c r="RPX42" s="7"/>
      <c r="RPY42" s="7"/>
      <c r="RPZ42" s="7"/>
      <c r="RQA42" s="7"/>
      <c r="RQB42" s="7"/>
      <c r="RQC42" s="7"/>
      <c r="RQD42" s="7"/>
      <c r="RQE42" s="7"/>
      <c r="RQF42" s="7"/>
      <c r="RQG42" s="7"/>
      <c r="RQH42" s="7"/>
      <c r="RQI42" s="7"/>
      <c r="RQJ42" s="7"/>
      <c r="RQK42" s="7"/>
      <c r="RQL42" s="7"/>
      <c r="RQM42" s="7"/>
      <c r="RQN42" s="7"/>
      <c r="RQO42" s="7"/>
      <c r="RQP42" s="7"/>
      <c r="RQQ42" s="7"/>
      <c r="RQR42" s="7"/>
      <c r="RQS42" s="7"/>
      <c r="RQT42" s="7"/>
      <c r="RQU42" s="7"/>
      <c r="RQV42" s="7"/>
      <c r="RQW42" s="7"/>
      <c r="RQX42" s="7"/>
      <c r="RQY42" s="7"/>
      <c r="RQZ42" s="7"/>
      <c r="RRA42" s="7"/>
      <c r="RRB42" s="7"/>
      <c r="RRC42" s="7"/>
      <c r="RRD42" s="7"/>
      <c r="RRE42" s="7"/>
      <c r="RRF42" s="7"/>
      <c r="RRG42" s="7"/>
      <c r="RRH42" s="7"/>
      <c r="RRI42" s="7"/>
      <c r="RRJ42" s="7"/>
      <c r="RRK42" s="7"/>
      <c r="RRL42" s="7"/>
      <c r="RRM42" s="7"/>
      <c r="RRN42" s="7"/>
      <c r="RRO42" s="7"/>
      <c r="RRP42" s="7"/>
      <c r="RRQ42" s="7"/>
      <c r="RRR42" s="7"/>
      <c r="RRS42" s="7"/>
      <c r="RRT42" s="7"/>
      <c r="RRU42" s="7"/>
      <c r="RRV42" s="7"/>
      <c r="RRW42" s="7"/>
      <c r="RRX42" s="7"/>
      <c r="RRY42" s="7"/>
      <c r="RRZ42" s="7"/>
      <c r="RSA42" s="7"/>
      <c r="RSB42" s="7"/>
      <c r="RSC42" s="7"/>
      <c r="RSD42" s="7"/>
      <c r="RSE42" s="7"/>
      <c r="RSF42" s="7"/>
      <c r="RSG42" s="7"/>
      <c r="RSH42" s="7"/>
      <c r="RSI42" s="7"/>
      <c r="RSJ42" s="7"/>
      <c r="RSK42" s="7"/>
      <c r="RSL42" s="7"/>
      <c r="RSM42" s="7"/>
      <c r="RSN42" s="7"/>
      <c r="RSO42" s="7"/>
      <c r="RSP42" s="7"/>
      <c r="RSQ42" s="7"/>
      <c r="RSR42" s="7"/>
      <c r="RSS42" s="7"/>
      <c r="RST42" s="7"/>
      <c r="RSU42" s="7"/>
      <c r="RSV42" s="7"/>
      <c r="RSW42" s="7"/>
      <c r="RSX42" s="7"/>
      <c r="RSY42" s="7"/>
      <c r="RSZ42" s="7"/>
      <c r="RTA42" s="7"/>
      <c r="RTB42" s="7"/>
      <c r="RTC42" s="7"/>
      <c r="RTD42" s="7"/>
      <c r="RTE42" s="7"/>
      <c r="RTF42" s="7"/>
      <c r="RTG42" s="7"/>
      <c r="RTH42" s="7"/>
      <c r="RTI42" s="7"/>
      <c r="RTJ42" s="7"/>
      <c r="RTK42" s="7"/>
      <c r="RTL42" s="7"/>
      <c r="RTM42" s="7"/>
      <c r="RTN42" s="7"/>
      <c r="RTO42" s="7"/>
      <c r="RTP42" s="7"/>
      <c r="RTQ42" s="7"/>
      <c r="RTR42" s="7"/>
      <c r="RTS42" s="7"/>
      <c r="RTT42" s="7"/>
      <c r="RTU42" s="7"/>
      <c r="RTV42" s="7"/>
      <c r="RTW42" s="7"/>
      <c r="RTX42" s="7"/>
      <c r="RTY42" s="7"/>
      <c r="RTZ42" s="7"/>
      <c r="RUA42" s="7"/>
      <c r="RUB42" s="7"/>
      <c r="RUC42" s="7"/>
      <c r="RUD42" s="7"/>
      <c r="RUE42" s="7"/>
      <c r="RUF42" s="7"/>
      <c r="RUG42" s="7"/>
      <c r="RUH42" s="7"/>
      <c r="RUI42" s="7"/>
      <c r="RUJ42" s="7"/>
      <c r="RUK42" s="7"/>
      <c r="RUL42" s="7"/>
      <c r="RUM42" s="7"/>
      <c r="RUN42" s="7"/>
      <c r="RUO42" s="7"/>
      <c r="RUP42" s="7"/>
      <c r="RUQ42" s="7"/>
      <c r="RUR42" s="7"/>
      <c r="RUS42" s="7"/>
      <c r="RUT42" s="7"/>
      <c r="RUU42" s="7"/>
      <c r="RUV42" s="7"/>
      <c r="RUW42" s="7"/>
      <c r="RUX42" s="7"/>
      <c r="RUY42" s="7"/>
      <c r="RUZ42" s="7"/>
      <c r="RVA42" s="7"/>
      <c r="RVB42" s="7"/>
      <c r="RVC42" s="7"/>
      <c r="RVD42" s="7"/>
      <c r="RVE42" s="7"/>
      <c r="RVF42" s="7"/>
      <c r="RVG42" s="7"/>
      <c r="RVH42" s="7"/>
      <c r="RVI42" s="7"/>
      <c r="RVJ42" s="7"/>
      <c r="RVK42" s="7"/>
      <c r="RVL42" s="7"/>
      <c r="RVM42" s="7"/>
      <c r="RVN42" s="7"/>
      <c r="RVO42" s="7"/>
      <c r="RVP42" s="7"/>
      <c r="RVQ42" s="7"/>
      <c r="RVR42" s="7"/>
      <c r="RVS42" s="7"/>
      <c r="RVT42" s="7"/>
      <c r="RVU42" s="7"/>
      <c r="RVV42" s="7"/>
      <c r="RVW42" s="7"/>
      <c r="RVX42" s="7"/>
      <c r="RVY42" s="7"/>
      <c r="RVZ42" s="7"/>
      <c r="RWA42" s="7"/>
      <c r="RWB42" s="7"/>
      <c r="RWC42" s="7"/>
      <c r="RWD42" s="7"/>
      <c r="RWE42" s="7"/>
      <c r="RWF42" s="7"/>
      <c r="RWG42" s="7"/>
      <c r="RWH42" s="7"/>
      <c r="RWI42" s="7"/>
      <c r="RWJ42" s="7"/>
      <c r="RWK42" s="7"/>
      <c r="RWL42" s="7"/>
      <c r="RWM42" s="7"/>
      <c r="RWN42" s="7"/>
      <c r="RWO42" s="7"/>
      <c r="RWP42" s="7"/>
      <c r="RWQ42" s="7"/>
      <c r="RWR42" s="7"/>
      <c r="RWS42" s="7"/>
      <c r="RWT42" s="7"/>
      <c r="RWU42" s="7"/>
      <c r="RWV42" s="7"/>
      <c r="RWW42" s="7"/>
      <c r="RWX42" s="7"/>
      <c r="RWY42" s="7"/>
      <c r="RWZ42" s="7"/>
      <c r="RXA42" s="7"/>
      <c r="RXB42" s="7"/>
      <c r="RXC42" s="7"/>
      <c r="RXD42" s="7"/>
      <c r="RXE42" s="7"/>
      <c r="RXF42" s="7"/>
      <c r="RXG42" s="7"/>
      <c r="RXH42" s="7"/>
      <c r="RXI42" s="7"/>
      <c r="RXJ42" s="7"/>
      <c r="RXK42" s="7"/>
      <c r="RXL42" s="7"/>
      <c r="RXM42" s="7"/>
      <c r="RXN42" s="7"/>
      <c r="RXO42" s="7"/>
      <c r="RXP42" s="7"/>
      <c r="RXQ42" s="7"/>
      <c r="RXR42" s="7"/>
      <c r="RXS42" s="7"/>
      <c r="RXT42" s="7"/>
      <c r="RXU42" s="7"/>
      <c r="RXV42" s="7"/>
      <c r="RXW42" s="7"/>
      <c r="RXX42" s="7"/>
      <c r="RXY42" s="7"/>
      <c r="RXZ42" s="7"/>
      <c r="RYA42" s="7"/>
      <c r="RYB42" s="7"/>
      <c r="RYC42" s="7"/>
      <c r="RYD42" s="7"/>
      <c r="RYE42" s="7"/>
      <c r="RYF42" s="7"/>
      <c r="RYG42" s="7"/>
      <c r="RYH42" s="7"/>
      <c r="RYI42" s="7"/>
      <c r="RYJ42" s="7"/>
      <c r="RYK42" s="7"/>
      <c r="RYL42" s="7"/>
      <c r="RYM42" s="7"/>
      <c r="RYN42" s="7"/>
      <c r="RYO42" s="7"/>
      <c r="RYP42" s="7"/>
      <c r="RYQ42" s="7"/>
      <c r="RYR42" s="7"/>
      <c r="RYS42" s="7"/>
      <c r="RYT42" s="7"/>
      <c r="RYU42" s="7"/>
      <c r="RYV42" s="7"/>
      <c r="RYW42" s="7"/>
      <c r="RYX42" s="7"/>
      <c r="RYY42" s="7"/>
      <c r="RYZ42" s="7"/>
      <c r="RZA42" s="7"/>
      <c r="RZB42" s="7"/>
      <c r="RZC42" s="7"/>
      <c r="RZD42" s="7"/>
      <c r="RZE42" s="7"/>
      <c r="RZF42" s="7"/>
      <c r="RZG42" s="7"/>
      <c r="RZH42" s="7"/>
      <c r="RZI42" s="7"/>
      <c r="RZJ42" s="7"/>
      <c r="RZK42" s="7"/>
      <c r="RZL42" s="7"/>
      <c r="RZM42" s="7"/>
      <c r="RZN42" s="7"/>
      <c r="RZO42" s="7"/>
      <c r="RZP42" s="7"/>
      <c r="RZQ42" s="7"/>
      <c r="RZR42" s="7"/>
      <c r="RZS42" s="7"/>
      <c r="RZT42" s="7"/>
      <c r="RZU42" s="7"/>
      <c r="RZV42" s="7"/>
      <c r="RZW42" s="7"/>
      <c r="RZX42" s="7"/>
      <c r="RZY42" s="7"/>
      <c r="RZZ42" s="7"/>
      <c r="SAA42" s="7"/>
      <c r="SAB42" s="7"/>
      <c r="SAC42" s="7"/>
      <c r="SAD42" s="7"/>
      <c r="SAE42" s="7"/>
      <c r="SAF42" s="7"/>
      <c r="SAG42" s="7"/>
      <c r="SAH42" s="7"/>
      <c r="SAI42" s="7"/>
      <c r="SAJ42" s="7"/>
      <c r="SAK42" s="7"/>
      <c r="SAL42" s="7"/>
      <c r="SAM42" s="7"/>
      <c r="SAN42" s="7"/>
      <c r="SAO42" s="7"/>
      <c r="SAP42" s="7"/>
      <c r="SAQ42" s="7"/>
      <c r="SAR42" s="7"/>
      <c r="SAS42" s="7"/>
      <c r="SAT42" s="7"/>
      <c r="SAU42" s="7"/>
      <c r="SAV42" s="7"/>
      <c r="SAW42" s="7"/>
      <c r="SAX42" s="7"/>
      <c r="SAY42" s="7"/>
      <c r="SAZ42" s="7"/>
      <c r="SBA42" s="7"/>
      <c r="SBB42" s="7"/>
      <c r="SBC42" s="7"/>
      <c r="SBD42" s="7"/>
      <c r="SBE42" s="7"/>
      <c r="SBF42" s="7"/>
      <c r="SBG42" s="7"/>
      <c r="SBH42" s="7"/>
      <c r="SBI42" s="7"/>
      <c r="SBJ42" s="7"/>
      <c r="SBK42" s="7"/>
      <c r="SBL42" s="7"/>
      <c r="SBM42" s="7"/>
      <c r="SBN42" s="7"/>
      <c r="SBO42" s="7"/>
      <c r="SBP42" s="7"/>
      <c r="SBQ42" s="7"/>
      <c r="SBR42" s="7"/>
      <c r="SBS42" s="7"/>
      <c r="SBT42" s="7"/>
      <c r="SBU42" s="7"/>
      <c r="SBV42" s="7"/>
      <c r="SBW42" s="7"/>
      <c r="SBX42" s="7"/>
      <c r="SBY42" s="7"/>
      <c r="SBZ42" s="7"/>
      <c r="SCA42" s="7"/>
      <c r="SCB42" s="7"/>
      <c r="SCC42" s="7"/>
      <c r="SCD42" s="7"/>
      <c r="SCE42" s="7"/>
      <c r="SCF42" s="7"/>
      <c r="SCG42" s="7"/>
      <c r="SCH42" s="7"/>
      <c r="SCI42" s="7"/>
      <c r="SCJ42" s="7"/>
      <c r="SCK42" s="7"/>
      <c r="SCL42" s="7"/>
      <c r="SCM42" s="7"/>
      <c r="SCN42" s="7"/>
      <c r="SCO42" s="7"/>
      <c r="SCP42" s="7"/>
      <c r="SCQ42" s="7"/>
      <c r="SCR42" s="7"/>
      <c r="SCS42" s="7"/>
      <c r="SCT42" s="7"/>
      <c r="SCU42" s="7"/>
      <c r="SCV42" s="7"/>
      <c r="SCW42" s="7"/>
      <c r="SCX42" s="7"/>
      <c r="SCY42" s="7"/>
      <c r="SCZ42" s="7"/>
      <c r="SDA42" s="7"/>
      <c r="SDB42" s="7"/>
      <c r="SDC42" s="7"/>
      <c r="SDD42" s="7"/>
      <c r="SDE42" s="7"/>
      <c r="SDF42" s="7"/>
      <c r="SDG42" s="7"/>
      <c r="SDH42" s="7"/>
      <c r="SDI42" s="7"/>
      <c r="SDJ42" s="7"/>
      <c r="SDK42" s="7"/>
      <c r="SDL42" s="7"/>
      <c r="SDM42" s="7"/>
      <c r="SDN42" s="7"/>
      <c r="SDO42" s="7"/>
      <c r="SDP42" s="7"/>
      <c r="SDQ42" s="7"/>
      <c r="SDR42" s="7"/>
      <c r="SDS42" s="7"/>
      <c r="SDT42" s="7"/>
      <c r="SDU42" s="7"/>
      <c r="SDV42" s="7"/>
      <c r="SDW42" s="7"/>
      <c r="SDX42" s="7"/>
      <c r="SDY42" s="7"/>
      <c r="SDZ42" s="7"/>
      <c r="SEA42" s="7"/>
      <c r="SEB42" s="7"/>
      <c r="SEC42" s="7"/>
      <c r="SED42" s="7"/>
      <c r="SEE42" s="7"/>
      <c r="SEF42" s="7"/>
      <c r="SEG42" s="7"/>
      <c r="SEH42" s="7"/>
      <c r="SEI42" s="7"/>
      <c r="SEJ42" s="7"/>
      <c r="SEK42" s="7"/>
      <c r="SEL42" s="7"/>
      <c r="SEM42" s="7"/>
      <c r="SEN42" s="7"/>
      <c r="SEO42" s="7"/>
      <c r="SEP42" s="7"/>
      <c r="SEQ42" s="7"/>
      <c r="SER42" s="7"/>
      <c r="SES42" s="7"/>
      <c r="SET42" s="7"/>
      <c r="SEU42" s="7"/>
      <c r="SEV42" s="7"/>
      <c r="SEW42" s="7"/>
      <c r="SEX42" s="7"/>
      <c r="SEY42" s="7"/>
      <c r="SEZ42" s="7"/>
      <c r="SFA42" s="7"/>
      <c r="SFB42" s="7"/>
      <c r="SFC42" s="7"/>
      <c r="SFD42" s="7"/>
      <c r="SFE42" s="7"/>
      <c r="SFF42" s="7"/>
      <c r="SFG42" s="7"/>
      <c r="SFH42" s="7"/>
      <c r="SFI42" s="7"/>
      <c r="SFJ42" s="7"/>
      <c r="SFK42" s="7"/>
      <c r="SFL42" s="7"/>
      <c r="SFM42" s="7"/>
      <c r="SFN42" s="7"/>
      <c r="SFO42" s="7"/>
      <c r="SFP42" s="7"/>
      <c r="SFQ42" s="7"/>
      <c r="SFR42" s="7"/>
      <c r="SFS42" s="7"/>
      <c r="SFT42" s="7"/>
      <c r="SFU42" s="7"/>
      <c r="SFV42" s="7"/>
      <c r="SFW42" s="7"/>
      <c r="SFX42" s="7"/>
      <c r="SFY42" s="7"/>
      <c r="SFZ42" s="7"/>
      <c r="SGA42" s="7"/>
      <c r="SGB42" s="7"/>
      <c r="SGC42" s="7"/>
      <c r="SGD42" s="7"/>
      <c r="SGE42" s="7"/>
      <c r="SGF42" s="7"/>
      <c r="SGG42" s="7"/>
      <c r="SGH42" s="7"/>
      <c r="SGI42" s="7"/>
      <c r="SGJ42" s="7"/>
      <c r="SGK42" s="7"/>
      <c r="SGL42" s="7"/>
      <c r="SGM42" s="7"/>
      <c r="SGN42" s="7"/>
      <c r="SGO42" s="7"/>
      <c r="SGP42" s="7"/>
      <c r="SGQ42" s="7"/>
      <c r="SGR42" s="7"/>
      <c r="SGS42" s="7"/>
      <c r="SGT42" s="7"/>
      <c r="SGU42" s="7"/>
      <c r="SGV42" s="7"/>
      <c r="SGW42" s="7"/>
      <c r="SGX42" s="7"/>
      <c r="SGY42" s="7"/>
      <c r="SGZ42" s="7"/>
      <c r="SHA42" s="7"/>
      <c r="SHB42" s="7"/>
      <c r="SHC42" s="7"/>
      <c r="SHD42" s="7"/>
      <c r="SHE42" s="7"/>
      <c r="SHF42" s="7"/>
      <c r="SHG42" s="7"/>
      <c r="SHH42" s="7"/>
      <c r="SHI42" s="7"/>
      <c r="SHJ42" s="7"/>
      <c r="SHK42" s="7"/>
      <c r="SHL42" s="7"/>
      <c r="SHM42" s="7"/>
      <c r="SHN42" s="7"/>
      <c r="SHO42" s="7"/>
      <c r="SHP42" s="7"/>
      <c r="SHQ42" s="7"/>
      <c r="SHR42" s="7"/>
      <c r="SHS42" s="7"/>
      <c r="SHT42" s="7"/>
      <c r="SHU42" s="7"/>
      <c r="SHV42" s="7"/>
      <c r="SHW42" s="7"/>
      <c r="SHX42" s="7"/>
      <c r="SHY42" s="7"/>
      <c r="SHZ42" s="7"/>
      <c r="SIA42" s="7"/>
      <c r="SIB42" s="7"/>
      <c r="SIC42" s="7"/>
      <c r="SID42" s="7"/>
      <c r="SIE42" s="7"/>
      <c r="SIF42" s="7"/>
      <c r="SIG42" s="7"/>
      <c r="SIH42" s="7"/>
      <c r="SII42" s="7"/>
      <c r="SIJ42" s="7"/>
      <c r="SIK42" s="7"/>
      <c r="SIL42" s="7"/>
      <c r="SIM42" s="7"/>
      <c r="SIN42" s="7"/>
      <c r="SIO42" s="7"/>
      <c r="SIP42" s="7"/>
      <c r="SIQ42" s="7"/>
      <c r="SIR42" s="7"/>
      <c r="SIS42" s="7"/>
      <c r="SIT42" s="7"/>
      <c r="SIU42" s="7"/>
      <c r="SIV42" s="7"/>
      <c r="SIW42" s="7"/>
      <c r="SIX42" s="7"/>
      <c r="SIY42" s="7"/>
      <c r="SIZ42" s="7"/>
      <c r="SJA42" s="7"/>
      <c r="SJB42" s="7"/>
      <c r="SJC42" s="7"/>
      <c r="SJD42" s="7"/>
      <c r="SJE42" s="7"/>
      <c r="SJF42" s="7"/>
      <c r="SJG42" s="7"/>
      <c r="SJH42" s="7"/>
      <c r="SJI42" s="7"/>
      <c r="SJJ42" s="7"/>
      <c r="SJK42" s="7"/>
      <c r="SJL42" s="7"/>
      <c r="SJM42" s="7"/>
      <c r="SJN42" s="7"/>
      <c r="SJO42" s="7"/>
      <c r="SJP42" s="7"/>
      <c r="SJQ42" s="7"/>
      <c r="SJR42" s="7"/>
      <c r="SJS42" s="7"/>
      <c r="SJT42" s="7"/>
      <c r="SJU42" s="7"/>
      <c r="SJV42" s="7"/>
      <c r="SJW42" s="7"/>
      <c r="SJX42" s="7"/>
      <c r="SJY42" s="7"/>
      <c r="SJZ42" s="7"/>
      <c r="SKA42" s="7"/>
      <c r="SKB42" s="7"/>
      <c r="SKC42" s="7"/>
      <c r="SKD42" s="7"/>
      <c r="SKE42" s="7"/>
      <c r="SKF42" s="7"/>
      <c r="SKG42" s="7"/>
      <c r="SKH42" s="7"/>
      <c r="SKI42" s="7"/>
      <c r="SKJ42" s="7"/>
      <c r="SKK42" s="7"/>
      <c r="SKL42" s="7"/>
      <c r="SKM42" s="7"/>
      <c r="SKN42" s="7"/>
      <c r="SKO42" s="7"/>
      <c r="SKP42" s="7"/>
      <c r="SKQ42" s="7"/>
      <c r="SKR42" s="7"/>
      <c r="SKS42" s="7"/>
      <c r="SKT42" s="7"/>
      <c r="SKU42" s="7"/>
      <c r="SKV42" s="7"/>
      <c r="SKW42" s="7"/>
      <c r="SKX42" s="7"/>
      <c r="SKY42" s="7"/>
      <c r="SKZ42" s="7"/>
      <c r="SLA42" s="7"/>
      <c r="SLB42" s="7"/>
      <c r="SLC42" s="7"/>
      <c r="SLD42" s="7"/>
      <c r="SLE42" s="7"/>
      <c r="SLF42" s="7"/>
      <c r="SLG42" s="7"/>
      <c r="SLH42" s="7"/>
      <c r="SLI42" s="7"/>
      <c r="SLJ42" s="7"/>
      <c r="SLK42" s="7"/>
      <c r="SLL42" s="7"/>
      <c r="SLM42" s="7"/>
      <c r="SLN42" s="7"/>
      <c r="SLO42" s="7"/>
      <c r="SLP42" s="7"/>
      <c r="SLQ42" s="7"/>
      <c r="SLR42" s="7"/>
      <c r="SLS42" s="7"/>
      <c r="SLT42" s="7"/>
      <c r="SLU42" s="7"/>
      <c r="SLV42" s="7"/>
      <c r="SLW42" s="7"/>
      <c r="SLX42" s="7"/>
      <c r="SLY42" s="7"/>
      <c r="SLZ42" s="7"/>
      <c r="SMA42" s="7"/>
      <c r="SMB42" s="7"/>
      <c r="SMC42" s="7"/>
      <c r="SMD42" s="7"/>
      <c r="SME42" s="7"/>
      <c r="SMF42" s="7"/>
      <c r="SMG42" s="7"/>
      <c r="SMH42" s="7"/>
      <c r="SMI42" s="7"/>
      <c r="SMJ42" s="7"/>
      <c r="SMK42" s="7"/>
      <c r="SML42" s="7"/>
      <c r="SMM42" s="7"/>
      <c r="SMN42" s="7"/>
      <c r="SMO42" s="7"/>
      <c r="SMP42" s="7"/>
      <c r="SMQ42" s="7"/>
      <c r="SMR42" s="7"/>
      <c r="SMS42" s="7"/>
      <c r="SMT42" s="7"/>
      <c r="SMU42" s="7"/>
      <c r="SMV42" s="7"/>
      <c r="SMW42" s="7"/>
      <c r="SMX42" s="7"/>
      <c r="SMY42" s="7"/>
      <c r="SMZ42" s="7"/>
      <c r="SNA42" s="7"/>
      <c r="SNB42" s="7"/>
      <c r="SNC42" s="7"/>
      <c r="SND42" s="7"/>
      <c r="SNE42" s="7"/>
      <c r="SNF42" s="7"/>
      <c r="SNG42" s="7"/>
      <c r="SNH42" s="7"/>
      <c r="SNI42" s="7"/>
      <c r="SNJ42" s="7"/>
      <c r="SNK42" s="7"/>
      <c r="SNL42" s="7"/>
      <c r="SNM42" s="7"/>
      <c r="SNN42" s="7"/>
      <c r="SNO42" s="7"/>
      <c r="SNP42" s="7"/>
      <c r="SNQ42" s="7"/>
      <c r="SNR42" s="7"/>
      <c r="SNS42" s="7"/>
      <c r="SNT42" s="7"/>
      <c r="SNU42" s="7"/>
      <c r="SNV42" s="7"/>
      <c r="SNW42" s="7"/>
      <c r="SNX42" s="7"/>
      <c r="SNY42" s="7"/>
      <c r="SNZ42" s="7"/>
      <c r="SOA42" s="7"/>
      <c r="SOB42" s="7"/>
      <c r="SOC42" s="7"/>
      <c r="SOD42" s="7"/>
      <c r="SOE42" s="7"/>
      <c r="SOF42" s="7"/>
      <c r="SOG42" s="7"/>
      <c r="SOH42" s="7"/>
      <c r="SOI42" s="7"/>
      <c r="SOJ42" s="7"/>
      <c r="SOK42" s="7"/>
      <c r="SOL42" s="7"/>
      <c r="SOM42" s="7"/>
      <c r="SON42" s="7"/>
      <c r="SOO42" s="7"/>
      <c r="SOP42" s="7"/>
      <c r="SOQ42" s="7"/>
      <c r="SOR42" s="7"/>
      <c r="SOS42" s="7"/>
      <c r="SOT42" s="7"/>
      <c r="SOU42" s="7"/>
      <c r="SOV42" s="7"/>
      <c r="SOW42" s="7"/>
      <c r="SOX42" s="7"/>
      <c r="SOY42" s="7"/>
      <c r="SOZ42" s="7"/>
      <c r="SPA42" s="7"/>
      <c r="SPB42" s="7"/>
      <c r="SPC42" s="7"/>
      <c r="SPD42" s="7"/>
      <c r="SPE42" s="7"/>
      <c r="SPF42" s="7"/>
      <c r="SPG42" s="7"/>
      <c r="SPH42" s="7"/>
      <c r="SPI42" s="7"/>
      <c r="SPJ42" s="7"/>
      <c r="SPK42" s="7"/>
      <c r="SPL42" s="7"/>
      <c r="SPM42" s="7"/>
      <c r="SPN42" s="7"/>
      <c r="SPO42" s="7"/>
      <c r="SPP42" s="7"/>
      <c r="SPQ42" s="7"/>
      <c r="SPR42" s="7"/>
      <c r="SPS42" s="7"/>
      <c r="SPT42" s="7"/>
      <c r="SPU42" s="7"/>
      <c r="SPV42" s="7"/>
      <c r="SPW42" s="7"/>
      <c r="SPX42" s="7"/>
      <c r="SPY42" s="7"/>
      <c r="SPZ42" s="7"/>
      <c r="SQA42" s="7"/>
      <c r="SQB42" s="7"/>
      <c r="SQC42" s="7"/>
      <c r="SQD42" s="7"/>
      <c r="SQE42" s="7"/>
      <c r="SQF42" s="7"/>
      <c r="SQG42" s="7"/>
      <c r="SQH42" s="7"/>
      <c r="SQI42" s="7"/>
      <c r="SQJ42" s="7"/>
      <c r="SQK42" s="7"/>
      <c r="SQL42" s="7"/>
      <c r="SQM42" s="7"/>
      <c r="SQN42" s="7"/>
      <c r="SQO42" s="7"/>
      <c r="SQP42" s="7"/>
      <c r="SQQ42" s="7"/>
      <c r="SQR42" s="7"/>
      <c r="SQS42" s="7"/>
      <c r="SQT42" s="7"/>
      <c r="SQU42" s="7"/>
      <c r="SQV42" s="7"/>
      <c r="SQW42" s="7"/>
      <c r="SQX42" s="7"/>
      <c r="SQY42" s="7"/>
      <c r="SQZ42" s="7"/>
      <c r="SRA42" s="7"/>
      <c r="SRB42" s="7"/>
      <c r="SRC42" s="7"/>
      <c r="SRD42" s="7"/>
      <c r="SRE42" s="7"/>
      <c r="SRF42" s="7"/>
      <c r="SRG42" s="7"/>
      <c r="SRH42" s="7"/>
      <c r="SRI42" s="7"/>
      <c r="SRJ42" s="7"/>
      <c r="SRK42" s="7"/>
      <c r="SRL42" s="7"/>
      <c r="SRM42" s="7"/>
      <c r="SRN42" s="7"/>
      <c r="SRO42" s="7"/>
      <c r="SRP42" s="7"/>
      <c r="SRQ42" s="7"/>
      <c r="SRR42" s="7"/>
      <c r="SRS42" s="7"/>
      <c r="SRT42" s="7"/>
      <c r="SRU42" s="7"/>
      <c r="SRV42" s="7"/>
      <c r="SRW42" s="7"/>
      <c r="SRX42" s="7"/>
      <c r="SRY42" s="7"/>
      <c r="SRZ42" s="7"/>
      <c r="SSA42" s="7"/>
      <c r="SSB42" s="7"/>
      <c r="SSC42" s="7"/>
      <c r="SSD42" s="7"/>
      <c r="SSE42" s="7"/>
      <c r="SSF42" s="7"/>
      <c r="SSG42" s="7"/>
      <c r="SSH42" s="7"/>
      <c r="SSI42" s="7"/>
      <c r="SSJ42" s="7"/>
      <c r="SSK42" s="7"/>
      <c r="SSL42" s="7"/>
      <c r="SSM42" s="7"/>
      <c r="SSN42" s="7"/>
      <c r="SSO42" s="7"/>
      <c r="SSP42" s="7"/>
      <c r="SSQ42" s="7"/>
      <c r="SSR42" s="7"/>
      <c r="SSS42" s="7"/>
      <c r="SST42" s="7"/>
      <c r="SSU42" s="7"/>
      <c r="SSV42" s="7"/>
      <c r="SSW42" s="7"/>
      <c r="SSX42" s="7"/>
      <c r="SSY42" s="7"/>
      <c r="SSZ42" s="7"/>
      <c r="STA42" s="7"/>
      <c r="STB42" s="7"/>
      <c r="STC42" s="7"/>
      <c r="STD42" s="7"/>
      <c r="STE42" s="7"/>
      <c r="STF42" s="7"/>
      <c r="STG42" s="7"/>
      <c r="STH42" s="7"/>
      <c r="STI42" s="7"/>
      <c r="STJ42" s="7"/>
      <c r="STK42" s="7"/>
      <c r="STL42" s="7"/>
      <c r="STM42" s="7"/>
      <c r="STN42" s="7"/>
      <c r="STO42" s="7"/>
      <c r="STP42" s="7"/>
      <c r="STQ42" s="7"/>
      <c r="STR42" s="7"/>
      <c r="STS42" s="7"/>
      <c r="STT42" s="7"/>
      <c r="STU42" s="7"/>
      <c r="STV42" s="7"/>
      <c r="STW42" s="7"/>
      <c r="STX42" s="7"/>
      <c r="STY42" s="7"/>
      <c r="STZ42" s="7"/>
      <c r="SUA42" s="7"/>
      <c r="SUB42" s="7"/>
      <c r="SUC42" s="7"/>
      <c r="SUD42" s="7"/>
      <c r="SUE42" s="7"/>
      <c r="SUF42" s="7"/>
      <c r="SUG42" s="7"/>
      <c r="SUH42" s="7"/>
      <c r="SUI42" s="7"/>
      <c r="SUJ42" s="7"/>
      <c r="SUK42" s="7"/>
      <c r="SUL42" s="7"/>
      <c r="SUM42" s="7"/>
      <c r="SUN42" s="7"/>
      <c r="SUO42" s="7"/>
      <c r="SUP42" s="7"/>
      <c r="SUQ42" s="7"/>
      <c r="SUR42" s="7"/>
      <c r="SUS42" s="7"/>
      <c r="SUT42" s="7"/>
      <c r="SUU42" s="7"/>
      <c r="SUV42" s="7"/>
      <c r="SUW42" s="7"/>
      <c r="SUX42" s="7"/>
      <c r="SUY42" s="7"/>
      <c r="SUZ42" s="7"/>
      <c r="SVA42" s="7"/>
      <c r="SVB42" s="7"/>
      <c r="SVC42" s="7"/>
      <c r="SVD42" s="7"/>
      <c r="SVE42" s="7"/>
      <c r="SVF42" s="7"/>
      <c r="SVG42" s="7"/>
      <c r="SVH42" s="7"/>
      <c r="SVI42" s="7"/>
      <c r="SVJ42" s="7"/>
      <c r="SVK42" s="7"/>
      <c r="SVL42" s="7"/>
      <c r="SVM42" s="7"/>
      <c r="SVN42" s="7"/>
      <c r="SVO42" s="7"/>
      <c r="SVP42" s="7"/>
      <c r="SVQ42" s="7"/>
      <c r="SVR42" s="7"/>
      <c r="SVS42" s="7"/>
      <c r="SVT42" s="7"/>
      <c r="SVU42" s="7"/>
      <c r="SVV42" s="7"/>
      <c r="SVW42" s="7"/>
      <c r="SVX42" s="7"/>
      <c r="SVY42" s="7"/>
      <c r="SVZ42" s="7"/>
      <c r="SWA42" s="7"/>
      <c r="SWB42" s="7"/>
      <c r="SWC42" s="7"/>
      <c r="SWD42" s="7"/>
      <c r="SWE42" s="7"/>
      <c r="SWF42" s="7"/>
      <c r="SWG42" s="7"/>
      <c r="SWH42" s="7"/>
      <c r="SWI42" s="7"/>
      <c r="SWJ42" s="7"/>
      <c r="SWK42" s="7"/>
      <c r="SWL42" s="7"/>
      <c r="SWM42" s="7"/>
      <c r="SWN42" s="7"/>
      <c r="SWO42" s="7"/>
      <c r="SWP42" s="7"/>
      <c r="SWQ42" s="7"/>
      <c r="SWR42" s="7"/>
      <c r="SWS42" s="7"/>
      <c r="SWT42" s="7"/>
      <c r="SWU42" s="7"/>
      <c r="SWV42" s="7"/>
      <c r="SWW42" s="7"/>
      <c r="SWX42" s="7"/>
      <c r="SWY42" s="7"/>
      <c r="SWZ42" s="7"/>
      <c r="SXA42" s="7"/>
      <c r="SXB42" s="7"/>
      <c r="SXC42" s="7"/>
      <c r="SXD42" s="7"/>
      <c r="SXE42" s="7"/>
      <c r="SXF42" s="7"/>
      <c r="SXG42" s="7"/>
      <c r="SXH42" s="7"/>
      <c r="SXI42" s="7"/>
      <c r="SXJ42" s="7"/>
      <c r="SXK42" s="7"/>
      <c r="SXL42" s="7"/>
      <c r="SXM42" s="7"/>
      <c r="SXN42" s="7"/>
      <c r="SXO42" s="7"/>
      <c r="SXP42" s="7"/>
      <c r="SXQ42" s="7"/>
      <c r="SXR42" s="7"/>
      <c r="SXS42" s="7"/>
      <c r="SXT42" s="7"/>
      <c r="SXU42" s="7"/>
      <c r="SXV42" s="7"/>
      <c r="SXW42" s="7"/>
      <c r="SXX42" s="7"/>
      <c r="SXY42" s="7"/>
      <c r="SXZ42" s="7"/>
      <c r="SYA42" s="7"/>
      <c r="SYB42" s="7"/>
      <c r="SYC42" s="7"/>
      <c r="SYD42" s="7"/>
      <c r="SYE42" s="7"/>
      <c r="SYF42" s="7"/>
      <c r="SYG42" s="7"/>
      <c r="SYH42" s="7"/>
      <c r="SYI42" s="7"/>
      <c r="SYJ42" s="7"/>
      <c r="SYK42" s="7"/>
      <c r="SYL42" s="7"/>
      <c r="SYM42" s="7"/>
      <c r="SYN42" s="7"/>
      <c r="SYO42" s="7"/>
      <c r="SYP42" s="7"/>
      <c r="SYQ42" s="7"/>
      <c r="SYR42" s="7"/>
      <c r="SYS42" s="7"/>
      <c r="SYT42" s="7"/>
      <c r="SYU42" s="7"/>
      <c r="SYV42" s="7"/>
      <c r="SYW42" s="7"/>
      <c r="SYX42" s="7"/>
      <c r="SYY42" s="7"/>
      <c r="SYZ42" s="7"/>
      <c r="SZA42" s="7"/>
      <c r="SZB42" s="7"/>
      <c r="SZC42" s="7"/>
      <c r="SZD42" s="7"/>
      <c r="SZE42" s="7"/>
      <c r="SZF42" s="7"/>
      <c r="SZG42" s="7"/>
      <c r="SZH42" s="7"/>
      <c r="SZI42" s="7"/>
      <c r="SZJ42" s="7"/>
      <c r="SZK42" s="7"/>
      <c r="SZL42" s="7"/>
      <c r="SZM42" s="7"/>
      <c r="SZN42" s="7"/>
      <c r="SZO42" s="7"/>
      <c r="SZP42" s="7"/>
      <c r="SZQ42" s="7"/>
      <c r="SZR42" s="7"/>
      <c r="SZS42" s="7"/>
      <c r="SZT42" s="7"/>
      <c r="SZU42" s="7"/>
      <c r="SZV42" s="7"/>
      <c r="SZW42" s="7"/>
      <c r="SZX42" s="7"/>
      <c r="SZY42" s="7"/>
      <c r="SZZ42" s="7"/>
      <c r="TAA42" s="7"/>
      <c r="TAB42" s="7"/>
      <c r="TAC42" s="7"/>
      <c r="TAD42" s="7"/>
      <c r="TAE42" s="7"/>
      <c r="TAF42" s="7"/>
      <c r="TAG42" s="7"/>
      <c r="TAH42" s="7"/>
      <c r="TAI42" s="7"/>
      <c r="TAJ42" s="7"/>
      <c r="TAK42" s="7"/>
      <c r="TAL42" s="7"/>
      <c r="TAM42" s="7"/>
      <c r="TAN42" s="7"/>
      <c r="TAO42" s="7"/>
      <c r="TAP42" s="7"/>
      <c r="TAQ42" s="7"/>
      <c r="TAR42" s="7"/>
      <c r="TAS42" s="7"/>
      <c r="TAT42" s="7"/>
      <c r="TAU42" s="7"/>
      <c r="TAV42" s="7"/>
      <c r="TAW42" s="7"/>
      <c r="TAX42" s="7"/>
      <c r="TAY42" s="7"/>
      <c r="TAZ42" s="7"/>
      <c r="TBA42" s="7"/>
      <c r="TBB42" s="7"/>
      <c r="TBC42" s="7"/>
      <c r="TBD42" s="7"/>
      <c r="TBE42" s="7"/>
      <c r="TBF42" s="7"/>
      <c r="TBG42" s="7"/>
      <c r="TBH42" s="7"/>
      <c r="TBI42" s="7"/>
      <c r="TBJ42" s="7"/>
      <c r="TBK42" s="7"/>
      <c r="TBL42" s="7"/>
      <c r="TBM42" s="7"/>
      <c r="TBN42" s="7"/>
      <c r="TBO42" s="7"/>
      <c r="TBP42" s="7"/>
      <c r="TBQ42" s="7"/>
      <c r="TBR42" s="7"/>
      <c r="TBS42" s="7"/>
      <c r="TBT42" s="7"/>
      <c r="TBU42" s="7"/>
      <c r="TBV42" s="7"/>
      <c r="TBW42" s="7"/>
      <c r="TBX42" s="7"/>
      <c r="TBY42" s="7"/>
      <c r="TBZ42" s="7"/>
      <c r="TCA42" s="7"/>
      <c r="TCB42" s="7"/>
      <c r="TCC42" s="7"/>
      <c r="TCD42" s="7"/>
      <c r="TCE42" s="7"/>
      <c r="TCF42" s="7"/>
      <c r="TCG42" s="7"/>
      <c r="TCH42" s="7"/>
      <c r="TCI42" s="7"/>
      <c r="TCJ42" s="7"/>
      <c r="TCK42" s="7"/>
      <c r="TCL42" s="7"/>
      <c r="TCM42" s="7"/>
      <c r="TCN42" s="7"/>
      <c r="TCO42" s="7"/>
      <c r="TCP42" s="7"/>
      <c r="TCQ42" s="7"/>
      <c r="TCR42" s="7"/>
      <c r="TCS42" s="7"/>
      <c r="TCT42" s="7"/>
      <c r="TCU42" s="7"/>
      <c r="TCV42" s="7"/>
      <c r="TCW42" s="7"/>
      <c r="TCX42" s="7"/>
      <c r="TCY42" s="7"/>
      <c r="TCZ42" s="7"/>
      <c r="TDA42" s="7"/>
      <c r="TDB42" s="7"/>
      <c r="TDC42" s="7"/>
      <c r="TDD42" s="7"/>
      <c r="TDE42" s="7"/>
      <c r="TDF42" s="7"/>
      <c r="TDG42" s="7"/>
      <c r="TDH42" s="7"/>
      <c r="TDI42" s="7"/>
      <c r="TDJ42" s="7"/>
      <c r="TDK42" s="7"/>
      <c r="TDL42" s="7"/>
      <c r="TDM42" s="7"/>
      <c r="TDN42" s="7"/>
      <c r="TDO42" s="7"/>
      <c r="TDP42" s="7"/>
      <c r="TDQ42" s="7"/>
      <c r="TDR42" s="7"/>
      <c r="TDS42" s="7"/>
      <c r="TDT42" s="7"/>
      <c r="TDU42" s="7"/>
      <c r="TDV42" s="7"/>
      <c r="TDW42" s="7"/>
      <c r="TDX42" s="7"/>
      <c r="TDY42" s="7"/>
      <c r="TDZ42" s="7"/>
      <c r="TEA42" s="7"/>
      <c r="TEB42" s="7"/>
      <c r="TEC42" s="7"/>
      <c r="TED42" s="7"/>
      <c r="TEE42" s="7"/>
      <c r="TEF42" s="7"/>
      <c r="TEG42" s="7"/>
      <c r="TEH42" s="7"/>
      <c r="TEI42" s="7"/>
      <c r="TEJ42" s="7"/>
      <c r="TEK42" s="7"/>
      <c r="TEL42" s="7"/>
      <c r="TEM42" s="7"/>
      <c r="TEN42" s="7"/>
      <c r="TEO42" s="7"/>
      <c r="TEP42" s="7"/>
      <c r="TEQ42" s="7"/>
      <c r="TER42" s="7"/>
      <c r="TES42" s="7"/>
      <c r="TET42" s="7"/>
      <c r="TEU42" s="7"/>
      <c r="TEV42" s="7"/>
      <c r="TEW42" s="7"/>
      <c r="TEX42" s="7"/>
      <c r="TEY42" s="7"/>
      <c r="TEZ42" s="7"/>
      <c r="TFA42" s="7"/>
      <c r="TFB42" s="7"/>
      <c r="TFC42" s="7"/>
      <c r="TFD42" s="7"/>
      <c r="TFE42" s="7"/>
      <c r="TFF42" s="7"/>
      <c r="TFG42" s="7"/>
      <c r="TFH42" s="7"/>
      <c r="TFI42" s="7"/>
      <c r="TFJ42" s="7"/>
      <c r="TFK42" s="7"/>
      <c r="TFL42" s="7"/>
      <c r="TFM42" s="7"/>
      <c r="TFN42" s="7"/>
      <c r="TFO42" s="7"/>
      <c r="TFP42" s="7"/>
      <c r="TFQ42" s="7"/>
      <c r="TFR42" s="7"/>
      <c r="TFS42" s="7"/>
      <c r="TFT42" s="7"/>
      <c r="TFU42" s="7"/>
      <c r="TFV42" s="7"/>
      <c r="TFW42" s="7"/>
      <c r="TFX42" s="7"/>
      <c r="TFY42" s="7"/>
      <c r="TFZ42" s="7"/>
      <c r="TGA42" s="7"/>
      <c r="TGB42" s="7"/>
      <c r="TGC42" s="7"/>
      <c r="TGD42" s="7"/>
      <c r="TGE42" s="7"/>
      <c r="TGF42" s="7"/>
      <c r="TGG42" s="7"/>
      <c r="TGH42" s="7"/>
      <c r="TGI42" s="7"/>
      <c r="TGJ42" s="7"/>
      <c r="TGK42" s="7"/>
      <c r="TGL42" s="7"/>
      <c r="TGM42" s="7"/>
      <c r="TGN42" s="7"/>
      <c r="TGO42" s="7"/>
      <c r="TGP42" s="7"/>
      <c r="TGQ42" s="7"/>
      <c r="TGR42" s="7"/>
      <c r="TGS42" s="7"/>
      <c r="TGT42" s="7"/>
      <c r="TGU42" s="7"/>
      <c r="TGV42" s="7"/>
      <c r="TGW42" s="7"/>
      <c r="TGX42" s="7"/>
      <c r="TGY42" s="7"/>
      <c r="TGZ42" s="7"/>
      <c r="THA42" s="7"/>
      <c r="THB42" s="7"/>
      <c r="THC42" s="7"/>
      <c r="THD42" s="7"/>
      <c r="THE42" s="7"/>
      <c r="THF42" s="7"/>
      <c r="THG42" s="7"/>
      <c r="THH42" s="7"/>
      <c r="THI42" s="7"/>
      <c r="THJ42" s="7"/>
      <c r="THK42" s="7"/>
      <c r="THL42" s="7"/>
      <c r="THM42" s="7"/>
      <c r="THN42" s="7"/>
      <c r="THO42" s="7"/>
      <c r="THP42" s="7"/>
      <c r="THQ42" s="7"/>
      <c r="THR42" s="7"/>
      <c r="THS42" s="7"/>
      <c r="THT42" s="7"/>
      <c r="THU42" s="7"/>
      <c r="THV42" s="7"/>
      <c r="THW42" s="7"/>
      <c r="THX42" s="7"/>
      <c r="THY42" s="7"/>
      <c r="THZ42" s="7"/>
      <c r="TIA42" s="7"/>
      <c r="TIB42" s="7"/>
      <c r="TIC42" s="7"/>
      <c r="TID42" s="7"/>
      <c r="TIE42" s="7"/>
      <c r="TIF42" s="7"/>
      <c r="TIG42" s="7"/>
      <c r="TIH42" s="7"/>
      <c r="TII42" s="7"/>
      <c r="TIJ42" s="7"/>
      <c r="TIK42" s="7"/>
      <c r="TIL42" s="7"/>
      <c r="TIM42" s="7"/>
      <c r="TIN42" s="7"/>
      <c r="TIO42" s="7"/>
      <c r="TIP42" s="7"/>
      <c r="TIQ42" s="7"/>
      <c r="TIR42" s="7"/>
      <c r="TIS42" s="7"/>
      <c r="TIT42" s="7"/>
      <c r="TIU42" s="7"/>
      <c r="TIV42" s="7"/>
      <c r="TIW42" s="7"/>
      <c r="TIX42" s="7"/>
      <c r="TIY42" s="7"/>
      <c r="TIZ42" s="7"/>
      <c r="TJA42" s="7"/>
      <c r="TJB42" s="7"/>
      <c r="TJC42" s="7"/>
      <c r="TJD42" s="7"/>
      <c r="TJE42" s="7"/>
      <c r="TJF42" s="7"/>
      <c r="TJG42" s="7"/>
      <c r="TJH42" s="7"/>
      <c r="TJI42" s="7"/>
      <c r="TJJ42" s="7"/>
      <c r="TJK42" s="7"/>
      <c r="TJL42" s="7"/>
      <c r="TJM42" s="7"/>
      <c r="TJN42" s="7"/>
      <c r="TJO42" s="7"/>
      <c r="TJP42" s="7"/>
      <c r="TJQ42" s="7"/>
      <c r="TJR42" s="7"/>
      <c r="TJS42" s="7"/>
      <c r="TJT42" s="7"/>
      <c r="TJU42" s="7"/>
      <c r="TJV42" s="7"/>
      <c r="TJW42" s="7"/>
      <c r="TJX42" s="7"/>
      <c r="TJY42" s="7"/>
      <c r="TJZ42" s="7"/>
      <c r="TKA42" s="7"/>
      <c r="TKB42" s="7"/>
      <c r="TKC42" s="7"/>
      <c r="TKD42" s="7"/>
      <c r="TKE42" s="7"/>
      <c r="TKF42" s="7"/>
      <c r="TKG42" s="7"/>
      <c r="TKH42" s="7"/>
      <c r="TKI42" s="7"/>
      <c r="TKJ42" s="7"/>
      <c r="TKK42" s="7"/>
      <c r="TKL42" s="7"/>
      <c r="TKM42" s="7"/>
      <c r="TKN42" s="7"/>
      <c r="TKO42" s="7"/>
      <c r="TKP42" s="7"/>
      <c r="TKQ42" s="7"/>
      <c r="TKR42" s="7"/>
      <c r="TKS42" s="7"/>
      <c r="TKT42" s="7"/>
      <c r="TKU42" s="7"/>
      <c r="TKV42" s="7"/>
      <c r="TKW42" s="7"/>
      <c r="TKX42" s="7"/>
      <c r="TKY42" s="7"/>
      <c r="TKZ42" s="7"/>
      <c r="TLA42" s="7"/>
      <c r="TLB42" s="7"/>
      <c r="TLC42" s="7"/>
      <c r="TLD42" s="7"/>
      <c r="TLE42" s="7"/>
      <c r="TLF42" s="7"/>
      <c r="TLG42" s="7"/>
      <c r="TLH42" s="7"/>
      <c r="TLI42" s="7"/>
      <c r="TLJ42" s="7"/>
      <c r="TLK42" s="7"/>
      <c r="TLL42" s="7"/>
      <c r="TLM42" s="7"/>
      <c r="TLN42" s="7"/>
      <c r="TLO42" s="7"/>
      <c r="TLP42" s="7"/>
      <c r="TLQ42" s="7"/>
      <c r="TLR42" s="7"/>
      <c r="TLS42" s="7"/>
      <c r="TLT42" s="7"/>
      <c r="TLU42" s="7"/>
      <c r="TLV42" s="7"/>
      <c r="TLW42" s="7"/>
      <c r="TLX42" s="7"/>
      <c r="TLY42" s="7"/>
      <c r="TLZ42" s="7"/>
      <c r="TMA42" s="7"/>
      <c r="TMB42" s="7"/>
      <c r="TMC42" s="7"/>
      <c r="TMD42" s="7"/>
      <c r="TME42" s="7"/>
      <c r="TMF42" s="7"/>
      <c r="TMG42" s="7"/>
      <c r="TMH42" s="7"/>
      <c r="TMI42" s="7"/>
      <c r="TMJ42" s="7"/>
      <c r="TMK42" s="7"/>
      <c r="TML42" s="7"/>
      <c r="TMM42" s="7"/>
      <c r="TMN42" s="7"/>
      <c r="TMO42" s="7"/>
      <c r="TMP42" s="7"/>
      <c r="TMQ42" s="7"/>
      <c r="TMR42" s="7"/>
      <c r="TMS42" s="7"/>
      <c r="TMT42" s="7"/>
      <c r="TMU42" s="7"/>
      <c r="TMV42" s="7"/>
      <c r="TMW42" s="7"/>
      <c r="TMX42" s="7"/>
      <c r="TMY42" s="7"/>
      <c r="TMZ42" s="7"/>
      <c r="TNA42" s="7"/>
      <c r="TNB42" s="7"/>
      <c r="TNC42" s="7"/>
      <c r="TND42" s="7"/>
      <c r="TNE42" s="7"/>
      <c r="TNF42" s="7"/>
      <c r="TNG42" s="7"/>
      <c r="TNH42" s="7"/>
      <c r="TNI42" s="7"/>
      <c r="TNJ42" s="7"/>
      <c r="TNK42" s="7"/>
      <c r="TNL42" s="7"/>
      <c r="TNM42" s="7"/>
      <c r="TNN42" s="7"/>
      <c r="TNO42" s="7"/>
      <c r="TNP42" s="7"/>
      <c r="TNQ42" s="7"/>
      <c r="TNR42" s="7"/>
      <c r="TNS42" s="7"/>
      <c r="TNT42" s="7"/>
      <c r="TNU42" s="7"/>
      <c r="TNV42" s="7"/>
      <c r="TNW42" s="7"/>
      <c r="TNX42" s="7"/>
      <c r="TNY42" s="7"/>
      <c r="TNZ42" s="7"/>
      <c r="TOA42" s="7"/>
      <c r="TOB42" s="7"/>
      <c r="TOC42" s="7"/>
      <c r="TOD42" s="7"/>
      <c r="TOE42" s="7"/>
      <c r="TOF42" s="7"/>
      <c r="TOG42" s="7"/>
      <c r="TOH42" s="7"/>
      <c r="TOI42" s="7"/>
      <c r="TOJ42" s="7"/>
      <c r="TOK42" s="7"/>
      <c r="TOL42" s="7"/>
      <c r="TOM42" s="7"/>
      <c r="TON42" s="7"/>
      <c r="TOO42" s="7"/>
      <c r="TOP42" s="7"/>
      <c r="TOQ42" s="7"/>
      <c r="TOR42" s="7"/>
      <c r="TOS42" s="7"/>
      <c r="TOT42" s="7"/>
      <c r="TOU42" s="7"/>
      <c r="TOV42" s="7"/>
      <c r="TOW42" s="7"/>
      <c r="TOX42" s="7"/>
      <c r="TOY42" s="7"/>
      <c r="TOZ42" s="7"/>
      <c r="TPA42" s="7"/>
      <c r="TPB42" s="7"/>
      <c r="TPC42" s="7"/>
      <c r="TPD42" s="7"/>
      <c r="TPE42" s="7"/>
      <c r="TPF42" s="7"/>
      <c r="TPG42" s="7"/>
      <c r="TPH42" s="7"/>
      <c r="TPI42" s="7"/>
      <c r="TPJ42" s="7"/>
      <c r="TPK42" s="7"/>
      <c r="TPL42" s="7"/>
      <c r="TPM42" s="7"/>
      <c r="TPN42" s="7"/>
      <c r="TPO42" s="7"/>
      <c r="TPP42" s="7"/>
      <c r="TPQ42" s="7"/>
      <c r="TPR42" s="7"/>
      <c r="TPS42" s="7"/>
      <c r="TPT42" s="7"/>
      <c r="TPU42" s="7"/>
      <c r="TPV42" s="7"/>
      <c r="TPW42" s="7"/>
      <c r="TPX42" s="7"/>
      <c r="TPY42" s="7"/>
      <c r="TPZ42" s="7"/>
      <c r="TQA42" s="7"/>
      <c r="TQB42" s="7"/>
      <c r="TQC42" s="7"/>
      <c r="TQD42" s="7"/>
      <c r="TQE42" s="7"/>
      <c r="TQF42" s="7"/>
      <c r="TQG42" s="7"/>
      <c r="TQH42" s="7"/>
      <c r="TQI42" s="7"/>
      <c r="TQJ42" s="7"/>
      <c r="TQK42" s="7"/>
      <c r="TQL42" s="7"/>
      <c r="TQM42" s="7"/>
      <c r="TQN42" s="7"/>
      <c r="TQO42" s="7"/>
      <c r="TQP42" s="7"/>
      <c r="TQQ42" s="7"/>
      <c r="TQR42" s="7"/>
      <c r="TQS42" s="7"/>
      <c r="TQT42" s="7"/>
      <c r="TQU42" s="7"/>
      <c r="TQV42" s="7"/>
      <c r="TQW42" s="7"/>
      <c r="TQX42" s="7"/>
      <c r="TQY42" s="7"/>
      <c r="TQZ42" s="7"/>
      <c r="TRA42" s="7"/>
      <c r="TRB42" s="7"/>
      <c r="TRC42" s="7"/>
      <c r="TRD42" s="7"/>
      <c r="TRE42" s="7"/>
      <c r="TRF42" s="7"/>
      <c r="TRG42" s="7"/>
      <c r="TRH42" s="7"/>
      <c r="TRI42" s="7"/>
      <c r="TRJ42" s="7"/>
      <c r="TRK42" s="7"/>
      <c r="TRL42" s="7"/>
      <c r="TRM42" s="7"/>
      <c r="TRN42" s="7"/>
      <c r="TRO42" s="7"/>
      <c r="TRP42" s="7"/>
      <c r="TRQ42" s="7"/>
      <c r="TRR42" s="7"/>
      <c r="TRS42" s="7"/>
      <c r="TRT42" s="7"/>
      <c r="TRU42" s="7"/>
      <c r="TRV42" s="7"/>
      <c r="TRW42" s="7"/>
      <c r="TRX42" s="7"/>
      <c r="TRY42" s="7"/>
      <c r="TRZ42" s="7"/>
      <c r="TSA42" s="7"/>
      <c r="TSB42" s="7"/>
      <c r="TSC42" s="7"/>
      <c r="TSD42" s="7"/>
      <c r="TSE42" s="7"/>
      <c r="TSF42" s="7"/>
      <c r="TSG42" s="7"/>
      <c r="TSH42" s="7"/>
      <c r="TSI42" s="7"/>
      <c r="TSJ42" s="7"/>
      <c r="TSK42" s="7"/>
      <c r="TSL42" s="7"/>
      <c r="TSM42" s="7"/>
      <c r="TSN42" s="7"/>
      <c r="TSO42" s="7"/>
      <c r="TSP42" s="7"/>
      <c r="TSQ42" s="7"/>
      <c r="TSR42" s="7"/>
      <c r="TSS42" s="7"/>
      <c r="TST42" s="7"/>
      <c r="TSU42" s="7"/>
      <c r="TSV42" s="7"/>
      <c r="TSW42" s="7"/>
      <c r="TSX42" s="7"/>
      <c r="TSY42" s="7"/>
      <c r="TSZ42" s="7"/>
      <c r="TTA42" s="7"/>
      <c r="TTB42" s="7"/>
      <c r="TTC42" s="7"/>
      <c r="TTD42" s="7"/>
      <c r="TTE42" s="7"/>
      <c r="TTF42" s="7"/>
      <c r="TTG42" s="7"/>
      <c r="TTH42" s="7"/>
      <c r="TTI42" s="7"/>
      <c r="TTJ42" s="7"/>
      <c r="TTK42" s="7"/>
      <c r="TTL42" s="7"/>
      <c r="TTM42" s="7"/>
      <c r="TTN42" s="7"/>
      <c r="TTO42" s="7"/>
      <c r="TTP42" s="7"/>
      <c r="TTQ42" s="7"/>
      <c r="TTR42" s="7"/>
      <c r="TTS42" s="7"/>
      <c r="TTT42" s="7"/>
      <c r="TTU42" s="7"/>
      <c r="TTV42" s="7"/>
      <c r="TTW42" s="7"/>
      <c r="TTX42" s="7"/>
      <c r="TTY42" s="7"/>
      <c r="TTZ42" s="7"/>
      <c r="TUA42" s="7"/>
      <c r="TUB42" s="7"/>
      <c r="TUC42" s="7"/>
      <c r="TUD42" s="7"/>
      <c r="TUE42" s="7"/>
      <c r="TUF42" s="7"/>
      <c r="TUG42" s="7"/>
      <c r="TUH42" s="7"/>
      <c r="TUI42" s="7"/>
      <c r="TUJ42" s="7"/>
      <c r="TUK42" s="7"/>
      <c r="TUL42" s="7"/>
      <c r="TUM42" s="7"/>
      <c r="TUN42" s="7"/>
      <c r="TUO42" s="7"/>
      <c r="TUP42" s="7"/>
      <c r="TUQ42" s="7"/>
      <c r="TUR42" s="7"/>
      <c r="TUS42" s="7"/>
      <c r="TUT42" s="7"/>
      <c r="TUU42" s="7"/>
      <c r="TUV42" s="7"/>
      <c r="TUW42" s="7"/>
      <c r="TUX42" s="7"/>
      <c r="TUY42" s="7"/>
      <c r="TUZ42" s="7"/>
      <c r="TVA42" s="7"/>
      <c r="TVB42" s="7"/>
      <c r="TVC42" s="7"/>
      <c r="TVD42" s="7"/>
      <c r="TVE42" s="7"/>
      <c r="TVF42" s="7"/>
      <c r="TVG42" s="7"/>
      <c r="TVH42" s="7"/>
      <c r="TVI42" s="7"/>
      <c r="TVJ42" s="7"/>
      <c r="TVK42" s="7"/>
      <c r="TVL42" s="7"/>
      <c r="TVM42" s="7"/>
      <c r="TVN42" s="7"/>
      <c r="TVO42" s="7"/>
      <c r="TVP42" s="7"/>
      <c r="TVQ42" s="7"/>
      <c r="TVR42" s="7"/>
      <c r="TVS42" s="7"/>
      <c r="TVT42" s="7"/>
      <c r="TVU42" s="7"/>
      <c r="TVV42" s="7"/>
      <c r="TVW42" s="7"/>
      <c r="TVX42" s="7"/>
      <c r="TVY42" s="7"/>
      <c r="TVZ42" s="7"/>
      <c r="TWA42" s="7"/>
      <c r="TWB42" s="7"/>
      <c r="TWC42" s="7"/>
      <c r="TWD42" s="7"/>
      <c r="TWE42" s="7"/>
      <c r="TWF42" s="7"/>
      <c r="TWG42" s="7"/>
      <c r="TWH42" s="7"/>
      <c r="TWI42" s="7"/>
      <c r="TWJ42" s="7"/>
      <c r="TWK42" s="7"/>
      <c r="TWL42" s="7"/>
      <c r="TWM42" s="7"/>
      <c r="TWN42" s="7"/>
      <c r="TWO42" s="7"/>
      <c r="TWP42" s="7"/>
      <c r="TWQ42" s="7"/>
      <c r="TWR42" s="7"/>
      <c r="TWS42" s="7"/>
      <c r="TWT42" s="7"/>
      <c r="TWU42" s="7"/>
      <c r="TWV42" s="7"/>
      <c r="TWW42" s="7"/>
      <c r="TWX42" s="7"/>
      <c r="TWY42" s="7"/>
      <c r="TWZ42" s="7"/>
      <c r="TXA42" s="7"/>
      <c r="TXB42" s="7"/>
      <c r="TXC42" s="7"/>
      <c r="TXD42" s="7"/>
      <c r="TXE42" s="7"/>
      <c r="TXF42" s="7"/>
      <c r="TXG42" s="7"/>
      <c r="TXH42" s="7"/>
      <c r="TXI42" s="7"/>
      <c r="TXJ42" s="7"/>
      <c r="TXK42" s="7"/>
      <c r="TXL42" s="7"/>
      <c r="TXM42" s="7"/>
      <c r="TXN42" s="7"/>
      <c r="TXO42" s="7"/>
      <c r="TXP42" s="7"/>
      <c r="TXQ42" s="7"/>
      <c r="TXR42" s="7"/>
      <c r="TXS42" s="7"/>
      <c r="TXT42" s="7"/>
      <c r="TXU42" s="7"/>
      <c r="TXV42" s="7"/>
      <c r="TXW42" s="7"/>
      <c r="TXX42" s="7"/>
      <c r="TXY42" s="7"/>
      <c r="TXZ42" s="7"/>
      <c r="TYA42" s="7"/>
      <c r="TYB42" s="7"/>
      <c r="TYC42" s="7"/>
      <c r="TYD42" s="7"/>
      <c r="TYE42" s="7"/>
      <c r="TYF42" s="7"/>
      <c r="TYG42" s="7"/>
      <c r="TYH42" s="7"/>
      <c r="TYI42" s="7"/>
      <c r="TYJ42" s="7"/>
      <c r="TYK42" s="7"/>
      <c r="TYL42" s="7"/>
      <c r="TYM42" s="7"/>
      <c r="TYN42" s="7"/>
      <c r="TYO42" s="7"/>
      <c r="TYP42" s="7"/>
      <c r="TYQ42" s="7"/>
      <c r="TYR42" s="7"/>
      <c r="TYS42" s="7"/>
      <c r="TYT42" s="7"/>
      <c r="TYU42" s="7"/>
      <c r="TYV42" s="7"/>
      <c r="TYW42" s="7"/>
      <c r="TYX42" s="7"/>
      <c r="TYY42" s="7"/>
      <c r="TYZ42" s="7"/>
      <c r="TZA42" s="7"/>
      <c r="TZB42" s="7"/>
      <c r="TZC42" s="7"/>
      <c r="TZD42" s="7"/>
      <c r="TZE42" s="7"/>
      <c r="TZF42" s="7"/>
      <c r="TZG42" s="7"/>
      <c r="TZH42" s="7"/>
      <c r="TZI42" s="7"/>
      <c r="TZJ42" s="7"/>
      <c r="TZK42" s="7"/>
      <c r="TZL42" s="7"/>
      <c r="TZM42" s="7"/>
      <c r="TZN42" s="7"/>
      <c r="TZO42" s="7"/>
      <c r="TZP42" s="7"/>
      <c r="TZQ42" s="7"/>
      <c r="TZR42" s="7"/>
      <c r="TZS42" s="7"/>
      <c r="TZT42" s="7"/>
      <c r="TZU42" s="7"/>
      <c r="TZV42" s="7"/>
      <c r="TZW42" s="7"/>
      <c r="TZX42" s="7"/>
      <c r="TZY42" s="7"/>
      <c r="TZZ42" s="7"/>
      <c r="UAA42" s="7"/>
      <c r="UAB42" s="7"/>
      <c r="UAC42" s="7"/>
      <c r="UAD42" s="7"/>
      <c r="UAE42" s="7"/>
      <c r="UAF42" s="7"/>
      <c r="UAG42" s="7"/>
      <c r="UAH42" s="7"/>
      <c r="UAI42" s="7"/>
      <c r="UAJ42" s="7"/>
      <c r="UAK42" s="7"/>
      <c r="UAL42" s="7"/>
      <c r="UAM42" s="7"/>
      <c r="UAN42" s="7"/>
      <c r="UAO42" s="7"/>
      <c r="UAP42" s="7"/>
      <c r="UAQ42" s="7"/>
      <c r="UAR42" s="7"/>
      <c r="UAS42" s="7"/>
      <c r="UAT42" s="7"/>
      <c r="UAU42" s="7"/>
      <c r="UAV42" s="7"/>
      <c r="UAW42" s="7"/>
      <c r="UAX42" s="7"/>
      <c r="UAY42" s="7"/>
      <c r="UAZ42" s="7"/>
      <c r="UBA42" s="7"/>
      <c r="UBB42" s="7"/>
      <c r="UBC42" s="7"/>
      <c r="UBD42" s="7"/>
      <c r="UBE42" s="7"/>
      <c r="UBF42" s="7"/>
      <c r="UBG42" s="7"/>
      <c r="UBH42" s="7"/>
      <c r="UBI42" s="7"/>
      <c r="UBJ42" s="7"/>
      <c r="UBK42" s="7"/>
      <c r="UBL42" s="7"/>
      <c r="UBM42" s="7"/>
      <c r="UBN42" s="7"/>
      <c r="UBO42" s="7"/>
      <c r="UBP42" s="7"/>
      <c r="UBQ42" s="7"/>
      <c r="UBR42" s="7"/>
      <c r="UBS42" s="7"/>
      <c r="UBT42" s="7"/>
      <c r="UBU42" s="7"/>
      <c r="UBV42" s="7"/>
      <c r="UBW42" s="7"/>
      <c r="UBX42" s="7"/>
      <c r="UBY42" s="7"/>
      <c r="UBZ42" s="7"/>
      <c r="UCA42" s="7"/>
      <c r="UCB42" s="7"/>
      <c r="UCC42" s="7"/>
      <c r="UCD42" s="7"/>
      <c r="UCE42" s="7"/>
      <c r="UCF42" s="7"/>
      <c r="UCG42" s="7"/>
      <c r="UCH42" s="7"/>
      <c r="UCI42" s="7"/>
      <c r="UCJ42" s="7"/>
      <c r="UCK42" s="7"/>
      <c r="UCL42" s="7"/>
      <c r="UCM42" s="7"/>
      <c r="UCN42" s="7"/>
      <c r="UCO42" s="7"/>
      <c r="UCP42" s="7"/>
      <c r="UCQ42" s="7"/>
      <c r="UCR42" s="7"/>
      <c r="UCS42" s="7"/>
      <c r="UCT42" s="7"/>
      <c r="UCU42" s="7"/>
      <c r="UCV42" s="7"/>
      <c r="UCW42" s="7"/>
      <c r="UCX42" s="7"/>
      <c r="UCY42" s="7"/>
      <c r="UCZ42" s="7"/>
      <c r="UDA42" s="7"/>
      <c r="UDB42" s="7"/>
      <c r="UDC42" s="7"/>
      <c r="UDD42" s="7"/>
      <c r="UDE42" s="7"/>
      <c r="UDF42" s="7"/>
      <c r="UDG42" s="7"/>
      <c r="UDH42" s="7"/>
      <c r="UDI42" s="7"/>
      <c r="UDJ42" s="7"/>
      <c r="UDK42" s="7"/>
      <c r="UDL42" s="7"/>
      <c r="UDM42" s="7"/>
      <c r="UDN42" s="7"/>
      <c r="UDO42" s="7"/>
      <c r="UDP42" s="7"/>
      <c r="UDQ42" s="7"/>
      <c r="UDR42" s="7"/>
      <c r="UDS42" s="7"/>
      <c r="UDT42" s="7"/>
      <c r="UDU42" s="7"/>
      <c r="UDV42" s="7"/>
      <c r="UDW42" s="7"/>
      <c r="UDX42" s="7"/>
      <c r="UDY42" s="7"/>
      <c r="UDZ42" s="7"/>
      <c r="UEA42" s="7"/>
      <c r="UEB42" s="7"/>
      <c r="UEC42" s="7"/>
      <c r="UED42" s="7"/>
      <c r="UEE42" s="7"/>
      <c r="UEF42" s="7"/>
      <c r="UEG42" s="7"/>
      <c r="UEH42" s="7"/>
      <c r="UEI42" s="7"/>
      <c r="UEJ42" s="7"/>
      <c r="UEK42" s="7"/>
      <c r="UEL42" s="7"/>
      <c r="UEM42" s="7"/>
      <c r="UEN42" s="7"/>
      <c r="UEO42" s="7"/>
      <c r="UEP42" s="7"/>
      <c r="UEQ42" s="7"/>
      <c r="UER42" s="7"/>
      <c r="UES42" s="7"/>
      <c r="UET42" s="7"/>
      <c r="UEU42" s="7"/>
      <c r="UEV42" s="7"/>
      <c r="UEW42" s="7"/>
      <c r="UEX42" s="7"/>
      <c r="UEY42" s="7"/>
      <c r="UEZ42" s="7"/>
      <c r="UFA42" s="7"/>
      <c r="UFB42" s="7"/>
      <c r="UFC42" s="7"/>
      <c r="UFD42" s="7"/>
      <c r="UFE42" s="7"/>
      <c r="UFF42" s="7"/>
      <c r="UFG42" s="7"/>
      <c r="UFH42" s="7"/>
      <c r="UFI42" s="7"/>
      <c r="UFJ42" s="7"/>
      <c r="UFK42" s="7"/>
      <c r="UFL42" s="7"/>
      <c r="UFM42" s="7"/>
      <c r="UFN42" s="7"/>
      <c r="UFO42" s="7"/>
      <c r="UFP42" s="7"/>
      <c r="UFQ42" s="7"/>
      <c r="UFR42" s="7"/>
      <c r="UFS42" s="7"/>
      <c r="UFT42" s="7"/>
      <c r="UFU42" s="7"/>
      <c r="UFV42" s="7"/>
      <c r="UFW42" s="7"/>
      <c r="UFX42" s="7"/>
      <c r="UFY42" s="7"/>
      <c r="UFZ42" s="7"/>
      <c r="UGA42" s="7"/>
      <c r="UGB42" s="7"/>
      <c r="UGC42" s="7"/>
      <c r="UGD42" s="7"/>
      <c r="UGE42" s="7"/>
      <c r="UGF42" s="7"/>
      <c r="UGG42" s="7"/>
      <c r="UGH42" s="7"/>
      <c r="UGI42" s="7"/>
      <c r="UGJ42" s="7"/>
      <c r="UGK42" s="7"/>
      <c r="UGL42" s="7"/>
      <c r="UGM42" s="7"/>
      <c r="UGN42" s="7"/>
      <c r="UGO42" s="7"/>
      <c r="UGP42" s="7"/>
      <c r="UGQ42" s="7"/>
      <c r="UGR42" s="7"/>
      <c r="UGS42" s="7"/>
      <c r="UGT42" s="7"/>
      <c r="UGU42" s="7"/>
      <c r="UGV42" s="7"/>
      <c r="UGW42" s="7"/>
      <c r="UGX42" s="7"/>
      <c r="UGY42" s="7"/>
      <c r="UGZ42" s="7"/>
      <c r="UHA42" s="7"/>
      <c r="UHB42" s="7"/>
      <c r="UHC42" s="7"/>
      <c r="UHD42" s="7"/>
      <c r="UHE42" s="7"/>
      <c r="UHF42" s="7"/>
      <c r="UHG42" s="7"/>
      <c r="UHH42" s="7"/>
      <c r="UHI42" s="7"/>
      <c r="UHJ42" s="7"/>
      <c r="UHK42" s="7"/>
      <c r="UHL42" s="7"/>
      <c r="UHM42" s="7"/>
      <c r="UHN42" s="7"/>
      <c r="UHO42" s="7"/>
      <c r="UHP42" s="7"/>
      <c r="UHQ42" s="7"/>
      <c r="UHR42" s="7"/>
      <c r="UHS42" s="7"/>
      <c r="UHT42" s="7"/>
      <c r="UHU42" s="7"/>
      <c r="UHV42" s="7"/>
      <c r="UHW42" s="7"/>
      <c r="UHX42" s="7"/>
      <c r="UHY42" s="7"/>
      <c r="UHZ42" s="7"/>
      <c r="UIA42" s="7"/>
      <c r="UIB42" s="7"/>
      <c r="UIC42" s="7"/>
      <c r="UID42" s="7"/>
      <c r="UIE42" s="7"/>
      <c r="UIF42" s="7"/>
      <c r="UIG42" s="7"/>
      <c r="UIH42" s="7"/>
      <c r="UII42" s="7"/>
      <c r="UIJ42" s="7"/>
      <c r="UIK42" s="7"/>
      <c r="UIL42" s="7"/>
      <c r="UIM42" s="7"/>
      <c r="UIN42" s="7"/>
      <c r="UIO42" s="7"/>
      <c r="UIP42" s="7"/>
      <c r="UIQ42" s="7"/>
      <c r="UIR42" s="7"/>
      <c r="UIS42" s="7"/>
      <c r="UIT42" s="7"/>
      <c r="UIU42" s="7"/>
      <c r="UIV42" s="7"/>
      <c r="UIW42" s="7"/>
      <c r="UIX42" s="7"/>
      <c r="UIY42" s="7"/>
      <c r="UIZ42" s="7"/>
      <c r="UJA42" s="7"/>
      <c r="UJB42" s="7"/>
      <c r="UJC42" s="7"/>
      <c r="UJD42" s="7"/>
      <c r="UJE42" s="7"/>
      <c r="UJF42" s="7"/>
      <c r="UJG42" s="7"/>
      <c r="UJH42" s="7"/>
      <c r="UJI42" s="7"/>
      <c r="UJJ42" s="7"/>
      <c r="UJK42" s="7"/>
      <c r="UJL42" s="7"/>
      <c r="UJM42" s="7"/>
      <c r="UJN42" s="7"/>
      <c r="UJO42" s="7"/>
      <c r="UJP42" s="7"/>
      <c r="UJQ42" s="7"/>
      <c r="UJR42" s="7"/>
      <c r="UJS42" s="7"/>
      <c r="UJT42" s="7"/>
      <c r="UJU42" s="7"/>
      <c r="UJV42" s="7"/>
      <c r="UJW42" s="7"/>
      <c r="UJX42" s="7"/>
      <c r="UJY42" s="7"/>
      <c r="UJZ42" s="7"/>
      <c r="UKA42" s="7"/>
      <c r="UKB42" s="7"/>
      <c r="UKC42" s="7"/>
      <c r="UKD42" s="7"/>
      <c r="UKE42" s="7"/>
      <c r="UKF42" s="7"/>
      <c r="UKG42" s="7"/>
      <c r="UKH42" s="7"/>
      <c r="UKI42" s="7"/>
      <c r="UKJ42" s="7"/>
      <c r="UKK42" s="7"/>
      <c r="UKL42" s="7"/>
      <c r="UKM42" s="7"/>
      <c r="UKN42" s="7"/>
      <c r="UKO42" s="7"/>
      <c r="UKP42" s="7"/>
      <c r="UKQ42" s="7"/>
      <c r="UKR42" s="7"/>
      <c r="UKS42" s="7"/>
      <c r="UKT42" s="7"/>
      <c r="UKU42" s="7"/>
      <c r="UKV42" s="7"/>
      <c r="UKW42" s="7"/>
      <c r="UKX42" s="7"/>
      <c r="UKY42" s="7"/>
      <c r="UKZ42" s="7"/>
      <c r="ULA42" s="7"/>
      <c r="ULB42" s="7"/>
      <c r="ULC42" s="7"/>
      <c r="ULD42" s="7"/>
      <c r="ULE42" s="7"/>
      <c r="ULF42" s="7"/>
      <c r="ULG42" s="7"/>
      <c r="ULH42" s="7"/>
      <c r="ULI42" s="7"/>
      <c r="ULJ42" s="7"/>
      <c r="ULK42" s="7"/>
      <c r="ULL42" s="7"/>
      <c r="ULM42" s="7"/>
      <c r="ULN42" s="7"/>
      <c r="ULO42" s="7"/>
      <c r="ULP42" s="7"/>
      <c r="ULQ42" s="7"/>
      <c r="ULR42" s="7"/>
      <c r="ULS42" s="7"/>
      <c r="ULT42" s="7"/>
      <c r="ULU42" s="7"/>
      <c r="ULV42" s="7"/>
      <c r="ULW42" s="7"/>
      <c r="ULX42" s="7"/>
      <c r="ULY42" s="7"/>
      <c r="ULZ42" s="7"/>
      <c r="UMA42" s="7"/>
      <c r="UMB42" s="7"/>
      <c r="UMC42" s="7"/>
      <c r="UMD42" s="7"/>
      <c r="UME42" s="7"/>
      <c r="UMF42" s="7"/>
      <c r="UMG42" s="7"/>
      <c r="UMH42" s="7"/>
      <c r="UMI42" s="7"/>
      <c r="UMJ42" s="7"/>
      <c r="UMK42" s="7"/>
      <c r="UML42" s="7"/>
      <c r="UMM42" s="7"/>
      <c r="UMN42" s="7"/>
      <c r="UMO42" s="7"/>
      <c r="UMP42" s="7"/>
      <c r="UMQ42" s="7"/>
      <c r="UMR42" s="7"/>
      <c r="UMS42" s="7"/>
      <c r="UMT42" s="7"/>
      <c r="UMU42" s="7"/>
      <c r="UMV42" s="7"/>
      <c r="UMW42" s="7"/>
      <c r="UMX42" s="7"/>
      <c r="UMY42" s="7"/>
      <c r="UMZ42" s="7"/>
      <c r="UNA42" s="7"/>
      <c r="UNB42" s="7"/>
      <c r="UNC42" s="7"/>
      <c r="UND42" s="7"/>
      <c r="UNE42" s="7"/>
      <c r="UNF42" s="7"/>
      <c r="UNG42" s="7"/>
      <c r="UNH42" s="7"/>
      <c r="UNI42" s="7"/>
      <c r="UNJ42" s="7"/>
      <c r="UNK42" s="7"/>
      <c r="UNL42" s="7"/>
      <c r="UNM42" s="7"/>
      <c r="UNN42" s="7"/>
      <c r="UNO42" s="7"/>
      <c r="UNP42" s="7"/>
      <c r="UNQ42" s="7"/>
      <c r="UNR42" s="7"/>
      <c r="UNS42" s="7"/>
      <c r="UNT42" s="7"/>
      <c r="UNU42" s="7"/>
      <c r="UNV42" s="7"/>
      <c r="UNW42" s="7"/>
      <c r="UNX42" s="7"/>
      <c r="UNY42" s="7"/>
      <c r="UNZ42" s="7"/>
      <c r="UOA42" s="7"/>
      <c r="UOB42" s="7"/>
      <c r="UOC42" s="7"/>
      <c r="UOD42" s="7"/>
      <c r="UOE42" s="7"/>
      <c r="UOF42" s="7"/>
      <c r="UOG42" s="7"/>
      <c r="UOH42" s="7"/>
      <c r="UOI42" s="7"/>
      <c r="UOJ42" s="7"/>
      <c r="UOK42" s="7"/>
      <c r="UOL42" s="7"/>
      <c r="UOM42" s="7"/>
      <c r="UON42" s="7"/>
      <c r="UOO42" s="7"/>
      <c r="UOP42" s="7"/>
      <c r="UOQ42" s="7"/>
      <c r="UOR42" s="7"/>
      <c r="UOS42" s="7"/>
      <c r="UOT42" s="7"/>
      <c r="UOU42" s="7"/>
      <c r="UOV42" s="7"/>
      <c r="UOW42" s="7"/>
      <c r="UOX42" s="7"/>
      <c r="UOY42" s="7"/>
      <c r="UOZ42" s="7"/>
      <c r="UPA42" s="7"/>
      <c r="UPB42" s="7"/>
      <c r="UPC42" s="7"/>
      <c r="UPD42" s="7"/>
      <c r="UPE42" s="7"/>
      <c r="UPF42" s="7"/>
      <c r="UPG42" s="7"/>
      <c r="UPH42" s="7"/>
      <c r="UPI42" s="7"/>
      <c r="UPJ42" s="7"/>
      <c r="UPK42" s="7"/>
      <c r="UPL42" s="7"/>
      <c r="UPM42" s="7"/>
      <c r="UPN42" s="7"/>
      <c r="UPO42" s="7"/>
      <c r="UPP42" s="7"/>
      <c r="UPQ42" s="7"/>
      <c r="UPR42" s="7"/>
      <c r="UPS42" s="7"/>
      <c r="UPT42" s="7"/>
      <c r="UPU42" s="7"/>
      <c r="UPV42" s="7"/>
      <c r="UPW42" s="7"/>
      <c r="UPX42" s="7"/>
      <c r="UPY42" s="7"/>
      <c r="UPZ42" s="7"/>
      <c r="UQA42" s="7"/>
      <c r="UQB42" s="7"/>
      <c r="UQC42" s="7"/>
      <c r="UQD42" s="7"/>
      <c r="UQE42" s="7"/>
      <c r="UQF42" s="7"/>
      <c r="UQG42" s="7"/>
      <c r="UQH42" s="7"/>
      <c r="UQI42" s="7"/>
      <c r="UQJ42" s="7"/>
      <c r="UQK42" s="7"/>
      <c r="UQL42" s="7"/>
      <c r="UQM42" s="7"/>
      <c r="UQN42" s="7"/>
      <c r="UQO42" s="7"/>
      <c r="UQP42" s="7"/>
      <c r="UQQ42" s="7"/>
      <c r="UQR42" s="7"/>
      <c r="UQS42" s="7"/>
      <c r="UQT42" s="7"/>
      <c r="UQU42" s="7"/>
      <c r="UQV42" s="7"/>
      <c r="UQW42" s="7"/>
      <c r="UQX42" s="7"/>
      <c r="UQY42" s="7"/>
      <c r="UQZ42" s="7"/>
      <c r="URA42" s="7"/>
      <c r="URB42" s="7"/>
      <c r="URC42" s="7"/>
      <c r="URD42" s="7"/>
      <c r="URE42" s="7"/>
      <c r="URF42" s="7"/>
      <c r="URG42" s="7"/>
      <c r="URH42" s="7"/>
      <c r="URI42" s="7"/>
      <c r="URJ42" s="7"/>
      <c r="URK42" s="7"/>
      <c r="URL42" s="7"/>
      <c r="URM42" s="7"/>
      <c r="URN42" s="7"/>
      <c r="URO42" s="7"/>
      <c r="URP42" s="7"/>
      <c r="URQ42" s="7"/>
      <c r="URR42" s="7"/>
      <c r="URS42" s="7"/>
      <c r="URT42" s="7"/>
      <c r="URU42" s="7"/>
      <c r="URV42" s="7"/>
      <c r="URW42" s="7"/>
      <c r="URX42" s="7"/>
      <c r="URY42" s="7"/>
      <c r="URZ42" s="7"/>
      <c r="USA42" s="7"/>
      <c r="USB42" s="7"/>
      <c r="USC42" s="7"/>
      <c r="USD42" s="7"/>
      <c r="USE42" s="7"/>
      <c r="USF42" s="7"/>
      <c r="USG42" s="7"/>
      <c r="USH42" s="7"/>
      <c r="USI42" s="7"/>
      <c r="USJ42" s="7"/>
      <c r="USK42" s="7"/>
      <c r="USL42" s="7"/>
      <c r="USM42" s="7"/>
      <c r="USN42" s="7"/>
      <c r="USO42" s="7"/>
      <c r="USP42" s="7"/>
      <c r="USQ42" s="7"/>
      <c r="USR42" s="7"/>
      <c r="USS42" s="7"/>
      <c r="UST42" s="7"/>
      <c r="USU42" s="7"/>
      <c r="USV42" s="7"/>
      <c r="USW42" s="7"/>
      <c r="USX42" s="7"/>
      <c r="USY42" s="7"/>
      <c r="USZ42" s="7"/>
      <c r="UTA42" s="7"/>
      <c r="UTB42" s="7"/>
      <c r="UTC42" s="7"/>
      <c r="UTD42" s="7"/>
      <c r="UTE42" s="7"/>
      <c r="UTF42" s="7"/>
      <c r="UTG42" s="7"/>
      <c r="UTH42" s="7"/>
      <c r="UTI42" s="7"/>
      <c r="UTJ42" s="7"/>
      <c r="UTK42" s="7"/>
      <c r="UTL42" s="7"/>
      <c r="UTM42" s="7"/>
      <c r="UTN42" s="7"/>
      <c r="UTO42" s="7"/>
      <c r="UTP42" s="7"/>
      <c r="UTQ42" s="7"/>
      <c r="UTR42" s="7"/>
      <c r="UTS42" s="7"/>
      <c r="UTT42" s="7"/>
      <c r="UTU42" s="7"/>
      <c r="UTV42" s="7"/>
      <c r="UTW42" s="7"/>
      <c r="UTX42" s="7"/>
      <c r="UTY42" s="7"/>
      <c r="UTZ42" s="7"/>
      <c r="UUA42" s="7"/>
      <c r="UUB42" s="7"/>
      <c r="UUC42" s="7"/>
      <c r="UUD42" s="7"/>
      <c r="UUE42" s="7"/>
      <c r="UUF42" s="7"/>
      <c r="UUG42" s="7"/>
      <c r="UUH42" s="7"/>
      <c r="UUI42" s="7"/>
      <c r="UUJ42" s="7"/>
      <c r="UUK42" s="7"/>
      <c r="UUL42" s="7"/>
      <c r="UUM42" s="7"/>
      <c r="UUN42" s="7"/>
      <c r="UUO42" s="7"/>
      <c r="UUP42" s="7"/>
      <c r="UUQ42" s="7"/>
      <c r="UUR42" s="7"/>
      <c r="UUS42" s="7"/>
      <c r="UUT42" s="7"/>
      <c r="UUU42" s="7"/>
      <c r="UUV42" s="7"/>
      <c r="UUW42" s="7"/>
      <c r="UUX42" s="7"/>
      <c r="UUY42" s="7"/>
      <c r="UUZ42" s="7"/>
      <c r="UVA42" s="7"/>
      <c r="UVB42" s="7"/>
      <c r="UVC42" s="7"/>
      <c r="UVD42" s="7"/>
      <c r="UVE42" s="7"/>
      <c r="UVF42" s="7"/>
      <c r="UVG42" s="7"/>
      <c r="UVH42" s="7"/>
      <c r="UVI42" s="7"/>
      <c r="UVJ42" s="7"/>
      <c r="UVK42" s="7"/>
      <c r="UVL42" s="7"/>
      <c r="UVM42" s="7"/>
      <c r="UVN42" s="7"/>
      <c r="UVO42" s="7"/>
      <c r="UVP42" s="7"/>
      <c r="UVQ42" s="7"/>
      <c r="UVR42" s="7"/>
      <c r="UVS42" s="7"/>
      <c r="UVT42" s="7"/>
      <c r="UVU42" s="7"/>
      <c r="UVV42" s="7"/>
      <c r="UVW42" s="7"/>
      <c r="UVX42" s="7"/>
      <c r="UVY42" s="7"/>
      <c r="UVZ42" s="7"/>
      <c r="UWA42" s="7"/>
      <c r="UWB42" s="7"/>
      <c r="UWC42" s="7"/>
      <c r="UWD42" s="7"/>
      <c r="UWE42" s="7"/>
      <c r="UWF42" s="7"/>
      <c r="UWG42" s="7"/>
      <c r="UWH42" s="7"/>
      <c r="UWI42" s="7"/>
      <c r="UWJ42" s="7"/>
      <c r="UWK42" s="7"/>
      <c r="UWL42" s="7"/>
      <c r="UWM42" s="7"/>
      <c r="UWN42" s="7"/>
      <c r="UWO42" s="7"/>
      <c r="UWP42" s="7"/>
      <c r="UWQ42" s="7"/>
      <c r="UWR42" s="7"/>
      <c r="UWS42" s="7"/>
      <c r="UWT42" s="7"/>
      <c r="UWU42" s="7"/>
      <c r="UWV42" s="7"/>
      <c r="UWW42" s="7"/>
      <c r="UWX42" s="7"/>
      <c r="UWY42" s="7"/>
      <c r="UWZ42" s="7"/>
      <c r="UXA42" s="7"/>
      <c r="UXB42" s="7"/>
      <c r="UXC42" s="7"/>
      <c r="UXD42" s="7"/>
      <c r="UXE42" s="7"/>
      <c r="UXF42" s="7"/>
      <c r="UXG42" s="7"/>
      <c r="UXH42" s="7"/>
      <c r="UXI42" s="7"/>
      <c r="UXJ42" s="7"/>
      <c r="UXK42" s="7"/>
      <c r="UXL42" s="7"/>
      <c r="UXM42" s="7"/>
      <c r="UXN42" s="7"/>
      <c r="UXO42" s="7"/>
      <c r="UXP42" s="7"/>
      <c r="UXQ42" s="7"/>
      <c r="UXR42" s="7"/>
      <c r="UXS42" s="7"/>
      <c r="UXT42" s="7"/>
      <c r="UXU42" s="7"/>
      <c r="UXV42" s="7"/>
      <c r="UXW42" s="7"/>
      <c r="UXX42" s="7"/>
      <c r="UXY42" s="7"/>
      <c r="UXZ42" s="7"/>
      <c r="UYA42" s="7"/>
      <c r="UYB42" s="7"/>
      <c r="UYC42" s="7"/>
      <c r="UYD42" s="7"/>
      <c r="UYE42" s="7"/>
      <c r="UYF42" s="7"/>
      <c r="UYG42" s="7"/>
      <c r="UYH42" s="7"/>
      <c r="UYI42" s="7"/>
      <c r="UYJ42" s="7"/>
      <c r="UYK42" s="7"/>
      <c r="UYL42" s="7"/>
      <c r="UYM42" s="7"/>
      <c r="UYN42" s="7"/>
      <c r="UYO42" s="7"/>
      <c r="UYP42" s="7"/>
      <c r="UYQ42" s="7"/>
      <c r="UYR42" s="7"/>
      <c r="UYS42" s="7"/>
      <c r="UYT42" s="7"/>
      <c r="UYU42" s="7"/>
      <c r="UYV42" s="7"/>
      <c r="UYW42" s="7"/>
      <c r="UYX42" s="7"/>
      <c r="UYY42" s="7"/>
      <c r="UYZ42" s="7"/>
      <c r="UZA42" s="7"/>
      <c r="UZB42" s="7"/>
      <c r="UZC42" s="7"/>
      <c r="UZD42" s="7"/>
      <c r="UZE42" s="7"/>
      <c r="UZF42" s="7"/>
      <c r="UZG42" s="7"/>
      <c r="UZH42" s="7"/>
      <c r="UZI42" s="7"/>
      <c r="UZJ42" s="7"/>
      <c r="UZK42" s="7"/>
      <c r="UZL42" s="7"/>
      <c r="UZM42" s="7"/>
      <c r="UZN42" s="7"/>
      <c r="UZO42" s="7"/>
      <c r="UZP42" s="7"/>
      <c r="UZQ42" s="7"/>
      <c r="UZR42" s="7"/>
      <c r="UZS42" s="7"/>
      <c r="UZT42" s="7"/>
      <c r="UZU42" s="7"/>
      <c r="UZV42" s="7"/>
      <c r="UZW42" s="7"/>
      <c r="UZX42" s="7"/>
      <c r="UZY42" s="7"/>
      <c r="UZZ42" s="7"/>
      <c r="VAA42" s="7"/>
      <c r="VAB42" s="7"/>
      <c r="VAC42" s="7"/>
      <c r="VAD42" s="7"/>
      <c r="VAE42" s="7"/>
      <c r="VAF42" s="7"/>
      <c r="VAG42" s="7"/>
      <c r="VAH42" s="7"/>
      <c r="VAI42" s="7"/>
      <c r="VAJ42" s="7"/>
      <c r="VAK42" s="7"/>
      <c r="VAL42" s="7"/>
      <c r="VAM42" s="7"/>
      <c r="VAN42" s="7"/>
      <c r="VAO42" s="7"/>
      <c r="VAP42" s="7"/>
      <c r="VAQ42" s="7"/>
      <c r="VAR42" s="7"/>
      <c r="VAS42" s="7"/>
      <c r="VAT42" s="7"/>
      <c r="VAU42" s="7"/>
      <c r="VAV42" s="7"/>
      <c r="VAW42" s="7"/>
      <c r="VAX42" s="7"/>
      <c r="VAY42" s="7"/>
      <c r="VAZ42" s="7"/>
      <c r="VBA42" s="7"/>
      <c r="VBB42" s="7"/>
      <c r="VBC42" s="7"/>
      <c r="VBD42" s="7"/>
      <c r="VBE42" s="7"/>
      <c r="VBF42" s="7"/>
      <c r="VBG42" s="7"/>
      <c r="VBH42" s="7"/>
      <c r="VBI42" s="7"/>
      <c r="VBJ42" s="7"/>
      <c r="VBK42" s="7"/>
      <c r="VBL42" s="7"/>
      <c r="VBM42" s="7"/>
      <c r="VBN42" s="7"/>
      <c r="VBO42" s="7"/>
      <c r="VBP42" s="7"/>
      <c r="VBQ42" s="7"/>
      <c r="VBR42" s="7"/>
      <c r="VBS42" s="7"/>
      <c r="VBT42" s="7"/>
      <c r="VBU42" s="7"/>
      <c r="VBV42" s="7"/>
      <c r="VBW42" s="7"/>
      <c r="VBX42" s="7"/>
      <c r="VBY42" s="7"/>
      <c r="VBZ42" s="7"/>
      <c r="VCA42" s="7"/>
      <c r="VCB42" s="7"/>
      <c r="VCC42" s="7"/>
      <c r="VCD42" s="7"/>
      <c r="VCE42" s="7"/>
      <c r="VCF42" s="7"/>
      <c r="VCG42" s="7"/>
      <c r="VCH42" s="7"/>
      <c r="VCI42" s="7"/>
      <c r="VCJ42" s="7"/>
      <c r="VCK42" s="7"/>
      <c r="VCL42" s="7"/>
      <c r="VCM42" s="7"/>
      <c r="VCN42" s="7"/>
      <c r="VCO42" s="7"/>
      <c r="VCP42" s="7"/>
      <c r="VCQ42" s="7"/>
      <c r="VCR42" s="7"/>
      <c r="VCS42" s="7"/>
      <c r="VCT42" s="7"/>
      <c r="VCU42" s="7"/>
      <c r="VCV42" s="7"/>
      <c r="VCW42" s="7"/>
      <c r="VCX42" s="7"/>
      <c r="VCY42" s="7"/>
      <c r="VCZ42" s="7"/>
      <c r="VDA42" s="7"/>
      <c r="VDB42" s="7"/>
      <c r="VDC42" s="7"/>
      <c r="VDD42" s="7"/>
      <c r="VDE42" s="7"/>
      <c r="VDF42" s="7"/>
      <c r="VDG42" s="7"/>
      <c r="VDH42" s="7"/>
      <c r="VDI42" s="7"/>
      <c r="VDJ42" s="7"/>
      <c r="VDK42" s="7"/>
      <c r="VDL42" s="7"/>
      <c r="VDM42" s="7"/>
      <c r="VDN42" s="7"/>
      <c r="VDO42" s="7"/>
      <c r="VDP42" s="7"/>
      <c r="VDQ42" s="7"/>
      <c r="VDR42" s="7"/>
      <c r="VDS42" s="7"/>
      <c r="VDT42" s="7"/>
      <c r="VDU42" s="7"/>
      <c r="VDV42" s="7"/>
      <c r="VDW42" s="7"/>
      <c r="VDX42" s="7"/>
      <c r="VDY42" s="7"/>
      <c r="VDZ42" s="7"/>
      <c r="VEA42" s="7"/>
      <c r="VEB42" s="7"/>
      <c r="VEC42" s="7"/>
      <c r="VED42" s="7"/>
      <c r="VEE42" s="7"/>
      <c r="VEF42" s="7"/>
      <c r="VEG42" s="7"/>
      <c r="VEH42" s="7"/>
      <c r="VEI42" s="7"/>
      <c r="VEJ42" s="7"/>
      <c r="VEK42" s="7"/>
      <c r="VEL42" s="7"/>
      <c r="VEM42" s="7"/>
      <c r="VEN42" s="7"/>
      <c r="VEO42" s="7"/>
      <c r="VEP42" s="7"/>
      <c r="VEQ42" s="7"/>
      <c r="VER42" s="7"/>
      <c r="VES42" s="7"/>
      <c r="VET42" s="7"/>
      <c r="VEU42" s="7"/>
      <c r="VEV42" s="7"/>
      <c r="VEW42" s="7"/>
      <c r="VEX42" s="7"/>
      <c r="VEY42" s="7"/>
      <c r="VEZ42" s="7"/>
      <c r="VFA42" s="7"/>
      <c r="VFB42" s="7"/>
      <c r="VFC42" s="7"/>
      <c r="VFD42" s="7"/>
      <c r="VFE42" s="7"/>
      <c r="VFF42" s="7"/>
      <c r="VFG42" s="7"/>
      <c r="VFH42" s="7"/>
      <c r="VFI42" s="7"/>
      <c r="VFJ42" s="7"/>
      <c r="VFK42" s="7"/>
      <c r="VFL42" s="7"/>
      <c r="VFM42" s="7"/>
      <c r="VFN42" s="7"/>
      <c r="VFO42" s="7"/>
      <c r="VFP42" s="7"/>
      <c r="VFQ42" s="7"/>
      <c r="VFR42" s="7"/>
      <c r="VFS42" s="7"/>
      <c r="VFT42" s="7"/>
      <c r="VFU42" s="7"/>
      <c r="VFV42" s="7"/>
      <c r="VFW42" s="7"/>
      <c r="VFX42" s="7"/>
      <c r="VFY42" s="7"/>
      <c r="VFZ42" s="7"/>
      <c r="VGA42" s="7"/>
      <c r="VGB42" s="7"/>
      <c r="VGC42" s="7"/>
      <c r="VGD42" s="7"/>
      <c r="VGE42" s="7"/>
      <c r="VGF42" s="7"/>
      <c r="VGG42" s="7"/>
      <c r="VGH42" s="7"/>
      <c r="VGI42" s="7"/>
      <c r="VGJ42" s="7"/>
      <c r="VGK42" s="7"/>
      <c r="VGL42" s="7"/>
      <c r="VGM42" s="7"/>
      <c r="VGN42" s="7"/>
      <c r="VGO42" s="7"/>
      <c r="VGP42" s="7"/>
      <c r="VGQ42" s="7"/>
      <c r="VGR42" s="7"/>
      <c r="VGS42" s="7"/>
      <c r="VGT42" s="7"/>
      <c r="VGU42" s="7"/>
      <c r="VGV42" s="7"/>
      <c r="VGW42" s="7"/>
      <c r="VGX42" s="7"/>
      <c r="VGY42" s="7"/>
      <c r="VGZ42" s="7"/>
      <c r="VHA42" s="7"/>
      <c r="VHB42" s="7"/>
      <c r="VHC42" s="7"/>
      <c r="VHD42" s="7"/>
      <c r="VHE42" s="7"/>
      <c r="VHF42" s="7"/>
      <c r="VHG42" s="7"/>
      <c r="VHH42" s="7"/>
      <c r="VHI42" s="7"/>
      <c r="VHJ42" s="7"/>
      <c r="VHK42" s="7"/>
      <c r="VHL42" s="7"/>
      <c r="VHM42" s="7"/>
      <c r="VHN42" s="7"/>
      <c r="VHO42" s="7"/>
      <c r="VHP42" s="7"/>
      <c r="VHQ42" s="7"/>
      <c r="VHR42" s="7"/>
      <c r="VHS42" s="7"/>
      <c r="VHT42" s="7"/>
      <c r="VHU42" s="7"/>
      <c r="VHV42" s="7"/>
      <c r="VHW42" s="7"/>
      <c r="VHX42" s="7"/>
      <c r="VHY42" s="7"/>
      <c r="VHZ42" s="7"/>
      <c r="VIA42" s="7"/>
      <c r="VIB42" s="7"/>
      <c r="VIC42" s="7"/>
      <c r="VID42" s="7"/>
      <c r="VIE42" s="7"/>
      <c r="VIF42" s="7"/>
      <c r="VIG42" s="7"/>
      <c r="VIH42" s="7"/>
      <c r="VII42" s="7"/>
      <c r="VIJ42" s="7"/>
      <c r="VIK42" s="7"/>
      <c r="VIL42" s="7"/>
      <c r="VIM42" s="7"/>
      <c r="VIN42" s="7"/>
      <c r="VIO42" s="7"/>
      <c r="VIP42" s="7"/>
      <c r="VIQ42" s="7"/>
      <c r="VIR42" s="7"/>
      <c r="VIS42" s="7"/>
      <c r="VIT42" s="7"/>
      <c r="VIU42" s="7"/>
      <c r="VIV42" s="7"/>
      <c r="VIW42" s="7"/>
      <c r="VIX42" s="7"/>
      <c r="VIY42" s="7"/>
      <c r="VIZ42" s="7"/>
      <c r="VJA42" s="7"/>
      <c r="VJB42" s="7"/>
      <c r="VJC42" s="7"/>
      <c r="VJD42" s="7"/>
      <c r="VJE42" s="7"/>
      <c r="VJF42" s="7"/>
      <c r="VJG42" s="7"/>
      <c r="VJH42" s="7"/>
      <c r="VJI42" s="7"/>
      <c r="VJJ42" s="7"/>
      <c r="VJK42" s="7"/>
      <c r="VJL42" s="7"/>
      <c r="VJM42" s="7"/>
      <c r="VJN42" s="7"/>
      <c r="VJO42" s="7"/>
      <c r="VJP42" s="7"/>
      <c r="VJQ42" s="7"/>
      <c r="VJR42" s="7"/>
      <c r="VJS42" s="7"/>
      <c r="VJT42" s="7"/>
      <c r="VJU42" s="7"/>
      <c r="VJV42" s="7"/>
      <c r="VJW42" s="7"/>
      <c r="VJX42" s="7"/>
      <c r="VJY42" s="7"/>
      <c r="VJZ42" s="7"/>
      <c r="VKA42" s="7"/>
      <c r="VKB42" s="7"/>
      <c r="VKC42" s="7"/>
      <c r="VKD42" s="7"/>
      <c r="VKE42" s="7"/>
      <c r="VKF42" s="7"/>
      <c r="VKG42" s="7"/>
      <c r="VKH42" s="7"/>
      <c r="VKI42" s="7"/>
      <c r="VKJ42" s="7"/>
      <c r="VKK42" s="7"/>
      <c r="VKL42" s="7"/>
      <c r="VKM42" s="7"/>
      <c r="VKN42" s="7"/>
      <c r="VKO42" s="7"/>
      <c r="VKP42" s="7"/>
      <c r="VKQ42" s="7"/>
      <c r="VKR42" s="7"/>
      <c r="VKS42" s="7"/>
      <c r="VKT42" s="7"/>
      <c r="VKU42" s="7"/>
      <c r="VKV42" s="7"/>
      <c r="VKW42" s="7"/>
      <c r="VKX42" s="7"/>
      <c r="VKY42" s="7"/>
      <c r="VKZ42" s="7"/>
      <c r="VLA42" s="7"/>
      <c r="VLB42" s="7"/>
      <c r="VLC42" s="7"/>
      <c r="VLD42" s="7"/>
      <c r="VLE42" s="7"/>
      <c r="VLF42" s="7"/>
      <c r="VLG42" s="7"/>
      <c r="VLH42" s="7"/>
      <c r="VLI42" s="7"/>
      <c r="VLJ42" s="7"/>
      <c r="VLK42" s="7"/>
      <c r="VLL42" s="7"/>
      <c r="VLM42" s="7"/>
      <c r="VLN42" s="7"/>
      <c r="VLO42" s="7"/>
      <c r="VLP42" s="7"/>
      <c r="VLQ42" s="7"/>
      <c r="VLR42" s="7"/>
      <c r="VLS42" s="7"/>
      <c r="VLT42" s="7"/>
      <c r="VLU42" s="7"/>
      <c r="VLV42" s="7"/>
      <c r="VLW42" s="7"/>
      <c r="VLX42" s="7"/>
      <c r="VLY42" s="7"/>
      <c r="VLZ42" s="7"/>
      <c r="VMA42" s="7"/>
      <c r="VMB42" s="7"/>
      <c r="VMC42" s="7"/>
      <c r="VMD42" s="7"/>
      <c r="VME42" s="7"/>
      <c r="VMF42" s="7"/>
      <c r="VMG42" s="7"/>
      <c r="VMH42" s="7"/>
      <c r="VMI42" s="7"/>
      <c r="VMJ42" s="7"/>
      <c r="VMK42" s="7"/>
      <c r="VML42" s="7"/>
      <c r="VMM42" s="7"/>
      <c r="VMN42" s="7"/>
      <c r="VMO42" s="7"/>
      <c r="VMP42" s="7"/>
      <c r="VMQ42" s="7"/>
      <c r="VMR42" s="7"/>
      <c r="VMS42" s="7"/>
      <c r="VMT42" s="7"/>
      <c r="VMU42" s="7"/>
      <c r="VMV42" s="7"/>
      <c r="VMW42" s="7"/>
      <c r="VMX42" s="7"/>
      <c r="VMY42" s="7"/>
      <c r="VMZ42" s="7"/>
      <c r="VNA42" s="7"/>
      <c r="VNB42" s="7"/>
      <c r="VNC42" s="7"/>
      <c r="VND42" s="7"/>
      <c r="VNE42" s="7"/>
      <c r="VNF42" s="7"/>
      <c r="VNG42" s="7"/>
      <c r="VNH42" s="7"/>
      <c r="VNI42" s="7"/>
      <c r="VNJ42" s="7"/>
      <c r="VNK42" s="7"/>
      <c r="VNL42" s="7"/>
      <c r="VNM42" s="7"/>
      <c r="VNN42" s="7"/>
      <c r="VNO42" s="7"/>
      <c r="VNP42" s="7"/>
      <c r="VNQ42" s="7"/>
      <c r="VNR42" s="7"/>
      <c r="VNS42" s="7"/>
      <c r="VNT42" s="7"/>
      <c r="VNU42" s="7"/>
      <c r="VNV42" s="7"/>
      <c r="VNW42" s="7"/>
      <c r="VNX42" s="7"/>
      <c r="VNY42" s="7"/>
      <c r="VNZ42" s="7"/>
      <c r="VOA42" s="7"/>
      <c r="VOB42" s="7"/>
      <c r="VOC42" s="7"/>
      <c r="VOD42" s="7"/>
      <c r="VOE42" s="7"/>
      <c r="VOF42" s="7"/>
      <c r="VOG42" s="7"/>
      <c r="VOH42" s="7"/>
      <c r="VOI42" s="7"/>
      <c r="VOJ42" s="7"/>
      <c r="VOK42" s="7"/>
      <c r="VOL42" s="7"/>
      <c r="VOM42" s="7"/>
      <c r="VON42" s="7"/>
      <c r="VOO42" s="7"/>
      <c r="VOP42" s="7"/>
      <c r="VOQ42" s="7"/>
      <c r="VOR42" s="7"/>
      <c r="VOS42" s="7"/>
      <c r="VOT42" s="7"/>
      <c r="VOU42" s="7"/>
      <c r="VOV42" s="7"/>
      <c r="VOW42" s="7"/>
      <c r="VOX42" s="7"/>
      <c r="VOY42" s="7"/>
      <c r="VOZ42" s="7"/>
      <c r="VPA42" s="7"/>
      <c r="VPB42" s="7"/>
      <c r="VPC42" s="7"/>
      <c r="VPD42" s="7"/>
      <c r="VPE42" s="7"/>
      <c r="VPF42" s="7"/>
      <c r="VPG42" s="7"/>
      <c r="VPH42" s="7"/>
      <c r="VPI42" s="7"/>
      <c r="VPJ42" s="7"/>
      <c r="VPK42" s="7"/>
      <c r="VPL42" s="7"/>
      <c r="VPM42" s="7"/>
      <c r="VPN42" s="7"/>
      <c r="VPO42" s="7"/>
      <c r="VPP42" s="7"/>
      <c r="VPQ42" s="7"/>
      <c r="VPR42" s="7"/>
      <c r="VPS42" s="7"/>
      <c r="VPT42" s="7"/>
      <c r="VPU42" s="7"/>
      <c r="VPV42" s="7"/>
      <c r="VPW42" s="7"/>
      <c r="VPX42" s="7"/>
      <c r="VPY42" s="7"/>
      <c r="VPZ42" s="7"/>
      <c r="VQA42" s="7"/>
      <c r="VQB42" s="7"/>
      <c r="VQC42" s="7"/>
      <c r="VQD42" s="7"/>
      <c r="VQE42" s="7"/>
      <c r="VQF42" s="7"/>
      <c r="VQG42" s="7"/>
      <c r="VQH42" s="7"/>
      <c r="VQI42" s="7"/>
      <c r="VQJ42" s="7"/>
      <c r="VQK42" s="7"/>
      <c r="VQL42" s="7"/>
      <c r="VQM42" s="7"/>
      <c r="VQN42" s="7"/>
      <c r="VQO42" s="7"/>
      <c r="VQP42" s="7"/>
      <c r="VQQ42" s="7"/>
      <c r="VQR42" s="7"/>
      <c r="VQS42" s="7"/>
      <c r="VQT42" s="7"/>
      <c r="VQU42" s="7"/>
      <c r="VQV42" s="7"/>
      <c r="VQW42" s="7"/>
      <c r="VQX42" s="7"/>
      <c r="VQY42" s="7"/>
      <c r="VQZ42" s="7"/>
      <c r="VRA42" s="7"/>
      <c r="VRB42" s="7"/>
      <c r="VRC42" s="7"/>
      <c r="VRD42" s="7"/>
      <c r="VRE42" s="7"/>
      <c r="VRF42" s="7"/>
      <c r="VRG42" s="7"/>
      <c r="VRH42" s="7"/>
      <c r="VRI42" s="7"/>
      <c r="VRJ42" s="7"/>
      <c r="VRK42" s="7"/>
      <c r="VRL42" s="7"/>
      <c r="VRM42" s="7"/>
      <c r="VRN42" s="7"/>
      <c r="VRO42" s="7"/>
      <c r="VRP42" s="7"/>
      <c r="VRQ42" s="7"/>
      <c r="VRR42" s="7"/>
      <c r="VRS42" s="7"/>
      <c r="VRT42" s="7"/>
      <c r="VRU42" s="7"/>
      <c r="VRV42" s="7"/>
      <c r="VRW42" s="7"/>
      <c r="VRX42" s="7"/>
      <c r="VRY42" s="7"/>
      <c r="VRZ42" s="7"/>
      <c r="VSA42" s="7"/>
      <c r="VSB42" s="7"/>
      <c r="VSC42" s="7"/>
      <c r="VSD42" s="7"/>
      <c r="VSE42" s="7"/>
      <c r="VSF42" s="7"/>
      <c r="VSG42" s="7"/>
      <c r="VSH42" s="7"/>
      <c r="VSI42" s="7"/>
      <c r="VSJ42" s="7"/>
      <c r="VSK42" s="7"/>
      <c r="VSL42" s="7"/>
      <c r="VSM42" s="7"/>
      <c r="VSN42" s="7"/>
      <c r="VSO42" s="7"/>
      <c r="VSP42" s="7"/>
      <c r="VSQ42" s="7"/>
      <c r="VSR42" s="7"/>
      <c r="VSS42" s="7"/>
      <c r="VST42" s="7"/>
      <c r="VSU42" s="7"/>
      <c r="VSV42" s="7"/>
      <c r="VSW42" s="7"/>
      <c r="VSX42" s="7"/>
      <c r="VSY42" s="7"/>
      <c r="VSZ42" s="7"/>
      <c r="VTA42" s="7"/>
      <c r="VTB42" s="7"/>
      <c r="VTC42" s="7"/>
      <c r="VTD42" s="7"/>
      <c r="VTE42" s="7"/>
      <c r="VTF42" s="7"/>
      <c r="VTG42" s="7"/>
      <c r="VTH42" s="7"/>
      <c r="VTI42" s="7"/>
      <c r="VTJ42" s="7"/>
      <c r="VTK42" s="7"/>
      <c r="VTL42" s="7"/>
      <c r="VTM42" s="7"/>
      <c r="VTN42" s="7"/>
      <c r="VTO42" s="7"/>
      <c r="VTP42" s="7"/>
      <c r="VTQ42" s="7"/>
      <c r="VTR42" s="7"/>
      <c r="VTS42" s="7"/>
      <c r="VTT42" s="7"/>
      <c r="VTU42" s="7"/>
      <c r="VTV42" s="7"/>
      <c r="VTW42" s="7"/>
      <c r="VTX42" s="7"/>
      <c r="VTY42" s="7"/>
      <c r="VTZ42" s="7"/>
      <c r="VUA42" s="7"/>
      <c r="VUB42" s="7"/>
      <c r="VUC42" s="7"/>
      <c r="VUD42" s="7"/>
      <c r="VUE42" s="7"/>
      <c r="VUF42" s="7"/>
      <c r="VUG42" s="7"/>
      <c r="VUH42" s="7"/>
      <c r="VUI42" s="7"/>
      <c r="VUJ42" s="7"/>
      <c r="VUK42" s="7"/>
      <c r="VUL42" s="7"/>
      <c r="VUM42" s="7"/>
      <c r="VUN42" s="7"/>
      <c r="VUO42" s="7"/>
      <c r="VUP42" s="7"/>
      <c r="VUQ42" s="7"/>
      <c r="VUR42" s="7"/>
      <c r="VUS42" s="7"/>
      <c r="VUT42" s="7"/>
      <c r="VUU42" s="7"/>
      <c r="VUV42" s="7"/>
      <c r="VUW42" s="7"/>
      <c r="VUX42" s="7"/>
      <c r="VUY42" s="7"/>
      <c r="VUZ42" s="7"/>
      <c r="VVA42" s="7"/>
      <c r="VVB42" s="7"/>
      <c r="VVC42" s="7"/>
      <c r="VVD42" s="7"/>
      <c r="VVE42" s="7"/>
      <c r="VVF42" s="7"/>
      <c r="VVG42" s="7"/>
      <c r="VVH42" s="7"/>
      <c r="VVI42" s="7"/>
      <c r="VVJ42" s="7"/>
      <c r="VVK42" s="7"/>
      <c r="VVL42" s="7"/>
      <c r="VVM42" s="7"/>
      <c r="VVN42" s="7"/>
      <c r="VVO42" s="7"/>
      <c r="VVP42" s="7"/>
      <c r="VVQ42" s="7"/>
      <c r="VVR42" s="7"/>
      <c r="VVS42" s="7"/>
      <c r="VVT42" s="7"/>
      <c r="VVU42" s="7"/>
      <c r="VVV42" s="7"/>
      <c r="VVW42" s="7"/>
      <c r="VVX42" s="7"/>
      <c r="VVY42" s="7"/>
      <c r="VVZ42" s="7"/>
      <c r="VWA42" s="7"/>
      <c r="VWB42" s="7"/>
      <c r="VWC42" s="7"/>
      <c r="VWD42" s="7"/>
      <c r="VWE42" s="7"/>
      <c r="VWF42" s="7"/>
      <c r="VWG42" s="7"/>
      <c r="VWH42" s="7"/>
      <c r="VWI42" s="7"/>
      <c r="VWJ42" s="7"/>
      <c r="VWK42" s="7"/>
      <c r="VWL42" s="7"/>
      <c r="VWM42" s="7"/>
      <c r="VWN42" s="7"/>
      <c r="VWO42" s="7"/>
      <c r="VWP42" s="7"/>
      <c r="VWQ42" s="7"/>
      <c r="VWR42" s="7"/>
      <c r="VWS42" s="7"/>
      <c r="VWT42" s="7"/>
      <c r="VWU42" s="7"/>
      <c r="VWV42" s="7"/>
      <c r="VWW42" s="7"/>
      <c r="VWX42" s="7"/>
      <c r="VWY42" s="7"/>
      <c r="VWZ42" s="7"/>
      <c r="VXA42" s="7"/>
      <c r="VXB42" s="7"/>
      <c r="VXC42" s="7"/>
      <c r="VXD42" s="7"/>
      <c r="VXE42" s="7"/>
      <c r="VXF42" s="7"/>
      <c r="VXG42" s="7"/>
      <c r="VXH42" s="7"/>
      <c r="VXI42" s="7"/>
      <c r="VXJ42" s="7"/>
      <c r="VXK42" s="7"/>
      <c r="VXL42" s="7"/>
      <c r="VXM42" s="7"/>
      <c r="VXN42" s="7"/>
      <c r="VXO42" s="7"/>
      <c r="VXP42" s="7"/>
      <c r="VXQ42" s="7"/>
      <c r="VXR42" s="7"/>
      <c r="VXS42" s="7"/>
      <c r="VXT42" s="7"/>
      <c r="VXU42" s="7"/>
      <c r="VXV42" s="7"/>
      <c r="VXW42" s="7"/>
      <c r="VXX42" s="7"/>
      <c r="VXY42" s="7"/>
      <c r="VXZ42" s="7"/>
      <c r="VYA42" s="7"/>
      <c r="VYB42" s="7"/>
      <c r="VYC42" s="7"/>
      <c r="VYD42" s="7"/>
      <c r="VYE42" s="7"/>
      <c r="VYF42" s="7"/>
      <c r="VYG42" s="7"/>
      <c r="VYH42" s="7"/>
      <c r="VYI42" s="7"/>
      <c r="VYJ42" s="7"/>
      <c r="VYK42" s="7"/>
      <c r="VYL42" s="7"/>
      <c r="VYM42" s="7"/>
      <c r="VYN42" s="7"/>
      <c r="VYO42" s="7"/>
      <c r="VYP42" s="7"/>
      <c r="VYQ42" s="7"/>
      <c r="VYR42" s="7"/>
      <c r="VYS42" s="7"/>
      <c r="VYT42" s="7"/>
      <c r="VYU42" s="7"/>
      <c r="VYV42" s="7"/>
      <c r="VYW42" s="7"/>
      <c r="VYX42" s="7"/>
      <c r="VYY42" s="7"/>
      <c r="VYZ42" s="7"/>
      <c r="VZA42" s="7"/>
      <c r="VZB42" s="7"/>
      <c r="VZC42" s="7"/>
      <c r="VZD42" s="7"/>
      <c r="VZE42" s="7"/>
      <c r="VZF42" s="7"/>
      <c r="VZG42" s="7"/>
      <c r="VZH42" s="7"/>
      <c r="VZI42" s="7"/>
      <c r="VZJ42" s="7"/>
      <c r="VZK42" s="7"/>
      <c r="VZL42" s="7"/>
      <c r="VZM42" s="7"/>
      <c r="VZN42" s="7"/>
      <c r="VZO42" s="7"/>
      <c r="VZP42" s="7"/>
      <c r="VZQ42" s="7"/>
      <c r="VZR42" s="7"/>
      <c r="VZS42" s="7"/>
      <c r="VZT42" s="7"/>
      <c r="VZU42" s="7"/>
      <c r="VZV42" s="7"/>
      <c r="VZW42" s="7"/>
      <c r="VZX42" s="7"/>
      <c r="VZY42" s="7"/>
      <c r="VZZ42" s="7"/>
      <c r="WAA42" s="7"/>
      <c r="WAB42" s="7"/>
      <c r="WAC42" s="7"/>
      <c r="WAD42" s="7"/>
      <c r="WAE42" s="7"/>
      <c r="WAF42" s="7"/>
      <c r="WAG42" s="7"/>
      <c r="WAH42" s="7"/>
      <c r="WAI42" s="7"/>
      <c r="WAJ42" s="7"/>
      <c r="WAK42" s="7"/>
      <c r="WAL42" s="7"/>
      <c r="WAM42" s="7"/>
      <c r="WAN42" s="7"/>
      <c r="WAO42" s="7"/>
      <c r="WAP42" s="7"/>
      <c r="WAQ42" s="7"/>
      <c r="WAR42" s="7"/>
      <c r="WAS42" s="7"/>
      <c r="WAT42" s="7"/>
      <c r="WAU42" s="7"/>
      <c r="WAV42" s="7"/>
      <c r="WAW42" s="7"/>
      <c r="WAX42" s="7"/>
      <c r="WAY42" s="7"/>
      <c r="WAZ42" s="7"/>
      <c r="WBA42" s="7"/>
      <c r="WBB42" s="7"/>
      <c r="WBC42" s="7"/>
      <c r="WBD42" s="7"/>
      <c r="WBE42" s="7"/>
      <c r="WBF42" s="7"/>
      <c r="WBG42" s="7"/>
      <c r="WBH42" s="7"/>
      <c r="WBI42" s="7"/>
      <c r="WBJ42" s="7"/>
      <c r="WBK42" s="7"/>
      <c r="WBL42" s="7"/>
      <c r="WBM42" s="7"/>
      <c r="WBN42" s="7"/>
      <c r="WBO42" s="7"/>
      <c r="WBP42" s="7"/>
      <c r="WBQ42" s="7"/>
      <c r="WBR42" s="7"/>
      <c r="WBS42" s="7"/>
      <c r="WBT42" s="7"/>
      <c r="WBU42" s="7"/>
      <c r="WBV42" s="7"/>
      <c r="WBW42" s="7"/>
      <c r="WBX42" s="7"/>
      <c r="WBY42" s="7"/>
      <c r="WBZ42" s="7"/>
      <c r="WCA42" s="7"/>
      <c r="WCB42" s="7"/>
      <c r="WCC42" s="7"/>
      <c r="WCD42" s="7"/>
      <c r="WCE42" s="7"/>
      <c r="WCF42" s="7"/>
      <c r="WCG42" s="7"/>
      <c r="WCH42" s="7"/>
      <c r="WCI42" s="7"/>
      <c r="WCJ42" s="7"/>
      <c r="WCK42" s="7"/>
      <c r="WCL42" s="7"/>
      <c r="WCM42" s="7"/>
      <c r="WCN42" s="7"/>
      <c r="WCO42" s="7"/>
      <c r="WCP42" s="7"/>
      <c r="WCQ42" s="7"/>
      <c r="WCR42" s="7"/>
      <c r="WCS42" s="7"/>
      <c r="WCT42" s="7"/>
      <c r="WCU42" s="7"/>
      <c r="WCV42" s="7"/>
      <c r="WCW42" s="7"/>
      <c r="WCX42" s="7"/>
      <c r="WCY42" s="7"/>
      <c r="WCZ42" s="7"/>
      <c r="WDA42" s="7"/>
      <c r="WDB42" s="7"/>
      <c r="WDC42" s="7"/>
      <c r="WDD42" s="7"/>
      <c r="WDE42" s="7"/>
      <c r="WDF42" s="7"/>
      <c r="WDG42" s="7"/>
      <c r="WDH42" s="7"/>
      <c r="WDI42" s="7"/>
      <c r="WDJ42" s="7"/>
      <c r="WDK42" s="7"/>
      <c r="WDL42" s="7"/>
      <c r="WDM42" s="7"/>
      <c r="WDN42" s="7"/>
      <c r="WDO42" s="7"/>
      <c r="WDP42" s="7"/>
      <c r="WDQ42" s="7"/>
      <c r="WDR42" s="7"/>
      <c r="WDS42" s="7"/>
      <c r="WDT42" s="7"/>
      <c r="WDU42" s="7"/>
      <c r="WDV42" s="7"/>
      <c r="WDW42" s="7"/>
      <c r="WDX42" s="7"/>
      <c r="WDY42" s="7"/>
      <c r="WDZ42" s="7"/>
      <c r="WEA42" s="7"/>
      <c r="WEB42" s="7"/>
      <c r="WEC42" s="7"/>
      <c r="WED42" s="7"/>
      <c r="WEE42" s="7"/>
      <c r="WEF42" s="7"/>
      <c r="WEG42" s="7"/>
      <c r="WEH42" s="7"/>
      <c r="WEI42" s="7"/>
      <c r="WEJ42" s="7"/>
      <c r="WEK42" s="7"/>
      <c r="WEL42" s="7"/>
      <c r="WEM42" s="7"/>
      <c r="WEN42" s="7"/>
      <c r="WEO42" s="7"/>
      <c r="WEP42" s="7"/>
      <c r="WEQ42" s="7"/>
      <c r="WER42" s="7"/>
      <c r="WES42" s="7"/>
      <c r="WET42" s="7"/>
      <c r="WEU42" s="7"/>
      <c r="WEV42" s="7"/>
      <c r="WEW42" s="7"/>
      <c r="WEX42" s="7"/>
      <c r="WEY42" s="7"/>
      <c r="WEZ42" s="7"/>
      <c r="WFA42" s="7"/>
      <c r="WFB42" s="7"/>
      <c r="WFC42" s="7"/>
      <c r="WFD42" s="7"/>
      <c r="WFE42" s="7"/>
      <c r="WFF42" s="7"/>
      <c r="WFG42" s="7"/>
      <c r="WFH42" s="7"/>
      <c r="WFI42" s="7"/>
      <c r="WFJ42" s="7"/>
      <c r="WFK42" s="7"/>
      <c r="WFL42" s="7"/>
      <c r="WFM42" s="7"/>
      <c r="WFN42" s="7"/>
      <c r="WFO42" s="7"/>
      <c r="WFP42" s="7"/>
      <c r="WFQ42" s="7"/>
      <c r="WFR42" s="7"/>
      <c r="WFS42" s="7"/>
      <c r="WFT42" s="7"/>
      <c r="WFU42" s="7"/>
      <c r="WFV42" s="7"/>
      <c r="WFW42" s="7"/>
      <c r="WFX42" s="7"/>
      <c r="WFY42" s="7"/>
      <c r="WFZ42" s="7"/>
      <c r="WGA42" s="7"/>
      <c r="WGB42" s="7"/>
      <c r="WGC42" s="7"/>
      <c r="WGD42" s="7"/>
      <c r="WGE42" s="7"/>
      <c r="WGF42" s="7"/>
      <c r="WGG42" s="7"/>
      <c r="WGH42" s="7"/>
      <c r="WGI42" s="7"/>
      <c r="WGJ42" s="7"/>
      <c r="WGK42" s="7"/>
      <c r="WGL42" s="7"/>
      <c r="WGM42" s="7"/>
      <c r="WGN42" s="7"/>
      <c r="WGO42" s="7"/>
      <c r="WGP42" s="7"/>
      <c r="WGQ42" s="7"/>
      <c r="WGR42" s="7"/>
      <c r="WGS42" s="7"/>
      <c r="WGT42" s="7"/>
      <c r="WGU42" s="7"/>
      <c r="WGV42" s="7"/>
      <c r="WGW42" s="7"/>
      <c r="WGX42" s="7"/>
      <c r="WGY42" s="7"/>
      <c r="WGZ42" s="7"/>
      <c r="WHA42" s="7"/>
      <c r="WHB42" s="7"/>
      <c r="WHC42" s="7"/>
      <c r="WHD42" s="7"/>
      <c r="WHE42" s="7"/>
      <c r="WHF42" s="7"/>
      <c r="WHG42" s="7"/>
      <c r="WHH42" s="7"/>
      <c r="WHI42" s="7"/>
      <c r="WHJ42" s="7"/>
      <c r="WHK42" s="7"/>
      <c r="WHL42" s="7"/>
      <c r="WHM42" s="7"/>
      <c r="WHN42" s="7"/>
      <c r="WHO42" s="7"/>
      <c r="WHP42" s="7"/>
      <c r="WHQ42" s="7"/>
      <c r="WHR42" s="7"/>
      <c r="WHS42" s="7"/>
      <c r="WHT42" s="7"/>
      <c r="WHU42" s="7"/>
      <c r="WHV42" s="7"/>
      <c r="WHW42" s="7"/>
      <c r="WHX42" s="7"/>
      <c r="WHY42" s="7"/>
      <c r="WHZ42" s="7"/>
      <c r="WIA42" s="7"/>
      <c r="WIB42" s="7"/>
      <c r="WIC42" s="7"/>
      <c r="WID42" s="7"/>
      <c r="WIE42" s="7"/>
      <c r="WIF42" s="7"/>
      <c r="WIG42" s="7"/>
      <c r="WIH42" s="7"/>
      <c r="WII42" s="7"/>
      <c r="WIJ42" s="7"/>
      <c r="WIK42" s="7"/>
      <c r="WIL42" s="7"/>
      <c r="WIM42" s="7"/>
      <c r="WIN42" s="7"/>
      <c r="WIO42" s="7"/>
      <c r="WIP42" s="7"/>
      <c r="WIQ42" s="7"/>
      <c r="WIR42" s="7"/>
      <c r="WIS42" s="7"/>
      <c r="WIT42" s="7"/>
      <c r="WIU42" s="7"/>
      <c r="WIV42" s="7"/>
      <c r="WIW42" s="7"/>
      <c r="WIX42" s="7"/>
      <c r="WIY42" s="7"/>
      <c r="WIZ42" s="7"/>
      <c r="WJA42" s="7"/>
      <c r="WJB42" s="7"/>
      <c r="WJC42" s="7"/>
      <c r="WJD42" s="7"/>
      <c r="WJE42" s="7"/>
      <c r="WJF42" s="7"/>
      <c r="WJG42" s="7"/>
      <c r="WJH42" s="7"/>
      <c r="WJI42" s="7"/>
      <c r="WJJ42" s="7"/>
      <c r="WJK42" s="7"/>
      <c r="WJL42" s="7"/>
      <c r="WJM42" s="7"/>
      <c r="WJN42" s="7"/>
      <c r="WJO42" s="7"/>
      <c r="WJP42" s="7"/>
      <c r="WJQ42" s="7"/>
      <c r="WJR42" s="7"/>
      <c r="WJS42" s="7"/>
      <c r="WJT42" s="7"/>
      <c r="WJU42" s="7"/>
      <c r="WJV42" s="7"/>
      <c r="WJW42" s="7"/>
      <c r="WJX42" s="7"/>
      <c r="WJY42" s="7"/>
      <c r="WJZ42" s="7"/>
      <c r="WKA42" s="7"/>
      <c r="WKB42" s="7"/>
      <c r="WKC42" s="7"/>
      <c r="WKD42" s="7"/>
      <c r="WKE42" s="7"/>
      <c r="WKF42" s="7"/>
      <c r="WKG42" s="7"/>
      <c r="WKH42" s="7"/>
      <c r="WKI42" s="7"/>
      <c r="WKJ42" s="7"/>
      <c r="WKK42" s="7"/>
      <c r="WKL42" s="7"/>
      <c r="WKM42" s="7"/>
      <c r="WKN42" s="7"/>
      <c r="WKO42" s="7"/>
      <c r="WKP42" s="7"/>
      <c r="WKQ42" s="7"/>
      <c r="WKR42" s="7"/>
      <c r="WKS42" s="7"/>
      <c r="WKT42" s="7"/>
      <c r="WKU42" s="7"/>
      <c r="WKV42" s="7"/>
      <c r="WKW42" s="7"/>
      <c r="WKX42" s="7"/>
      <c r="WKY42" s="7"/>
      <c r="WKZ42" s="7"/>
      <c r="WLA42" s="7"/>
      <c r="WLB42" s="7"/>
      <c r="WLC42" s="7"/>
      <c r="WLD42" s="7"/>
      <c r="WLE42" s="7"/>
      <c r="WLF42" s="7"/>
      <c r="WLG42" s="7"/>
      <c r="WLH42" s="7"/>
      <c r="WLI42" s="7"/>
      <c r="WLJ42" s="7"/>
      <c r="WLK42" s="7"/>
      <c r="WLL42" s="7"/>
      <c r="WLM42" s="7"/>
      <c r="WLN42" s="7"/>
      <c r="WLO42" s="7"/>
      <c r="WLP42" s="7"/>
      <c r="WLQ42" s="7"/>
      <c r="WLR42" s="7"/>
      <c r="WLS42" s="7"/>
      <c r="WLT42" s="7"/>
      <c r="WLU42" s="7"/>
      <c r="WLV42" s="7"/>
      <c r="WLW42" s="7"/>
      <c r="WLX42" s="7"/>
      <c r="WLY42" s="7"/>
      <c r="WLZ42" s="7"/>
      <c r="WMA42" s="7"/>
      <c r="WMB42" s="7"/>
      <c r="WMC42" s="7"/>
      <c r="WMD42" s="7"/>
      <c r="WME42" s="7"/>
      <c r="WMF42" s="7"/>
      <c r="WMG42" s="7"/>
      <c r="WMH42" s="7"/>
      <c r="WMI42" s="7"/>
      <c r="WMJ42" s="7"/>
      <c r="WMK42" s="7"/>
      <c r="WML42" s="7"/>
      <c r="WMM42" s="7"/>
      <c r="WMN42" s="7"/>
      <c r="WMO42" s="7"/>
      <c r="WMP42" s="7"/>
      <c r="WMQ42" s="7"/>
      <c r="WMR42" s="7"/>
      <c r="WMS42" s="7"/>
      <c r="WMT42" s="7"/>
      <c r="WMU42" s="7"/>
      <c r="WMV42" s="7"/>
      <c r="WMW42" s="7"/>
      <c r="WMX42" s="7"/>
      <c r="WMY42" s="7"/>
      <c r="WMZ42" s="7"/>
      <c r="WNA42" s="7"/>
      <c r="WNB42" s="7"/>
      <c r="WNC42" s="7"/>
      <c r="WND42" s="7"/>
      <c r="WNE42" s="7"/>
      <c r="WNF42" s="7"/>
      <c r="WNG42" s="7"/>
      <c r="WNH42" s="7"/>
      <c r="WNI42" s="7"/>
      <c r="WNJ42" s="7"/>
      <c r="WNK42" s="7"/>
      <c r="WNL42" s="7"/>
      <c r="WNM42" s="7"/>
      <c r="WNN42" s="7"/>
      <c r="WNO42" s="7"/>
      <c r="WNP42" s="7"/>
      <c r="WNQ42" s="7"/>
      <c r="WNR42" s="7"/>
      <c r="WNS42" s="7"/>
      <c r="WNT42" s="7"/>
      <c r="WNU42" s="7"/>
      <c r="WNV42" s="7"/>
      <c r="WNW42" s="7"/>
      <c r="WNX42" s="7"/>
      <c r="WNY42" s="7"/>
      <c r="WNZ42" s="7"/>
      <c r="WOA42" s="7"/>
      <c r="WOB42" s="7"/>
      <c r="WOC42" s="7"/>
      <c r="WOD42" s="7"/>
      <c r="WOE42" s="7"/>
      <c r="WOF42" s="7"/>
      <c r="WOG42" s="7"/>
      <c r="WOH42" s="7"/>
      <c r="WOI42" s="7"/>
      <c r="WOJ42" s="7"/>
      <c r="WOK42" s="7"/>
      <c r="WOL42" s="7"/>
      <c r="WOM42" s="7"/>
      <c r="WON42" s="7"/>
      <c r="WOO42" s="7"/>
      <c r="WOP42" s="7"/>
      <c r="WOQ42" s="7"/>
      <c r="WOR42" s="7"/>
      <c r="WOS42" s="7"/>
      <c r="WOT42" s="7"/>
      <c r="WOU42" s="7"/>
      <c r="WOV42" s="7"/>
      <c r="WOW42" s="7"/>
      <c r="WOX42" s="7"/>
      <c r="WOY42" s="7"/>
      <c r="WOZ42" s="7"/>
      <c r="WPA42" s="7"/>
      <c r="WPB42" s="7"/>
      <c r="WPC42" s="7"/>
      <c r="WPD42" s="7"/>
      <c r="WPE42" s="7"/>
      <c r="WPF42" s="7"/>
      <c r="WPG42" s="7"/>
      <c r="WPH42" s="7"/>
      <c r="WPI42" s="7"/>
      <c r="WPJ42" s="7"/>
      <c r="WPK42" s="7"/>
      <c r="WPL42" s="7"/>
      <c r="WPM42" s="7"/>
      <c r="WPN42" s="7"/>
      <c r="WPO42" s="7"/>
      <c r="WPP42" s="7"/>
      <c r="WPQ42" s="7"/>
      <c r="WPR42" s="7"/>
      <c r="WPS42" s="7"/>
      <c r="WPT42" s="7"/>
      <c r="WPU42" s="7"/>
      <c r="WPV42" s="7"/>
      <c r="WPW42" s="7"/>
      <c r="WPX42" s="7"/>
      <c r="WPY42" s="7"/>
      <c r="WPZ42" s="7"/>
      <c r="WQA42" s="7"/>
      <c r="WQB42" s="7"/>
      <c r="WQC42" s="7"/>
      <c r="WQD42" s="7"/>
      <c r="WQE42" s="7"/>
      <c r="WQF42" s="7"/>
      <c r="WQG42" s="7"/>
      <c r="WQH42" s="7"/>
      <c r="WQI42" s="7"/>
      <c r="WQJ42" s="7"/>
      <c r="WQK42" s="7"/>
      <c r="WQL42" s="7"/>
      <c r="WQM42" s="7"/>
      <c r="WQN42" s="7"/>
      <c r="WQO42" s="7"/>
      <c r="WQP42" s="7"/>
      <c r="WQQ42" s="7"/>
      <c r="WQR42" s="7"/>
      <c r="WQS42" s="7"/>
      <c r="WQT42" s="7"/>
      <c r="WQU42" s="7"/>
      <c r="WQV42" s="7"/>
      <c r="WQW42" s="7"/>
      <c r="WQX42" s="7"/>
      <c r="WQY42" s="7"/>
      <c r="WQZ42" s="7"/>
      <c r="WRA42" s="7"/>
      <c r="WRB42" s="7"/>
      <c r="WRC42" s="7"/>
      <c r="WRD42" s="7"/>
      <c r="WRE42" s="7"/>
      <c r="WRF42" s="7"/>
      <c r="WRG42" s="7"/>
      <c r="WRH42" s="7"/>
      <c r="WRI42" s="7"/>
      <c r="WRJ42" s="7"/>
      <c r="WRK42" s="7"/>
      <c r="WRL42" s="7"/>
      <c r="WRM42" s="7"/>
      <c r="WRN42" s="7"/>
      <c r="WRO42" s="7"/>
      <c r="WRP42" s="7"/>
      <c r="WRQ42" s="7"/>
      <c r="WRR42" s="7"/>
      <c r="WRS42" s="7"/>
      <c r="WRT42" s="7"/>
      <c r="WRU42" s="7"/>
      <c r="WRV42" s="7"/>
      <c r="WRW42" s="7"/>
      <c r="WRX42" s="7"/>
      <c r="WRY42" s="7"/>
      <c r="WRZ42" s="7"/>
      <c r="WSA42" s="7"/>
      <c r="WSB42" s="7"/>
      <c r="WSC42" s="7"/>
      <c r="WSD42" s="7"/>
      <c r="WSE42" s="7"/>
      <c r="WSF42" s="7"/>
      <c r="WSG42" s="7"/>
      <c r="WSH42" s="7"/>
      <c r="WSI42" s="7"/>
      <c r="WSJ42" s="7"/>
      <c r="WSK42" s="7"/>
      <c r="WSL42" s="7"/>
      <c r="WSM42" s="7"/>
      <c r="WSN42" s="7"/>
      <c r="WSO42" s="7"/>
      <c r="WSP42" s="7"/>
      <c r="WSQ42" s="7"/>
      <c r="WSR42" s="7"/>
      <c r="WSS42" s="7"/>
      <c r="WST42" s="7"/>
      <c r="WSU42" s="7"/>
      <c r="WSV42" s="7"/>
      <c r="WSW42" s="7"/>
      <c r="WSX42" s="7"/>
      <c r="WSY42" s="7"/>
      <c r="WSZ42" s="7"/>
      <c r="WTA42" s="7"/>
      <c r="WTB42" s="7"/>
      <c r="WTC42" s="7"/>
      <c r="WTD42" s="7"/>
      <c r="WTE42" s="7"/>
      <c r="WTF42" s="7"/>
      <c r="WTG42" s="7"/>
      <c r="WTH42" s="7"/>
      <c r="WTI42" s="7"/>
      <c r="WTJ42" s="7"/>
      <c r="WTK42" s="7"/>
      <c r="WTL42" s="7"/>
      <c r="WTM42" s="7"/>
      <c r="WTN42" s="7"/>
      <c r="WTO42" s="7"/>
      <c r="WTP42" s="7"/>
      <c r="WTQ42" s="7"/>
      <c r="WTR42" s="7"/>
      <c r="WTS42" s="7"/>
      <c r="WTT42" s="7"/>
      <c r="WTU42" s="7"/>
      <c r="WTV42" s="7"/>
      <c r="WTW42" s="7"/>
      <c r="WTX42" s="7"/>
      <c r="WTY42" s="7"/>
      <c r="WTZ42" s="7"/>
      <c r="WUA42" s="7"/>
      <c r="WUB42" s="7"/>
      <c r="WUC42" s="7"/>
      <c r="WUD42" s="7"/>
      <c r="WUE42" s="7"/>
      <c r="WUF42" s="7"/>
      <c r="WUG42" s="7"/>
      <c r="WUH42" s="7"/>
      <c r="WUI42" s="7"/>
      <c r="WUJ42" s="7"/>
      <c r="WUK42" s="7"/>
      <c r="WUL42" s="7"/>
      <c r="WUM42" s="7"/>
      <c r="WUN42" s="7"/>
      <c r="WUO42" s="7"/>
      <c r="WUP42" s="7"/>
      <c r="WUQ42" s="7"/>
      <c r="WUR42" s="7"/>
      <c r="WUS42" s="7"/>
      <c r="WUT42" s="7"/>
      <c r="WUU42" s="7"/>
      <c r="WUV42" s="7"/>
      <c r="WUW42" s="7"/>
      <c r="WUX42" s="7"/>
      <c r="WUY42" s="7"/>
      <c r="WUZ42" s="7"/>
      <c r="WVA42" s="7"/>
      <c r="WVB42" s="7"/>
      <c r="WVC42" s="7"/>
      <c r="WVD42" s="7"/>
      <c r="WVE42" s="7"/>
      <c r="WVF42" s="7"/>
      <c r="WVG42" s="7"/>
      <c r="WVH42" s="7"/>
      <c r="WVI42" s="7"/>
      <c r="WVJ42" s="7"/>
      <c r="WVK42" s="7"/>
      <c r="WVL42" s="7"/>
      <c r="WVM42" s="7"/>
      <c r="WVN42" s="7"/>
      <c r="WVO42" s="7"/>
      <c r="WVP42" s="7"/>
      <c r="WVQ42" s="7"/>
      <c r="WVR42" s="7"/>
      <c r="WVS42" s="7"/>
      <c r="WVT42" s="7"/>
      <c r="WVU42" s="7"/>
      <c r="WVV42" s="7"/>
      <c r="WVW42" s="7"/>
      <c r="WVX42" s="7"/>
      <c r="WVY42" s="7"/>
      <c r="WVZ42" s="7"/>
      <c r="WWA42" s="7"/>
      <c r="WWB42" s="7"/>
      <c r="WWC42" s="7"/>
      <c r="WWD42" s="7"/>
      <c r="WWE42" s="7"/>
      <c r="WWF42" s="7"/>
      <c r="WWG42" s="7"/>
      <c r="WWH42" s="7"/>
      <c r="WWI42" s="7"/>
      <c r="WWJ42" s="7"/>
      <c r="WWK42" s="7"/>
      <c r="WWL42" s="7"/>
      <c r="WWM42" s="7"/>
      <c r="WWN42" s="7"/>
      <c r="WWO42" s="7"/>
      <c r="WWP42" s="7"/>
      <c r="WWQ42" s="7"/>
      <c r="WWR42" s="7"/>
      <c r="WWS42" s="7"/>
      <c r="WWT42" s="7"/>
      <c r="WWU42" s="7"/>
      <c r="WWV42" s="7"/>
      <c r="WWW42" s="7"/>
      <c r="WWX42" s="7"/>
      <c r="WWY42" s="7"/>
      <c r="WWZ42" s="7"/>
      <c r="WXA42" s="7"/>
      <c r="WXB42" s="7"/>
      <c r="WXC42" s="7"/>
      <c r="WXD42" s="7"/>
      <c r="WXE42" s="7"/>
      <c r="WXF42" s="7"/>
      <c r="WXG42" s="7"/>
      <c r="WXH42" s="7"/>
      <c r="WXI42" s="7"/>
      <c r="WXJ42" s="7"/>
      <c r="WXK42" s="7"/>
      <c r="WXL42" s="7"/>
      <c r="WXM42" s="7"/>
      <c r="WXN42" s="7"/>
      <c r="WXO42" s="7"/>
      <c r="WXP42" s="7"/>
      <c r="WXQ42" s="7"/>
      <c r="WXR42" s="7"/>
      <c r="WXS42" s="7"/>
      <c r="WXT42" s="7"/>
      <c r="WXU42" s="7"/>
      <c r="WXV42" s="7"/>
      <c r="WXW42" s="7"/>
      <c r="WXX42" s="7"/>
      <c r="WXY42" s="7"/>
      <c r="WXZ42" s="7"/>
      <c r="WYA42" s="7"/>
      <c r="WYB42" s="7"/>
      <c r="WYC42" s="7"/>
      <c r="WYD42" s="7"/>
      <c r="WYE42" s="7"/>
      <c r="WYF42" s="7"/>
      <c r="WYG42" s="7"/>
      <c r="WYH42" s="7"/>
      <c r="WYI42" s="7"/>
      <c r="WYJ42" s="7"/>
      <c r="WYK42" s="7"/>
      <c r="WYL42" s="7"/>
      <c r="WYM42" s="7"/>
      <c r="WYN42" s="7"/>
      <c r="WYO42" s="7"/>
      <c r="WYP42" s="7"/>
      <c r="WYQ42" s="7"/>
      <c r="WYR42" s="7"/>
      <c r="WYS42" s="7"/>
      <c r="WYT42" s="7"/>
      <c r="WYU42" s="7"/>
      <c r="WYV42" s="7"/>
      <c r="WYW42" s="7"/>
      <c r="WYX42" s="7"/>
      <c r="WYY42" s="7"/>
      <c r="WYZ42" s="7"/>
      <c r="WZA42" s="7"/>
      <c r="WZB42" s="7"/>
      <c r="WZC42" s="7"/>
      <c r="WZD42" s="7"/>
      <c r="WZE42" s="7"/>
      <c r="WZF42" s="7"/>
      <c r="WZG42" s="7"/>
      <c r="WZH42" s="7"/>
      <c r="WZI42" s="7"/>
      <c r="WZJ42" s="7"/>
      <c r="WZK42" s="7"/>
      <c r="WZL42" s="7"/>
      <c r="WZM42" s="7"/>
      <c r="WZN42" s="7"/>
      <c r="WZO42" s="7"/>
      <c r="WZP42" s="7"/>
      <c r="WZQ42" s="7"/>
      <c r="WZR42" s="7"/>
      <c r="WZS42" s="7"/>
      <c r="WZT42" s="7"/>
      <c r="WZU42" s="7"/>
      <c r="WZV42" s="7"/>
      <c r="WZW42" s="7"/>
      <c r="WZX42" s="7"/>
      <c r="WZY42" s="7"/>
      <c r="WZZ42" s="7"/>
      <c r="XAA42" s="7"/>
      <c r="XAB42" s="7"/>
      <c r="XAC42" s="7"/>
      <c r="XAD42" s="7"/>
      <c r="XAE42" s="7"/>
      <c r="XAF42" s="7"/>
      <c r="XAG42" s="7"/>
      <c r="XAH42" s="7"/>
      <c r="XAI42" s="7"/>
      <c r="XAJ42" s="7"/>
      <c r="XAK42" s="7"/>
      <c r="XAL42" s="7"/>
      <c r="XAM42" s="7"/>
      <c r="XAN42" s="7"/>
      <c r="XAO42" s="7"/>
      <c r="XAP42" s="7"/>
      <c r="XAQ42" s="7"/>
      <c r="XAR42" s="7"/>
      <c r="XAS42" s="7"/>
      <c r="XAT42" s="7"/>
      <c r="XAU42" s="7"/>
      <c r="XAV42" s="7"/>
      <c r="XAW42" s="7"/>
      <c r="XAX42" s="7"/>
      <c r="XAY42" s="7"/>
      <c r="XAZ42" s="7"/>
      <c r="XBA42" s="7"/>
      <c r="XBB42" s="7"/>
      <c r="XBC42" s="7"/>
      <c r="XBD42" s="7"/>
      <c r="XBE42" s="7"/>
      <c r="XBF42" s="7"/>
      <c r="XBG42" s="7"/>
      <c r="XBH42" s="7"/>
      <c r="XBI42" s="7"/>
      <c r="XBJ42" s="7"/>
      <c r="XBK42" s="7"/>
      <c r="XBL42" s="7"/>
      <c r="XBM42" s="7"/>
      <c r="XBN42" s="7"/>
      <c r="XBO42" s="7"/>
      <c r="XBP42" s="7"/>
      <c r="XBQ42" s="7"/>
      <c r="XBR42" s="7"/>
      <c r="XBS42" s="7"/>
      <c r="XBT42" s="7"/>
      <c r="XBU42" s="7"/>
      <c r="XBV42" s="7"/>
      <c r="XBW42" s="7"/>
      <c r="XBX42" s="7"/>
      <c r="XBY42" s="7"/>
      <c r="XBZ42" s="7"/>
      <c r="XCA42" s="7"/>
      <c r="XCB42" s="7"/>
      <c r="XCC42" s="7"/>
      <c r="XCD42" s="7"/>
      <c r="XCE42" s="7"/>
      <c r="XCF42" s="7"/>
      <c r="XCG42" s="7"/>
      <c r="XCH42" s="7"/>
      <c r="XCI42" s="7"/>
      <c r="XCJ42" s="7"/>
      <c r="XCK42" s="7"/>
      <c r="XCL42" s="7"/>
      <c r="XCM42" s="7"/>
      <c r="XCN42" s="7"/>
      <c r="XCO42" s="7"/>
      <c r="XCP42" s="7"/>
      <c r="XCQ42" s="7"/>
      <c r="XCR42" s="7"/>
      <c r="XCS42" s="7"/>
      <c r="XCT42" s="7"/>
      <c r="XCU42" s="7"/>
      <c r="XCV42" s="7"/>
      <c r="XCW42" s="7"/>
      <c r="XCX42" s="7"/>
      <c r="XCY42" s="7"/>
      <c r="XCZ42" s="7"/>
      <c r="XDA42" s="7"/>
      <c r="XDB42" s="7"/>
      <c r="XDC42" s="7"/>
      <c r="XDD42" s="7"/>
      <c r="XDE42" s="7"/>
      <c r="XDF42" s="7"/>
      <c r="XDG42" s="7"/>
      <c r="XDH42" s="7"/>
      <c r="XDI42" s="7"/>
      <c r="XDJ42" s="7"/>
      <c r="XDK42" s="7"/>
      <c r="XDL42" s="7"/>
      <c r="XDM42" s="7"/>
      <c r="XDN42" s="7"/>
      <c r="XDO42" s="7"/>
      <c r="XDP42" s="7"/>
      <c r="XDQ42" s="7"/>
      <c r="XDR42" s="7"/>
      <c r="XDS42" s="7"/>
      <c r="XDT42" s="7"/>
      <c r="XDU42" s="7"/>
      <c r="XDV42" s="7"/>
      <c r="XDW42" s="7"/>
      <c r="XDX42" s="7"/>
      <c r="XDY42" s="7"/>
      <c r="XDZ42" s="7"/>
      <c r="XEA42" s="7"/>
      <c r="XEB42" s="7"/>
      <c r="XEC42" s="7"/>
      <c r="XED42" s="7"/>
      <c r="XEE42" s="7"/>
      <c r="XEF42" s="7"/>
      <c r="XEG42" s="7"/>
      <c r="XEH42" s="7"/>
      <c r="XEI42" s="7"/>
      <c r="XEJ42" s="7"/>
      <c r="XEK42" s="7"/>
      <c r="XEL42" s="7"/>
      <c r="XEM42" s="7"/>
      <c r="XEN42" s="7"/>
      <c r="XEO42" s="7"/>
      <c r="XEP42" s="7"/>
      <c r="XEQ42" s="7"/>
      <c r="XER42" s="7"/>
      <c r="XES42" s="7"/>
      <c r="XET42" s="7"/>
      <c r="XEU42" s="7"/>
      <c r="XEV42" s="7"/>
      <c r="XEW42" s="7"/>
      <c r="XEX42" s="7"/>
      <c r="XEY42" s="7"/>
      <c r="XEZ42" s="7"/>
      <c r="XFA42" s="7"/>
      <c r="XFB42" s="7"/>
    </row>
    <row r="43" spans="1:16382">
      <c r="B43" s="3"/>
      <c r="C43" s="3"/>
      <c r="D43" s="3"/>
      <c r="E43" s="3"/>
      <c r="F43" s="4"/>
      <c r="G43" s="3"/>
      <c r="H43" s="3"/>
      <c r="I43" s="5"/>
      <c r="J43" s="5"/>
      <c r="K43" s="5"/>
      <c r="L43" s="5"/>
      <c r="M43" s="5"/>
    </row>
  </sheetData>
  <dataValidations count="3">
    <dataValidation type="list" allowBlank="1" showInputMessage="1" showErrorMessage="1" sqref="D36:D39">
      <formula1>Datums</formula1>
    </dataValidation>
    <dataValidation type="list" allowBlank="1" showInputMessage="1" showErrorMessage="1" sqref="D40">
      <formula1>f</formula1>
    </dataValidation>
    <dataValidation type="list" allowBlank="1" showInputMessage="1" showErrorMessage="1" sqref="D42">
      <formula1>y</formula1>
    </dataValidation>
  </dataValidations>
  <pageMargins left="0.77" right="0.6" top="1" bottom="0.67" header="0.3" footer="0.3"/>
  <pageSetup scale="84" fitToHeight="3" orientation="landscape"/>
  <rowBreaks count="2" manualBreakCount="2">
    <brk id="18" max="12" man="1"/>
    <brk id="34" max="12" man="1"/>
  </rowBreaks>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E457"/>
  <sheetViews>
    <sheetView zoomScale="115" zoomScaleNormal="115" zoomScalePageLayoutView="115" workbookViewId="0">
      <pane xSplit="2" ySplit="4" topLeftCell="C395" activePane="bottomRight" state="frozen"/>
      <selection pane="topRight" activeCell="C1" sqref="C1"/>
      <selection pane="bottomLeft" activeCell="A5" sqref="A5"/>
      <selection pane="bottomRight" activeCell="AD453" sqref="AD453"/>
    </sheetView>
  </sheetViews>
  <sheetFormatPr baseColWidth="10" defaultColWidth="7.6640625" defaultRowHeight="14" x14ac:dyDescent="0"/>
  <cols>
    <col min="1" max="1" width="7.1640625" style="259" customWidth="1"/>
    <col min="2" max="2" width="14" style="259" customWidth="1"/>
    <col min="3" max="13" width="7.6640625" style="259"/>
    <col min="14" max="14" width="8.6640625" style="259" customWidth="1"/>
    <col min="15" max="15" width="1.33203125" style="259" customWidth="1"/>
    <col min="16" max="16" width="7.6640625" style="259" customWidth="1"/>
    <col min="17" max="17" width="14" style="259" customWidth="1"/>
    <col min="18" max="28" width="7.83203125" style="259" bestFit="1" customWidth="1"/>
    <col min="29" max="29" width="8.1640625" style="259" bestFit="1" customWidth="1"/>
    <col min="30" max="30" width="15.6640625" style="259" customWidth="1"/>
    <col min="31" max="16384" width="7.6640625" style="259"/>
  </cols>
  <sheetData>
    <row r="1" spans="1:31" ht="15">
      <c r="A1" s="254" t="s">
        <v>2663</v>
      </c>
      <c r="P1" s="254"/>
    </row>
    <row r="3" spans="1:31">
      <c r="A3" s="253" t="s">
        <v>732</v>
      </c>
      <c r="P3" s="253" t="s">
        <v>733</v>
      </c>
    </row>
    <row r="4" spans="1:31" ht="28.5" customHeight="1">
      <c r="A4" s="256" t="s">
        <v>2761</v>
      </c>
      <c r="B4" s="255" t="s">
        <v>2762</v>
      </c>
      <c r="C4" s="255" t="s">
        <v>2713</v>
      </c>
      <c r="D4" s="255" t="s">
        <v>2597</v>
      </c>
      <c r="E4" s="255" t="s">
        <v>2763</v>
      </c>
      <c r="F4" s="255" t="s">
        <v>2714</v>
      </c>
      <c r="G4" s="255" t="s">
        <v>1036</v>
      </c>
      <c r="H4" s="255" t="s">
        <v>1034</v>
      </c>
      <c r="I4" s="255" t="s">
        <v>1035</v>
      </c>
      <c r="J4" s="255" t="s">
        <v>2764</v>
      </c>
      <c r="K4" s="255" t="s">
        <v>2765</v>
      </c>
      <c r="L4" s="255" t="s">
        <v>2598</v>
      </c>
      <c r="M4" s="255" t="s">
        <v>2766</v>
      </c>
      <c r="N4" s="255" t="s">
        <v>2599</v>
      </c>
      <c r="O4" s="260"/>
      <c r="P4" s="256" t="s">
        <v>2761</v>
      </c>
      <c r="Q4" s="255" t="s">
        <v>2762</v>
      </c>
      <c r="R4" s="255" t="s">
        <v>2741</v>
      </c>
      <c r="S4" s="255" t="s">
        <v>2742</v>
      </c>
      <c r="T4" s="255" t="s">
        <v>2743</v>
      </c>
      <c r="U4" s="255" t="s">
        <v>2715</v>
      </c>
      <c r="V4" s="255" t="s">
        <v>2744</v>
      </c>
      <c r="W4" s="255" t="s">
        <v>2745</v>
      </c>
      <c r="X4" s="255" t="s">
        <v>2746</v>
      </c>
      <c r="Y4" s="255" t="s">
        <v>2747</v>
      </c>
      <c r="Z4" s="255" t="s">
        <v>2748</v>
      </c>
      <c r="AA4" s="255" t="s">
        <v>2749</v>
      </c>
      <c r="AB4" s="255" t="s">
        <v>2750</v>
      </c>
      <c r="AC4" s="255" t="s">
        <v>2712</v>
      </c>
      <c r="AD4" s="255" t="s">
        <v>154</v>
      </c>
    </row>
    <row r="5" spans="1:31" ht="28.5" customHeight="1">
      <c r="A5" s="251" t="s">
        <v>2767</v>
      </c>
      <c r="B5" s="251"/>
      <c r="C5" s="251"/>
      <c r="D5" s="251"/>
      <c r="E5" s="251"/>
      <c r="F5" s="251"/>
      <c r="G5" s="251"/>
      <c r="H5" s="251"/>
      <c r="I5" s="251"/>
      <c r="J5" s="251"/>
      <c r="K5" s="251"/>
      <c r="L5" s="251"/>
      <c r="M5" s="251"/>
      <c r="N5" s="251"/>
      <c r="O5" s="261"/>
      <c r="P5" s="251" t="s">
        <v>2767</v>
      </c>
      <c r="Q5" s="251"/>
      <c r="R5" s="251"/>
      <c r="S5" s="251"/>
      <c r="T5" s="251"/>
      <c r="U5" s="251"/>
      <c r="V5" s="251"/>
      <c r="W5" s="251"/>
      <c r="X5" s="251"/>
      <c r="Y5" s="251"/>
      <c r="Z5" s="251"/>
      <c r="AA5" s="251"/>
      <c r="AB5" s="251"/>
      <c r="AC5" s="251"/>
    </row>
    <row r="6" spans="1:31" ht="28.5" customHeight="1">
      <c r="A6" s="252"/>
      <c r="B6" s="262" t="s">
        <v>2768</v>
      </c>
      <c r="C6" s="262">
        <v>75.37</v>
      </c>
      <c r="D6" s="262">
        <v>0.21</v>
      </c>
      <c r="E6" s="262">
        <v>11.44</v>
      </c>
      <c r="F6" s="262">
        <v>2.12</v>
      </c>
      <c r="G6" s="262">
        <v>0.15</v>
      </c>
      <c r="H6" s="262">
        <v>0.05</v>
      </c>
      <c r="I6" s="262">
        <v>0.12</v>
      </c>
      <c r="J6" s="262">
        <v>5</v>
      </c>
      <c r="K6" s="262">
        <v>4.53</v>
      </c>
      <c r="L6" s="262">
        <v>0.18</v>
      </c>
      <c r="M6" s="262" t="s">
        <v>2769</v>
      </c>
      <c r="N6" s="262">
        <f>SUM(C6:L6)</f>
        <v>99.170000000000016</v>
      </c>
      <c r="O6" s="261"/>
      <c r="P6" s="252"/>
      <c r="Q6" s="273" t="s">
        <v>2768</v>
      </c>
      <c r="R6" s="273">
        <v>75.37</v>
      </c>
      <c r="S6" s="273">
        <v>0.21</v>
      </c>
      <c r="T6" s="273">
        <v>11.44</v>
      </c>
      <c r="U6" s="273">
        <v>2.12</v>
      </c>
      <c r="V6" s="273">
        <v>0.15</v>
      </c>
      <c r="W6" s="273">
        <v>0.05</v>
      </c>
      <c r="X6" s="273">
        <v>0.12</v>
      </c>
      <c r="Y6" s="273">
        <v>5</v>
      </c>
      <c r="Z6" s="273">
        <v>4.53</v>
      </c>
      <c r="AA6" s="273">
        <v>0.18</v>
      </c>
      <c r="AB6" s="273" t="s">
        <v>2769</v>
      </c>
      <c r="AC6" s="273">
        <f>SUM(R6:AA6)</f>
        <v>99.170000000000016</v>
      </c>
    </row>
    <row r="7" spans="1:31" ht="28.5" customHeight="1">
      <c r="A7" s="252"/>
      <c r="B7" s="262" t="s">
        <v>2770</v>
      </c>
      <c r="C7" s="262">
        <v>75.400000000000006</v>
      </c>
      <c r="D7" s="262">
        <v>0.09</v>
      </c>
      <c r="E7" s="262">
        <v>12.38</v>
      </c>
      <c r="F7" s="262">
        <v>1.56</v>
      </c>
      <c r="G7" s="262">
        <v>0.04</v>
      </c>
      <c r="H7" s="262">
        <v>0</v>
      </c>
      <c r="I7" s="262">
        <v>0.48</v>
      </c>
      <c r="J7" s="262">
        <v>4.29</v>
      </c>
      <c r="K7" s="262">
        <v>4.6100000000000003</v>
      </c>
      <c r="L7" s="262">
        <v>0.2</v>
      </c>
      <c r="M7" s="262" t="s">
        <v>2769</v>
      </c>
      <c r="N7" s="262">
        <f>SUM(C7:L7)</f>
        <v>99.050000000000026</v>
      </c>
      <c r="O7" s="261"/>
      <c r="P7" s="252"/>
      <c r="Q7" s="273" t="s">
        <v>2770</v>
      </c>
      <c r="R7" s="273">
        <v>75.400000000000006</v>
      </c>
      <c r="S7" s="273">
        <v>0.09</v>
      </c>
      <c r="T7" s="273">
        <v>12.38</v>
      </c>
      <c r="U7" s="273">
        <v>1.56</v>
      </c>
      <c r="V7" s="273">
        <v>0.04</v>
      </c>
      <c r="W7" s="273">
        <v>0</v>
      </c>
      <c r="X7" s="273">
        <v>0.48</v>
      </c>
      <c r="Y7" s="273">
        <v>4.29</v>
      </c>
      <c r="Z7" s="273">
        <v>4.6100000000000003</v>
      </c>
      <c r="AA7" s="273">
        <v>0.2</v>
      </c>
      <c r="AB7" s="273" t="s">
        <v>2769</v>
      </c>
      <c r="AC7" s="273">
        <f>SUM(R7:AA7)</f>
        <v>99.050000000000026</v>
      </c>
    </row>
    <row r="8" spans="1:31" ht="28.5" customHeight="1">
      <c r="A8" s="252"/>
      <c r="B8" s="262" t="s">
        <v>2771</v>
      </c>
      <c r="C8" s="262">
        <v>62.04</v>
      </c>
      <c r="D8" s="262">
        <v>0.01</v>
      </c>
      <c r="E8" s="262">
        <v>14.2</v>
      </c>
      <c r="F8" s="262">
        <v>6.35</v>
      </c>
      <c r="G8" s="262">
        <v>0.03</v>
      </c>
      <c r="H8" s="262">
        <v>3.89</v>
      </c>
      <c r="I8" s="262">
        <v>5</v>
      </c>
      <c r="J8" s="262">
        <v>4.0599999999999996</v>
      </c>
      <c r="K8" s="262">
        <v>4.0599999999999996</v>
      </c>
      <c r="L8" s="262" t="s">
        <v>2769</v>
      </c>
      <c r="M8" s="262">
        <v>0.02</v>
      </c>
      <c r="N8" s="262">
        <f>SUM(C8:K8)+M8</f>
        <v>99.66</v>
      </c>
      <c r="O8" s="261"/>
      <c r="P8" s="252"/>
      <c r="Q8" s="273" t="s">
        <v>2771</v>
      </c>
      <c r="R8" s="273">
        <v>62.04</v>
      </c>
      <c r="S8" s="273">
        <v>0.01</v>
      </c>
      <c r="T8" s="273">
        <v>14.2</v>
      </c>
      <c r="U8" s="273">
        <v>6.35</v>
      </c>
      <c r="V8" s="273">
        <v>0.03</v>
      </c>
      <c r="W8" s="273">
        <v>3.89</v>
      </c>
      <c r="X8" s="273">
        <v>5</v>
      </c>
      <c r="Y8" s="273">
        <v>4.0599999999999996</v>
      </c>
      <c r="Z8" s="273">
        <v>4.0599999999999996</v>
      </c>
      <c r="AA8" s="273" t="s">
        <v>2769</v>
      </c>
      <c r="AB8" s="273">
        <v>0.02</v>
      </c>
      <c r="AC8" s="273">
        <f>SUM(R8:Z8)+AB8</f>
        <v>99.66</v>
      </c>
    </row>
    <row r="9" spans="1:31" ht="28.5" customHeight="1">
      <c r="A9" s="251" t="s">
        <v>2772</v>
      </c>
      <c r="B9" s="251"/>
      <c r="C9" s="251"/>
      <c r="D9" s="251"/>
      <c r="E9" s="251"/>
      <c r="F9" s="251"/>
      <c r="G9" s="251"/>
      <c r="H9" s="251"/>
      <c r="I9" s="251"/>
      <c r="J9" s="251"/>
      <c r="K9" s="251"/>
      <c r="L9" s="251"/>
      <c r="M9" s="251"/>
      <c r="N9" s="251"/>
      <c r="O9" s="261"/>
      <c r="P9" s="251" t="s">
        <v>2772</v>
      </c>
      <c r="Q9" s="251"/>
      <c r="R9" s="251"/>
      <c r="S9" s="251"/>
      <c r="T9" s="251"/>
      <c r="U9" s="251"/>
      <c r="V9" s="251"/>
      <c r="W9" s="251"/>
      <c r="X9" s="251"/>
      <c r="Y9" s="251"/>
      <c r="Z9" s="251"/>
      <c r="AA9" s="251"/>
      <c r="AB9" s="251"/>
      <c r="AC9" s="251"/>
    </row>
    <row r="10" spans="1:31" ht="28.5" customHeight="1">
      <c r="A10" s="248">
        <v>1</v>
      </c>
      <c r="B10" s="248" t="s">
        <v>2773</v>
      </c>
      <c r="C10" s="262">
        <v>75.543174637543885</v>
      </c>
      <c r="D10" s="262">
        <v>0.15629999999999999</v>
      </c>
      <c r="E10" s="262">
        <v>11.431368175211055</v>
      </c>
      <c r="F10" s="262">
        <v>2.2151000000000001</v>
      </c>
      <c r="G10" s="262">
        <v>0.1963</v>
      </c>
      <c r="H10" s="262">
        <v>6.1823755275025809E-2</v>
      </c>
      <c r="I10" s="262">
        <v>6.7400000000000002E-2</v>
      </c>
      <c r="J10" s="262">
        <v>4.9883370462586818</v>
      </c>
      <c r="K10" s="262">
        <v>4.5071881091617936</v>
      </c>
      <c r="L10" s="262">
        <v>0.19506850163679904</v>
      </c>
      <c r="M10" s="262">
        <v>0</v>
      </c>
      <c r="N10" s="262">
        <v>99.362060225087248</v>
      </c>
      <c r="O10" s="263"/>
      <c r="P10" s="248">
        <v>1</v>
      </c>
      <c r="Q10" s="248" t="s">
        <v>2773</v>
      </c>
      <c r="R10" s="262">
        <v>76.028188693364584</v>
      </c>
      <c r="S10" s="262">
        <v>0.15730350160406281</v>
      </c>
      <c r="T10" s="262">
        <v>11.504761625629847</v>
      </c>
      <c r="U10" s="262">
        <v>2.229321730026613</v>
      </c>
      <c r="V10" s="262">
        <v>0.19756031583414929</v>
      </c>
      <c r="W10" s="262">
        <v>6.2220685777826037E-2</v>
      </c>
      <c r="X10" s="262">
        <v>6.7832731977695682E-2</v>
      </c>
      <c r="Y10" s="262">
        <v>5.0203639447073503</v>
      </c>
      <c r="Z10" s="262">
        <v>4.5361258602645238</v>
      </c>
      <c r="AA10" s="262">
        <v>0.19632091081334838</v>
      </c>
      <c r="AB10" s="262">
        <v>0</v>
      </c>
      <c r="AC10" s="262">
        <v>99.362060225087248</v>
      </c>
      <c r="AD10" s="262" t="s">
        <v>2774</v>
      </c>
      <c r="AE10" s="262"/>
    </row>
    <row r="11" spans="1:31">
      <c r="A11" s="248">
        <v>2</v>
      </c>
      <c r="B11" s="248" t="s">
        <v>2775</v>
      </c>
      <c r="C11" s="262">
        <v>75.761528519062111</v>
      </c>
      <c r="D11" s="262">
        <v>0.2324</v>
      </c>
      <c r="E11" s="262">
        <v>11.451894055555977</v>
      </c>
      <c r="F11" s="262">
        <v>2.0566</v>
      </c>
      <c r="G11" s="262">
        <v>0.1492</v>
      </c>
      <c r="H11" s="262">
        <v>4.8085142991686737E-2</v>
      </c>
      <c r="I11" s="262">
        <v>8.7999999999999995E-2</v>
      </c>
      <c r="J11" s="262">
        <v>5.1203400915631123</v>
      </c>
      <c r="K11" s="262">
        <v>4.5527852104110922</v>
      </c>
      <c r="L11" s="262">
        <v>0.28131261409679864</v>
      </c>
      <c r="M11" s="262">
        <v>0</v>
      </c>
      <c r="N11" s="262">
        <v>99.742145633680764</v>
      </c>
      <c r="O11" s="263"/>
      <c r="P11" s="248">
        <v>2</v>
      </c>
      <c r="Q11" s="248" t="s">
        <v>2775</v>
      </c>
      <c r="R11" s="262">
        <v>75.957387960460196</v>
      </c>
      <c r="S11" s="262">
        <v>0.23300080274343279</v>
      </c>
      <c r="T11" s="262">
        <v>11.481499603602792</v>
      </c>
      <c r="U11" s="262">
        <v>2.0619167423500167</v>
      </c>
      <c r="V11" s="262">
        <v>0.14958571329311607</v>
      </c>
      <c r="W11" s="262">
        <v>4.8209453171668512E-2</v>
      </c>
      <c r="X11" s="262">
        <v>8.8227498457065776E-2</v>
      </c>
      <c r="Y11" s="262">
        <v>5.1335772446367782</v>
      </c>
      <c r="Z11" s="262">
        <v>4.5645551150783703</v>
      </c>
      <c r="AA11" s="262">
        <v>0.28203986620657323</v>
      </c>
      <c r="AB11" s="262">
        <v>0</v>
      </c>
      <c r="AC11" s="262">
        <v>99.742145633680764</v>
      </c>
      <c r="AD11" s="262" t="s">
        <v>2774</v>
      </c>
      <c r="AE11" s="262"/>
    </row>
    <row r="12" spans="1:31">
      <c r="A12" s="248">
        <v>3</v>
      </c>
      <c r="B12" s="248" t="s">
        <v>2776</v>
      </c>
      <c r="C12" s="262">
        <v>75.168954647350603</v>
      </c>
      <c r="D12" s="262">
        <v>0.1951</v>
      </c>
      <c r="E12" s="262">
        <v>11.347717476920945</v>
      </c>
      <c r="F12" s="262">
        <v>2.0880000000000001</v>
      </c>
      <c r="G12" s="262">
        <v>0.16239999999999999</v>
      </c>
      <c r="H12" s="262">
        <v>5.1466955246047122E-2</v>
      </c>
      <c r="I12" s="262">
        <v>9.8100000000000007E-2</v>
      </c>
      <c r="J12" s="262">
        <v>5.1198589894242064</v>
      </c>
      <c r="K12" s="262">
        <v>4.6084264205925205</v>
      </c>
      <c r="L12" s="262">
        <v>0.21754424003546563</v>
      </c>
      <c r="M12" s="262">
        <v>5.8700000000000002E-2</v>
      </c>
      <c r="N12" s="262">
        <v>99.116268729569796</v>
      </c>
      <c r="O12" s="263"/>
      <c r="P12" s="248">
        <v>3</v>
      </c>
      <c r="Q12" s="248" t="s">
        <v>2776</v>
      </c>
      <c r="R12" s="262">
        <v>75.839169099921051</v>
      </c>
      <c r="S12" s="262">
        <v>0.19683953250128244</v>
      </c>
      <c r="T12" s="262">
        <v>11.44889494163891</v>
      </c>
      <c r="U12" s="262">
        <v>2.1066168316897889</v>
      </c>
      <c r="V12" s="262">
        <v>0.16384797579809465</v>
      </c>
      <c r="W12" s="262">
        <v>5.1925840132733686E-2</v>
      </c>
      <c r="X12" s="262">
        <v>9.8974670109563359E-2</v>
      </c>
      <c r="Y12" s="262">
        <v>5.1655082006701649</v>
      </c>
      <c r="Z12" s="262">
        <v>4.6495156442644294</v>
      </c>
      <c r="AA12" s="262">
        <v>0.219483887785381</v>
      </c>
      <c r="AB12" s="262">
        <v>5.9223375488597033E-2</v>
      </c>
      <c r="AC12" s="262">
        <v>99.116268729569796</v>
      </c>
      <c r="AD12" s="262" t="s">
        <v>2774</v>
      </c>
      <c r="AE12" s="262"/>
    </row>
    <row r="13" spans="1:31">
      <c r="A13" s="248">
        <v>4</v>
      </c>
      <c r="B13" s="248" t="s">
        <v>2777</v>
      </c>
      <c r="C13" s="262">
        <v>75.424256064992576</v>
      </c>
      <c r="D13" s="262">
        <v>0.1749</v>
      </c>
      <c r="E13" s="262">
        <v>11.396505122162896</v>
      </c>
      <c r="F13" s="262">
        <v>2.1938</v>
      </c>
      <c r="G13" s="262">
        <v>0.22140000000000001</v>
      </c>
      <c r="H13" s="262">
        <v>2.9696538858602139E-2</v>
      </c>
      <c r="I13" s="262">
        <v>0.16980000000000001</v>
      </c>
      <c r="J13" s="262">
        <v>4.6865632738172813</v>
      </c>
      <c r="K13" s="262">
        <v>4.4635151515151508</v>
      </c>
      <c r="L13" s="262">
        <v>0.13506350702826603</v>
      </c>
      <c r="M13" s="262">
        <v>0</v>
      </c>
      <c r="N13" s="262">
        <v>98.89549965837476</v>
      </c>
      <c r="O13" s="263"/>
      <c r="P13" s="248">
        <v>4</v>
      </c>
      <c r="Q13" s="248" t="s">
        <v>2777</v>
      </c>
      <c r="R13" s="262">
        <v>76.266621156208927</v>
      </c>
      <c r="S13" s="262">
        <v>0.17685334580863199</v>
      </c>
      <c r="T13" s="262">
        <v>11.523785370953235</v>
      </c>
      <c r="U13" s="262">
        <v>2.2183011437105598</v>
      </c>
      <c r="V13" s="262">
        <v>0.22387267445415168</v>
      </c>
      <c r="W13" s="262">
        <v>3.0028200434990521E-2</v>
      </c>
      <c r="X13" s="262">
        <v>0.17169638718299438</v>
      </c>
      <c r="Y13" s="262">
        <v>4.7389044900997268</v>
      </c>
      <c r="Z13" s="262">
        <v>4.5133652865235989</v>
      </c>
      <c r="AA13" s="262">
        <v>0.13657194462319344</v>
      </c>
      <c r="AB13" s="262">
        <v>0</v>
      </c>
      <c r="AC13" s="262">
        <v>98.89549965837476</v>
      </c>
      <c r="AD13" s="262" t="s">
        <v>2774</v>
      </c>
      <c r="AE13" s="262"/>
    </row>
    <row r="14" spans="1:31">
      <c r="A14" s="248">
        <v>5</v>
      </c>
      <c r="B14" s="248" t="s">
        <v>2778</v>
      </c>
      <c r="C14" s="262">
        <v>75.33390621572822</v>
      </c>
      <c r="D14" s="262">
        <v>0.15759999999999999</v>
      </c>
      <c r="E14" s="262">
        <v>11.359063440930703</v>
      </c>
      <c r="F14" s="262">
        <v>2.1880000000000002</v>
      </c>
      <c r="G14" s="262">
        <v>0.17399999999999999</v>
      </c>
      <c r="H14" s="262">
        <v>5.1466955246047122E-2</v>
      </c>
      <c r="I14" s="262">
        <v>8.6599999999999996E-2</v>
      </c>
      <c r="J14" s="262">
        <v>5.0848185247820998</v>
      </c>
      <c r="K14" s="262">
        <v>4.5163359148112292</v>
      </c>
      <c r="L14" s="262">
        <v>0.15743470710879925</v>
      </c>
      <c r="M14" s="262">
        <v>0</v>
      </c>
      <c r="N14" s="262">
        <v>99.109225758607096</v>
      </c>
      <c r="O14" s="263"/>
      <c r="P14" s="248">
        <v>5</v>
      </c>
      <c r="Q14" s="250" t="s">
        <v>2778</v>
      </c>
      <c r="R14" s="264">
        <v>76.010992558062526</v>
      </c>
      <c r="S14" s="264">
        <v>0.1590164778240267</v>
      </c>
      <c r="T14" s="264">
        <v>11.461156470535972</v>
      </c>
      <c r="U14" s="264">
        <v>2.2076653139528579</v>
      </c>
      <c r="V14" s="264">
        <v>0.17556387780063859</v>
      </c>
      <c r="W14" s="264">
        <v>5.1929530124068694E-2</v>
      </c>
      <c r="X14" s="264">
        <v>8.7378343778938522E-2</v>
      </c>
      <c r="Y14" s="264">
        <v>5.1305198742716556</v>
      </c>
      <c r="Z14" s="264">
        <v>4.5569278543365179</v>
      </c>
      <c r="AA14" s="264">
        <v>0.15884969931280785</v>
      </c>
      <c r="AB14" s="264">
        <v>0</v>
      </c>
      <c r="AC14" s="264">
        <v>99.109225758607096</v>
      </c>
      <c r="AD14" s="262" t="s">
        <v>2774</v>
      </c>
      <c r="AE14" s="262"/>
    </row>
    <row r="15" spans="1:31">
      <c r="A15" s="248"/>
      <c r="B15" s="248"/>
      <c r="C15" s="262"/>
      <c r="D15" s="262"/>
      <c r="E15" s="262"/>
      <c r="F15" s="262"/>
      <c r="G15" s="262"/>
      <c r="H15" s="262"/>
      <c r="I15" s="262"/>
      <c r="J15" s="262"/>
      <c r="K15" s="262"/>
      <c r="L15" s="262"/>
      <c r="M15" s="262"/>
      <c r="N15" s="262"/>
      <c r="O15" s="263"/>
      <c r="P15" s="274" t="s">
        <v>2779</v>
      </c>
      <c r="Q15" s="272" t="s">
        <v>765</v>
      </c>
      <c r="R15" s="273">
        <f>AVERAGE(R10:R14)</f>
        <v>76.020471893603457</v>
      </c>
      <c r="S15" s="273">
        <f t="shared" ref="S15:AC15" si="0">AVERAGE(S10:S14)</f>
        <v>0.18460273209628736</v>
      </c>
      <c r="T15" s="273">
        <f t="shared" si="0"/>
        <v>11.48401960247215</v>
      </c>
      <c r="U15" s="273">
        <f t="shared" si="0"/>
        <v>2.164764352345967</v>
      </c>
      <c r="V15" s="273">
        <f t="shared" si="0"/>
        <v>0.18208611143603007</v>
      </c>
      <c r="W15" s="273">
        <f t="shared" si="0"/>
        <v>4.8862741928257493E-2</v>
      </c>
      <c r="X15" s="273">
        <f t="shared" si="0"/>
        <v>0.10282192630125153</v>
      </c>
      <c r="Y15" s="273">
        <f t="shared" si="0"/>
        <v>5.0377747508771353</v>
      </c>
      <c r="Z15" s="273">
        <f t="shared" si="0"/>
        <v>4.5640979520934879</v>
      </c>
      <c r="AA15" s="273">
        <f t="shared" si="0"/>
        <v>0.19865326174826076</v>
      </c>
      <c r="AB15" s="273">
        <f t="shared" si="0"/>
        <v>1.1844675097719406E-2</v>
      </c>
      <c r="AC15" s="273">
        <f t="shared" si="0"/>
        <v>99.245040001063941</v>
      </c>
      <c r="AD15" s="262"/>
      <c r="AE15" s="262"/>
    </row>
    <row r="16" spans="1:31">
      <c r="A16" s="248"/>
      <c r="B16" s="248"/>
      <c r="C16" s="262"/>
      <c r="D16" s="262"/>
      <c r="E16" s="262"/>
      <c r="F16" s="262"/>
      <c r="G16" s="262"/>
      <c r="H16" s="262"/>
      <c r="I16" s="262"/>
      <c r="J16" s="262"/>
      <c r="K16" s="262"/>
      <c r="L16" s="262"/>
      <c r="M16" s="262"/>
      <c r="N16" s="262"/>
      <c r="O16" s="263"/>
      <c r="P16" s="274">
        <v>5</v>
      </c>
      <c r="Q16" s="272" t="s">
        <v>766</v>
      </c>
      <c r="R16" s="273">
        <f>STDEV(R10:R14)</f>
        <v>0.15619631229636652</v>
      </c>
      <c r="S16" s="273">
        <f t="shared" ref="S16:AC16" si="1">STDEV(S10:S14)</f>
        <v>3.1432745296527405E-2</v>
      </c>
      <c r="T16" s="273">
        <f t="shared" si="1"/>
        <v>3.0717921733283159E-2</v>
      </c>
      <c r="U16" s="273">
        <f t="shared" si="1"/>
        <v>7.5553127979179666E-2</v>
      </c>
      <c r="V16" s="273">
        <f t="shared" si="1"/>
        <v>2.9227610461738596E-2</v>
      </c>
      <c r="W16" s="273">
        <f t="shared" si="1"/>
        <v>1.1751480372675802E-2</v>
      </c>
      <c r="X16" s="273">
        <f t="shared" si="1"/>
        <v>4.0106851118572644E-2</v>
      </c>
      <c r="Y16" s="273">
        <f t="shared" si="1"/>
        <v>0.17587081826492537</v>
      </c>
      <c r="Z16" s="273">
        <f t="shared" si="1"/>
        <v>5.1730171836084152E-2</v>
      </c>
      <c r="AA16" s="273">
        <f t="shared" si="1"/>
        <v>5.6637209861550381E-2</v>
      </c>
      <c r="AB16" s="273">
        <f t="shared" si="1"/>
        <v>2.6485498689899557E-2</v>
      </c>
      <c r="AC16" s="273">
        <f t="shared" si="1"/>
        <v>0.32326991152651835</v>
      </c>
      <c r="AD16" s="262"/>
      <c r="AE16" s="262"/>
    </row>
    <row r="17" spans="1:31">
      <c r="A17" s="248"/>
      <c r="B17" s="248"/>
      <c r="C17" s="262"/>
      <c r="D17" s="262"/>
      <c r="E17" s="262"/>
      <c r="F17" s="262"/>
      <c r="G17" s="262"/>
      <c r="H17" s="262"/>
      <c r="I17" s="262"/>
      <c r="J17" s="262"/>
      <c r="K17" s="262"/>
      <c r="L17" s="262"/>
      <c r="M17" s="262"/>
      <c r="N17" s="262"/>
      <c r="O17" s="263"/>
      <c r="P17" s="248"/>
      <c r="Q17" s="248"/>
      <c r="R17" s="262"/>
      <c r="S17" s="262"/>
      <c r="T17" s="262"/>
      <c r="U17" s="262"/>
      <c r="V17" s="262"/>
      <c r="W17" s="262"/>
      <c r="X17" s="262"/>
      <c r="Y17" s="262"/>
      <c r="Z17" s="262"/>
      <c r="AA17" s="262"/>
      <c r="AB17" s="262"/>
      <c r="AC17" s="265"/>
      <c r="AD17" s="262"/>
      <c r="AE17" s="262"/>
    </row>
    <row r="18" spans="1:31">
      <c r="A18" s="248">
        <v>6</v>
      </c>
      <c r="B18" s="248" t="s">
        <v>2780</v>
      </c>
      <c r="C18" s="262">
        <v>73.041442833667475</v>
      </c>
      <c r="D18" s="262">
        <v>8.1799999999999998E-2</v>
      </c>
      <c r="E18" s="262">
        <v>12.233734120955512</v>
      </c>
      <c r="F18" s="262">
        <v>1.5584</v>
      </c>
      <c r="G18" s="262">
        <v>7.0800000000000002E-2</v>
      </c>
      <c r="H18" s="262">
        <v>0</v>
      </c>
      <c r="I18" s="262">
        <v>0.48320000000000002</v>
      </c>
      <c r="J18" s="262">
        <v>4.4307232826905594</v>
      </c>
      <c r="K18" s="262">
        <v>4.7191350567769996</v>
      </c>
      <c r="L18" s="262">
        <v>0.19851826613519905</v>
      </c>
      <c r="M18" s="262">
        <v>9.1999999999999998E-3</v>
      </c>
      <c r="N18" s="262">
        <v>96.826953560225775</v>
      </c>
      <c r="O18" s="263"/>
      <c r="P18" s="248">
        <v>6</v>
      </c>
      <c r="Q18" s="248" t="s">
        <v>2780</v>
      </c>
      <c r="R18" s="262">
        <v>75.435031412236</v>
      </c>
      <c r="S18" s="262">
        <v>8.4480608954737899E-2</v>
      </c>
      <c r="T18" s="262">
        <v>12.634637021132967</v>
      </c>
      <c r="U18" s="262">
        <v>1.6094692053186253</v>
      </c>
      <c r="V18" s="262">
        <v>7.3120135867914951E-2</v>
      </c>
      <c r="W18" s="262">
        <v>0</v>
      </c>
      <c r="X18" s="262">
        <v>0.49903459959571334</v>
      </c>
      <c r="Y18" s="262">
        <v>4.5759193280150825</v>
      </c>
      <c r="Z18" s="262">
        <v>4.8737824368725251</v>
      </c>
      <c r="AA18" s="262">
        <v>0.2050237654246985</v>
      </c>
      <c r="AB18" s="262">
        <v>9.5014865817064625E-3</v>
      </c>
      <c r="AC18" s="262">
        <v>96.826953560225775</v>
      </c>
      <c r="AD18" s="262" t="s">
        <v>2774</v>
      </c>
      <c r="AE18" s="262"/>
    </row>
    <row r="19" spans="1:31">
      <c r="A19" s="248">
        <v>7</v>
      </c>
      <c r="B19" s="248" t="s">
        <v>2781</v>
      </c>
      <c r="C19" s="262">
        <v>73.568803294625042</v>
      </c>
      <c r="D19" s="262">
        <v>0.155</v>
      </c>
      <c r="E19" s="262">
        <v>12.404851887248103</v>
      </c>
      <c r="F19" s="262">
        <v>1.2413000000000001</v>
      </c>
      <c r="G19" s="262">
        <v>5.6099999999999997E-2</v>
      </c>
      <c r="H19" s="262">
        <v>0</v>
      </c>
      <c r="I19" s="262">
        <v>0.38140000000000002</v>
      </c>
      <c r="J19" s="262">
        <v>4.5175631885936482</v>
      </c>
      <c r="K19" s="262">
        <v>4.6242161119150991</v>
      </c>
      <c r="L19" s="262">
        <v>0.25475988129093208</v>
      </c>
      <c r="M19" s="262">
        <v>0</v>
      </c>
      <c r="N19" s="262">
        <v>97.20399436367282</v>
      </c>
      <c r="O19" s="263"/>
      <c r="P19" s="248">
        <v>7</v>
      </c>
      <c r="Q19" s="248" t="s">
        <v>2781</v>
      </c>
      <c r="R19" s="262">
        <v>75.684959014523017</v>
      </c>
      <c r="S19" s="262">
        <v>0.15945846774577277</v>
      </c>
      <c r="T19" s="262">
        <v>12.761668868089291</v>
      </c>
      <c r="U19" s="262">
        <v>1.2770051355666305</v>
      </c>
      <c r="V19" s="262">
        <v>5.7713677680889364E-2</v>
      </c>
      <c r="W19" s="262">
        <v>0</v>
      </c>
      <c r="X19" s="262">
        <v>0.39237070708540472</v>
      </c>
      <c r="Y19" s="262">
        <v>4.6475077677280678</v>
      </c>
      <c r="Z19" s="262">
        <v>4.7572284885890097</v>
      </c>
      <c r="AA19" s="262">
        <v>0.26208787299191605</v>
      </c>
      <c r="AB19" s="262">
        <v>0</v>
      </c>
      <c r="AC19" s="262">
        <v>97.20399436367282</v>
      </c>
      <c r="AD19" s="262" t="s">
        <v>2774</v>
      </c>
      <c r="AE19" s="262"/>
    </row>
    <row r="20" spans="1:31">
      <c r="A20" s="248">
        <v>8</v>
      </c>
      <c r="B20" s="248" t="s">
        <v>2782</v>
      </c>
      <c r="C20" s="262">
        <v>74.442016921593449</v>
      </c>
      <c r="D20" s="262">
        <v>0.12330000000000001</v>
      </c>
      <c r="E20" s="262">
        <v>12.505212096170762</v>
      </c>
      <c r="F20" s="262">
        <v>1.3205</v>
      </c>
      <c r="G20" s="262">
        <v>0.1386</v>
      </c>
      <c r="H20" s="262">
        <v>0</v>
      </c>
      <c r="I20" s="262">
        <v>0.35849999999999999</v>
      </c>
      <c r="J20" s="262">
        <v>4.4990296286712379</v>
      </c>
      <c r="K20" s="262">
        <v>4.8650373224175292</v>
      </c>
      <c r="L20" s="262">
        <v>0.17970136887119911</v>
      </c>
      <c r="M20" s="262">
        <v>0</v>
      </c>
      <c r="N20" s="262">
        <v>98.43189733772418</v>
      </c>
      <c r="O20" s="263"/>
      <c r="P20" s="248">
        <v>8</v>
      </c>
      <c r="Q20" s="248" t="s">
        <v>2782</v>
      </c>
      <c r="R20" s="262">
        <v>75.627940672706544</v>
      </c>
      <c r="S20" s="262">
        <v>0.12526427239023166</v>
      </c>
      <c r="T20" s="262">
        <v>12.704430610805792</v>
      </c>
      <c r="U20" s="262">
        <v>1.3415366722733246</v>
      </c>
      <c r="V20" s="262">
        <v>0.14080801421967645</v>
      </c>
      <c r="W20" s="262">
        <v>0</v>
      </c>
      <c r="X20" s="262">
        <v>0.36421120561150083</v>
      </c>
      <c r="Y20" s="262">
        <v>4.5707029432084081</v>
      </c>
      <c r="Z20" s="262">
        <v>4.9425414464229736</v>
      </c>
      <c r="AA20" s="262">
        <v>0.18256416236155215</v>
      </c>
      <c r="AB20" s="262">
        <v>0</v>
      </c>
      <c r="AC20" s="262">
        <v>98.43189733772418</v>
      </c>
      <c r="AD20" s="262" t="s">
        <v>2774</v>
      </c>
      <c r="AE20" s="262"/>
    </row>
    <row r="21" spans="1:31">
      <c r="A21" s="248">
        <v>9</v>
      </c>
      <c r="B21" s="248" t="s">
        <v>2783</v>
      </c>
      <c r="C21" s="262">
        <v>72.897791620814772</v>
      </c>
      <c r="D21" s="262">
        <v>3.73E-2</v>
      </c>
      <c r="E21" s="262">
        <v>12.519446123746636</v>
      </c>
      <c r="F21" s="262">
        <v>1.4118999999999999</v>
      </c>
      <c r="G21" s="262">
        <v>6.0499999999999998E-2</v>
      </c>
      <c r="H21" s="262">
        <v>0</v>
      </c>
      <c r="I21" s="262">
        <v>0.43269999999999997</v>
      </c>
      <c r="J21" s="262">
        <v>4.3301046106160399</v>
      </c>
      <c r="K21" s="262">
        <v>4.5012019230769225</v>
      </c>
      <c r="L21" s="262">
        <v>0.14980340988506596</v>
      </c>
      <c r="M21" s="262">
        <v>0</v>
      </c>
      <c r="N21" s="262">
        <v>96.34074768813943</v>
      </c>
      <c r="O21" s="263"/>
      <c r="P21" s="248">
        <v>9</v>
      </c>
      <c r="Q21" s="248" t="s">
        <v>2783</v>
      </c>
      <c r="R21" s="262">
        <v>75.666624320572154</v>
      </c>
      <c r="S21" s="262">
        <v>3.8716743325204674E-2</v>
      </c>
      <c r="T21" s="262">
        <v>12.99496466881574</v>
      </c>
      <c r="U21" s="262">
        <v>1.4655273431865008</v>
      </c>
      <c r="V21" s="262">
        <v>6.2797934884045115E-2</v>
      </c>
      <c r="W21" s="262">
        <v>0</v>
      </c>
      <c r="X21" s="262">
        <v>0.44913498222026976</v>
      </c>
      <c r="Y21" s="262">
        <v>4.494572353364787</v>
      </c>
      <c r="Z21" s="262">
        <v>4.672168351492946</v>
      </c>
      <c r="AA21" s="262">
        <v>0.15549330213835194</v>
      </c>
      <c r="AB21" s="262">
        <v>0</v>
      </c>
      <c r="AC21" s="262">
        <v>96.34074768813943</v>
      </c>
      <c r="AD21" s="262" t="s">
        <v>2774</v>
      </c>
      <c r="AE21" s="262"/>
    </row>
    <row r="22" spans="1:31">
      <c r="A22" s="248">
        <v>10</v>
      </c>
      <c r="B22" s="248" t="s">
        <v>2784</v>
      </c>
      <c r="C22" s="262">
        <v>72.807441771550401</v>
      </c>
      <c r="D22" s="262">
        <v>7.5899999999999995E-2</v>
      </c>
      <c r="E22" s="262">
        <v>12.60124020974424</v>
      </c>
      <c r="F22" s="262">
        <v>1.6640999999999999</v>
      </c>
      <c r="G22" s="262">
        <v>6.1899999999999997E-2</v>
      </c>
      <c r="H22" s="262">
        <v>5.2840816474381035E-4</v>
      </c>
      <c r="I22" s="262">
        <v>0.44569999999999999</v>
      </c>
      <c r="J22" s="262">
        <v>4.6051308495552403</v>
      </c>
      <c r="K22" s="262">
        <v>4.7116630669546433</v>
      </c>
      <c r="L22" s="262">
        <v>0.24681496911279879</v>
      </c>
      <c r="M22" s="262">
        <v>0</v>
      </c>
      <c r="N22" s="262">
        <v>97.220419275082065</v>
      </c>
      <c r="O22" s="263"/>
      <c r="P22" s="248">
        <v>10</v>
      </c>
      <c r="Q22" s="250" t="s">
        <v>2784</v>
      </c>
      <c r="R22" s="264">
        <v>74.889043180881657</v>
      </c>
      <c r="S22" s="264">
        <v>7.8070019205783686E-2</v>
      </c>
      <c r="T22" s="264">
        <v>12.961516010427227</v>
      </c>
      <c r="U22" s="264">
        <v>1.7116774566580322</v>
      </c>
      <c r="V22" s="264">
        <v>6.3669752158603557E-2</v>
      </c>
      <c r="W22" s="264">
        <v>5.4351562015865853E-4</v>
      </c>
      <c r="X22" s="264">
        <v>0.45844278735201305</v>
      </c>
      <c r="Y22" s="264">
        <v>4.7367938586287828</v>
      </c>
      <c r="Z22" s="264">
        <v>4.8463718857487574</v>
      </c>
      <c r="AA22" s="264">
        <v>0.25387153331898699</v>
      </c>
      <c r="AB22" s="264">
        <v>0</v>
      </c>
      <c r="AC22" s="264">
        <v>97.220419275082065</v>
      </c>
      <c r="AD22" s="262" t="s">
        <v>2774</v>
      </c>
      <c r="AE22" s="262"/>
    </row>
    <row r="23" spans="1:31">
      <c r="A23" s="248"/>
      <c r="B23" s="248"/>
      <c r="C23" s="262"/>
      <c r="D23" s="262"/>
      <c r="E23" s="262"/>
      <c r="F23" s="262"/>
      <c r="G23" s="262"/>
      <c r="H23" s="262"/>
      <c r="I23" s="262"/>
      <c r="J23" s="262"/>
      <c r="K23" s="262"/>
      <c r="L23" s="262"/>
      <c r="M23" s="262"/>
      <c r="N23" s="262"/>
      <c r="O23" s="263"/>
      <c r="P23" s="274" t="s">
        <v>2785</v>
      </c>
      <c r="Q23" s="272" t="s">
        <v>765</v>
      </c>
      <c r="R23" s="273">
        <f>AVERAGE(R18:R22)</f>
        <v>75.460719720183874</v>
      </c>
      <c r="S23" s="273">
        <f t="shared" ref="S23:AC23" si="2">AVERAGE(S18:S22)</f>
        <v>9.7198022324346156E-2</v>
      </c>
      <c r="T23" s="273">
        <f t="shared" si="2"/>
        <v>12.811443435854205</v>
      </c>
      <c r="U23" s="273">
        <f t="shared" si="2"/>
        <v>1.4810431626006229</v>
      </c>
      <c r="V23" s="273">
        <f t="shared" si="2"/>
        <v>7.9621902962225891E-2</v>
      </c>
      <c r="W23" s="273">
        <f t="shared" si="2"/>
        <v>1.0870312403173171E-4</v>
      </c>
      <c r="X23" s="273">
        <f t="shared" si="2"/>
        <v>0.43263885637298027</v>
      </c>
      <c r="Y23" s="273">
        <f t="shared" si="2"/>
        <v>4.605099250189026</v>
      </c>
      <c r="Z23" s="273">
        <f t="shared" si="2"/>
        <v>4.818418521825242</v>
      </c>
      <c r="AA23" s="273">
        <f t="shared" si="2"/>
        <v>0.21180812724710113</v>
      </c>
      <c r="AB23" s="273">
        <f t="shared" si="2"/>
        <v>1.9002973163412926E-3</v>
      </c>
      <c r="AC23" s="273">
        <f t="shared" si="2"/>
        <v>97.204802444968863</v>
      </c>
      <c r="AD23" s="262"/>
      <c r="AE23" s="262"/>
    </row>
    <row r="24" spans="1:31">
      <c r="A24" s="248"/>
      <c r="B24" s="248"/>
      <c r="C24" s="262"/>
      <c r="D24" s="262"/>
      <c r="E24" s="262"/>
      <c r="F24" s="262"/>
      <c r="G24" s="262"/>
      <c r="H24" s="262"/>
      <c r="I24" s="262"/>
      <c r="J24" s="262"/>
      <c r="K24" s="262"/>
      <c r="L24" s="262"/>
      <c r="M24" s="262"/>
      <c r="N24" s="262"/>
      <c r="O24" s="263"/>
      <c r="P24" s="274">
        <v>5</v>
      </c>
      <c r="Q24" s="272" t="s">
        <v>766</v>
      </c>
      <c r="R24" s="273">
        <f>STDEV(R18:R22)</f>
        <v>0.33470762140379573</v>
      </c>
      <c r="S24" s="273">
        <f t="shared" ref="S24:AC24" si="3">STDEV(S18:S22)</f>
        <v>4.6399759041205933E-2</v>
      </c>
      <c r="T24" s="273">
        <f t="shared" si="3"/>
        <v>0.15921022359941414</v>
      </c>
      <c r="U24" s="273">
        <f t="shared" si="3"/>
        <v>0.18098324785392464</v>
      </c>
      <c r="V24" s="273">
        <f t="shared" si="3"/>
        <v>3.4653645328784434E-2</v>
      </c>
      <c r="W24" s="273">
        <f t="shared" si="3"/>
        <v>2.430675747015431E-4</v>
      </c>
      <c r="X24" s="273">
        <f t="shared" si="3"/>
        <v>5.3968108582340524E-2</v>
      </c>
      <c r="Y24" s="273">
        <f t="shared" si="3"/>
        <v>9.1368376593789769E-2</v>
      </c>
      <c r="Z24" s="273">
        <f t="shared" si="3"/>
        <v>0.10534038463995449</v>
      </c>
      <c r="AA24" s="273">
        <f t="shared" si="3"/>
        <v>4.5743796128888126E-2</v>
      </c>
      <c r="AB24" s="273">
        <f t="shared" si="3"/>
        <v>4.2491939767995519E-3</v>
      </c>
      <c r="AC24" s="273">
        <f t="shared" si="3"/>
        <v>0.77384863130742743</v>
      </c>
      <c r="AD24" s="262"/>
      <c r="AE24" s="262"/>
    </row>
    <row r="25" spans="1:31">
      <c r="A25" s="248"/>
      <c r="B25" s="248"/>
      <c r="C25" s="262"/>
      <c r="D25" s="262"/>
      <c r="E25" s="262"/>
      <c r="F25" s="262"/>
      <c r="G25" s="262"/>
      <c r="H25" s="262"/>
      <c r="I25" s="262"/>
      <c r="J25" s="262"/>
      <c r="K25" s="262"/>
      <c r="L25" s="262"/>
      <c r="M25" s="262"/>
      <c r="N25" s="262"/>
      <c r="O25" s="263"/>
      <c r="P25" s="248"/>
      <c r="Q25" s="248"/>
      <c r="R25" s="262"/>
      <c r="S25" s="262"/>
      <c r="T25" s="262"/>
      <c r="U25" s="262"/>
      <c r="V25" s="262"/>
      <c r="W25" s="262"/>
      <c r="X25" s="262"/>
      <c r="Y25" s="262"/>
      <c r="Z25" s="262"/>
      <c r="AA25" s="262"/>
      <c r="AB25" s="262"/>
      <c r="AC25" s="262"/>
      <c r="AD25" s="262"/>
      <c r="AE25" s="262"/>
    </row>
    <row r="26" spans="1:31">
      <c r="A26" s="248">
        <v>11</v>
      </c>
      <c r="B26" s="248" t="s">
        <v>2786</v>
      </c>
      <c r="C26" s="262">
        <v>62.088012616259476</v>
      </c>
      <c r="D26" s="262">
        <v>2.5700000000000001E-2</v>
      </c>
      <c r="E26" s="262">
        <v>13.741612737852059</v>
      </c>
      <c r="F26" s="262">
        <v>6.2137000000000002</v>
      </c>
      <c r="G26" s="262">
        <v>3.0800000000000001E-2</v>
      </c>
      <c r="H26" s="262">
        <v>3.7787524677159361</v>
      </c>
      <c r="I26" s="262">
        <v>5.2412000000000001</v>
      </c>
      <c r="J26" s="262">
        <v>4.6726290052760264</v>
      </c>
      <c r="K26" s="262">
        <v>4.3061811212266417</v>
      </c>
      <c r="L26" s="262">
        <v>5.1537390839733077E-2</v>
      </c>
      <c r="M26" s="262">
        <v>0.13389999999999999</v>
      </c>
      <c r="N26" s="262">
        <v>100.28402533916986</v>
      </c>
      <c r="O26" s="263"/>
      <c r="P26" s="248">
        <v>11</v>
      </c>
      <c r="Q26" s="248" t="s">
        <v>2786</v>
      </c>
      <c r="R26" s="262">
        <v>61.912166375723423</v>
      </c>
      <c r="S26" s="262">
        <v>2.5627212223562252E-2</v>
      </c>
      <c r="T26" s="262">
        <v>13.702693615834278</v>
      </c>
      <c r="U26" s="262">
        <v>6.1961015016945034</v>
      </c>
      <c r="V26" s="262">
        <v>3.0712767956642694E-2</v>
      </c>
      <c r="W26" s="262">
        <v>3.7680502502126787</v>
      </c>
      <c r="X26" s="262">
        <v>5.2263558251414182</v>
      </c>
      <c r="Y26" s="262">
        <v>4.6593951424195055</v>
      </c>
      <c r="Z26" s="262">
        <v>4.2939851154386144</v>
      </c>
      <c r="AA26" s="262">
        <v>5.1391426167257302E-2</v>
      </c>
      <c r="AB26" s="262">
        <v>0.13352076718813169</v>
      </c>
      <c r="AC26" s="262">
        <v>100.28402533916986</v>
      </c>
      <c r="AD26" s="262" t="s">
        <v>2774</v>
      </c>
      <c r="AE26" s="262"/>
    </row>
    <row r="27" spans="1:31">
      <c r="A27" s="248">
        <v>12</v>
      </c>
      <c r="B27" s="248" t="s">
        <v>2787</v>
      </c>
      <c r="C27" s="262">
        <v>61.962431373259633</v>
      </c>
      <c r="D27" s="262">
        <v>2.1399999999999999E-2</v>
      </c>
      <c r="E27" s="262">
        <v>14.033513448284868</v>
      </c>
      <c r="F27" s="262">
        <v>6.2320000000000002</v>
      </c>
      <c r="G27" s="262">
        <v>5.4199999999999998E-2</v>
      </c>
      <c r="H27" s="262">
        <v>3.8223989821237745</v>
      </c>
      <c r="I27" s="262">
        <v>4.9749999999999996</v>
      </c>
      <c r="J27" s="262">
        <v>4.5509312780989077</v>
      </c>
      <c r="K27" s="262">
        <v>4.2671609662760099</v>
      </c>
      <c r="L27" s="262">
        <v>3.6588411346666488E-3</v>
      </c>
      <c r="M27" s="262">
        <v>5.0500000000000003E-2</v>
      </c>
      <c r="N27" s="262">
        <v>99.973194889177833</v>
      </c>
      <c r="O27" s="263"/>
      <c r="P27" s="248">
        <v>12</v>
      </c>
      <c r="Q27" s="248" t="s">
        <v>2787</v>
      </c>
      <c r="R27" s="262">
        <v>61.979044924938286</v>
      </c>
      <c r="S27" s="262">
        <v>2.1405737831748099E-2</v>
      </c>
      <c r="T27" s="262">
        <v>14.037276155714821</v>
      </c>
      <c r="U27" s="262">
        <v>6.2336709424044008</v>
      </c>
      <c r="V27" s="262">
        <v>5.4214532265455473E-2</v>
      </c>
      <c r="W27" s="262">
        <v>3.8234238551253421</v>
      </c>
      <c r="X27" s="262">
        <v>4.9763339118199434</v>
      </c>
      <c r="Y27" s="262">
        <v>4.5521514873498852</v>
      </c>
      <c r="Z27" s="262">
        <v>4.2683050901856623</v>
      </c>
      <c r="AA27" s="262">
        <v>3.6598221540509366E-3</v>
      </c>
      <c r="AB27" s="262">
        <v>5.0513540210433611E-2</v>
      </c>
      <c r="AC27" s="262">
        <v>99.973194889177833</v>
      </c>
      <c r="AD27" s="262" t="s">
        <v>2774</v>
      </c>
      <c r="AE27" s="262"/>
    </row>
    <row r="28" spans="1:31">
      <c r="A28" s="248">
        <v>13</v>
      </c>
      <c r="B28" s="248" t="s">
        <v>2788</v>
      </c>
      <c r="C28" s="262">
        <v>61.867336895039493</v>
      </c>
      <c r="D28" s="262">
        <v>2.9899999999999999E-2</v>
      </c>
      <c r="E28" s="262">
        <v>14.088902381677947</v>
      </c>
      <c r="F28" s="262">
        <v>6.3010000000000002</v>
      </c>
      <c r="G28" s="262">
        <v>7.4800000000000005E-2</v>
      </c>
      <c r="H28" s="262">
        <v>3.7674445329904187</v>
      </c>
      <c r="I28" s="262">
        <v>5.0106999999999999</v>
      </c>
      <c r="J28" s="262">
        <v>4.7490703936402099</v>
      </c>
      <c r="K28" s="262">
        <v>4.3326170009551097</v>
      </c>
      <c r="L28" s="262">
        <v>0</v>
      </c>
      <c r="M28" s="262">
        <v>5.8700000000000002E-2</v>
      </c>
      <c r="N28" s="262">
        <v>100.28047120430318</v>
      </c>
      <c r="O28" s="263"/>
      <c r="P28" s="248">
        <v>13</v>
      </c>
      <c r="Q28" s="248" t="s">
        <v>2788</v>
      </c>
      <c r="R28" s="262">
        <v>61.694302142833038</v>
      </c>
      <c r="S28" s="262">
        <v>2.9816373657722647E-2</v>
      </c>
      <c r="T28" s="262">
        <v>14.049497586598267</v>
      </c>
      <c r="U28" s="262">
        <v>6.2833769370337933</v>
      </c>
      <c r="V28" s="262">
        <v>7.4590794300924884E-2</v>
      </c>
      <c r="W28" s="262">
        <v>3.7569074893105929</v>
      </c>
      <c r="X28" s="262">
        <v>4.9966857353428384</v>
      </c>
      <c r="Y28" s="262">
        <v>4.735787872361354</v>
      </c>
      <c r="Z28" s="262">
        <v>4.3204992446916126</v>
      </c>
      <c r="AA28" s="262">
        <v>0</v>
      </c>
      <c r="AB28" s="262">
        <v>5.8535823869843462E-2</v>
      </c>
      <c r="AC28" s="262">
        <v>100.28047120430318</v>
      </c>
      <c r="AD28" s="262" t="s">
        <v>2774</v>
      </c>
      <c r="AE28" s="262"/>
    </row>
    <row r="29" spans="1:31">
      <c r="A29" s="248">
        <v>14</v>
      </c>
      <c r="B29" s="248" t="s">
        <v>2789</v>
      </c>
      <c r="C29" s="262">
        <v>61.840787162797554</v>
      </c>
      <c r="D29" s="262">
        <v>5.28E-2</v>
      </c>
      <c r="E29" s="262">
        <v>13.996278057307396</v>
      </c>
      <c r="F29" s="262">
        <v>6.5015999999999998</v>
      </c>
      <c r="G29" s="262">
        <v>4.8399999999999999E-2</v>
      </c>
      <c r="H29" s="262">
        <v>3.8970102149856007</v>
      </c>
      <c r="I29" s="262">
        <v>5.2195999999999998</v>
      </c>
      <c r="J29" s="262">
        <v>5.1027774222449764</v>
      </c>
      <c r="K29" s="262">
        <v>4.2660309892729442</v>
      </c>
      <c r="L29" s="262">
        <v>2.5820964578933209E-2</v>
      </c>
      <c r="M29" s="262">
        <v>6.5000000000000002E-2</v>
      </c>
      <c r="N29" s="262">
        <v>101.01610481118739</v>
      </c>
      <c r="O29" s="263"/>
      <c r="P29" s="248">
        <v>14</v>
      </c>
      <c r="Q29" s="248" t="s">
        <v>2789</v>
      </c>
      <c r="R29" s="262">
        <v>61.218740594270841</v>
      </c>
      <c r="S29" s="262">
        <v>5.2268893260822388E-2</v>
      </c>
      <c r="T29" s="262">
        <v>13.855491739132402</v>
      </c>
      <c r="U29" s="262">
        <v>6.4362014474349012</v>
      </c>
      <c r="V29" s="262">
        <v>4.7913152155753848E-2</v>
      </c>
      <c r="W29" s="262">
        <v>3.8578108137010765</v>
      </c>
      <c r="X29" s="262">
        <v>5.1670968800035704</v>
      </c>
      <c r="Y29" s="262">
        <v>5.0514494018382017</v>
      </c>
      <c r="Z29" s="262">
        <v>4.2231196671528037</v>
      </c>
      <c r="AA29" s="262">
        <v>2.5561235633858627E-2</v>
      </c>
      <c r="AB29" s="262">
        <v>6.4346175415785134E-2</v>
      </c>
      <c r="AC29" s="262">
        <v>101.01610481118739</v>
      </c>
      <c r="AD29" s="262" t="s">
        <v>2774</v>
      </c>
      <c r="AE29" s="262"/>
    </row>
    <row r="30" spans="1:31">
      <c r="A30" s="248">
        <v>15</v>
      </c>
      <c r="B30" s="248" t="s">
        <v>2790</v>
      </c>
      <c r="C30" s="262">
        <v>61.264163320341659</v>
      </c>
      <c r="D30" s="262">
        <v>1.9900000000000001E-2</v>
      </c>
      <c r="E30" s="262">
        <v>13.994524590142252</v>
      </c>
      <c r="F30" s="262">
        <v>6.3117999999999999</v>
      </c>
      <c r="G30" s="262">
        <v>4.5400000000000003E-2</v>
      </c>
      <c r="H30" s="262">
        <v>3.8449091699418609</v>
      </c>
      <c r="I30" s="262">
        <v>4.7721999999999998</v>
      </c>
      <c r="J30" s="262">
        <v>4.7191772071036153</v>
      </c>
      <c r="K30" s="262">
        <v>4.1001903855306994</v>
      </c>
      <c r="L30" s="262">
        <v>0</v>
      </c>
      <c r="M30" s="262">
        <v>5.79E-2</v>
      </c>
      <c r="N30" s="262">
        <v>99.130164673060079</v>
      </c>
      <c r="O30" s="263"/>
      <c r="P30" s="248">
        <v>15</v>
      </c>
      <c r="Q30" s="248" t="s">
        <v>2790</v>
      </c>
      <c r="R30" s="264">
        <v>61.801736658459319</v>
      </c>
      <c r="S30" s="264">
        <v>2.0074616102608057E-2</v>
      </c>
      <c r="T30" s="264">
        <v>14.117322044503219</v>
      </c>
      <c r="U30" s="264">
        <v>6.3671840159015831</v>
      </c>
      <c r="V30" s="264">
        <v>4.5798370404945013E-2</v>
      </c>
      <c r="W30" s="264">
        <v>3.8786470118583041</v>
      </c>
      <c r="X30" s="264">
        <v>4.8140745208475453</v>
      </c>
      <c r="Y30" s="264">
        <v>4.7605864699891027</v>
      </c>
      <c r="Z30" s="264">
        <v>4.1361682380469</v>
      </c>
      <c r="AA30" s="264">
        <v>0</v>
      </c>
      <c r="AB30" s="264">
        <v>5.8408053886482736E-2</v>
      </c>
      <c r="AC30" s="264">
        <v>99.130164673060079</v>
      </c>
      <c r="AD30" s="262" t="s">
        <v>2774</v>
      </c>
      <c r="AE30" s="262"/>
    </row>
    <row r="31" spans="1:31">
      <c r="A31" s="248"/>
      <c r="B31" s="248"/>
      <c r="C31" s="262"/>
      <c r="D31" s="262"/>
      <c r="E31" s="262"/>
      <c r="F31" s="262"/>
      <c r="G31" s="262"/>
      <c r="H31" s="262"/>
      <c r="I31" s="262"/>
      <c r="J31" s="262"/>
      <c r="K31" s="262"/>
      <c r="L31" s="262"/>
      <c r="M31" s="262"/>
      <c r="N31" s="262"/>
      <c r="O31" s="263"/>
      <c r="P31" s="274" t="s">
        <v>2791</v>
      </c>
      <c r="Q31" s="272" t="s">
        <v>765</v>
      </c>
      <c r="R31" s="273">
        <f>AVERAGE(R26:R30)</f>
        <v>61.721198139244983</v>
      </c>
      <c r="S31" s="273">
        <f t="shared" ref="S31:AC31" si="4">AVERAGE(S26:S30)</f>
        <v>2.9838566615292689E-2</v>
      </c>
      <c r="T31" s="273">
        <f t="shared" si="4"/>
        <v>13.952456228356596</v>
      </c>
      <c r="U31" s="273">
        <f t="shared" si="4"/>
        <v>6.3033069688938363</v>
      </c>
      <c r="V31" s="273">
        <f t="shared" si="4"/>
        <v>5.0645923416744384E-2</v>
      </c>
      <c r="W31" s="273">
        <f t="shared" si="4"/>
        <v>3.816967884041599</v>
      </c>
      <c r="X31" s="273">
        <f t="shared" si="4"/>
        <v>5.0361093746310628</v>
      </c>
      <c r="Y31" s="273">
        <f t="shared" si="4"/>
        <v>4.7518740747916102</v>
      </c>
      <c r="Z31" s="273">
        <f t="shared" si="4"/>
        <v>4.2484154711031179</v>
      </c>
      <c r="AA31" s="273">
        <f t="shared" si="4"/>
        <v>1.6122496791033374E-2</v>
      </c>
      <c r="AB31" s="273">
        <f t="shared" si="4"/>
        <v>7.3064872114135329E-2</v>
      </c>
      <c r="AC31" s="273">
        <f t="shared" si="4"/>
        <v>100.13679218337968</v>
      </c>
      <c r="AD31" s="262"/>
      <c r="AE31" s="262"/>
    </row>
    <row r="32" spans="1:31">
      <c r="A32" s="248"/>
      <c r="B32" s="248"/>
      <c r="C32" s="262"/>
      <c r="D32" s="262"/>
      <c r="E32" s="262"/>
      <c r="F32" s="262"/>
      <c r="G32" s="262"/>
      <c r="H32" s="262"/>
      <c r="I32" s="262"/>
      <c r="J32" s="262"/>
      <c r="K32" s="262"/>
      <c r="L32" s="262"/>
      <c r="M32" s="262"/>
      <c r="N32" s="262"/>
      <c r="O32" s="263"/>
      <c r="P32" s="274">
        <v>5</v>
      </c>
      <c r="Q32" s="272" t="s">
        <v>766</v>
      </c>
      <c r="R32" s="273">
        <f>STDEV(R26:R30)</f>
        <v>0.3010927035141025</v>
      </c>
      <c r="S32" s="273">
        <f t="shared" ref="S32:AC32" si="5">STDEV(S26:S30)</f>
        <v>1.31082310274118E-2</v>
      </c>
      <c r="T32" s="273">
        <f t="shared" si="5"/>
        <v>0.16998210009043407</v>
      </c>
      <c r="U32" s="273">
        <f t="shared" si="5"/>
        <v>9.8082381335460045E-2</v>
      </c>
      <c r="V32" s="273">
        <f t="shared" si="5"/>
        <v>1.59247394510778E-2</v>
      </c>
      <c r="W32" s="273">
        <f t="shared" si="5"/>
        <v>5.3652411848623315E-2</v>
      </c>
      <c r="X32" s="273">
        <f t="shared" si="5"/>
        <v>0.16414798512255743</v>
      </c>
      <c r="Y32" s="273">
        <f t="shared" si="5"/>
        <v>0.18609239182518891</v>
      </c>
      <c r="Z32" s="273">
        <f t="shared" si="5"/>
        <v>7.2297266326499771E-2</v>
      </c>
      <c r="AA32" s="273">
        <f t="shared" si="5"/>
        <v>2.2406334120897469E-2</v>
      </c>
      <c r="AB32" s="273">
        <f t="shared" si="5"/>
        <v>3.4151899857073113E-2</v>
      </c>
      <c r="AC32" s="273">
        <f t="shared" si="5"/>
        <v>0.68109745628690577</v>
      </c>
      <c r="AD32" s="262"/>
      <c r="AE32" s="262"/>
    </row>
    <row r="33" spans="1:30">
      <c r="A33" s="248"/>
      <c r="B33" s="248"/>
      <c r="C33" s="262"/>
      <c r="D33" s="262"/>
      <c r="E33" s="262"/>
      <c r="F33" s="262"/>
      <c r="G33" s="262"/>
      <c r="H33" s="262"/>
      <c r="I33" s="262"/>
      <c r="J33" s="262"/>
      <c r="K33" s="262"/>
      <c r="L33" s="262"/>
      <c r="M33" s="262"/>
      <c r="N33" s="262"/>
      <c r="O33" s="263"/>
      <c r="P33" s="248"/>
      <c r="Q33" s="248"/>
      <c r="R33" s="262"/>
      <c r="S33" s="262"/>
      <c r="T33" s="262"/>
      <c r="U33" s="262"/>
      <c r="V33" s="262"/>
      <c r="W33" s="262"/>
      <c r="X33" s="262"/>
      <c r="Y33" s="262"/>
      <c r="Z33" s="262"/>
      <c r="AA33" s="262"/>
      <c r="AB33" s="262"/>
      <c r="AC33" s="262"/>
    </row>
    <row r="34" spans="1:30">
      <c r="A34" s="248">
        <v>16</v>
      </c>
      <c r="B34" s="248" t="s">
        <v>2462</v>
      </c>
      <c r="C34" s="262">
        <v>70.042029737195222</v>
      </c>
      <c r="D34" s="262">
        <v>0.2016</v>
      </c>
      <c r="E34" s="262">
        <v>14.57481907667758</v>
      </c>
      <c r="F34" s="262">
        <v>1.6252</v>
      </c>
      <c r="G34" s="262">
        <v>0.1089</v>
      </c>
      <c r="H34" s="262">
        <v>0.50304457283610737</v>
      </c>
      <c r="I34" s="262">
        <v>2.0949</v>
      </c>
      <c r="J34" s="262">
        <v>4.2882285422777704</v>
      </c>
      <c r="K34" s="262">
        <v>2.3075552387740554</v>
      </c>
      <c r="L34" s="262">
        <v>0.27639931314453203</v>
      </c>
      <c r="M34" s="262">
        <v>3.2500000000000001E-2</v>
      </c>
      <c r="N34" s="262">
        <v>96.055176480905288</v>
      </c>
      <c r="O34" s="263"/>
      <c r="P34" s="248">
        <v>16</v>
      </c>
      <c r="Q34" s="248" t="s">
        <v>2462</v>
      </c>
      <c r="R34" s="262">
        <v>72.918537348290442</v>
      </c>
      <c r="S34" s="262">
        <v>0.209879370780268</v>
      </c>
      <c r="T34" s="262">
        <v>15.173382227427266</v>
      </c>
      <c r="U34" s="262">
        <v>1.6919442132544225</v>
      </c>
      <c r="V34" s="262">
        <v>0.11337233868041263</v>
      </c>
      <c r="W34" s="262">
        <v>0.52370376201027236</v>
      </c>
      <c r="X34" s="262">
        <v>2.1809339972598387</v>
      </c>
      <c r="Y34" s="262">
        <v>4.4643388304327596</v>
      </c>
      <c r="Z34" s="262">
        <v>2.4023226267589775</v>
      </c>
      <c r="AA34" s="262">
        <v>0.28775056511345559</v>
      </c>
      <c r="AB34" s="262">
        <v>3.3834719991858685E-2</v>
      </c>
      <c r="AC34" s="262">
        <v>96.055176480905288</v>
      </c>
      <c r="AD34" s="248"/>
    </row>
    <row r="35" spans="1:30">
      <c r="A35" s="248">
        <v>17</v>
      </c>
      <c r="B35" s="248" t="s">
        <v>2463</v>
      </c>
      <c r="C35" s="262">
        <v>66.451254163638453</v>
      </c>
      <c r="D35" s="262">
        <v>0.3019</v>
      </c>
      <c r="E35" s="262">
        <v>14.419379369743925</v>
      </c>
      <c r="F35" s="262">
        <v>1.6718</v>
      </c>
      <c r="G35" s="262">
        <v>0.1074</v>
      </c>
      <c r="H35" s="262">
        <v>0.48613551156430551</v>
      </c>
      <c r="I35" s="262">
        <v>2.1274000000000002</v>
      </c>
      <c r="J35" s="262">
        <v>4.4821133036282621</v>
      </c>
      <c r="K35" s="262">
        <v>2.4111717267552182</v>
      </c>
      <c r="L35" s="262">
        <v>0.36954295460133152</v>
      </c>
      <c r="M35" s="262">
        <v>0.1045</v>
      </c>
      <c r="N35" s="262">
        <v>92.932597029931472</v>
      </c>
      <c r="O35" s="263"/>
      <c r="P35" s="248">
        <v>17</v>
      </c>
      <c r="Q35" s="248" t="s">
        <v>2463</v>
      </c>
      <c r="R35" s="262">
        <v>71.504785497639773</v>
      </c>
      <c r="S35" s="262">
        <v>0.32485910180984712</v>
      </c>
      <c r="T35" s="262">
        <v>15.515954391223753</v>
      </c>
      <c r="U35" s="262">
        <v>1.7989382126720848</v>
      </c>
      <c r="V35" s="262">
        <v>0.1155676301238078</v>
      </c>
      <c r="W35" s="262">
        <v>0.52310548408297719</v>
      </c>
      <c r="X35" s="262">
        <v>2.2891859993052956</v>
      </c>
      <c r="Y35" s="262">
        <v>4.8229721829302541</v>
      </c>
      <c r="Z35" s="262">
        <v>2.5945381963000935</v>
      </c>
      <c r="AA35" s="262">
        <v>0.39764621501141323</v>
      </c>
      <c r="AB35" s="262">
        <v>0.11244708890072547</v>
      </c>
      <c r="AC35" s="262">
        <v>92.932597029931472</v>
      </c>
      <c r="AD35" s="248"/>
    </row>
    <row r="36" spans="1:30">
      <c r="A36" s="248">
        <v>18</v>
      </c>
      <c r="B36" s="248" t="s">
        <v>2792</v>
      </c>
      <c r="C36" s="262">
        <v>68.596230249860938</v>
      </c>
      <c r="D36" s="262">
        <v>0.13039999999999999</v>
      </c>
      <c r="E36" s="262">
        <v>14.683534040916513</v>
      </c>
      <c r="F36" s="262">
        <v>1.6056999999999999</v>
      </c>
      <c r="G36" s="262">
        <v>7.51E-2</v>
      </c>
      <c r="H36" s="262">
        <v>0.47873779725789212</v>
      </c>
      <c r="I36" s="262">
        <v>2.1911</v>
      </c>
      <c r="J36" s="262">
        <v>4.3488372093023253</v>
      </c>
      <c r="K36" s="262">
        <v>2.3794695713947429</v>
      </c>
      <c r="L36" s="262">
        <v>0.36630226673919819</v>
      </c>
      <c r="M36" s="262">
        <v>6.8500000000000005E-2</v>
      </c>
      <c r="N36" s="262">
        <v>94.923911135471613</v>
      </c>
      <c r="O36" s="263"/>
      <c r="P36" s="248">
        <v>18</v>
      </c>
      <c r="Q36" s="248" t="s">
        <v>2792</v>
      </c>
      <c r="R36" s="262">
        <v>72.264437304909549</v>
      </c>
      <c r="S36" s="262">
        <v>0.13737318494377915</v>
      </c>
      <c r="T36" s="262">
        <v>15.468741084594335</v>
      </c>
      <c r="U36" s="262">
        <v>1.6915653609219801</v>
      </c>
      <c r="V36" s="262">
        <v>7.9115998384032327E-2</v>
      </c>
      <c r="W36" s="262">
        <v>0.50433846596844989</v>
      </c>
      <c r="X36" s="262">
        <v>2.3082698276864613</v>
      </c>
      <c r="Y36" s="262">
        <v>4.5813927779438401</v>
      </c>
      <c r="Z36" s="262">
        <v>2.5067125268351607</v>
      </c>
      <c r="AA36" s="262">
        <v>0.38589040670313957</v>
      </c>
      <c r="AB36" s="262">
        <v>7.2163061109270496E-2</v>
      </c>
      <c r="AC36" s="262">
        <v>94.923911135471613</v>
      </c>
      <c r="AD36" s="248"/>
    </row>
    <row r="37" spans="1:30">
      <c r="A37" s="248">
        <v>19</v>
      </c>
      <c r="B37" s="248" t="s">
        <v>2464</v>
      </c>
      <c r="C37" s="262">
        <v>69.329931595618916</v>
      </c>
      <c r="D37" s="262">
        <v>0.1174</v>
      </c>
      <c r="E37" s="262">
        <v>13.619179471674059</v>
      </c>
      <c r="F37" s="262">
        <v>1.3202</v>
      </c>
      <c r="G37" s="262">
        <v>8.1000000000000003E-2</v>
      </c>
      <c r="H37" s="262">
        <v>0.38911977251734192</v>
      </c>
      <c r="I37" s="262">
        <v>1.7304999999999999</v>
      </c>
      <c r="J37" s="262">
        <v>4.0822022072814921</v>
      </c>
      <c r="K37" s="262">
        <v>2.4218676122931444</v>
      </c>
      <c r="L37" s="262">
        <v>0.24315612797813216</v>
      </c>
      <c r="M37" s="262">
        <v>5.5199999999999999E-2</v>
      </c>
      <c r="N37" s="262">
        <v>93.389756787363098</v>
      </c>
      <c r="O37" s="263"/>
      <c r="P37" s="248">
        <v>19</v>
      </c>
      <c r="Q37" s="248" t="s">
        <v>2464</v>
      </c>
      <c r="R37" s="262">
        <v>74.237190437784932</v>
      </c>
      <c r="S37" s="262">
        <v>0.12570971810891987</v>
      </c>
      <c r="T37" s="262">
        <v>14.583161944283935</v>
      </c>
      <c r="U37" s="262">
        <v>1.413645399040852</v>
      </c>
      <c r="V37" s="262">
        <v>8.6733280807687468E-2</v>
      </c>
      <c r="W37" s="262">
        <v>0.41666215429098868</v>
      </c>
      <c r="X37" s="262">
        <v>1.8529869436753474</v>
      </c>
      <c r="Y37" s="262">
        <v>4.3711455599741642</v>
      </c>
      <c r="Z37" s="262">
        <v>2.5932904160008006</v>
      </c>
      <c r="AA37" s="262">
        <v>0.26036702133379419</v>
      </c>
      <c r="AB37" s="262">
        <v>5.9107124698572197E-2</v>
      </c>
      <c r="AC37" s="262">
        <v>93.389756787363098</v>
      </c>
      <c r="AD37" s="248"/>
    </row>
    <row r="38" spans="1:30">
      <c r="A38" s="248">
        <v>20</v>
      </c>
      <c r="B38" s="248" t="s">
        <v>2465</v>
      </c>
      <c r="C38" s="262">
        <v>69.849115142844155</v>
      </c>
      <c r="D38" s="262">
        <v>9.74E-2</v>
      </c>
      <c r="E38" s="262">
        <v>13.316654813123025</v>
      </c>
      <c r="F38" s="262">
        <v>1.2629999999999999</v>
      </c>
      <c r="G38" s="262">
        <v>5.2999999999999999E-2</v>
      </c>
      <c r="H38" s="262">
        <v>0.33680736420770468</v>
      </c>
      <c r="I38" s="262">
        <v>1.7899</v>
      </c>
      <c r="J38" s="262">
        <v>4.007851082689629</v>
      </c>
      <c r="K38" s="262">
        <v>2.4641255605381165</v>
      </c>
      <c r="L38" s="262">
        <v>0.28444876364079863</v>
      </c>
      <c r="M38" s="262">
        <v>6.3E-2</v>
      </c>
      <c r="N38" s="262">
        <v>93.525302727043439</v>
      </c>
      <c r="O38" s="263"/>
      <c r="P38" s="248">
        <v>20</v>
      </c>
      <c r="Q38" s="248" t="s">
        <v>2465</v>
      </c>
      <c r="R38" s="262">
        <v>74.684724995438955</v>
      </c>
      <c r="S38" s="262">
        <v>0.10414294010281366</v>
      </c>
      <c r="T38" s="262">
        <v>14.238558363171627</v>
      </c>
      <c r="U38" s="262">
        <v>1.3504366873701605</v>
      </c>
      <c r="V38" s="262">
        <v>5.6669156318779508E-2</v>
      </c>
      <c r="W38" s="262">
        <v>0.36012432399250033</v>
      </c>
      <c r="X38" s="262">
        <v>1.9138136395279894</v>
      </c>
      <c r="Y38" s="262">
        <v>4.2853120661760054</v>
      </c>
      <c r="Z38" s="262">
        <v>2.6347154071553716</v>
      </c>
      <c r="AA38" s="262">
        <v>0.30414097078196195</v>
      </c>
      <c r="AB38" s="262">
        <v>6.736144996383224E-2</v>
      </c>
      <c r="AC38" s="262">
        <v>93.525302727043439</v>
      </c>
      <c r="AD38" s="248"/>
    </row>
    <row r="39" spans="1:30">
      <c r="A39" s="265">
        <v>21</v>
      </c>
      <c r="B39" s="262" t="s">
        <v>2466</v>
      </c>
      <c r="C39" s="262">
        <v>68.276399999999995</v>
      </c>
      <c r="D39" s="262">
        <v>0.1275</v>
      </c>
      <c r="E39" s="262">
        <v>12.497</v>
      </c>
      <c r="F39" s="262">
        <v>1.3711</v>
      </c>
      <c r="G39" s="262">
        <v>4.2799999999999998E-2</v>
      </c>
      <c r="H39" s="262">
        <v>0.32129999999999997</v>
      </c>
      <c r="I39" s="262">
        <v>1.784</v>
      </c>
      <c r="J39" s="262">
        <v>2.5297999999999998</v>
      </c>
      <c r="K39" s="262">
        <v>2.129</v>
      </c>
      <c r="L39" s="262">
        <v>0.29720000000000002</v>
      </c>
      <c r="M39" s="262">
        <v>1.41E-2</v>
      </c>
      <c r="N39" s="262">
        <v>89.3232</v>
      </c>
      <c r="O39" s="263"/>
      <c r="P39" s="248">
        <v>21</v>
      </c>
      <c r="Q39" s="248" t="s">
        <v>2466</v>
      </c>
      <c r="R39" s="262"/>
      <c r="S39" s="262"/>
      <c r="T39" s="262"/>
      <c r="U39" s="262"/>
      <c r="V39" s="262"/>
      <c r="W39" s="262"/>
      <c r="X39" s="262"/>
      <c r="Y39" s="262"/>
      <c r="Z39" s="262"/>
      <c r="AA39" s="262"/>
      <c r="AB39" s="262"/>
      <c r="AC39" s="262"/>
      <c r="AD39" s="248" t="s">
        <v>2793</v>
      </c>
    </row>
    <row r="40" spans="1:30">
      <c r="A40" s="248">
        <v>22</v>
      </c>
      <c r="B40" s="248" t="s">
        <v>2467</v>
      </c>
      <c r="C40" s="262">
        <v>73.578595401193354</v>
      </c>
      <c r="D40" s="262">
        <v>0.2135</v>
      </c>
      <c r="E40" s="262">
        <v>14.087355204767526</v>
      </c>
      <c r="F40" s="262">
        <v>1.1939</v>
      </c>
      <c r="G40" s="262">
        <v>3.39E-2</v>
      </c>
      <c r="H40" s="262">
        <v>0.37009707858656476</v>
      </c>
      <c r="I40" s="262">
        <v>1.8289</v>
      </c>
      <c r="J40" s="262">
        <v>4.2384858044164035</v>
      </c>
      <c r="K40" s="262">
        <v>2.4103740296400846</v>
      </c>
      <c r="L40" s="262">
        <v>0.23981090179786549</v>
      </c>
      <c r="M40" s="262">
        <v>1.0699999999999999E-2</v>
      </c>
      <c r="N40" s="262">
        <v>98.205618420401819</v>
      </c>
      <c r="O40" s="263"/>
      <c r="P40" s="248">
        <v>22</v>
      </c>
      <c r="Q40" s="248" t="s">
        <v>2467</v>
      </c>
      <c r="R40" s="262">
        <v>74.922999910469173</v>
      </c>
      <c r="S40" s="262">
        <v>0.21740100356177403</v>
      </c>
      <c r="T40" s="262">
        <v>14.344754843314478</v>
      </c>
      <c r="U40" s="262">
        <v>1.2157145580908761</v>
      </c>
      <c r="V40" s="262">
        <v>3.4519409933227829E-2</v>
      </c>
      <c r="W40" s="262">
        <v>0.3768593737704915</v>
      </c>
      <c r="X40" s="262">
        <v>1.8623170745392437</v>
      </c>
      <c r="Y40" s="262">
        <v>4.3159300583721754</v>
      </c>
      <c r="Z40" s="262">
        <v>2.4544156112552304</v>
      </c>
      <c r="AA40" s="262">
        <v>0.24419264972323187</v>
      </c>
      <c r="AB40" s="262">
        <v>1.0895506970074858E-2</v>
      </c>
      <c r="AC40" s="262">
        <v>98.205618420401819</v>
      </c>
      <c r="AD40" s="248"/>
    </row>
    <row r="41" spans="1:30">
      <c r="A41" s="248">
        <v>23</v>
      </c>
      <c r="B41" s="248" t="s">
        <v>2468</v>
      </c>
      <c r="C41" s="262">
        <v>72.929994527982728</v>
      </c>
      <c r="D41" s="262">
        <v>0.29809999999999998</v>
      </c>
      <c r="E41" s="262">
        <v>13.880961804917334</v>
      </c>
      <c r="F41" s="262">
        <v>1.3853</v>
      </c>
      <c r="G41" s="262">
        <v>9.1399999999999995E-2</v>
      </c>
      <c r="H41" s="262">
        <v>0.42684811548004992</v>
      </c>
      <c r="I41" s="262">
        <v>1.8139000000000001</v>
      </c>
      <c r="J41" s="262">
        <v>4.3487844816727543</v>
      </c>
      <c r="K41" s="262">
        <v>2.6243541568811648</v>
      </c>
      <c r="L41" s="262">
        <v>0.34434921993119838</v>
      </c>
      <c r="M41" s="262">
        <v>5.8900000000000001E-2</v>
      </c>
      <c r="N41" s="262">
        <v>98.202892306865238</v>
      </c>
      <c r="O41" s="263"/>
      <c r="P41" s="248">
        <v>23</v>
      </c>
      <c r="Q41" s="248" t="s">
        <v>2468</v>
      </c>
      <c r="R41" s="262">
        <v>74.264609539289793</v>
      </c>
      <c r="S41" s="262">
        <v>0.30355521410560349</v>
      </c>
      <c r="T41" s="262">
        <v>14.134982665828197</v>
      </c>
      <c r="U41" s="262">
        <v>1.4106509161371772</v>
      </c>
      <c r="V41" s="262">
        <v>9.3072615126642597E-2</v>
      </c>
      <c r="W41" s="262">
        <v>0.43465941323421647</v>
      </c>
      <c r="X41" s="262">
        <v>1.8470942732846503</v>
      </c>
      <c r="Y41" s="262">
        <v>4.4283670058144882</v>
      </c>
      <c r="Z41" s="262">
        <v>2.6723796980241281</v>
      </c>
      <c r="AA41" s="262">
        <v>0.35065079229558022</v>
      </c>
      <c r="AB41" s="262">
        <v>5.9977866859510384E-2</v>
      </c>
      <c r="AC41" s="262">
        <v>98.202892306865238</v>
      </c>
      <c r="AD41" s="248"/>
    </row>
    <row r="42" spans="1:30">
      <c r="A42" s="265">
        <v>24</v>
      </c>
      <c r="B42" s="262" t="s">
        <v>2469</v>
      </c>
      <c r="C42" s="262">
        <v>64.974900000000005</v>
      </c>
      <c r="D42" s="262">
        <v>0.2334</v>
      </c>
      <c r="E42" s="262">
        <v>13.3773</v>
      </c>
      <c r="F42" s="262">
        <v>1.2784</v>
      </c>
      <c r="G42" s="262">
        <v>5.2999999999999999E-2</v>
      </c>
      <c r="H42" s="262">
        <v>0.37130000000000002</v>
      </c>
      <c r="I42" s="262">
        <v>1.7821</v>
      </c>
      <c r="J42" s="262">
        <v>3.3447</v>
      </c>
      <c r="K42" s="262">
        <v>2.0958000000000001</v>
      </c>
      <c r="L42" s="262">
        <v>0.36459999999999998</v>
      </c>
      <c r="M42" s="262">
        <v>0.14610000000000001</v>
      </c>
      <c r="N42" s="262">
        <v>87.939400000000006</v>
      </c>
      <c r="O42" s="263"/>
      <c r="P42" s="248">
        <v>24</v>
      </c>
      <c r="Q42" s="248" t="s">
        <v>2469</v>
      </c>
      <c r="R42" s="262"/>
      <c r="S42" s="262"/>
      <c r="T42" s="262"/>
      <c r="U42" s="262"/>
      <c r="V42" s="262"/>
      <c r="W42" s="262"/>
      <c r="X42" s="262"/>
      <c r="Y42" s="262"/>
      <c r="Z42" s="262"/>
      <c r="AA42" s="262"/>
      <c r="AB42" s="262"/>
      <c r="AC42" s="262"/>
      <c r="AD42" s="248" t="s">
        <v>2793</v>
      </c>
    </row>
    <row r="43" spans="1:30">
      <c r="A43" s="248">
        <v>25</v>
      </c>
      <c r="B43" s="248" t="s">
        <v>2470</v>
      </c>
      <c r="C43" s="262">
        <v>67.634584815120959</v>
      </c>
      <c r="D43" s="262">
        <v>0.14180000000000001</v>
      </c>
      <c r="E43" s="262">
        <v>14.39049873408273</v>
      </c>
      <c r="F43" s="262">
        <v>1.3968</v>
      </c>
      <c r="G43" s="262">
        <v>5.8900000000000001E-2</v>
      </c>
      <c r="H43" s="262">
        <v>0.39757430315324283</v>
      </c>
      <c r="I43" s="262">
        <v>1.881</v>
      </c>
      <c r="J43" s="262">
        <v>4.348437303878498</v>
      </c>
      <c r="K43" s="262">
        <v>2.5292602996254683</v>
      </c>
      <c r="L43" s="262">
        <v>0.28423968700453195</v>
      </c>
      <c r="M43" s="262">
        <v>8.9399999999999993E-2</v>
      </c>
      <c r="N43" s="262">
        <v>93.152495142865419</v>
      </c>
      <c r="O43" s="263"/>
      <c r="P43" s="248">
        <v>25</v>
      </c>
      <c r="Q43" s="248" t="s">
        <v>2470</v>
      </c>
      <c r="R43" s="262">
        <v>72.606305082211335</v>
      </c>
      <c r="S43" s="262">
        <v>0.1522235124056798</v>
      </c>
      <c r="T43" s="262">
        <v>15.448323431393241</v>
      </c>
      <c r="U43" s="262">
        <v>1.4994767427944538</v>
      </c>
      <c r="V43" s="262">
        <v>6.3229653601512961E-2</v>
      </c>
      <c r="W43" s="262">
        <v>0.42679941373926061</v>
      </c>
      <c r="X43" s="262">
        <v>2.0192695827579947</v>
      </c>
      <c r="Y43" s="262">
        <v>4.6680846253333517</v>
      </c>
      <c r="Z43" s="262">
        <v>2.7151825571031796</v>
      </c>
      <c r="AA43" s="262">
        <v>0.30513373428011925</v>
      </c>
      <c r="AB43" s="262">
        <v>9.5971664379885552E-2</v>
      </c>
      <c r="AC43" s="262">
        <v>93.152495142865419</v>
      </c>
      <c r="AD43" s="248"/>
    </row>
    <row r="44" spans="1:30">
      <c r="A44" s="248">
        <v>26</v>
      </c>
      <c r="B44" s="248" t="s">
        <v>2395</v>
      </c>
      <c r="C44" s="262">
        <v>70.746657611904979</v>
      </c>
      <c r="D44" s="262">
        <v>0.21210000000000001</v>
      </c>
      <c r="E44" s="262">
        <v>14.100042055432981</v>
      </c>
      <c r="F44" s="262">
        <v>1.2474000000000001</v>
      </c>
      <c r="G44" s="262">
        <v>3.6799999999999999E-2</v>
      </c>
      <c r="H44" s="262">
        <v>0.44153786245992788</v>
      </c>
      <c r="I44" s="262">
        <v>2.0022000000000002</v>
      </c>
      <c r="J44" s="262">
        <v>4.0912166395188576</v>
      </c>
      <c r="K44" s="262">
        <v>2.5629820051413881</v>
      </c>
      <c r="L44" s="262">
        <v>0.29176644591013196</v>
      </c>
      <c r="M44" s="262">
        <v>9.4700000000000006E-2</v>
      </c>
      <c r="N44" s="262">
        <v>95.827402620368261</v>
      </c>
      <c r="O44" s="263"/>
      <c r="P44" s="248">
        <v>26</v>
      </c>
      <c r="Q44" s="248" t="s">
        <v>2395</v>
      </c>
      <c r="R44" s="262">
        <v>73.827168093218944</v>
      </c>
      <c r="S44" s="262">
        <v>0.22133543662897717</v>
      </c>
      <c r="T44" s="262">
        <v>14.713997948261197</v>
      </c>
      <c r="U44" s="262">
        <v>1.3017153401743806</v>
      </c>
      <c r="V44" s="262">
        <v>3.8402376557974349E-2</v>
      </c>
      <c r="W44" s="262">
        <v>0.46076367551057712</v>
      </c>
      <c r="X44" s="262">
        <v>2.0893814767493546</v>
      </c>
      <c r="Y44" s="262">
        <v>4.2693598361699339</v>
      </c>
      <c r="Z44" s="262">
        <v>2.6745815237160797</v>
      </c>
      <c r="AA44" s="262">
        <v>0.30447078594627019</v>
      </c>
      <c r="AB44" s="262">
        <v>9.8823507066309005E-2</v>
      </c>
      <c r="AC44" s="262">
        <v>95.827402620368261</v>
      </c>
      <c r="AD44" s="248"/>
    </row>
    <row r="45" spans="1:30">
      <c r="A45" s="248">
        <v>27</v>
      </c>
      <c r="B45" s="248" t="s">
        <v>2396</v>
      </c>
      <c r="C45" s="262">
        <v>68.709798496142966</v>
      </c>
      <c r="D45" s="262">
        <v>0.24640000000000001</v>
      </c>
      <c r="E45" s="262">
        <v>13.495095883458275</v>
      </c>
      <c r="F45" s="262">
        <v>1.1974</v>
      </c>
      <c r="G45" s="262">
        <v>5.2999999999999999E-2</v>
      </c>
      <c r="H45" s="262">
        <v>0.41575154402042996</v>
      </c>
      <c r="I45" s="262">
        <v>1.8443000000000001</v>
      </c>
      <c r="J45" s="262">
        <v>3.8931832395247024</v>
      </c>
      <c r="K45" s="262">
        <v>2.5389640690620627</v>
      </c>
      <c r="L45" s="262">
        <v>0.30671542540319852</v>
      </c>
      <c r="M45" s="262">
        <v>2.5100000000000001E-2</v>
      </c>
      <c r="N45" s="262">
        <v>92.725708657611619</v>
      </c>
      <c r="O45" s="263"/>
      <c r="P45" s="248">
        <v>27</v>
      </c>
      <c r="Q45" s="248" t="s">
        <v>2396</v>
      </c>
      <c r="R45" s="262">
        <v>74.100052176309518</v>
      </c>
      <c r="S45" s="262">
        <v>0.26572997237457474</v>
      </c>
      <c r="T45" s="262">
        <v>14.55378026097242</v>
      </c>
      <c r="U45" s="262">
        <v>1.2913355069858596</v>
      </c>
      <c r="V45" s="262">
        <v>5.7157826850050567E-2</v>
      </c>
      <c r="W45" s="262">
        <v>0.44836707105209272</v>
      </c>
      <c r="X45" s="262">
        <v>1.9889845294254391</v>
      </c>
      <c r="Y45" s="262">
        <v>4.1986017641560736</v>
      </c>
      <c r="Z45" s="262">
        <v>2.7381446912820606</v>
      </c>
      <c r="AA45" s="262">
        <v>0.33077711655538911</v>
      </c>
      <c r="AB45" s="262">
        <v>2.7069084036533384E-2</v>
      </c>
      <c r="AC45" s="262">
        <v>92.725708657611619</v>
      </c>
      <c r="AD45" s="248"/>
    </row>
    <row r="46" spans="1:30">
      <c r="A46" s="248">
        <v>28</v>
      </c>
      <c r="B46" s="248" t="s">
        <v>2397</v>
      </c>
      <c r="C46" s="262">
        <v>68.670428170765206</v>
      </c>
      <c r="D46" s="262">
        <v>0.25929999999999997</v>
      </c>
      <c r="E46" s="262">
        <v>13.94057968853223</v>
      </c>
      <c r="F46" s="262">
        <v>1.3189</v>
      </c>
      <c r="G46" s="262">
        <v>3.8300000000000001E-2</v>
      </c>
      <c r="H46" s="262">
        <v>0.37812888269067063</v>
      </c>
      <c r="I46" s="262">
        <v>1.8542000000000001</v>
      </c>
      <c r="J46" s="262">
        <v>4.1167436633786982</v>
      </c>
      <c r="K46" s="262">
        <v>2.5540414628464942</v>
      </c>
      <c r="L46" s="262">
        <v>0.27305408696426531</v>
      </c>
      <c r="M46" s="262">
        <v>6.0400000000000002E-2</v>
      </c>
      <c r="N46" s="262">
        <v>93.464075955177577</v>
      </c>
      <c r="O46" s="263"/>
      <c r="P46" s="248">
        <v>28</v>
      </c>
      <c r="Q46" s="248" t="s">
        <v>2397</v>
      </c>
      <c r="R46" s="262">
        <v>73.472537409664625</v>
      </c>
      <c r="S46" s="262">
        <v>0.27743279687946848</v>
      </c>
      <c r="T46" s="262">
        <v>14.915441624028565</v>
      </c>
      <c r="U46" s="262">
        <v>1.4111304118948362</v>
      </c>
      <c r="V46" s="262">
        <v>4.0978311301518106E-2</v>
      </c>
      <c r="W46" s="262">
        <v>0.40457135945152806</v>
      </c>
      <c r="X46" s="262">
        <v>1.9838638332969942</v>
      </c>
      <c r="Y46" s="262">
        <v>4.4046267202737432</v>
      </c>
      <c r="Z46" s="262">
        <v>2.7326450689688859</v>
      </c>
      <c r="AA46" s="262">
        <v>0.29214870438050811</v>
      </c>
      <c r="AB46" s="262">
        <v>6.4623759859313151E-2</v>
      </c>
      <c r="AC46" s="262">
        <v>93.464075955177577</v>
      </c>
      <c r="AD46" s="248"/>
    </row>
    <row r="47" spans="1:30">
      <c r="A47" s="248">
        <v>29</v>
      </c>
      <c r="B47" s="248" t="s">
        <v>2398</v>
      </c>
      <c r="C47" s="262">
        <v>68.957225848709385</v>
      </c>
      <c r="D47" s="262">
        <v>0.1948</v>
      </c>
      <c r="E47" s="262">
        <v>13.26693886173482</v>
      </c>
      <c r="F47" s="262">
        <v>1.2133</v>
      </c>
      <c r="G47" s="262">
        <v>8.1000000000000003E-2</v>
      </c>
      <c r="H47" s="262">
        <v>0.34938347852860735</v>
      </c>
      <c r="I47" s="262">
        <v>1.6106</v>
      </c>
      <c r="J47" s="262">
        <v>3.835099090115917</v>
      </c>
      <c r="K47" s="262">
        <v>2.69046511627907</v>
      </c>
      <c r="L47" s="262">
        <v>0.22454830735039891</v>
      </c>
      <c r="M47" s="262">
        <v>7.3099999999999998E-2</v>
      </c>
      <c r="N47" s="262">
        <v>92.49646070271821</v>
      </c>
      <c r="O47" s="263"/>
      <c r="P47" s="248">
        <v>29</v>
      </c>
      <c r="Q47" s="248" t="s">
        <v>2398</v>
      </c>
      <c r="R47" s="262">
        <v>74.551204797269534</v>
      </c>
      <c r="S47" s="262">
        <v>0.21060265281509888</v>
      </c>
      <c r="T47" s="262">
        <v>14.343185415898775</v>
      </c>
      <c r="U47" s="262">
        <v>1.3117258658139603</v>
      </c>
      <c r="V47" s="262">
        <v>8.7570918265005182E-2</v>
      </c>
      <c r="W47" s="262">
        <v>0.37772632149841812</v>
      </c>
      <c r="X47" s="262">
        <v>1.7412558142915722</v>
      </c>
      <c r="Y47" s="262">
        <v>4.1462117155399589</v>
      </c>
      <c r="Z47" s="262">
        <v>2.9087222320064461</v>
      </c>
      <c r="AA47" s="262">
        <v>0.24276421567317341</v>
      </c>
      <c r="AB47" s="262">
        <v>7.9030050928047879E-2</v>
      </c>
      <c r="AC47" s="262">
        <v>92.49646070271821</v>
      </c>
      <c r="AD47" s="248"/>
    </row>
    <row r="48" spans="1:30">
      <c r="A48" s="248">
        <v>30</v>
      </c>
      <c r="B48" s="248" t="s">
        <v>2399</v>
      </c>
      <c r="C48" s="262">
        <v>68.781674577345441</v>
      </c>
      <c r="D48" s="262">
        <v>0.14760000000000001</v>
      </c>
      <c r="E48" s="262">
        <v>13.553476025544835</v>
      </c>
      <c r="F48" s="262">
        <v>1.2990999999999999</v>
      </c>
      <c r="G48" s="262">
        <v>0.1046</v>
      </c>
      <c r="H48" s="262">
        <v>0.35656982956912314</v>
      </c>
      <c r="I48" s="262">
        <v>1.7908999999999999</v>
      </c>
      <c r="J48" s="262">
        <v>3.8085106382978724</v>
      </c>
      <c r="K48" s="262">
        <v>2.4793359647086137</v>
      </c>
      <c r="L48" s="262">
        <v>0.28810760477546526</v>
      </c>
      <c r="M48" s="262">
        <v>0</v>
      </c>
      <c r="N48" s="262">
        <v>92.609874640241344</v>
      </c>
      <c r="O48" s="263"/>
      <c r="P48" s="248">
        <v>30</v>
      </c>
      <c r="Q48" s="248" t="s">
        <v>2399</v>
      </c>
      <c r="R48" s="262">
        <v>74.270346271970936</v>
      </c>
      <c r="S48" s="262">
        <v>0.15937825266838668</v>
      </c>
      <c r="T48" s="262">
        <v>14.635022537494619</v>
      </c>
      <c r="U48" s="262">
        <v>1.4027661791429615</v>
      </c>
      <c r="V48" s="262">
        <v>0.1129469188964312</v>
      </c>
      <c r="W48" s="262">
        <v>0.38502355278449379</v>
      </c>
      <c r="X48" s="262">
        <v>1.9338110616789546</v>
      </c>
      <c r="Y48" s="262">
        <v>4.1124239214151546</v>
      </c>
      <c r="Z48" s="262">
        <v>2.6771831560511359</v>
      </c>
      <c r="AA48" s="262">
        <v>0.31109814789693624</v>
      </c>
      <c r="AB48" s="262">
        <v>0</v>
      </c>
      <c r="AC48" s="262">
        <v>92.609874640241344</v>
      </c>
      <c r="AD48" s="248"/>
    </row>
    <row r="49" spans="1:30">
      <c r="A49" s="248">
        <v>31</v>
      </c>
      <c r="B49" s="248" t="s">
        <v>2794</v>
      </c>
      <c r="C49" s="262">
        <v>73.644616408365309</v>
      </c>
      <c r="D49" s="262">
        <v>0.1676</v>
      </c>
      <c r="E49" s="262">
        <v>14.807514484004935</v>
      </c>
      <c r="F49" s="262">
        <v>1.6753</v>
      </c>
      <c r="G49" s="262">
        <v>0.13700000000000001</v>
      </c>
      <c r="H49" s="262">
        <v>0.5452115443826635</v>
      </c>
      <c r="I49" s="262">
        <v>2.3206000000000002</v>
      </c>
      <c r="J49" s="262">
        <v>4.4675195627872313</v>
      </c>
      <c r="K49" s="262">
        <v>2.4162030598052855</v>
      </c>
      <c r="L49" s="262">
        <v>0.33650884607119841</v>
      </c>
      <c r="M49" s="262">
        <v>0.14019999999999999</v>
      </c>
      <c r="N49" s="262">
        <v>100.65827390541662</v>
      </c>
      <c r="O49" s="263"/>
      <c r="P49" s="248">
        <v>31</v>
      </c>
      <c r="Q49" s="248" t="s">
        <v>2794</v>
      </c>
      <c r="R49" s="262">
        <v>73.163003448246442</v>
      </c>
      <c r="S49" s="262">
        <v>0.16650394795909682</v>
      </c>
      <c r="T49" s="262">
        <v>14.710677929882635</v>
      </c>
      <c r="U49" s="262">
        <v>1.664344057373955</v>
      </c>
      <c r="V49" s="262">
        <v>0.1361040624725314</v>
      </c>
      <c r="W49" s="262">
        <v>0.54164602990805366</v>
      </c>
      <c r="X49" s="262">
        <v>2.3054239954288787</v>
      </c>
      <c r="Y49" s="262">
        <v>4.4383033698602148</v>
      </c>
      <c r="Z49" s="262">
        <v>2.4004018408617522</v>
      </c>
      <c r="AA49" s="262">
        <v>0.33430818254185285</v>
      </c>
      <c r="AB49" s="262">
        <v>0.13928313546459051</v>
      </c>
      <c r="AC49" s="262">
        <v>100.65827390541662</v>
      </c>
      <c r="AD49" s="248"/>
    </row>
    <row r="50" spans="1:30">
      <c r="A50" s="248">
        <v>32</v>
      </c>
      <c r="B50" s="248" t="s">
        <v>2795</v>
      </c>
      <c r="C50" s="262">
        <v>64.462749883404527</v>
      </c>
      <c r="D50" s="262">
        <v>0.2177</v>
      </c>
      <c r="E50" s="262">
        <v>12.927900828097844</v>
      </c>
      <c r="F50" s="262">
        <v>1.6380999999999999</v>
      </c>
      <c r="G50" s="262">
        <v>8.1000000000000003E-2</v>
      </c>
      <c r="H50" s="262">
        <v>0.45908101352942238</v>
      </c>
      <c r="I50" s="262">
        <v>1.8058000000000001</v>
      </c>
      <c r="J50" s="262">
        <v>2.9309361438313699</v>
      </c>
      <c r="K50" s="262">
        <v>1.8698218005091414</v>
      </c>
      <c r="L50" s="262">
        <v>0.41940773235093132</v>
      </c>
      <c r="M50" s="262">
        <v>2.3599999999999999E-2</v>
      </c>
      <c r="N50" s="262">
        <v>86.836097401723251</v>
      </c>
      <c r="O50" s="263"/>
      <c r="P50" s="248">
        <v>32</v>
      </c>
      <c r="Q50" s="248" t="s">
        <v>2795</v>
      </c>
      <c r="R50" s="262"/>
      <c r="S50" s="262"/>
      <c r="T50" s="262"/>
      <c r="U50" s="262"/>
      <c r="V50" s="262"/>
      <c r="W50" s="262"/>
      <c r="X50" s="262"/>
      <c r="Y50" s="262"/>
      <c r="Z50" s="262"/>
      <c r="AA50" s="262"/>
      <c r="AB50" s="262"/>
      <c r="AC50" s="262"/>
      <c r="AD50" s="248" t="s">
        <v>2793</v>
      </c>
    </row>
    <row r="51" spans="1:30">
      <c r="A51" s="248">
        <v>33</v>
      </c>
      <c r="B51" s="248" t="s">
        <v>2400</v>
      </c>
      <c r="C51" s="262">
        <v>72.990665208885389</v>
      </c>
      <c r="D51" s="262">
        <v>0.22489999999999999</v>
      </c>
      <c r="E51" s="262">
        <v>14.52592828630827</v>
      </c>
      <c r="F51" s="262">
        <v>1.7654000000000001</v>
      </c>
      <c r="G51" s="262">
        <v>9.7299999999999998E-2</v>
      </c>
      <c r="H51" s="262">
        <v>0.49205368300943614</v>
      </c>
      <c r="I51" s="262">
        <v>2.1997</v>
      </c>
      <c r="J51" s="262">
        <v>3.6537937863596981</v>
      </c>
      <c r="K51" s="262">
        <v>2.478627541589649</v>
      </c>
      <c r="L51" s="262">
        <v>0.32542778434906511</v>
      </c>
      <c r="M51" s="262">
        <v>7.8899999999999998E-2</v>
      </c>
      <c r="N51" s="262">
        <v>98.832696290501502</v>
      </c>
      <c r="O51" s="263"/>
      <c r="P51" s="248">
        <v>33</v>
      </c>
      <c r="Q51" s="248" t="s">
        <v>2400</v>
      </c>
      <c r="R51" s="262">
        <v>73.852751112184606</v>
      </c>
      <c r="S51" s="262">
        <v>0.22755627281375143</v>
      </c>
      <c r="T51" s="262">
        <v>14.697492663371069</v>
      </c>
      <c r="U51" s="262">
        <v>1.7862509738790433</v>
      </c>
      <c r="V51" s="262">
        <v>9.8449201177314441E-2</v>
      </c>
      <c r="W51" s="262">
        <v>0.49786528292532867</v>
      </c>
      <c r="X51" s="262">
        <v>2.2256804504598002</v>
      </c>
      <c r="Y51" s="262">
        <v>3.6969484021967869</v>
      </c>
      <c r="Z51" s="262">
        <v>2.5079023790913837</v>
      </c>
      <c r="AA51" s="262">
        <v>0.32927138139844608</v>
      </c>
      <c r="AB51" s="262">
        <v>7.9831880502467714E-2</v>
      </c>
      <c r="AC51" s="262">
        <v>98.832696290501502</v>
      </c>
      <c r="AD51" s="248"/>
    </row>
    <row r="52" spans="1:30">
      <c r="A52" s="248">
        <v>34</v>
      </c>
      <c r="B52" s="248" t="s">
        <v>2401</v>
      </c>
      <c r="C52" s="262">
        <v>66.421978793485764</v>
      </c>
      <c r="D52" s="262">
        <v>0.1762</v>
      </c>
      <c r="E52" s="262">
        <v>14.077968998177637</v>
      </c>
      <c r="F52" s="262">
        <v>1.5662</v>
      </c>
      <c r="G52" s="262">
        <v>7.8100000000000003E-2</v>
      </c>
      <c r="H52" s="262">
        <v>0.49205368300943614</v>
      </c>
      <c r="I52" s="262">
        <v>2.0013000000000001</v>
      </c>
      <c r="J52" s="262">
        <v>3.1456814531076236</v>
      </c>
      <c r="K52" s="262">
        <v>2.0591695501730105</v>
      </c>
      <c r="L52" s="262">
        <v>0.34424468161306498</v>
      </c>
      <c r="M52" s="262">
        <v>7.0599999999999996E-2</v>
      </c>
      <c r="N52" s="262">
        <v>90.433497159566528</v>
      </c>
      <c r="O52" s="263"/>
      <c r="P52" s="248">
        <v>34</v>
      </c>
      <c r="Q52" s="248" t="s">
        <v>2401</v>
      </c>
      <c r="R52" s="262"/>
      <c r="S52" s="262"/>
      <c r="T52" s="262"/>
      <c r="U52" s="262"/>
      <c r="V52" s="262"/>
      <c r="W52" s="262"/>
      <c r="X52" s="262"/>
      <c r="Y52" s="262"/>
      <c r="Z52" s="262"/>
      <c r="AA52" s="262"/>
      <c r="AB52" s="262"/>
      <c r="AC52" s="262"/>
      <c r="AD52" s="248" t="s">
        <v>2793</v>
      </c>
    </row>
    <row r="53" spans="1:30">
      <c r="A53" s="248">
        <v>35</v>
      </c>
      <c r="B53" s="248" t="s">
        <v>2402</v>
      </c>
      <c r="C53" s="262">
        <v>55.713250290733406</v>
      </c>
      <c r="D53" s="262">
        <v>1.5800000000000002E-2</v>
      </c>
      <c r="E53" s="262">
        <v>28.48631183929389</v>
      </c>
      <c r="F53" s="262">
        <v>0.33260000000000001</v>
      </c>
      <c r="G53" s="262">
        <v>6.3399999999999998E-2</v>
      </c>
      <c r="H53" s="262">
        <v>5.2101045043739691E-2</v>
      </c>
      <c r="I53" s="262">
        <v>10.8553</v>
      </c>
      <c r="J53" s="262">
        <v>5.9065005550758602</v>
      </c>
      <c r="K53" s="262">
        <v>0.27959465684016577</v>
      </c>
      <c r="L53" s="262">
        <v>4.0560867435733138E-2</v>
      </c>
      <c r="M53" s="262">
        <v>0.13569999999999999</v>
      </c>
      <c r="N53" s="262">
        <v>101.88111925442279</v>
      </c>
      <c r="O53" s="263"/>
      <c r="P53" s="248">
        <v>35</v>
      </c>
      <c r="Q53" s="250" t="s">
        <v>2402</v>
      </c>
      <c r="R53" s="264"/>
      <c r="S53" s="264"/>
      <c r="T53" s="264"/>
      <c r="U53" s="264"/>
      <c r="V53" s="264"/>
      <c r="W53" s="264"/>
      <c r="X53" s="264"/>
      <c r="Y53" s="264"/>
      <c r="Z53" s="264"/>
      <c r="AA53" s="264"/>
      <c r="AB53" s="264"/>
      <c r="AC53" s="264"/>
      <c r="AD53" s="248" t="s">
        <v>2796</v>
      </c>
    </row>
    <row r="54" spans="1:30">
      <c r="A54" s="248"/>
      <c r="B54" s="248"/>
      <c r="C54" s="262"/>
      <c r="D54" s="262"/>
      <c r="E54" s="262"/>
      <c r="F54" s="262"/>
      <c r="G54" s="262"/>
      <c r="H54" s="262"/>
      <c r="I54" s="262"/>
      <c r="J54" s="262"/>
      <c r="K54" s="262"/>
      <c r="L54" s="262"/>
      <c r="M54" s="262"/>
      <c r="N54" s="262"/>
      <c r="O54" s="263"/>
      <c r="P54" s="274" t="s">
        <v>139</v>
      </c>
      <c r="Q54" s="272" t="s">
        <v>765</v>
      </c>
      <c r="R54" s="273">
        <f>AVERAGE(R34:R53)</f>
        <v>73.642710228326578</v>
      </c>
      <c r="S54" s="273">
        <f t="shared" ref="S54:AC54" si="6">AVERAGE(S34:S53)</f>
        <v>0.20691222519720259</v>
      </c>
      <c r="T54" s="273">
        <f t="shared" si="6"/>
        <v>14.765163822076408</v>
      </c>
      <c r="U54" s="273">
        <f t="shared" si="6"/>
        <v>1.4827760283698004</v>
      </c>
      <c r="V54" s="273">
        <f t="shared" si="6"/>
        <v>8.092597989979522E-2</v>
      </c>
      <c r="W54" s="273">
        <f t="shared" si="6"/>
        <v>0.4454810456146433</v>
      </c>
      <c r="X54" s="273">
        <f t="shared" si="6"/>
        <v>2.0361514999578545</v>
      </c>
      <c r="Y54" s="273">
        <f t="shared" si="6"/>
        <v>4.3469345891059268</v>
      </c>
      <c r="Z54" s="273">
        <f t="shared" si="6"/>
        <v>2.614209195427379</v>
      </c>
      <c r="AA54" s="273">
        <f t="shared" si="6"/>
        <v>0.31204072597568483</v>
      </c>
      <c r="AB54" s="273">
        <f t="shared" si="6"/>
        <v>6.6694660048732785E-2</v>
      </c>
      <c r="AC54" s="273">
        <f t="shared" si="6"/>
        <v>95.133482853525479</v>
      </c>
      <c r="AD54" s="248"/>
    </row>
    <row r="55" spans="1:30">
      <c r="A55" s="248"/>
      <c r="B55" s="248"/>
      <c r="C55" s="262"/>
      <c r="D55" s="262"/>
      <c r="E55" s="262"/>
      <c r="F55" s="262"/>
      <c r="G55" s="262"/>
      <c r="H55" s="262"/>
      <c r="I55" s="262"/>
      <c r="J55" s="262"/>
      <c r="K55" s="262"/>
      <c r="L55" s="262"/>
      <c r="M55" s="262"/>
      <c r="N55" s="262"/>
      <c r="O55" s="263"/>
      <c r="P55" s="274">
        <f>COUNT(R34:R53)</f>
        <v>15</v>
      </c>
      <c r="Q55" s="272" t="s">
        <v>766</v>
      </c>
      <c r="R55" s="273">
        <f>STDEV(R34:R53)</f>
        <v>0.97466817109428561</v>
      </c>
      <c r="S55" s="273">
        <f t="shared" ref="S55:AC55" si="7">STDEV(S34:S53)</f>
        <v>6.6184195776341243E-2</v>
      </c>
      <c r="T55" s="273">
        <f t="shared" si="7"/>
        <v>0.45109404744889475</v>
      </c>
      <c r="U55" s="273">
        <f t="shared" si="7"/>
        <v>0.1930373072010296</v>
      </c>
      <c r="V55" s="273">
        <f t="shared" si="7"/>
        <v>3.1489967598350294E-2</v>
      </c>
      <c r="W55" s="273">
        <f t="shared" si="7"/>
        <v>6.0387439593256841E-2</v>
      </c>
      <c r="X55" s="273">
        <f t="shared" si="7"/>
        <v>0.18659672831315069</v>
      </c>
      <c r="Y55" s="273">
        <f t="shared" si="7"/>
        <v>0.26294263827322711</v>
      </c>
      <c r="Z55" s="273">
        <f t="shared" si="7"/>
        <v>0.14080385812417509</v>
      </c>
      <c r="AA55" s="273">
        <f t="shared" si="7"/>
        <v>4.5232239916435789E-2</v>
      </c>
      <c r="AB55" s="273">
        <f t="shared" si="7"/>
        <v>3.7726017433850234E-2</v>
      </c>
      <c r="AC55" s="273">
        <f t="shared" si="7"/>
        <v>2.6825303417739077</v>
      </c>
      <c r="AD55" s="248"/>
    </row>
    <row r="56" spans="1:30">
      <c r="A56" s="248"/>
      <c r="B56" s="248"/>
      <c r="C56" s="262"/>
      <c r="D56" s="262"/>
      <c r="E56" s="262"/>
      <c r="F56" s="262"/>
      <c r="G56" s="262"/>
      <c r="H56" s="262"/>
      <c r="I56" s="262"/>
      <c r="J56" s="262"/>
      <c r="K56" s="262"/>
      <c r="L56" s="262"/>
      <c r="M56" s="262"/>
      <c r="N56" s="262"/>
      <c r="O56" s="263"/>
      <c r="P56" s="248"/>
      <c r="Q56" s="248"/>
      <c r="R56" s="262"/>
      <c r="S56" s="262"/>
      <c r="T56" s="262"/>
      <c r="U56" s="262"/>
      <c r="V56" s="262"/>
      <c r="W56" s="262"/>
      <c r="X56" s="262"/>
      <c r="Y56" s="262"/>
      <c r="Z56" s="262"/>
      <c r="AA56" s="262"/>
      <c r="AB56" s="262"/>
      <c r="AC56" s="262"/>
      <c r="AD56" s="248"/>
    </row>
    <row r="57" spans="1:30">
      <c r="A57" s="248">
        <v>36</v>
      </c>
      <c r="B57" s="248" t="s">
        <v>824</v>
      </c>
      <c r="C57" s="262">
        <v>67.255317347315128</v>
      </c>
      <c r="D57" s="262">
        <v>0.22239999999999999</v>
      </c>
      <c r="E57" s="262">
        <v>17.79944519337754</v>
      </c>
      <c r="F57" s="262">
        <v>1.2135</v>
      </c>
      <c r="G57" s="262">
        <v>6.0400000000000002E-2</v>
      </c>
      <c r="H57" s="262">
        <v>0.3892254541502907</v>
      </c>
      <c r="I57" s="262">
        <v>4.3502000000000001</v>
      </c>
      <c r="J57" s="262">
        <v>4.591306489348602</v>
      </c>
      <c r="K57" s="262">
        <v>1.9633249022763852</v>
      </c>
      <c r="L57" s="262">
        <v>0.36504780692159822</v>
      </c>
      <c r="M57" s="262">
        <v>8.7499999999999994E-2</v>
      </c>
      <c r="N57" s="262">
        <v>98.297667193389543</v>
      </c>
      <c r="O57" s="263"/>
      <c r="P57" s="248">
        <v>36</v>
      </c>
      <c r="Q57" s="248" t="s">
        <v>824</v>
      </c>
      <c r="R57" s="262"/>
      <c r="S57" s="262"/>
      <c r="T57" s="262"/>
      <c r="U57" s="262"/>
      <c r="V57" s="262"/>
      <c r="W57" s="262"/>
      <c r="X57" s="262"/>
      <c r="Y57" s="262"/>
      <c r="Z57" s="262"/>
      <c r="AA57" s="262"/>
      <c r="AB57" s="262"/>
      <c r="AC57" s="262"/>
      <c r="AD57" s="248" t="s">
        <v>2796</v>
      </c>
    </row>
    <row r="58" spans="1:30">
      <c r="A58" s="248">
        <v>37</v>
      </c>
      <c r="B58" s="248" t="s">
        <v>825</v>
      </c>
      <c r="C58" s="262">
        <v>64.899053848231972</v>
      </c>
      <c r="D58" s="262">
        <v>0.22209999999999999</v>
      </c>
      <c r="E58" s="262">
        <v>13.83568109400567</v>
      </c>
      <c r="F58" s="262">
        <v>1.6315999999999999</v>
      </c>
      <c r="G58" s="262">
        <v>4.2700000000000002E-2</v>
      </c>
      <c r="H58" s="262">
        <v>0.49902867078405444</v>
      </c>
      <c r="I58" s="262">
        <v>2.1433</v>
      </c>
      <c r="J58" s="262">
        <v>3.5558696988322067</v>
      </c>
      <c r="K58" s="262">
        <v>2.3910697887970613</v>
      </c>
      <c r="L58" s="262">
        <v>0.45202368760853112</v>
      </c>
      <c r="M58" s="262">
        <v>8.48E-2</v>
      </c>
      <c r="N58" s="262">
        <v>89.757226788259501</v>
      </c>
      <c r="O58" s="263"/>
      <c r="P58" s="248">
        <v>37</v>
      </c>
      <c r="Q58" s="248" t="s">
        <v>825</v>
      </c>
      <c r="R58" s="262"/>
      <c r="S58" s="262"/>
      <c r="T58" s="262"/>
      <c r="U58" s="262"/>
      <c r="V58" s="262"/>
      <c r="W58" s="262"/>
      <c r="X58" s="262"/>
      <c r="Y58" s="262"/>
      <c r="Z58" s="262"/>
      <c r="AA58" s="262"/>
      <c r="AB58" s="262"/>
      <c r="AC58" s="262"/>
      <c r="AD58" s="248" t="s">
        <v>2793</v>
      </c>
    </row>
    <row r="59" spans="1:30">
      <c r="A59" s="248">
        <v>38</v>
      </c>
      <c r="B59" s="248" t="s">
        <v>826</v>
      </c>
      <c r="C59" s="262">
        <v>71.194267926584516</v>
      </c>
      <c r="D59" s="262">
        <v>0.27639999999999998</v>
      </c>
      <c r="E59" s="262">
        <v>14.394933974559271</v>
      </c>
      <c r="F59" s="262">
        <v>1.9681</v>
      </c>
      <c r="G59" s="262">
        <v>9.11E-2</v>
      </c>
      <c r="H59" s="262">
        <v>0.54130132396355923</v>
      </c>
      <c r="I59" s="262">
        <v>2.2362000000000002</v>
      </c>
      <c r="J59" s="262">
        <v>3.2435881703276475</v>
      </c>
      <c r="K59" s="262">
        <v>2.5828558331423332</v>
      </c>
      <c r="L59" s="262">
        <v>0.44857392311013111</v>
      </c>
      <c r="M59" s="262">
        <v>8.6300000000000002E-2</v>
      </c>
      <c r="N59" s="262">
        <v>97.063621151687457</v>
      </c>
      <c r="O59" s="263"/>
      <c r="P59" s="248">
        <v>38</v>
      </c>
      <c r="Q59" s="248" t="s">
        <v>826</v>
      </c>
      <c r="R59" s="262">
        <v>73.348044387633891</v>
      </c>
      <c r="S59" s="262">
        <v>0.28476168179224659</v>
      </c>
      <c r="T59" s="262">
        <v>14.830411027076147</v>
      </c>
      <c r="U59" s="262">
        <v>2.0276391676386418</v>
      </c>
      <c r="V59" s="262">
        <v>9.3855966755693424E-2</v>
      </c>
      <c r="W59" s="262">
        <v>0.55767682839447485</v>
      </c>
      <c r="X59" s="262">
        <v>2.3038497569602816</v>
      </c>
      <c r="Y59" s="262">
        <v>3.3417135398839979</v>
      </c>
      <c r="Z59" s="262">
        <v>2.6609926587283832</v>
      </c>
      <c r="AA59" s="262">
        <v>0.46214422848403353</v>
      </c>
      <c r="AB59" s="262">
        <v>8.8910756652210141E-2</v>
      </c>
      <c r="AC59" s="262">
        <v>97.063621151687457</v>
      </c>
      <c r="AD59" s="248"/>
    </row>
    <row r="60" spans="1:30">
      <c r="A60" s="248">
        <v>39</v>
      </c>
      <c r="B60" s="248" t="s">
        <v>827</v>
      </c>
      <c r="C60" s="262">
        <v>71.386677773174299</v>
      </c>
      <c r="D60" s="262">
        <v>0.31240000000000001</v>
      </c>
      <c r="E60" s="262">
        <v>14.68466863731749</v>
      </c>
      <c r="F60" s="262">
        <v>1.8018000000000001</v>
      </c>
      <c r="G60" s="262">
        <v>5.8900000000000001E-2</v>
      </c>
      <c r="H60" s="262">
        <v>0.58611033633383436</v>
      </c>
      <c r="I60" s="262">
        <v>2.1718999999999999</v>
      </c>
      <c r="J60" s="262">
        <v>4.0668871738331491</v>
      </c>
      <c r="K60" s="262">
        <v>2.5535469107551485</v>
      </c>
      <c r="L60" s="262">
        <v>0.42996610248239792</v>
      </c>
      <c r="M60" s="262">
        <v>0.12280000000000001</v>
      </c>
      <c r="N60" s="262">
        <v>98.175656933896292</v>
      </c>
      <c r="O60" s="263"/>
      <c r="P60" s="248">
        <v>39</v>
      </c>
      <c r="Q60" s="248" t="s">
        <v>827</v>
      </c>
      <c r="R60" s="262">
        <v>72.713216292752108</v>
      </c>
      <c r="S60" s="262">
        <v>0.31820515365672108</v>
      </c>
      <c r="T60" s="262">
        <v>14.957545583020629</v>
      </c>
      <c r="U60" s="262">
        <v>1.8352818369355954</v>
      </c>
      <c r="V60" s="262">
        <v>5.9994505603011741E-2</v>
      </c>
      <c r="W60" s="262">
        <v>0.59700169536779835</v>
      </c>
      <c r="X60" s="262">
        <v>2.2122591972696299</v>
      </c>
      <c r="Y60" s="262">
        <v>4.1424598529261365</v>
      </c>
      <c r="Z60" s="262">
        <v>2.6009980381129556</v>
      </c>
      <c r="AA60" s="262">
        <v>0.43795592095900415</v>
      </c>
      <c r="AB60" s="262">
        <v>0.12508192339643198</v>
      </c>
      <c r="AC60" s="262">
        <v>98.175656933896292</v>
      </c>
      <c r="AD60" s="248"/>
    </row>
    <row r="61" spans="1:30">
      <c r="A61" s="248">
        <v>40</v>
      </c>
      <c r="B61" s="248" t="s">
        <v>828</v>
      </c>
      <c r="C61" s="262">
        <v>70.003567957787709</v>
      </c>
      <c r="D61" s="262">
        <v>0.29670000000000002</v>
      </c>
      <c r="E61" s="262">
        <v>14.232170963582954</v>
      </c>
      <c r="F61" s="262">
        <v>1.7516</v>
      </c>
      <c r="G61" s="262">
        <v>0.1208</v>
      </c>
      <c r="H61" s="262">
        <v>0.54225245866009808</v>
      </c>
      <c r="I61" s="262">
        <v>2.3159999999999998</v>
      </c>
      <c r="J61" s="262">
        <v>4.11214381802617</v>
      </c>
      <c r="K61" s="262">
        <v>3.02033356180032</v>
      </c>
      <c r="L61" s="262">
        <v>0.45536891378879779</v>
      </c>
      <c r="M61" s="262">
        <v>9.7100000000000006E-2</v>
      </c>
      <c r="N61" s="262">
        <v>96.948037673646056</v>
      </c>
      <c r="O61" s="263"/>
      <c r="P61" s="248">
        <v>40</v>
      </c>
      <c r="Q61" s="248" t="s">
        <v>828</v>
      </c>
      <c r="R61" s="262">
        <v>72.207307788362982</v>
      </c>
      <c r="S61" s="262">
        <v>0.30604023260251473</v>
      </c>
      <c r="T61" s="262">
        <v>14.680205298731659</v>
      </c>
      <c r="U61" s="262">
        <v>1.8067410563753448</v>
      </c>
      <c r="V61" s="262">
        <v>0.12460283147416171</v>
      </c>
      <c r="W61" s="262">
        <v>0.55932277916286455</v>
      </c>
      <c r="X61" s="262">
        <v>2.3889085901834313</v>
      </c>
      <c r="Y61" s="262">
        <v>4.2415957214820432</v>
      </c>
      <c r="Z61" s="262">
        <v>3.1154148493109259</v>
      </c>
      <c r="AA61" s="262">
        <v>0.46970410615395403</v>
      </c>
      <c r="AB61" s="262">
        <v>0.10015674616010847</v>
      </c>
      <c r="AC61" s="262">
        <v>96.948037673646056</v>
      </c>
      <c r="AD61" s="248"/>
    </row>
    <row r="62" spans="1:30">
      <c r="A62" s="248">
        <v>41</v>
      </c>
      <c r="B62" s="248" t="s">
        <v>829</v>
      </c>
      <c r="C62" s="262">
        <v>64.636887861036939</v>
      </c>
      <c r="D62" s="262">
        <v>0.26069999999999999</v>
      </c>
      <c r="E62" s="262">
        <v>13.294169175358235</v>
      </c>
      <c r="F62" s="262">
        <v>1.8516999999999999</v>
      </c>
      <c r="G62" s="262">
        <v>6.9400000000000003E-2</v>
      </c>
      <c r="H62" s="262">
        <v>0.54500018111676596</v>
      </c>
      <c r="I62" s="262">
        <v>2.1315</v>
      </c>
      <c r="J62" s="262">
        <v>4.3649127090709312</v>
      </c>
      <c r="K62" s="262">
        <v>2.6321852189781021</v>
      </c>
      <c r="L62" s="262">
        <v>0.42766625948346459</v>
      </c>
      <c r="M62" s="262">
        <v>0.15029999999999999</v>
      </c>
      <c r="N62" s="262">
        <v>90.364421405044439</v>
      </c>
      <c r="O62" s="263"/>
      <c r="P62" s="248">
        <v>41</v>
      </c>
      <c r="Q62" s="248" t="s">
        <v>829</v>
      </c>
      <c r="R62" s="262"/>
      <c r="S62" s="262"/>
      <c r="T62" s="262"/>
      <c r="U62" s="262"/>
      <c r="V62" s="262"/>
      <c r="W62" s="262"/>
      <c r="X62" s="262"/>
      <c r="Y62" s="262"/>
      <c r="Z62" s="262"/>
      <c r="AA62" s="262"/>
      <c r="AB62" s="262"/>
      <c r="AC62" s="262"/>
      <c r="AD62" s="248" t="s">
        <v>2793</v>
      </c>
    </row>
    <row r="63" spans="1:30">
      <c r="A63" s="248">
        <v>42</v>
      </c>
      <c r="B63" s="248" t="s">
        <v>2797</v>
      </c>
      <c r="C63" s="262">
        <v>70.64984699129657</v>
      </c>
      <c r="D63" s="262">
        <v>0.31219999999999998</v>
      </c>
      <c r="E63" s="262">
        <v>14.240628864026592</v>
      </c>
      <c r="F63" s="262">
        <v>1.9098999999999999</v>
      </c>
      <c r="G63" s="262">
        <v>0.12820000000000001</v>
      </c>
      <c r="H63" s="262">
        <v>0.49247640954123123</v>
      </c>
      <c r="I63" s="262">
        <v>2.3771</v>
      </c>
      <c r="J63" s="262">
        <v>3.8593540524070686</v>
      </c>
      <c r="K63" s="262">
        <v>2.6917558642678205</v>
      </c>
      <c r="L63" s="262">
        <v>0.4889257139095976</v>
      </c>
      <c r="M63" s="262">
        <v>8.5300000000000001E-2</v>
      </c>
      <c r="N63" s="262">
        <v>97.235687895448876</v>
      </c>
      <c r="O63" s="263"/>
      <c r="P63" s="248">
        <v>42</v>
      </c>
      <c r="Q63" s="248" t="s">
        <v>2797</v>
      </c>
      <c r="R63" s="262">
        <v>72.658350571100698</v>
      </c>
      <c r="S63" s="262">
        <v>0.3210755297331655</v>
      </c>
      <c r="T63" s="262">
        <v>14.645475516498223</v>
      </c>
      <c r="U63" s="262">
        <v>1.964196522220925</v>
      </c>
      <c r="V63" s="262">
        <v>0.13184459613001864</v>
      </c>
      <c r="W63" s="262">
        <v>0.50647701497289621</v>
      </c>
      <c r="X63" s="262">
        <v>2.4446785449350026</v>
      </c>
      <c r="Y63" s="262">
        <v>3.9690715784895536</v>
      </c>
      <c r="Z63" s="262">
        <v>2.7682797566692674</v>
      </c>
      <c r="AA63" s="262">
        <v>0.50282537666140359</v>
      </c>
      <c r="AB63" s="262">
        <v>8.7724992588850151E-2</v>
      </c>
      <c r="AC63" s="262">
        <v>97.235687895448876</v>
      </c>
      <c r="AD63" s="248"/>
    </row>
    <row r="64" spans="1:30">
      <c r="A64" s="248">
        <v>43</v>
      </c>
      <c r="B64" s="248" t="s">
        <v>2798</v>
      </c>
      <c r="C64" s="262">
        <v>72.440994896880426</v>
      </c>
      <c r="D64" s="262">
        <v>0.3725</v>
      </c>
      <c r="E64" s="262">
        <v>14.585958750432614</v>
      </c>
      <c r="F64" s="262">
        <v>1.8526</v>
      </c>
      <c r="G64" s="262">
        <v>0.1391</v>
      </c>
      <c r="H64" s="262">
        <v>0.60344212413743126</v>
      </c>
      <c r="I64" s="262">
        <v>2.3269000000000002</v>
      </c>
      <c r="J64" s="262">
        <v>3.2701058522934661</v>
      </c>
      <c r="K64" s="262">
        <v>2.8265120509322421</v>
      </c>
      <c r="L64" s="262">
        <v>0.3767560985525315</v>
      </c>
      <c r="M64" s="262">
        <v>0.1182</v>
      </c>
      <c r="N64" s="262">
        <v>98.913069773228699</v>
      </c>
      <c r="O64" s="263"/>
      <c r="P64" s="248">
        <v>43</v>
      </c>
      <c r="Q64" s="248" t="s">
        <v>2798</v>
      </c>
      <c r="R64" s="262">
        <v>73.237030316581013</v>
      </c>
      <c r="S64" s="262">
        <v>0.37659330648013001</v>
      </c>
      <c r="T64" s="262">
        <v>14.746240091297192</v>
      </c>
      <c r="U64" s="262">
        <v>1.8729577438525875</v>
      </c>
      <c r="V64" s="262">
        <v>0.14062853404398951</v>
      </c>
      <c r="W64" s="262">
        <v>0.61007319408941829</v>
      </c>
      <c r="X64" s="262">
        <v>2.352469704291583</v>
      </c>
      <c r="Y64" s="262">
        <v>3.3060402025643492</v>
      </c>
      <c r="Z64" s="262">
        <v>2.85757186326579</v>
      </c>
      <c r="AA64" s="262">
        <v>0.38089617420255456</v>
      </c>
      <c r="AB64" s="262">
        <v>0.11949886933141307</v>
      </c>
      <c r="AC64" s="262">
        <v>98.913069773228699</v>
      </c>
      <c r="AD64" s="248"/>
    </row>
    <row r="65" spans="1:30">
      <c r="A65" s="248">
        <v>44</v>
      </c>
      <c r="B65" s="248" t="s">
        <v>2799</v>
      </c>
      <c r="C65" s="262">
        <v>70.449664029183481</v>
      </c>
      <c r="D65" s="262">
        <v>0.27579999999999999</v>
      </c>
      <c r="E65" s="262">
        <v>14.258472971060117</v>
      </c>
      <c r="F65" s="262">
        <v>1.8109999999999999</v>
      </c>
      <c r="G65" s="262">
        <v>8.0500000000000002E-2</v>
      </c>
      <c r="H65" s="262">
        <v>0.54721949540868997</v>
      </c>
      <c r="I65" s="262">
        <v>2.2357999999999998</v>
      </c>
      <c r="J65" s="262">
        <v>3.3356006316045184</v>
      </c>
      <c r="K65" s="262">
        <v>2.4523269012485809</v>
      </c>
      <c r="L65" s="262">
        <v>0.46707720541973102</v>
      </c>
      <c r="M65" s="262">
        <v>4.36E-2</v>
      </c>
      <c r="N65" s="262">
        <v>95.957061233925103</v>
      </c>
      <c r="O65" s="263"/>
      <c r="P65" s="248">
        <v>44</v>
      </c>
      <c r="Q65" s="248" t="s">
        <v>2799</v>
      </c>
      <c r="R65" s="262">
        <v>73.417904970474837</v>
      </c>
      <c r="S65" s="262">
        <v>0.28742022364321052</v>
      </c>
      <c r="T65" s="262">
        <v>14.859222226804826</v>
      </c>
      <c r="U65" s="262">
        <v>1.887302483748565</v>
      </c>
      <c r="V65" s="262">
        <v>8.3891689642053846E-2</v>
      </c>
      <c r="W65" s="262">
        <v>0.57027537981251086</v>
      </c>
      <c r="X65" s="262">
        <v>2.3300004931888689</v>
      </c>
      <c r="Y65" s="262">
        <v>3.4761387944895028</v>
      </c>
      <c r="Z65" s="262">
        <v>2.5556502770236715</v>
      </c>
      <c r="AA65" s="262">
        <v>0.48675647150248325</v>
      </c>
      <c r="AB65" s="262">
        <v>4.5436989669485062E-2</v>
      </c>
      <c r="AC65" s="262">
        <v>95.957061233925103</v>
      </c>
      <c r="AD65" s="248"/>
    </row>
    <row r="66" spans="1:30">
      <c r="A66" s="248">
        <v>45</v>
      </c>
      <c r="B66" s="248" t="s">
        <v>830</v>
      </c>
      <c r="C66" s="262">
        <v>69.547578830271377</v>
      </c>
      <c r="D66" s="262">
        <v>0.20069999999999999</v>
      </c>
      <c r="E66" s="262">
        <v>14.277554819621978</v>
      </c>
      <c r="F66" s="262">
        <v>1.7326999999999999</v>
      </c>
      <c r="G66" s="262">
        <v>0.1091</v>
      </c>
      <c r="H66" s="262">
        <v>0.71144875301106625</v>
      </c>
      <c r="I66" s="262">
        <v>2.5924</v>
      </c>
      <c r="J66" s="262">
        <v>5.2409360979750206</v>
      </c>
      <c r="K66" s="262">
        <v>2.2981640979147775</v>
      </c>
      <c r="L66" s="262">
        <v>0.42599364639333126</v>
      </c>
      <c r="M66" s="262">
        <v>1.32E-2</v>
      </c>
      <c r="N66" s="262">
        <v>97.149776245187553</v>
      </c>
      <c r="O66" s="263"/>
      <c r="P66" s="248">
        <v>45</v>
      </c>
      <c r="Q66" s="248" t="s">
        <v>830</v>
      </c>
      <c r="R66" s="262">
        <v>71.587996924199317</v>
      </c>
      <c r="S66" s="262">
        <v>0.20658822671240271</v>
      </c>
      <c r="T66" s="262">
        <v>14.69643613340719</v>
      </c>
      <c r="U66" s="262">
        <v>1.7835347305659199</v>
      </c>
      <c r="V66" s="262">
        <v>0.11230082478486864</v>
      </c>
      <c r="W66" s="262">
        <v>0.73232155596066939</v>
      </c>
      <c r="X66" s="262">
        <v>2.6684569951630932</v>
      </c>
      <c r="Y66" s="262">
        <v>5.3946970343481748</v>
      </c>
      <c r="Z66" s="262">
        <v>2.3655886680733555</v>
      </c>
      <c r="AA66" s="262">
        <v>0.43849163925833895</v>
      </c>
      <c r="AB66" s="262">
        <v>1.3587267526675216E-2</v>
      </c>
      <c r="AC66" s="262">
        <v>97.149776245187553</v>
      </c>
      <c r="AD66" s="248"/>
    </row>
    <row r="67" spans="1:30">
      <c r="A67" s="248">
        <v>46</v>
      </c>
      <c r="B67" s="248" t="s">
        <v>2800</v>
      </c>
      <c r="C67" s="262">
        <v>63.043702027416685</v>
      </c>
      <c r="D67" s="262">
        <v>0.28239999999999998</v>
      </c>
      <c r="E67" s="262">
        <v>13.689730738789265</v>
      </c>
      <c r="F67" s="262">
        <v>1.6349</v>
      </c>
      <c r="G67" s="262">
        <v>4.4200000000000003E-2</v>
      </c>
      <c r="H67" s="262">
        <v>0.50769456468585294</v>
      </c>
      <c r="I67" s="262">
        <v>2.0573999999999999</v>
      </c>
      <c r="J67" s="262">
        <v>2.9416535528386389</v>
      </c>
      <c r="K67" s="262">
        <v>2.2602398732744966</v>
      </c>
      <c r="L67" s="262">
        <v>0.50094762049493091</v>
      </c>
      <c r="M67" s="262">
        <v>0.14299999999999999</v>
      </c>
      <c r="N67" s="262">
        <v>87.105868377499874</v>
      </c>
      <c r="O67" s="263"/>
      <c r="P67" s="248">
        <v>46</v>
      </c>
      <c r="Q67" s="248" t="s">
        <v>2800</v>
      </c>
      <c r="R67" s="262"/>
      <c r="S67" s="262"/>
      <c r="T67" s="262"/>
      <c r="U67" s="262"/>
      <c r="V67" s="262"/>
      <c r="W67" s="262"/>
      <c r="X67" s="262"/>
      <c r="Y67" s="262"/>
      <c r="Z67" s="262"/>
      <c r="AA67" s="262"/>
      <c r="AB67" s="262"/>
      <c r="AC67" s="262"/>
      <c r="AD67" s="248" t="s">
        <v>2793</v>
      </c>
    </row>
    <row r="68" spans="1:30">
      <c r="A68" s="248">
        <v>47</v>
      </c>
      <c r="B68" s="248" t="s">
        <v>2801</v>
      </c>
      <c r="C68" s="262">
        <v>65.540285404128298</v>
      </c>
      <c r="D68" s="262">
        <v>0.26390000000000002</v>
      </c>
      <c r="E68" s="262">
        <v>13.625265034188381</v>
      </c>
      <c r="F68" s="262">
        <v>1.7005999999999999</v>
      </c>
      <c r="G68" s="262">
        <v>3.5400000000000001E-2</v>
      </c>
      <c r="H68" s="262">
        <v>0.5173115932841903</v>
      </c>
      <c r="I68" s="262">
        <v>2.1776</v>
      </c>
      <c r="J68" s="262">
        <v>3.4677945619335349</v>
      </c>
      <c r="K68" s="262">
        <v>2.3330320831450519</v>
      </c>
      <c r="L68" s="262">
        <v>0.56440237960186401</v>
      </c>
      <c r="M68" s="262">
        <v>8.2699999999999996E-2</v>
      </c>
      <c r="N68" s="262">
        <v>90.308291056281305</v>
      </c>
      <c r="O68" s="263"/>
      <c r="P68" s="248">
        <v>47</v>
      </c>
      <c r="Q68" s="248" t="s">
        <v>2801</v>
      </c>
      <c r="R68" s="262"/>
      <c r="S68" s="262"/>
      <c r="T68" s="262"/>
      <c r="U68" s="262"/>
      <c r="V68" s="262"/>
      <c r="W68" s="262"/>
      <c r="X68" s="262"/>
      <c r="Y68" s="262"/>
      <c r="Z68" s="262"/>
      <c r="AA68" s="262"/>
      <c r="AB68" s="262"/>
      <c r="AC68" s="262"/>
      <c r="AD68" s="248" t="s">
        <v>2793</v>
      </c>
    </row>
    <row r="69" spans="1:30">
      <c r="A69" s="248">
        <v>48</v>
      </c>
      <c r="B69" s="248" t="s">
        <v>831</v>
      </c>
      <c r="C69" s="262">
        <v>68.493867403878752</v>
      </c>
      <c r="D69" s="262">
        <v>0.29799999999999999</v>
      </c>
      <c r="E69" s="262">
        <v>14.48002870463244</v>
      </c>
      <c r="F69" s="262">
        <v>1.8927</v>
      </c>
      <c r="G69" s="262">
        <v>0.1061</v>
      </c>
      <c r="H69" s="262">
        <v>0.6478284099759114</v>
      </c>
      <c r="I69" s="262">
        <v>2.2248000000000001</v>
      </c>
      <c r="J69" s="262">
        <v>4.8132464712269272</v>
      </c>
      <c r="K69" s="262">
        <v>2.9290548161515906</v>
      </c>
      <c r="L69" s="262">
        <v>0.40299521640399805</v>
      </c>
      <c r="M69" s="262">
        <v>6.9699999999999998E-2</v>
      </c>
      <c r="N69" s="262">
        <v>96.358321022269621</v>
      </c>
      <c r="O69" s="263"/>
      <c r="P69" s="248">
        <v>48</v>
      </c>
      <c r="Q69" s="248" t="s">
        <v>831</v>
      </c>
      <c r="R69" s="262">
        <v>71.082462497503414</v>
      </c>
      <c r="S69" s="262">
        <v>0.30926234168311051</v>
      </c>
      <c r="T69" s="262">
        <v>15.027273774608343</v>
      </c>
      <c r="U69" s="262">
        <v>1.9642309869249106</v>
      </c>
      <c r="V69" s="262">
        <v>0.11010984715630209</v>
      </c>
      <c r="W69" s="262">
        <v>0.67231184925502185</v>
      </c>
      <c r="X69" s="262">
        <v>2.3088820730757864</v>
      </c>
      <c r="Y69" s="262">
        <v>4.9951539422470068</v>
      </c>
      <c r="Z69" s="262">
        <v>3.0397528569168912</v>
      </c>
      <c r="AA69" s="262">
        <v>0.41822565205433659</v>
      </c>
      <c r="AB69" s="262">
        <v>7.2334178574875174E-2</v>
      </c>
      <c r="AC69" s="262">
        <v>96.358321022269621</v>
      </c>
      <c r="AD69" s="248"/>
    </row>
    <row r="70" spans="1:30">
      <c r="A70" s="248">
        <v>49</v>
      </c>
      <c r="B70" s="248" t="s">
        <v>2802</v>
      </c>
      <c r="C70" s="262">
        <v>68.149225632494932</v>
      </c>
      <c r="D70" s="262">
        <v>0.29239999999999999</v>
      </c>
      <c r="E70" s="262">
        <v>13.63465124077827</v>
      </c>
      <c r="F70" s="262">
        <v>1.9645999999999999</v>
      </c>
      <c r="G70" s="262">
        <v>6.9699999999999998E-2</v>
      </c>
      <c r="H70" s="262">
        <v>0.54140700559650801</v>
      </c>
      <c r="I70" s="262">
        <v>2.2985000000000002</v>
      </c>
      <c r="J70" s="262">
        <v>1.642418402986872</v>
      </c>
      <c r="K70" s="262">
        <v>2.5047297297297297</v>
      </c>
      <c r="L70" s="262">
        <v>0.40916297717386468</v>
      </c>
      <c r="M70" s="262">
        <v>6.25E-2</v>
      </c>
      <c r="N70" s="262">
        <v>91.569294988760191</v>
      </c>
      <c r="O70" s="263"/>
      <c r="P70" s="248">
        <v>49</v>
      </c>
      <c r="Q70" s="248" t="s">
        <v>2802</v>
      </c>
      <c r="R70" s="262"/>
      <c r="S70" s="262"/>
      <c r="T70" s="262"/>
      <c r="U70" s="262"/>
      <c r="V70" s="262"/>
      <c r="W70" s="262"/>
      <c r="X70" s="262"/>
      <c r="Y70" s="262"/>
      <c r="Z70" s="262"/>
      <c r="AA70" s="262"/>
      <c r="AB70" s="262"/>
      <c r="AC70" s="262"/>
      <c r="AD70" s="248" t="s">
        <v>2793</v>
      </c>
    </row>
    <row r="71" spans="1:30">
      <c r="A71" s="248">
        <v>50</v>
      </c>
      <c r="B71" s="248" t="s">
        <v>832</v>
      </c>
      <c r="C71" s="262">
        <v>68.821549650484471</v>
      </c>
      <c r="D71" s="262">
        <v>0.2681</v>
      </c>
      <c r="E71" s="262">
        <v>14.048675782006995</v>
      </c>
      <c r="F71" s="262">
        <v>1.8118000000000001</v>
      </c>
      <c r="G71" s="262">
        <v>3.5700000000000003E-2</v>
      </c>
      <c r="H71" s="262">
        <v>0.51477523409341996</v>
      </c>
      <c r="I71" s="262">
        <v>2.3222999999999998</v>
      </c>
      <c r="J71" s="262">
        <v>3.5416616568474213</v>
      </c>
      <c r="K71" s="262">
        <v>2.7382505059590736</v>
      </c>
      <c r="L71" s="262">
        <v>0.47261773628079773</v>
      </c>
      <c r="M71" s="262">
        <v>0.1206</v>
      </c>
      <c r="N71" s="262">
        <v>94.696030565672189</v>
      </c>
      <c r="O71" s="263"/>
      <c r="P71" s="248">
        <v>50</v>
      </c>
      <c r="Q71" s="248" t="s">
        <v>832</v>
      </c>
      <c r="R71" s="262">
        <v>72.676277178013677</v>
      </c>
      <c r="S71" s="262">
        <v>0.28311640772954183</v>
      </c>
      <c r="T71" s="262">
        <v>14.835548753296649</v>
      </c>
      <c r="U71" s="262">
        <v>1.9132797744288841</v>
      </c>
      <c r="V71" s="262">
        <v>3.7699573875213138E-2</v>
      </c>
      <c r="W71" s="262">
        <v>0.54360803828669535</v>
      </c>
      <c r="X71" s="262">
        <v>2.452373120739705</v>
      </c>
      <c r="Y71" s="262">
        <v>3.7400318003733646</v>
      </c>
      <c r="Z71" s="262">
        <v>2.8916212111552899</v>
      </c>
      <c r="AA71" s="262">
        <v>0.49908927909394774</v>
      </c>
      <c r="AB71" s="262">
        <v>0.12735486300702253</v>
      </c>
      <c r="AC71" s="262">
        <v>94.696030565672189</v>
      </c>
      <c r="AD71" s="248"/>
    </row>
    <row r="72" spans="1:30">
      <c r="A72" s="248">
        <v>51</v>
      </c>
      <c r="B72" s="248" t="s">
        <v>833</v>
      </c>
      <c r="C72" s="262">
        <v>70.34205180648425</v>
      </c>
      <c r="D72" s="262">
        <v>0.25419999999999998</v>
      </c>
      <c r="E72" s="262">
        <v>14.232274108710316</v>
      </c>
      <c r="F72" s="262">
        <v>1.7038</v>
      </c>
      <c r="G72" s="262">
        <v>7.7100000000000002E-2</v>
      </c>
      <c r="H72" s="262">
        <v>0.50600365855867269</v>
      </c>
      <c r="I72" s="262">
        <v>2.2418</v>
      </c>
      <c r="J72" s="262">
        <v>3.9391429600288075</v>
      </c>
      <c r="K72" s="262">
        <v>2.8085990121239335</v>
      </c>
      <c r="L72" s="262">
        <v>0.46373197923946441</v>
      </c>
      <c r="M72" s="262">
        <v>0.123</v>
      </c>
      <c r="N72" s="262">
        <v>96.691703525145456</v>
      </c>
      <c r="O72" s="263"/>
      <c r="P72" s="248">
        <v>51</v>
      </c>
      <c r="Q72" s="248" t="s">
        <v>833</v>
      </c>
      <c r="R72" s="262">
        <v>72.74879771684985</v>
      </c>
      <c r="S72" s="262">
        <v>0.26289742628631341</v>
      </c>
      <c r="T72" s="262">
        <v>14.719229871680872</v>
      </c>
      <c r="U72" s="262">
        <v>1.762095337948941</v>
      </c>
      <c r="V72" s="262">
        <v>7.9737968397619055E-2</v>
      </c>
      <c r="W72" s="262">
        <v>0.5233165205607142</v>
      </c>
      <c r="X72" s="262">
        <v>2.3185029514109261</v>
      </c>
      <c r="Y72" s="262">
        <v>4.0739203224446259</v>
      </c>
      <c r="Z72" s="262">
        <v>2.9046949321701989</v>
      </c>
      <c r="AA72" s="262">
        <v>0.47959852017589821</v>
      </c>
      <c r="AB72" s="262">
        <v>0.12720843207402263</v>
      </c>
      <c r="AC72" s="262">
        <v>96.691703525145456</v>
      </c>
      <c r="AD72" s="248"/>
    </row>
    <row r="73" spans="1:30">
      <c r="A73" s="248">
        <v>52</v>
      </c>
      <c r="B73" s="248" t="s">
        <v>834</v>
      </c>
      <c r="C73" s="262">
        <v>69.590987137739177</v>
      </c>
      <c r="D73" s="262">
        <v>0.23419999999999999</v>
      </c>
      <c r="E73" s="262">
        <v>13.656724298033613</v>
      </c>
      <c r="F73" s="262">
        <v>1.8462000000000001</v>
      </c>
      <c r="G73" s="262">
        <v>0.13350000000000001</v>
      </c>
      <c r="H73" s="262">
        <v>0.55609675257638591</v>
      </c>
      <c r="I73" s="262">
        <v>2.3315000000000001</v>
      </c>
      <c r="J73" s="262">
        <v>4.1325344517675253</v>
      </c>
      <c r="K73" s="262">
        <v>2.7388477919748935</v>
      </c>
      <c r="L73" s="262">
        <v>0.41501712298933136</v>
      </c>
      <c r="M73" s="262">
        <v>0.1163</v>
      </c>
      <c r="N73" s="262">
        <v>95.751907555080905</v>
      </c>
      <c r="O73" s="263"/>
      <c r="P73" s="248">
        <v>52</v>
      </c>
      <c r="Q73" s="248" t="s">
        <v>834</v>
      </c>
      <c r="R73" s="262">
        <v>72.678434210521843</v>
      </c>
      <c r="S73" s="262">
        <v>0.24459042747036383</v>
      </c>
      <c r="T73" s="262">
        <v>14.262613295904977</v>
      </c>
      <c r="U73" s="262">
        <v>1.9281078018607418</v>
      </c>
      <c r="V73" s="262">
        <v>0.1394228098518086</v>
      </c>
      <c r="W73" s="262">
        <v>0.58076832804243972</v>
      </c>
      <c r="X73" s="262">
        <v>2.4349384357265298</v>
      </c>
      <c r="Y73" s="262">
        <v>4.3158768919463055</v>
      </c>
      <c r="Z73" s="262">
        <v>2.8603584637719957</v>
      </c>
      <c r="AA73" s="262">
        <v>0.43342961366131993</v>
      </c>
      <c r="AB73" s="262">
        <v>0.12145972124168794</v>
      </c>
      <c r="AC73" s="262">
        <v>95.751907555080905</v>
      </c>
      <c r="AD73" s="248"/>
    </row>
    <row r="74" spans="1:30">
      <c r="A74" s="248">
        <v>53</v>
      </c>
      <c r="B74" s="248" t="s">
        <v>835</v>
      </c>
      <c r="C74" s="262">
        <v>67.691520362590339</v>
      </c>
      <c r="D74" s="262">
        <v>0.33410000000000001</v>
      </c>
      <c r="E74" s="262">
        <v>13.718095648813655</v>
      </c>
      <c r="F74" s="262">
        <v>1.8428</v>
      </c>
      <c r="G74" s="262">
        <v>0.1106</v>
      </c>
      <c r="H74" s="262">
        <v>0.54447177295202209</v>
      </c>
      <c r="I74" s="262">
        <v>2.2059000000000002</v>
      </c>
      <c r="J74" s="262">
        <v>2.3446584519679385</v>
      </c>
      <c r="K74" s="262">
        <v>2.4988809310653535</v>
      </c>
      <c r="L74" s="262">
        <v>0.46749535869226438</v>
      </c>
      <c r="M74" s="262">
        <v>7.1300000000000002E-2</v>
      </c>
      <c r="N74" s="262">
        <v>91.829822526081571</v>
      </c>
      <c r="O74" s="263"/>
      <c r="P74" s="248">
        <v>53</v>
      </c>
      <c r="Q74" s="248" t="s">
        <v>835</v>
      </c>
      <c r="R74" s="262"/>
      <c r="S74" s="262"/>
      <c r="T74" s="262"/>
      <c r="U74" s="262"/>
      <c r="V74" s="262"/>
      <c r="W74" s="262"/>
      <c r="X74" s="262"/>
      <c r="Y74" s="262"/>
      <c r="Z74" s="262"/>
      <c r="AA74" s="262"/>
      <c r="AB74" s="262"/>
      <c r="AC74" s="262"/>
      <c r="AD74" s="248" t="s">
        <v>2793</v>
      </c>
    </row>
    <row r="75" spans="1:30">
      <c r="A75" s="248">
        <v>54</v>
      </c>
      <c r="B75" s="248" t="s">
        <v>836</v>
      </c>
      <c r="C75" s="262">
        <v>62.15564881626743</v>
      </c>
      <c r="D75" s="262">
        <v>0.23119999999999999</v>
      </c>
      <c r="E75" s="262">
        <v>13.915412277456046</v>
      </c>
      <c r="F75" s="262">
        <v>1.9822</v>
      </c>
      <c r="G75" s="262">
        <v>0.14849999999999999</v>
      </c>
      <c r="H75" s="262">
        <v>0.47630711970007056</v>
      </c>
      <c r="I75" s="262">
        <v>2.1265999999999998</v>
      </c>
      <c r="J75" s="262">
        <v>2.8209721724590948</v>
      </c>
      <c r="K75" s="262">
        <v>2.2137430167597767</v>
      </c>
      <c r="L75" s="262">
        <v>0.44282431561279784</v>
      </c>
      <c r="M75" s="262">
        <v>0.1089</v>
      </c>
      <c r="N75" s="262">
        <v>86.622307718255215</v>
      </c>
      <c r="O75" s="263"/>
      <c r="P75" s="248">
        <v>54</v>
      </c>
      <c r="Q75" s="248" t="s">
        <v>836</v>
      </c>
      <c r="R75" s="262"/>
      <c r="S75" s="262"/>
      <c r="T75" s="262"/>
      <c r="U75" s="262"/>
      <c r="V75" s="262"/>
      <c r="W75" s="262"/>
      <c r="X75" s="262"/>
      <c r="Y75" s="262"/>
      <c r="Z75" s="262"/>
      <c r="AA75" s="262"/>
      <c r="AB75" s="262"/>
      <c r="AC75" s="262"/>
      <c r="AD75" s="248" t="s">
        <v>2793</v>
      </c>
    </row>
    <row r="76" spans="1:30">
      <c r="A76" s="248">
        <v>55</v>
      </c>
      <c r="B76" s="248" t="s">
        <v>837</v>
      </c>
      <c r="C76" s="262">
        <v>69.791674847613521</v>
      </c>
      <c r="D76" s="262">
        <v>0.19359999999999999</v>
      </c>
      <c r="E76" s="262">
        <v>14.265796275102776</v>
      </c>
      <c r="F76" s="262">
        <v>1.6851</v>
      </c>
      <c r="G76" s="262">
        <v>9.1499999999999998E-2</v>
      </c>
      <c r="H76" s="262">
        <v>0.59065464655063105</v>
      </c>
      <c r="I76" s="262">
        <v>2.1354000000000002</v>
      </c>
      <c r="J76" s="262">
        <v>3.8542983188267557</v>
      </c>
      <c r="K76" s="262">
        <v>2.5745203034359658</v>
      </c>
      <c r="L76" s="262">
        <v>0.33295454325466506</v>
      </c>
      <c r="M76" s="262">
        <v>7.6399999999999996E-2</v>
      </c>
      <c r="N76" s="262">
        <v>95.591898934784311</v>
      </c>
      <c r="O76" s="263"/>
      <c r="P76" s="248">
        <v>55</v>
      </c>
      <c r="Q76" s="248" t="s">
        <v>837</v>
      </c>
      <c r="R76" s="262">
        <v>73.010030792700874</v>
      </c>
      <c r="S76" s="262">
        <v>0.20252762227485382</v>
      </c>
      <c r="T76" s="262">
        <v>14.923645658336941</v>
      </c>
      <c r="U76" s="262">
        <v>1.7628062825173356</v>
      </c>
      <c r="V76" s="262">
        <v>9.5719408254902522E-2</v>
      </c>
      <c r="W76" s="262">
        <v>0.61789194809655734</v>
      </c>
      <c r="X76" s="262">
        <v>2.2338713047816268</v>
      </c>
      <c r="Y76" s="262">
        <v>4.0320344733984985</v>
      </c>
      <c r="Z76" s="262">
        <v>2.6932410927335813</v>
      </c>
      <c r="AA76" s="262">
        <v>0.34830832629637032</v>
      </c>
      <c r="AB76" s="262">
        <v>7.9923090608465044E-2</v>
      </c>
      <c r="AC76" s="262">
        <v>95.591898934784311</v>
      </c>
      <c r="AD76" s="248"/>
    </row>
    <row r="77" spans="1:30">
      <c r="A77" s="248">
        <v>56</v>
      </c>
      <c r="B77" s="248" t="s">
        <v>838</v>
      </c>
      <c r="C77" s="262">
        <v>70.935635173718254</v>
      </c>
      <c r="D77" s="262">
        <v>0.29980000000000001</v>
      </c>
      <c r="E77" s="262">
        <v>14.246611281413553</v>
      </c>
      <c r="F77" s="262">
        <v>1.8464</v>
      </c>
      <c r="G77" s="262">
        <v>1.52E-2</v>
      </c>
      <c r="H77" s="262">
        <v>0.54426040968612466</v>
      </c>
      <c r="I77" s="262">
        <v>2.3456000000000001</v>
      </c>
      <c r="J77" s="262">
        <v>3.3066301630758237</v>
      </c>
      <c r="K77" s="262">
        <v>2.630429939852974</v>
      </c>
      <c r="L77" s="262">
        <v>0.4502465362002645</v>
      </c>
      <c r="M77" s="262">
        <v>6.6100000000000006E-2</v>
      </c>
      <c r="N77" s="262">
        <v>96.686913503947011</v>
      </c>
      <c r="O77" s="263"/>
      <c r="P77" s="248">
        <v>56</v>
      </c>
      <c r="Q77" s="248" t="s">
        <v>838</v>
      </c>
      <c r="R77" s="262">
        <v>73.366324979256348</v>
      </c>
      <c r="S77" s="262">
        <v>0.31007298623485524</v>
      </c>
      <c r="T77" s="262">
        <v>14.734787537541957</v>
      </c>
      <c r="U77" s="262">
        <v>1.9096689852703026</v>
      </c>
      <c r="V77" s="262">
        <v>1.5720845199365577E-2</v>
      </c>
      <c r="W77" s="262">
        <v>0.56291010847492462</v>
      </c>
      <c r="X77" s="262">
        <v>2.4259746381336771</v>
      </c>
      <c r="Y77" s="262">
        <v>3.4199355871886827</v>
      </c>
      <c r="Z77" s="262">
        <v>2.7205645981713888</v>
      </c>
      <c r="AA77" s="262">
        <v>0.46567474323387542</v>
      </c>
      <c r="AB77" s="262">
        <v>6.8364991294609517E-2</v>
      </c>
      <c r="AC77" s="262">
        <v>96.686913503947011</v>
      </c>
      <c r="AD77" s="248"/>
    </row>
    <row r="78" spans="1:30">
      <c r="A78" s="248">
        <v>57</v>
      </c>
      <c r="B78" s="248" t="s">
        <v>839</v>
      </c>
      <c r="C78" s="262">
        <v>51.307004234095636</v>
      </c>
      <c r="D78" s="262">
        <v>0.19370000000000001</v>
      </c>
      <c r="E78" s="262">
        <v>10.684597453114401</v>
      </c>
      <c r="F78" s="262">
        <v>1.4399</v>
      </c>
      <c r="G78" s="262">
        <v>8.2600000000000007E-2</v>
      </c>
      <c r="H78" s="262">
        <v>0.45347988698313796</v>
      </c>
      <c r="I78" s="262">
        <v>1.8418000000000001</v>
      </c>
      <c r="J78" s="262">
        <v>2.5372549019607842</v>
      </c>
      <c r="K78" s="262">
        <v>2.0945284697508897</v>
      </c>
      <c r="L78" s="262">
        <v>0.51526937007919749</v>
      </c>
      <c r="M78" s="262">
        <v>0.1192</v>
      </c>
      <c r="N78" s="262">
        <v>71.269334315984054</v>
      </c>
      <c r="O78" s="263"/>
      <c r="P78" s="248">
        <v>57</v>
      </c>
      <c r="Q78" s="248" t="s">
        <v>839</v>
      </c>
      <c r="R78" s="262"/>
      <c r="S78" s="262"/>
      <c r="T78" s="262"/>
      <c r="U78" s="262"/>
      <c r="V78" s="262"/>
      <c r="W78" s="262"/>
      <c r="X78" s="262"/>
      <c r="Y78" s="262"/>
      <c r="Z78" s="262"/>
      <c r="AA78" s="262"/>
      <c r="AB78" s="262"/>
      <c r="AC78" s="262"/>
      <c r="AD78" s="248" t="s">
        <v>2793</v>
      </c>
    </row>
    <row r="79" spans="1:30">
      <c r="A79" s="248">
        <v>58</v>
      </c>
      <c r="B79" s="248" t="s">
        <v>840</v>
      </c>
      <c r="C79" s="262">
        <v>72.329344692091169</v>
      </c>
      <c r="D79" s="262">
        <v>0.21540000000000001</v>
      </c>
      <c r="E79" s="262">
        <v>14.684359201935404</v>
      </c>
      <c r="F79" s="262">
        <v>1.8425</v>
      </c>
      <c r="G79" s="262">
        <v>0.10780000000000001</v>
      </c>
      <c r="H79" s="262">
        <v>0.67974426312643754</v>
      </c>
      <c r="I79" s="262">
        <v>2.4897999999999998</v>
      </c>
      <c r="J79" s="262">
        <v>3.8538379404437064</v>
      </c>
      <c r="K79" s="262">
        <v>2.8879635798356653</v>
      </c>
      <c r="L79" s="262">
        <v>0.45265091751733111</v>
      </c>
      <c r="M79" s="262">
        <v>0.15609999999999999</v>
      </c>
      <c r="N79" s="262">
        <v>99.699500594949711</v>
      </c>
      <c r="O79" s="263"/>
      <c r="P79" s="248">
        <v>58</v>
      </c>
      <c r="Q79" s="248" t="s">
        <v>840</v>
      </c>
      <c r="R79" s="262">
        <v>72.547349044349204</v>
      </c>
      <c r="S79" s="262">
        <v>0.21604922664067094</v>
      </c>
      <c r="T79" s="262">
        <v>14.728618613240316</v>
      </c>
      <c r="U79" s="262">
        <v>1.8480533894402797</v>
      </c>
      <c r="V79" s="262">
        <v>0.10812491472546115</v>
      </c>
      <c r="W79" s="262">
        <v>0.68179304717687828</v>
      </c>
      <c r="X79" s="262">
        <v>2.4973043848186749</v>
      </c>
      <c r="Y79" s="262">
        <v>3.8654536055308215</v>
      </c>
      <c r="Z79" s="262">
        <v>2.8966680500924746</v>
      </c>
      <c r="AA79" s="262">
        <v>0.45401523058407395</v>
      </c>
      <c r="AB79" s="262">
        <v>0.15657049340115475</v>
      </c>
      <c r="AC79" s="262">
        <v>99.699500594949711</v>
      </c>
      <c r="AD79" s="248"/>
    </row>
    <row r="80" spans="1:30">
      <c r="A80" s="248">
        <v>59</v>
      </c>
      <c r="B80" s="248" t="s">
        <v>841</v>
      </c>
      <c r="C80" s="262">
        <v>66.175762835546337</v>
      </c>
      <c r="D80" s="262">
        <v>0.3196</v>
      </c>
      <c r="E80" s="262">
        <v>13.036306356954693</v>
      </c>
      <c r="F80" s="262">
        <v>2.0811999999999999</v>
      </c>
      <c r="G80" s="262">
        <v>4.5400000000000003E-2</v>
      </c>
      <c r="H80" s="262">
        <v>0.71757828772209442</v>
      </c>
      <c r="I80" s="262">
        <v>2.2559</v>
      </c>
      <c r="J80" s="262">
        <v>3.9181570531801491</v>
      </c>
      <c r="K80" s="262">
        <v>2.6565410199556538</v>
      </c>
      <c r="L80" s="262">
        <v>0.48767125409199769</v>
      </c>
      <c r="M80" s="262">
        <v>9.3899999999999997E-2</v>
      </c>
      <c r="N80" s="262">
        <v>91.788016807450916</v>
      </c>
      <c r="O80" s="263"/>
      <c r="P80" s="248">
        <v>59</v>
      </c>
      <c r="Q80" s="248" t="s">
        <v>841</v>
      </c>
      <c r="R80" s="262"/>
      <c r="S80" s="262"/>
      <c r="T80" s="262"/>
      <c r="U80" s="262"/>
      <c r="V80" s="262"/>
      <c r="W80" s="262"/>
      <c r="X80" s="262"/>
      <c r="Y80" s="262"/>
      <c r="Z80" s="262"/>
      <c r="AA80" s="262"/>
      <c r="AB80" s="262"/>
      <c r="AC80" s="262"/>
      <c r="AD80" s="248" t="s">
        <v>2793</v>
      </c>
    </row>
    <row r="81" spans="1:30">
      <c r="A81" s="248">
        <v>60</v>
      </c>
      <c r="B81" s="248" t="s">
        <v>842</v>
      </c>
      <c r="C81" s="262">
        <v>71.446843706315704</v>
      </c>
      <c r="D81" s="262">
        <v>0.3115</v>
      </c>
      <c r="E81" s="262">
        <v>14.569764965436871</v>
      </c>
      <c r="F81" s="262">
        <v>1.8042</v>
      </c>
      <c r="G81" s="262">
        <v>7.3800000000000004E-2</v>
      </c>
      <c r="H81" s="262">
        <v>0.59836940575589082</v>
      </c>
      <c r="I81" s="262">
        <v>2.2711999999999999</v>
      </c>
      <c r="J81" s="262">
        <v>3.9978715856686766</v>
      </c>
      <c r="K81" s="262">
        <v>2.8527783927385433</v>
      </c>
      <c r="L81" s="262">
        <v>0.31424218430879847</v>
      </c>
      <c r="M81" s="262">
        <v>6.1499999999999999E-2</v>
      </c>
      <c r="N81" s="262">
        <v>98.302070240224467</v>
      </c>
      <c r="O81" s="263"/>
      <c r="P81" s="248">
        <v>60</v>
      </c>
      <c r="Q81" s="248" t="s">
        <v>842</v>
      </c>
      <c r="R81" s="262">
        <v>72.680914584726821</v>
      </c>
      <c r="S81" s="262">
        <v>0.31688040672874512</v>
      </c>
      <c r="T81" s="262">
        <v>14.821422305585415</v>
      </c>
      <c r="U81" s="262">
        <v>1.8353631775923018</v>
      </c>
      <c r="V81" s="262">
        <v>7.5074715944081521E-2</v>
      </c>
      <c r="W81" s="262">
        <v>0.60870478545734896</v>
      </c>
      <c r="X81" s="262">
        <v>2.3104294695419769</v>
      </c>
      <c r="Y81" s="262">
        <v>4.0669251175472985</v>
      </c>
      <c r="Z81" s="262">
        <v>2.9020532179709964</v>
      </c>
      <c r="AA81" s="262">
        <v>0.31966995561830286</v>
      </c>
      <c r="AB81" s="262">
        <v>6.2562263286734587E-2</v>
      </c>
      <c r="AC81" s="262">
        <v>98.302070240224467</v>
      </c>
      <c r="AD81" s="248"/>
    </row>
    <row r="82" spans="1:30">
      <c r="A82" s="248">
        <v>61</v>
      </c>
      <c r="B82" s="248" t="s">
        <v>2803</v>
      </c>
      <c r="C82" s="262">
        <v>68.199195660859019</v>
      </c>
      <c r="D82" s="262">
        <v>0.17380000000000001</v>
      </c>
      <c r="E82" s="262">
        <v>14.693951698780017</v>
      </c>
      <c r="F82" s="262">
        <v>1.4235</v>
      </c>
      <c r="G82" s="262">
        <v>0.14760000000000001</v>
      </c>
      <c r="H82" s="262">
        <v>0.5987921322876858</v>
      </c>
      <c r="I82" s="262">
        <v>2.2305000000000001</v>
      </c>
      <c r="J82" s="262">
        <v>4.5929642309054417</v>
      </c>
      <c r="K82" s="262">
        <v>2.7462422634836425</v>
      </c>
      <c r="L82" s="262">
        <v>0.42641179966586457</v>
      </c>
      <c r="M82" s="262">
        <v>0.1051</v>
      </c>
      <c r="N82" s="262">
        <v>95.338057785981661</v>
      </c>
      <c r="O82" s="263"/>
      <c r="P82" s="248">
        <v>61</v>
      </c>
      <c r="Q82" s="248" t="s">
        <v>2803</v>
      </c>
      <c r="R82" s="262"/>
      <c r="S82" s="262"/>
      <c r="T82" s="262"/>
      <c r="U82" s="262"/>
      <c r="V82" s="262"/>
      <c r="W82" s="262"/>
      <c r="X82" s="262"/>
      <c r="Y82" s="262"/>
      <c r="Z82" s="262"/>
      <c r="AA82" s="262"/>
      <c r="AB82" s="262"/>
      <c r="AC82" s="262"/>
      <c r="AD82" s="248" t="s">
        <v>2804</v>
      </c>
    </row>
    <row r="83" spans="1:30">
      <c r="A83" s="248">
        <v>62</v>
      </c>
      <c r="B83" s="248" t="s">
        <v>2805</v>
      </c>
      <c r="C83" s="262">
        <v>69.035461751703664</v>
      </c>
      <c r="D83" s="262">
        <v>0.36509999999999998</v>
      </c>
      <c r="E83" s="262">
        <v>13.833308756076358</v>
      </c>
      <c r="F83" s="262">
        <v>1.7837000000000001</v>
      </c>
      <c r="G83" s="262">
        <v>0.1101</v>
      </c>
      <c r="H83" s="262">
        <v>0.58420806694075667</v>
      </c>
      <c r="I83" s="262">
        <v>2.1543000000000001</v>
      </c>
      <c r="J83" s="262">
        <v>4.0436063641720681</v>
      </c>
      <c r="K83" s="262">
        <v>2.6861619951445599</v>
      </c>
      <c r="L83" s="262">
        <v>0.45662337360639782</v>
      </c>
      <c r="M83" s="262">
        <v>5.2400000000000002E-2</v>
      </c>
      <c r="N83" s="262">
        <v>95.104970307643825</v>
      </c>
      <c r="O83" s="263"/>
      <c r="P83" s="248">
        <v>62</v>
      </c>
      <c r="Q83" s="248" t="s">
        <v>2805</v>
      </c>
      <c r="R83" s="262">
        <v>72.588700178748809</v>
      </c>
      <c r="S83" s="262">
        <v>0.38389160820825785</v>
      </c>
      <c r="T83" s="262">
        <v>14.545305793512814</v>
      </c>
      <c r="U83" s="262">
        <v>1.8755066052069831</v>
      </c>
      <c r="V83" s="262">
        <v>0.11576682022385426</v>
      </c>
      <c r="W83" s="262">
        <v>0.61427711406772012</v>
      </c>
      <c r="X83" s="262">
        <v>2.2651812970776497</v>
      </c>
      <c r="Y83" s="262">
        <v>4.2517298003373369</v>
      </c>
      <c r="Z83" s="262">
        <v>2.8244180997643049</v>
      </c>
      <c r="AA83" s="262">
        <v>0.48012566759583736</v>
      </c>
      <c r="AB83" s="262">
        <v>5.509701525640294E-2</v>
      </c>
      <c r="AC83" s="262">
        <v>95.104970307643825</v>
      </c>
      <c r="AD83" s="248"/>
    </row>
    <row r="84" spans="1:30">
      <c r="A84" s="248">
        <v>63</v>
      </c>
      <c r="B84" s="248" t="s">
        <v>2806</v>
      </c>
      <c r="C84" s="262">
        <v>72.491873471214774</v>
      </c>
      <c r="D84" s="262">
        <v>0.31309999999999999</v>
      </c>
      <c r="E84" s="262">
        <v>14.788329490315713</v>
      </c>
      <c r="F84" s="262">
        <v>1.8365</v>
      </c>
      <c r="G84" s="262">
        <v>9.3600000000000003E-2</v>
      </c>
      <c r="H84" s="262">
        <v>0.56719332403600586</v>
      </c>
      <c r="I84" s="262">
        <v>2.2149999999999999</v>
      </c>
      <c r="J84" s="262">
        <v>3.6431344864101654</v>
      </c>
      <c r="K84" s="262">
        <v>2.6713309828118117</v>
      </c>
      <c r="L84" s="262">
        <v>0.42923433425546459</v>
      </c>
      <c r="M84" s="262">
        <v>7.6999999999999999E-2</v>
      </c>
      <c r="N84" s="262">
        <v>99.126296089043947</v>
      </c>
      <c r="O84" s="263"/>
      <c r="P84" s="248">
        <v>63</v>
      </c>
      <c r="Q84" s="248" t="s">
        <v>2806</v>
      </c>
      <c r="R84" s="262">
        <v>73.130820308363184</v>
      </c>
      <c r="S84" s="262">
        <v>0.31585967836299067</v>
      </c>
      <c r="T84" s="262">
        <v>14.918674533174865</v>
      </c>
      <c r="U84" s="262">
        <v>1.8526869987659929</v>
      </c>
      <c r="V84" s="262">
        <v>9.4424994873126555E-2</v>
      </c>
      <c r="W84" s="262">
        <v>0.57219259310012249</v>
      </c>
      <c r="X84" s="262">
        <v>2.2345231158544374</v>
      </c>
      <c r="Y84" s="262">
        <v>3.6752452478781028</v>
      </c>
      <c r="Z84" s="262">
        <v>2.6948762217567248</v>
      </c>
      <c r="AA84" s="262">
        <v>0.43301762619062106</v>
      </c>
      <c r="AB84" s="262">
        <v>7.7678681679815648E-2</v>
      </c>
      <c r="AC84" s="262">
        <v>99.126296089043947</v>
      </c>
      <c r="AD84" s="248"/>
    </row>
    <row r="85" spans="1:30">
      <c r="A85" s="248">
        <v>64</v>
      </c>
      <c r="B85" s="248" t="s">
        <v>2807</v>
      </c>
      <c r="C85" s="262">
        <v>64.243992203677294</v>
      </c>
      <c r="D85" s="262">
        <v>0.2661</v>
      </c>
      <c r="E85" s="262">
        <v>13.04548627328986</v>
      </c>
      <c r="F85" s="262">
        <v>1.8882000000000001</v>
      </c>
      <c r="G85" s="262">
        <v>0.12659999999999999</v>
      </c>
      <c r="H85" s="262">
        <v>0.55493425461394963</v>
      </c>
      <c r="I85" s="262">
        <v>2.0463</v>
      </c>
      <c r="J85" s="262">
        <v>3.3845882767532007</v>
      </c>
      <c r="K85" s="262">
        <v>2.1058305830583057</v>
      </c>
      <c r="L85" s="262">
        <v>0.48150349332213099</v>
      </c>
      <c r="M85" s="262">
        <v>9.0300000000000005E-2</v>
      </c>
      <c r="N85" s="262">
        <v>88.233835084714741</v>
      </c>
      <c r="O85" s="263"/>
      <c r="P85" s="248">
        <v>64</v>
      </c>
      <c r="Q85" s="248" t="s">
        <v>2807</v>
      </c>
      <c r="R85" s="262"/>
      <c r="S85" s="262"/>
      <c r="T85" s="262"/>
      <c r="U85" s="262"/>
      <c r="V85" s="262"/>
      <c r="W85" s="262"/>
      <c r="X85" s="262"/>
      <c r="Y85" s="262"/>
      <c r="Z85" s="262"/>
      <c r="AA85" s="262"/>
      <c r="AB85" s="262"/>
      <c r="AC85" s="262"/>
      <c r="AD85" s="248" t="s">
        <v>2793</v>
      </c>
    </row>
    <row r="86" spans="1:30">
      <c r="A86" s="248">
        <v>65</v>
      </c>
      <c r="B86" s="248" t="s">
        <v>2808</v>
      </c>
      <c r="C86" s="262">
        <v>14.945985008922479</v>
      </c>
      <c r="D86" s="262">
        <v>2.6100000000000002E-2</v>
      </c>
      <c r="E86" s="262">
        <v>2.7820303751921225</v>
      </c>
      <c r="F86" s="262">
        <v>0.2213</v>
      </c>
      <c r="G86" s="262">
        <v>6.25E-2</v>
      </c>
      <c r="H86" s="262">
        <v>0.23313368228496908</v>
      </c>
      <c r="I86" s="262">
        <v>0.45050000000000001</v>
      </c>
      <c r="J86" s="262">
        <v>0.31511668816699895</v>
      </c>
      <c r="K86" s="262">
        <v>0.45869947275922673</v>
      </c>
      <c r="L86" s="262">
        <v>0.78236477290986284</v>
      </c>
      <c r="M86" s="262">
        <v>7.4700000000000003E-2</v>
      </c>
      <c r="N86" s="262">
        <v>20.35243000023566</v>
      </c>
      <c r="O86" s="263"/>
      <c r="P86" s="248">
        <v>65</v>
      </c>
      <c r="Q86" s="250" t="s">
        <v>2808</v>
      </c>
      <c r="R86" s="264"/>
      <c r="S86" s="264"/>
      <c r="T86" s="264"/>
      <c r="U86" s="264"/>
      <c r="V86" s="264"/>
      <c r="W86" s="264"/>
      <c r="X86" s="264"/>
      <c r="Y86" s="264"/>
      <c r="Z86" s="264"/>
      <c r="AA86" s="264"/>
      <c r="AB86" s="264"/>
      <c r="AC86" s="264"/>
      <c r="AD86" s="248" t="s">
        <v>2793</v>
      </c>
    </row>
    <row r="87" spans="1:30">
      <c r="A87" s="248"/>
      <c r="B87" s="248"/>
      <c r="C87" s="262"/>
      <c r="D87" s="262"/>
      <c r="E87" s="262"/>
      <c r="F87" s="262"/>
      <c r="G87" s="262"/>
      <c r="H87" s="262"/>
      <c r="I87" s="262"/>
      <c r="J87" s="262"/>
      <c r="K87" s="262"/>
      <c r="L87" s="262"/>
      <c r="M87" s="262"/>
      <c r="N87" s="262"/>
      <c r="O87" s="263"/>
      <c r="P87" s="274" t="s">
        <v>138</v>
      </c>
      <c r="Q87" s="272" t="s">
        <v>765</v>
      </c>
      <c r="R87" s="273">
        <f>AVERAGE(R57:R86)</f>
        <v>72.687056631890513</v>
      </c>
      <c r="S87" s="273">
        <f t="shared" ref="S87:AC87" si="8">AVERAGE(S57:S86)</f>
        <v>0.29093132272000549</v>
      </c>
      <c r="T87" s="273">
        <f t="shared" si="8"/>
        <v>14.760744471395238</v>
      </c>
      <c r="U87" s="273">
        <f t="shared" si="8"/>
        <v>1.8723207577231915</v>
      </c>
      <c r="V87" s="273">
        <f t="shared" si="8"/>
        <v>9.5230638055031278E-2</v>
      </c>
      <c r="W87" s="273">
        <f t="shared" si="8"/>
        <v>0.59476016354582673</v>
      </c>
      <c r="X87" s="273">
        <f t="shared" si="8"/>
        <v>2.3636825925384048</v>
      </c>
      <c r="Y87" s="273">
        <f t="shared" si="8"/>
        <v>4.0181190301809311</v>
      </c>
      <c r="Z87" s="273">
        <f t="shared" si="8"/>
        <v>2.7854555797463636</v>
      </c>
      <c r="AA87" s="273">
        <f t="shared" si="8"/>
        <v>0.44176050186625621</v>
      </c>
      <c r="AB87" s="273">
        <f t="shared" si="8"/>
        <v>8.9938310338233241E-2</v>
      </c>
      <c r="AC87" s="273">
        <f t="shared" si="8"/>
        <v>97.026619014457737</v>
      </c>
      <c r="AD87" s="248"/>
    </row>
    <row r="88" spans="1:30">
      <c r="A88" s="248"/>
      <c r="B88" s="248"/>
      <c r="C88" s="262"/>
      <c r="D88" s="262"/>
      <c r="E88" s="262"/>
      <c r="F88" s="262"/>
      <c r="G88" s="262"/>
      <c r="H88" s="262"/>
      <c r="I88" s="262"/>
      <c r="J88" s="262"/>
      <c r="K88" s="262"/>
      <c r="L88" s="262"/>
      <c r="M88" s="262"/>
      <c r="N88" s="262"/>
      <c r="O88" s="263"/>
      <c r="P88" s="274">
        <f>COUNT(R57:R86)</f>
        <v>17</v>
      </c>
      <c r="Q88" s="272" t="s">
        <v>766</v>
      </c>
      <c r="R88" s="273">
        <f>STDEV(R57:R86)</f>
        <v>0.61662962367807772</v>
      </c>
      <c r="S88" s="273">
        <f t="shared" ref="S88:AC88" si="9">STDEV(S57:S86)</f>
        <v>5.2104915372804407E-2</v>
      </c>
      <c r="T88" s="273">
        <f t="shared" si="9"/>
        <v>0.17804024164772153</v>
      </c>
      <c r="U88" s="273">
        <f t="shared" si="9"/>
        <v>7.3938758888068903E-2</v>
      </c>
      <c r="V88" s="273">
        <f t="shared" si="9"/>
        <v>3.4431864731749202E-2</v>
      </c>
      <c r="W88" s="273">
        <f t="shared" si="9"/>
        <v>5.8270225993173837E-2</v>
      </c>
      <c r="X88" s="273">
        <f t="shared" si="9"/>
        <v>0.11555509580138752</v>
      </c>
      <c r="Y88" s="273">
        <f t="shared" si="9"/>
        <v>0.55343494765614965</v>
      </c>
      <c r="Z88" s="273">
        <f t="shared" si="9"/>
        <v>0.18322632427292854</v>
      </c>
      <c r="AA88" s="273">
        <f t="shared" si="9"/>
        <v>5.1192605145768295E-2</v>
      </c>
      <c r="AB88" s="273">
        <f t="shared" si="9"/>
        <v>3.6435652661529899E-2</v>
      </c>
      <c r="AC88" s="273">
        <f t="shared" si="9"/>
        <v>1.4307112181170301</v>
      </c>
      <c r="AD88" s="248"/>
    </row>
    <row r="89" spans="1:30">
      <c r="A89" s="248"/>
      <c r="B89" s="248"/>
      <c r="C89" s="262"/>
      <c r="D89" s="262"/>
      <c r="E89" s="262"/>
      <c r="F89" s="262"/>
      <c r="G89" s="262"/>
      <c r="H89" s="262"/>
      <c r="I89" s="262"/>
      <c r="J89" s="262"/>
      <c r="K89" s="262"/>
      <c r="L89" s="262"/>
      <c r="M89" s="262"/>
      <c r="N89" s="262"/>
      <c r="O89" s="263"/>
      <c r="P89" s="248"/>
      <c r="Q89" s="248"/>
      <c r="R89" s="262"/>
      <c r="S89" s="262"/>
      <c r="T89" s="262"/>
      <c r="U89" s="262"/>
      <c r="V89" s="262"/>
      <c r="W89" s="262"/>
      <c r="X89" s="262"/>
      <c r="Y89" s="262"/>
      <c r="Z89" s="262"/>
      <c r="AA89" s="262"/>
      <c r="AB89" s="262"/>
      <c r="AC89" s="262"/>
      <c r="AD89" s="248"/>
    </row>
    <row r="90" spans="1:30">
      <c r="A90" s="248">
        <v>66</v>
      </c>
      <c r="B90" s="248" t="s">
        <v>2786</v>
      </c>
      <c r="C90" s="262">
        <v>62.688662452151036</v>
      </c>
      <c r="D90" s="262">
        <v>0</v>
      </c>
      <c r="E90" s="262">
        <v>14.423917755347828</v>
      </c>
      <c r="F90" s="262">
        <v>6.1767000000000003</v>
      </c>
      <c r="G90" s="262">
        <v>3.9199999999999999E-2</v>
      </c>
      <c r="H90" s="262">
        <v>3.9425589987865171</v>
      </c>
      <c r="I90" s="262">
        <v>5.1580000000000004</v>
      </c>
      <c r="J90" s="262">
        <v>4.3900011708230879</v>
      </c>
      <c r="K90" s="262">
        <v>4.0626233823206839</v>
      </c>
      <c r="L90" s="262">
        <v>4.5474168387999774E-2</v>
      </c>
      <c r="M90" s="262">
        <v>9.6799999999999997E-2</v>
      </c>
      <c r="N90" s="262">
        <v>101.02393792781714</v>
      </c>
      <c r="O90" s="263"/>
      <c r="P90" s="248">
        <v>66</v>
      </c>
      <c r="Q90" s="248" t="s">
        <v>2786</v>
      </c>
      <c r="R90" s="262">
        <v>62.053275429574782</v>
      </c>
      <c r="S90" s="262">
        <v>0</v>
      </c>
      <c r="T90" s="262">
        <v>14.277722737014958</v>
      </c>
      <c r="U90" s="262">
        <v>6.1140954576660134</v>
      </c>
      <c r="V90" s="262">
        <v>3.8802684595416269E-2</v>
      </c>
      <c r="W90" s="262">
        <v>3.9025988094064639</v>
      </c>
      <c r="X90" s="262">
        <v>5.105720590386662</v>
      </c>
      <c r="Y90" s="262">
        <v>4.3455058878815418</v>
      </c>
      <c r="Z90" s="262">
        <v>4.0214462687283863</v>
      </c>
      <c r="AA90" s="262">
        <v>4.5013260540775618E-2</v>
      </c>
      <c r="AB90" s="262">
        <v>9.5818874205007523E-2</v>
      </c>
      <c r="AC90" s="262">
        <v>101.02393792781714</v>
      </c>
      <c r="AD90" s="262" t="s">
        <v>2774</v>
      </c>
    </row>
    <row r="91" spans="1:30">
      <c r="A91" s="248">
        <v>67</v>
      </c>
      <c r="B91" s="248" t="s">
        <v>2787</v>
      </c>
      <c r="C91" s="262">
        <v>62.107293980739357</v>
      </c>
      <c r="D91" s="262">
        <v>2.5600000000000001E-2</v>
      </c>
      <c r="E91" s="262">
        <v>14.114379228136217</v>
      </c>
      <c r="F91" s="262">
        <v>6.3822000000000001</v>
      </c>
      <c r="G91" s="262">
        <v>2.4899999999999999E-2</v>
      </c>
      <c r="H91" s="262">
        <v>3.9213169905638163</v>
      </c>
      <c r="I91" s="262">
        <v>5.0765000000000002</v>
      </c>
      <c r="J91" s="262">
        <v>4.3213325540619518</v>
      </c>
      <c r="K91" s="262">
        <v>4.0592422251423566</v>
      </c>
      <c r="L91" s="262">
        <v>1.4739902856799929E-2</v>
      </c>
      <c r="M91" s="262">
        <v>8.7099999999999997E-2</v>
      </c>
      <c r="N91" s="262">
        <v>100.13460488150049</v>
      </c>
      <c r="O91" s="263"/>
      <c r="P91" s="248">
        <v>67</v>
      </c>
      <c r="Q91" s="248" t="s">
        <v>2787</v>
      </c>
      <c r="R91" s="262">
        <v>62.023806908947478</v>
      </c>
      <c r="S91" s="262">
        <v>2.5565587471279381E-2</v>
      </c>
      <c r="T91" s="262">
        <v>14.095406123426766</v>
      </c>
      <c r="U91" s="262">
        <v>6.3736207952812212</v>
      </c>
      <c r="V91" s="262">
        <v>2.4866528438861581E-2</v>
      </c>
      <c r="W91" s="262">
        <v>3.9160458017528619</v>
      </c>
      <c r="X91" s="262">
        <v>5.0696759686699133</v>
      </c>
      <c r="Y91" s="262">
        <v>4.3155236485686705</v>
      </c>
      <c r="Z91" s="262">
        <v>4.0537856317963934</v>
      </c>
      <c r="AA91" s="262">
        <v>1.4720088898581226E-2</v>
      </c>
      <c r="AB91" s="262">
        <v>8.6982916747985695E-2</v>
      </c>
      <c r="AC91" s="262">
        <v>100.13460488150049</v>
      </c>
      <c r="AD91" s="262" t="s">
        <v>2774</v>
      </c>
    </row>
    <row r="92" spans="1:30">
      <c r="A92" s="248">
        <v>68</v>
      </c>
      <c r="B92" s="248" t="s">
        <v>2788</v>
      </c>
      <c r="C92" s="262">
        <v>61.536626161866252</v>
      </c>
      <c r="D92" s="262">
        <v>1.1299999999999999E-2</v>
      </c>
      <c r="E92" s="262">
        <v>13.90994558570589</v>
      </c>
      <c r="F92" s="262">
        <v>6.3582999999999998</v>
      </c>
      <c r="G92" s="262">
        <v>3.7699999999999997E-2</v>
      </c>
      <c r="H92" s="262">
        <v>3.8304307862278808</v>
      </c>
      <c r="I92" s="262">
        <v>4.9348000000000001</v>
      </c>
      <c r="J92" s="262">
        <v>4.6693896604037812</v>
      </c>
      <c r="K92" s="262">
        <v>4.1436693636562429</v>
      </c>
      <c r="L92" s="262">
        <v>0</v>
      </c>
      <c r="M92" s="262">
        <v>4.4499999999999998E-2</v>
      </c>
      <c r="N92" s="262">
        <v>99.476661557860041</v>
      </c>
      <c r="O92" s="263"/>
      <c r="P92" s="248">
        <v>68</v>
      </c>
      <c r="Q92" s="248" t="s">
        <v>2788</v>
      </c>
      <c r="R92" s="262">
        <v>61.860365233581767</v>
      </c>
      <c r="S92" s="262">
        <v>1.1359448360083351E-2</v>
      </c>
      <c r="T92" s="262">
        <v>13.983124652424376</v>
      </c>
      <c r="U92" s="262">
        <v>6.3917504874263695</v>
      </c>
      <c r="V92" s="262">
        <v>3.7898336564171894E-2</v>
      </c>
      <c r="W92" s="262">
        <v>3.8505823639848753</v>
      </c>
      <c r="X92" s="262">
        <v>4.9607615723309149</v>
      </c>
      <c r="Y92" s="262">
        <v>4.6939549310145043</v>
      </c>
      <c r="Z92" s="262">
        <v>4.1654688635143842</v>
      </c>
      <c r="AA92" s="262">
        <v>0</v>
      </c>
      <c r="AB92" s="262">
        <v>4.4734110798558338E-2</v>
      </c>
      <c r="AC92" s="262">
        <v>99.476661557860041</v>
      </c>
      <c r="AD92" s="262" t="s">
        <v>2774</v>
      </c>
    </row>
    <row r="93" spans="1:30">
      <c r="A93" s="248">
        <v>69</v>
      </c>
      <c r="B93" s="248" t="s">
        <v>2789</v>
      </c>
      <c r="C93" s="262">
        <v>61.648882063969012</v>
      </c>
      <c r="D93" s="262">
        <v>0</v>
      </c>
      <c r="E93" s="262">
        <v>14.232274108710316</v>
      </c>
      <c r="F93" s="262">
        <v>6.1959999999999997</v>
      </c>
      <c r="G93" s="262">
        <v>1.8800000000000001E-2</v>
      </c>
      <c r="H93" s="262">
        <v>3.8664682230634084</v>
      </c>
      <c r="I93" s="262">
        <v>5.1280000000000001</v>
      </c>
      <c r="J93" s="262">
        <v>4.47698939764651</v>
      </c>
      <c r="K93" s="262">
        <v>3.9652838427947597</v>
      </c>
      <c r="L93" s="262">
        <v>0</v>
      </c>
      <c r="M93" s="262">
        <v>3.44E-2</v>
      </c>
      <c r="N93" s="262">
        <v>99.567097636184002</v>
      </c>
      <c r="O93" s="263"/>
      <c r="P93" s="248">
        <v>69</v>
      </c>
      <c r="Q93" s="248" t="s">
        <v>2789</v>
      </c>
      <c r="R93" s="262">
        <v>61.916921882400025</v>
      </c>
      <c r="S93" s="262">
        <v>0</v>
      </c>
      <c r="T93" s="262">
        <v>14.294153838564959</v>
      </c>
      <c r="U93" s="262">
        <v>6.2229392511169186</v>
      </c>
      <c r="V93" s="262">
        <v>1.8881739496610407E-2</v>
      </c>
      <c r="W93" s="262">
        <v>3.8832790297768831</v>
      </c>
      <c r="X93" s="262">
        <v>5.1502957520541566</v>
      </c>
      <c r="Y93" s="262">
        <v>4.496454656140858</v>
      </c>
      <c r="Z93" s="262">
        <v>3.9825242845621753</v>
      </c>
      <c r="AA93" s="262">
        <v>0</v>
      </c>
      <c r="AB93" s="262">
        <v>3.4549565887414785E-2</v>
      </c>
      <c r="AC93" s="262">
        <v>99.567097636184002</v>
      </c>
      <c r="AD93" s="262" t="s">
        <v>2774</v>
      </c>
    </row>
    <row r="94" spans="1:30">
      <c r="A94" s="248">
        <v>70</v>
      </c>
      <c r="B94" s="248" t="s">
        <v>2790</v>
      </c>
      <c r="C94" s="262">
        <v>61.229133825710676</v>
      </c>
      <c r="D94" s="262">
        <v>5.6099999999999997E-2</v>
      </c>
      <c r="E94" s="262">
        <v>14.036607802105708</v>
      </c>
      <c r="F94" s="262">
        <v>6.4443999999999999</v>
      </c>
      <c r="G94" s="262">
        <v>2.1600000000000001E-2</v>
      </c>
      <c r="H94" s="262">
        <v>3.9125454150290691</v>
      </c>
      <c r="I94" s="262">
        <v>4.9812000000000003</v>
      </c>
      <c r="J94" s="262">
        <v>4.5248342445038965</v>
      </c>
      <c r="K94" s="262">
        <v>3.931763679965119</v>
      </c>
      <c r="L94" s="262">
        <v>2.5298272988266542E-2</v>
      </c>
      <c r="M94" s="262">
        <v>0.05</v>
      </c>
      <c r="N94" s="262">
        <v>99.213483240302736</v>
      </c>
      <c r="O94" s="263"/>
      <c r="P94" s="248">
        <v>70</v>
      </c>
      <c r="Q94" s="248" t="s">
        <v>2790</v>
      </c>
      <c r="R94" s="264">
        <v>61.714528938984003</v>
      </c>
      <c r="S94" s="264">
        <v>5.6544733808127121E-2</v>
      </c>
      <c r="T94" s="264">
        <v>14.147883275207624</v>
      </c>
      <c r="U94" s="264">
        <v>6.4954881025507021</v>
      </c>
      <c r="V94" s="264">
        <v>2.1771234407407237E-2</v>
      </c>
      <c r="W94" s="264">
        <v>3.9435621926029767</v>
      </c>
      <c r="X94" s="264">
        <v>5.0206885569526349</v>
      </c>
      <c r="Y94" s="264">
        <v>4.5607049533221184</v>
      </c>
      <c r="Z94" s="264">
        <v>3.9629328106967909</v>
      </c>
      <c r="AA94" s="264">
        <v>2.5498825524543037E-2</v>
      </c>
      <c r="AB94" s="264">
        <v>5.0396375943072301E-2</v>
      </c>
      <c r="AC94" s="264">
        <v>99.213483240302736</v>
      </c>
      <c r="AD94" s="262" t="s">
        <v>2774</v>
      </c>
    </row>
    <row r="95" spans="1:30">
      <c r="A95" s="248"/>
      <c r="B95" s="248"/>
      <c r="C95" s="262"/>
      <c r="D95" s="262"/>
      <c r="E95" s="262"/>
      <c r="F95" s="262"/>
      <c r="G95" s="262"/>
      <c r="H95" s="262"/>
      <c r="I95" s="262"/>
      <c r="J95" s="262"/>
      <c r="K95" s="262"/>
      <c r="L95" s="262"/>
      <c r="M95" s="262"/>
      <c r="N95" s="262"/>
      <c r="O95" s="263"/>
      <c r="P95" s="274" t="s">
        <v>2791</v>
      </c>
      <c r="Q95" s="272" t="s">
        <v>765</v>
      </c>
      <c r="R95" s="273">
        <f>AVERAGE(R90:R94)</f>
        <v>61.913779678697608</v>
      </c>
      <c r="S95" s="273">
        <f t="shared" ref="S95:AC95" si="10">AVERAGE(S90:S94)</f>
        <v>1.8693953927897973E-2</v>
      </c>
      <c r="T95" s="273">
        <f t="shared" si="10"/>
        <v>14.159658125327738</v>
      </c>
      <c r="U95" s="273">
        <f t="shared" si="10"/>
        <v>6.3195788188082442</v>
      </c>
      <c r="V95" s="273">
        <f t="shared" si="10"/>
        <v>2.8444104700493477E-2</v>
      </c>
      <c r="W95" s="273">
        <f t="shared" si="10"/>
        <v>3.8992136395048123</v>
      </c>
      <c r="X95" s="273">
        <f t="shared" si="10"/>
        <v>5.0614284880788567</v>
      </c>
      <c r="Y95" s="273">
        <f t="shared" si="10"/>
        <v>4.4824288153855383</v>
      </c>
      <c r="Z95" s="273">
        <f t="shared" si="10"/>
        <v>4.0372315718596266</v>
      </c>
      <c r="AA95" s="273">
        <f t="shared" si="10"/>
        <v>1.7046434992779975E-2</v>
      </c>
      <c r="AB95" s="273">
        <f t="shared" si="10"/>
        <v>6.2496368716407721E-2</v>
      </c>
      <c r="AC95" s="273">
        <f t="shared" si="10"/>
        <v>99.883157048732869</v>
      </c>
      <c r="AD95" s="248"/>
    </row>
    <row r="96" spans="1:30">
      <c r="A96" s="248"/>
      <c r="B96" s="248"/>
      <c r="C96" s="262"/>
      <c r="D96" s="262"/>
      <c r="E96" s="262"/>
      <c r="F96" s="262"/>
      <c r="G96" s="262"/>
      <c r="H96" s="262"/>
      <c r="I96" s="262"/>
      <c r="J96" s="262"/>
      <c r="K96" s="262"/>
      <c r="L96" s="262"/>
      <c r="M96" s="262"/>
      <c r="N96" s="262"/>
      <c r="O96" s="263"/>
      <c r="P96" s="274">
        <v>5</v>
      </c>
      <c r="Q96" s="272" t="s">
        <v>766</v>
      </c>
      <c r="R96" s="273">
        <f>STDEV(R90:R94)</f>
        <v>0.13613310543068122</v>
      </c>
      <c r="S96" s="273">
        <f t="shared" ref="S96:AC96" si="11">STDEV(S90:S94)</f>
        <v>2.3625323722317182E-2</v>
      </c>
      <c r="T96" s="273">
        <f t="shared" si="11"/>
        <v>0.12986472125927684</v>
      </c>
      <c r="U96" s="273">
        <f t="shared" si="11"/>
        <v>0.15052904937992004</v>
      </c>
      <c r="V96" s="273">
        <f t="shared" si="11"/>
        <v>9.2931124457883985E-3</v>
      </c>
      <c r="W96" s="273">
        <f t="shared" si="11"/>
        <v>3.4930244663421192E-2</v>
      </c>
      <c r="X96" s="273">
        <f t="shared" si="11"/>
        <v>7.3689842895362956E-2</v>
      </c>
      <c r="Y96" s="273">
        <f t="shared" si="11"/>
        <v>0.1562629181529242</v>
      </c>
      <c r="Z96" s="273">
        <f t="shared" si="11"/>
        <v>7.9814173020931148E-2</v>
      </c>
      <c r="AA96" s="273">
        <f t="shared" si="11"/>
        <v>1.8974720123163879E-2</v>
      </c>
      <c r="AB96" s="273">
        <f t="shared" si="11"/>
        <v>2.7170350689483733E-2</v>
      </c>
      <c r="AC96" s="273">
        <f t="shared" si="11"/>
        <v>0.72079854549413136</v>
      </c>
      <c r="AD96" s="248"/>
    </row>
    <row r="97" spans="1:30">
      <c r="A97" s="248"/>
      <c r="B97" s="248"/>
      <c r="C97" s="262"/>
      <c r="D97" s="262"/>
      <c r="E97" s="262"/>
      <c r="F97" s="262"/>
      <c r="G97" s="262"/>
      <c r="H97" s="262"/>
      <c r="I97" s="262"/>
      <c r="J97" s="262"/>
      <c r="K97" s="262"/>
      <c r="L97" s="262"/>
      <c r="M97" s="262"/>
      <c r="N97" s="262"/>
      <c r="O97" s="263"/>
      <c r="P97" s="248"/>
      <c r="Q97" s="248"/>
      <c r="R97" s="262"/>
      <c r="S97" s="262"/>
      <c r="T97" s="262"/>
      <c r="U97" s="262"/>
      <c r="V97" s="262"/>
      <c r="W97" s="262"/>
      <c r="X97" s="262"/>
      <c r="Y97" s="262"/>
      <c r="Z97" s="262"/>
      <c r="AA97" s="262"/>
      <c r="AB97" s="262"/>
      <c r="AC97" s="262"/>
      <c r="AD97" s="248"/>
    </row>
    <row r="98" spans="1:30">
      <c r="A98" s="248">
        <v>71</v>
      </c>
      <c r="B98" s="248" t="s">
        <v>2773</v>
      </c>
      <c r="C98" s="262">
        <v>75.958582045055451</v>
      </c>
      <c r="D98" s="262">
        <v>0.19389999999999999</v>
      </c>
      <c r="E98" s="262">
        <v>11.478814933797306</v>
      </c>
      <c r="F98" s="262">
        <v>2.1352000000000002</v>
      </c>
      <c r="G98" s="262">
        <v>0.1865</v>
      </c>
      <c r="H98" s="262">
        <v>2.8322677630268231E-2</v>
      </c>
      <c r="I98" s="262">
        <v>0.108</v>
      </c>
      <c r="J98" s="262">
        <v>5.2588549529671349</v>
      </c>
      <c r="K98" s="262">
        <v>4.6292990857640399</v>
      </c>
      <c r="L98" s="262">
        <v>0.24211074479679884</v>
      </c>
      <c r="M98" s="262">
        <v>0</v>
      </c>
      <c r="N98" s="262">
        <v>100.21958444001102</v>
      </c>
      <c r="O98" s="263"/>
      <c r="P98" s="248">
        <v>71</v>
      </c>
      <c r="Q98" s="248" t="s">
        <v>2773</v>
      </c>
      <c r="R98" s="262">
        <v>75.792154267534798</v>
      </c>
      <c r="S98" s="262">
        <v>0.19347515865630413</v>
      </c>
      <c r="T98" s="262">
        <v>11.453664468812722</v>
      </c>
      <c r="U98" s="262">
        <v>2.1305217058429116</v>
      </c>
      <c r="V98" s="262">
        <v>0.18609137230222134</v>
      </c>
      <c r="W98" s="262">
        <v>2.8260621702359472E-2</v>
      </c>
      <c r="X98" s="262">
        <v>0.10776336841093784</v>
      </c>
      <c r="Y98" s="262">
        <v>5.2473326270026162</v>
      </c>
      <c r="Z98" s="262">
        <v>4.6191561376259989</v>
      </c>
      <c r="AA98" s="262">
        <v>0.24158027210911096</v>
      </c>
      <c r="AB98" s="262">
        <v>0</v>
      </c>
      <c r="AC98" s="262">
        <v>100.21958444001102</v>
      </c>
      <c r="AD98" s="262" t="s">
        <v>2774</v>
      </c>
    </row>
    <row r="99" spans="1:30">
      <c r="A99" s="248">
        <v>72</v>
      </c>
      <c r="B99" s="248" t="s">
        <v>2775</v>
      </c>
      <c r="C99" s="262">
        <v>75.656641934273651</v>
      </c>
      <c r="D99" s="262">
        <v>0.2359</v>
      </c>
      <c r="E99" s="262">
        <v>11.497484201849723</v>
      </c>
      <c r="F99" s="262">
        <v>2.0436999999999999</v>
      </c>
      <c r="G99" s="262">
        <v>0.1416</v>
      </c>
      <c r="H99" s="262">
        <v>2.7794269465524421E-2</v>
      </c>
      <c r="I99" s="262">
        <v>8.5900000000000004E-2</v>
      </c>
      <c r="J99" s="262">
        <v>5.103188405797102</v>
      </c>
      <c r="K99" s="262">
        <v>4.5285807433166703</v>
      </c>
      <c r="L99" s="262">
        <v>0.21628978021786563</v>
      </c>
      <c r="M99" s="262">
        <v>0</v>
      </c>
      <c r="N99" s="262">
        <v>99.537079334920534</v>
      </c>
      <c r="O99" s="263"/>
      <c r="P99" s="248">
        <v>72</v>
      </c>
      <c r="Q99" s="248" t="s">
        <v>2775</v>
      </c>
      <c r="R99" s="262">
        <v>76.008500992585454</v>
      </c>
      <c r="S99" s="262">
        <v>0.23699710859130999</v>
      </c>
      <c r="T99" s="262">
        <v>11.550955964021407</v>
      </c>
      <c r="U99" s="262">
        <v>2.0532047088938543</v>
      </c>
      <c r="V99" s="262">
        <v>0.1422585441989381</v>
      </c>
      <c r="W99" s="262">
        <v>2.7923533271458342E-2</v>
      </c>
      <c r="X99" s="262">
        <v>8.6299498211078962E-2</v>
      </c>
      <c r="Y99" s="262">
        <v>5.1269219871581599</v>
      </c>
      <c r="Z99" s="262">
        <v>4.5496419762116842</v>
      </c>
      <c r="AA99" s="262">
        <v>0.21729568685665143</v>
      </c>
      <c r="AB99" s="262">
        <v>0</v>
      </c>
      <c r="AC99" s="262">
        <v>99.537079334920534</v>
      </c>
      <c r="AD99" s="262" t="s">
        <v>2774</v>
      </c>
    </row>
    <row r="100" spans="1:30">
      <c r="A100" s="248">
        <v>73</v>
      </c>
      <c r="B100" s="248" t="s">
        <v>2776</v>
      </c>
      <c r="C100" s="262">
        <v>75.322801764980639</v>
      </c>
      <c r="D100" s="262">
        <v>0.1822</v>
      </c>
      <c r="E100" s="262">
        <v>11.641887380155705</v>
      </c>
      <c r="F100" s="262">
        <v>2.1808000000000001</v>
      </c>
      <c r="G100" s="262">
        <v>0.14419999999999999</v>
      </c>
      <c r="H100" s="262">
        <v>5.5482857298100076E-2</v>
      </c>
      <c r="I100" s="262">
        <v>0.1132</v>
      </c>
      <c r="J100" s="262">
        <v>4.8419956013427479</v>
      </c>
      <c r="K100" s="262">
        <v>4.5332031250000009</v>
      </c>
      <c r="L100" s="262">
        <v>0.12450513689679939</v>
      </c>
      <c r="M100" s="262">
        <v>0</v>
      </c>
      <c r="N100" s="262">
        <v>99.140275865674013</v>
      </c>
      <c r="O100" s="263"/>
      <c r="P100" s="248">
        <v>73</v>
      </c>
      <c r="Q100" s="248" t="s">
        <v>2776</v>
      </c>
      <c r="R100" s="262">
        <v>75.975985649904928</v>
      </c>
      <c r="S100" s="262">
        <v>0.18378000102285805</v>
      </c>
      <c r="T100" s="262">
        <v>11.742843439259131</v>
      </c>
      <c r="U100" s="262">
        <v>2.1997114502231003</v>
      </c>
      <c r="V100" s="262">
        <v>0.14545047281831028</v>
      </c>
      <c r="W100" s="262">
        <v>5.596399325464281E-2</v>
      </c>
      <c r="X100" s="262">
        <v>0.11418164717775814</v>
      </c>
      <c r="Y100" s="262">
        <v>4.8839843938937673</v>
      </c>
      <c r="Z100" s="262">
        <v>4.5725141325429393</v>
      </c>
      <c r="AA100" s="262">
        <v>0.12558481990255144</v>
      </c>
      <c r="AB100" s="262">
        <v>0</v>
      </c>
      <c r="AC100" s="262">
        <v>99.140275865674013</v>
      </c>
      <c r="AD100" s="262" t="s">
        <v>2774</v>
      </c>
    </row>
    <row r="101" spans="1:30">
      <c r="A101" s="248">
        <v>74</v>
      </c>
      <c r="B101" s="248" t="s">
        <v>2777</v>
      </c>
      <c r="C101" s="262">
        <v>75.41315161424501</v>
      </c>
      <c r="D101" s="262">
        <v>0.24060000000000001</v>
      </c>
      <c r="E101" s="262">
        <v>11.579897158611494</v>
      </c>
      <c r="F101" s="262">
        <v>2.1162000000000001</v>
      </c>
      <c r="G101" s="262">
        <v>0.2145</v>
      </c>
      <c r="H101" s="262">
        <v>4.0581747052324625E-2</v>
      </c>
      <c r="I101" s="262">
        <v>0.10059999999999999</v>
      </c>
      <c r="J101" s="262">
        <v>4.5944759043106433</v>
      </c>
      <c r="K101" s="262">
        <v>4.4212351029252437</v>
      </c>
      <c r="L101" s="262">
        <v>0.2301933765295989</v>
      </c>
      <c r="M101" s="262">
        <v>0</v>
      </c>
      <c r="N101" s="262">
        <v>98.951434903674325</v>
      </c>
      <c r="O101" s="263"/>
      <c r="P101" s="248">
        <v>74</v>
      </c>
      <c r="Q101" s="248" t="s">
        <v>2777</v>
      </c>
      <c r="R101" s="262">
        <v>76.212287055419665</v>
      </c>
      <c r="S101" s="262">
        <v>0.24314958164499131</v>
      </c>
      <c r="T101" s="262">
        <v>11.702606606851241</v>
      </c>
      <c r="U101" s="262">
        <v>2.138624873969786</v>
      </c>
      <c r="V101" s="262">
        <v>0.21677300608001093</v>
      </c>
      <c r="W101" s="262">
        <v>4.101178228676472E-2</v>
      </c>
      <c r="X101" s="262">
        <v>0.10166603455314265</v>
      </c>
      <c r="Y101" s="262">
        <v>4.6431624854992766</v>
      </c>
      <c r="Z101" s="262">
        <v>4.4680858920632707</v>
      </c>
      <c r="AA101" s="262">
        <v>0.23263268163183679</v>
      </c>
      <c r="AB101" s="262">
        <v>0</v>
      </c>
      <c r="AC101" s="262">
        <v>98.951434903674325</v>
      </c>
      <c r="AD101" s="262" t="s">
        <v>2774</v>
      </c>
    </row>
    <row r="102" spans="1:30">
      <c r="A102" s="248">
        <v>75</v>
      </c>
      <c r="B102" s="248" t="s">
        <v>2778</v>
      </c>
      <c r="C102" s="262">
        <v>75.948184241173621</v>
      </c>
      <c r="D102" s="262">
        <v>0.218</v>
      </c>
      <c r="E102" s="262">
        <v>11.372472307487687</v>
      </c>
      <c r="F102" s="262">
        <v>1.9619</v>
      </c>
      <c r="G102" s="262">
        <v>0.2114</v>
      </c>
      <c r="H102" s="262">
        <v>4.5231738902070155E-2</v>
      </c>
      <c r="I102" s="262">
        <v>5.8299999999999998E-2</v>
      </c>
      <c r="J102" s="262">
        <v>5.1996077073958693</v>
      </c>
      <c r="K102" s="262">
        <v>4.4897230636088272</v>
      </c>
      <c r="L102" s="262">
        <v>0.17886506232613247</v>
      </c>
      <c r="M102" s="262">
        <v>0</v>
      </c>
      <c r="N102" s="262">
        <v>99.683684120894213</v>
      </c>
      <c r="O102" s="263"/>
      <c r="P102" s="248">
        <v>75</v>
      </c>
      <c r="Q102" s="248" t="s">
        <v>2778</v>
      </c>
      <c r="R102" s="264">
        <v>76.189182724291484</v>
      </c>
      <c r="S102" s="264">
        <v>0.21869175675290484</v>
      </c>
      <c r="T102" s="264">
        <v>11.408559392423136</v>
      </c>
      <c r="U102" s="264">
        <v>1.9681254934565322</v>
      </c>
      <c r="V102" s="264">
        <v>0.21207081365855085</v>
      </c>
      <c r="W102" s="264">
        <v>4.5375268080194632E-2</v>
      </c>
      <c r="X102" s="264">
        <v>5.8484997333460333E-2</v>
      </c>
      <c r="Y102" s="264">
        <v>5.2161070823685627</v>
      </c>
      <c r="Z102" s="264">
        <v>4.5039698353882951</v>
      </c>
      <c r="AA102" s="264">
        <v>0.17943263624687947</v>
      </c>
      <c r="AB102" s="264">
        <v>0</v>
      </c>
      <c r="AC102" s="262">
        <v>99.683684120894213</v>
      </c>
      <c r="AD102" s="262" t="s">
        <v>2774</v>
      </c>
    </row>
    <row r="103" spans="1:30">
      <c r="A103" s="248"/>
      <c r="B103" s="248"/>
      <c r="C103" s="262"/>
      <c r="D103" s="262"/>
      <c r="E103" s="262"/>
      <c r="F103" s="262"/>
      <c r="G103" s="262"/>
      <c r="H103" s="262"/>
      <c r="I103" s="262"/>
      <c r="J103" s="262"/>
      <c r="K103" s="262"/>
      <c r="L103" s="262"/>
      <c r="M103" s="262"/>
      <c r="N103" s="262"/>
      <c r="O103" s="263"/>
      <c r="P103" s="274" t="s">
        <v>2779</v>
      </c>
      <c r="Q103" s="272" t="s">
        <v>765</v>
      </c>
      <c r="R103" s="273">
        <f>AVERAGE(R98:R102)</f>
        <v>76.035622137947271</v>
      </c>
      <c r="S103" s="273">
        <f t="shared" ref="S103:AC103" si="12">AVERAGE(S98:S102)</f>
        <v>0.21521872133367367</v>
      </c>
      <c r="T103" s="273">
        <f t="shared" si="12"/>
        <v>11.571725974273528</v>
      </c>
      <c r="U103" s="273">
        <f t="shared" si="12"/>
        <v>2.0980376464772368</v>
      </c>
      <c r="V103" s="273">
        <f t="shared" si="12"/>
        <v>0.18052884181160628</v>
      </c>
      <c r="W103" s="273">
        <f t="shared" si="12"/>
        <v>3.9707039719084E-2</v>
      </c>
      <c r="X103" s="273">
        <f t="shared" si="12"/>
        <v>9.367910913727559E-2</v>
      </c>
      <c r="Y103" s="273">
        <f t="shared" si="12"/>
        <v>5.0235017151844765</v>
      </c>
      <c r="Z103" s="273">
        <f t="shared" si="12"/>
        <v>4.5426735947664385</v>
      </c>
      <c r="AA103" s="273">
        <f t="shared" si="12"/>
        <v>0.19930521934940601</v>
      </c>
      <c r="AB103" s="273">
        <f t="shared" si="12"/>
        <v>0</v>
      </c>
      <c r="AC103" s="273">
        <f t="shared" si="12"/>
        <v>99.506411733034824</v>
      </c>
      <c r="AD103" s="248"/>
    </row>
    <row r="104" spans="1:30">
      <c r="A104" s="248"/>
      <c r="B104" s="248"/>
      <c r="C104" s="262"/>
      <c r="D104" s="262"/>
      <c r="E104" s="262"/>
      <c r="F104" s="262"/>
      <c r="G104" s="262"/>
      <c r="H104" s="262"/>
      <c r="I104" s="262"/>
      <c r="J104" s="262"/>
      <c r="K104" s="262"/>
      <c r="L104" s="262"/>
      <c r="M104" s="262"/>
      <c r="N104" s="262"/>
      <c r="O104" s="263"/>
      <c r="P104" s="274">
        <v>5</v>
      </c>
      <c r="Q104" s="272" t="s">
        <v>766</v>
      </c>
      <c r="R104" s="273">
        <f>STDEV(R98:R102)</f>
        <v>0.17201745398276641</v>
      </c>
      <c r="S104" s="273">
        <f t="shared" ref="S104:AC104" si="13">STDEV(S98:S102)</f>
        <v>2.6113544076702411E-2</v>
      </c>
      <c r="T104" s="273">
        <f t="shared" si="13"/>
        <v>0.14782098348790601</v>
      </c>
      <c r="U104" s="273">
        <f t="shared" si="13"/>
        <v>8.9341003060447316E-2</v>
      </c>
      <c r="V104" s="273">
        <f t="shared" si="13"/>
        <v>3.5477404173500489E-2</v>
      </c>
      <c r="W104" s="273">
        <f t="shared" si="13"/>
        <v>1.1916283122200524E-2</v>
      </c>
      <c r="X104" s="273">
        <f t="shared" si="13"/>
        <v>2.2223836111646422E-2</v>
      </c>
      <c r="Y104" s="273">
        <f t="shared" si="13"/>
        <v>0.25593742877226522</v>
      </c>
      <c r="Z104" s="273">
        <f t="shared" si="13"/>
        <v>5.8842802834244465E-2</v>
      </c>
      <c r="AA104" s="273">
        <f t="shared" si="13"/>
        <v>4.7568828036127137E-2</v>
      </c>
      <c r="AB104" s="273">
        <f t="shared" si="13"/>
        <v>0</v>
      </c>
      <c r="AC104" s="273">
        <f t="shared" si="13"/>
        <v>0.49574087630879016</v>
      </c>
      <c r="AD104" s="248"/>
    </row>
    <row r="105" spans="1:30">
      <c r="A105" s="248"/>
      <c r="B105" s="248"/>
      <c r="C105" s="262"/>
      <c r="D105" s="262"/>
      <c r="E105" s="262"/>
      <c r="F105" s="262"/>
      <c r="G105" s="262"/>
      <c r="H105" s="262"/>
      <c r="I105" s="262"/>
      <c r="J105" s="262"/>
      <c r="K105" s="262"/>
      <c r="L105" s="262"/>
      <c r="M105" s="262"/>
      <c r="N105" s="262"/>
      <c r="O105" s="263"/>
      <c r="P105" s="248"/>
      <c r="Q105" s="248"/>
      <c r="R105" s="262"/>
      <c r="S105" s="262"/>
      <c r="T105" s="262"/>
      <c r="U105" s="262"/>
      <c r="V105" s="262"/>
      <c r="W105" s="262"/>
      <c r="X105" s="262"/>
      <c r="Y105" s="262"/>
      <c r="Z105" s="262"/>
      <c r="AA105" s="262"/>
      <c r="AB105" s="262"/>
      <c r="AC105" s="262"/>
      <c r="AD105" s="248"/>
    </row>
    <row r="106" spans="1:30">
      <c r="A106" s="248">
        <v>76</v>
      </c>
      <c r="B106" s="248" t="s">
        <v>2780</v>
      </c>
      <c r="C106" s="262">
        <v>75.410224077229742</v>
      </c>
      <c r="D106" s="262">
        <v>0.10349999999999999</v>
      </c>
      <c r="E106" s="262">
        <v>12.568646349498032</v>
      </c>
      <c r="F106" s="262">
        <v>1.4928999999999999</v>
      </c>
      <c r="G106" s="262">
        <v>8.0500000000000002E-2</v>
      </c>
      <c r="H106" s="262">
        <v>0</v>
      </c>
      <c r="I106" s="262">
        <v>0.38540000000000002</v>
      </c>
      <c r="J106" s="262">
        <v>4.036862112659831</v>
      </c>
      <c r="K106" s="262">
        <v>4.8690861957226179</v>
      </c>
      <c r="L106" s="262">
        <v>0.14217211266133264</v>
      </c>
      <c r="M106" s="262">
        <v>0</v>
      </c>
      <c r="N106" s="262">
        <v>99.089290847771565</v>
      </c>
      <c r="O106" s="263"/>
      <c r="P106" s="248">
        <v>76</v>
      </c>
      <c r="Q106" s="248" t="s">
        <v>2780</v>
      </c>
      <c r="R106" s="262">
        <v>76.103303830361057</v>
      </c>
      <c r="S106" s="262">
        <v>0.10445124706665274</v>
      </c>
      <c r="T106" s="262">
        <v>12.684162175312096</v>
      </c>
      <c r="U106" s="262">
        <v>1.5066209347420856</v>
      </c>
      <c r="V106" s="262">
        <v>8.1239858829618802E-2</v>
      </c>
      <c r="W106" s="262">
        <v>0</v>
      </c>
      <c r="X106" s="262">
        <v>0.38894213158925572</v>
      </c>
      <c r="Y106" s="262">
        <v>4.0739640763617562</v>
      </c>
      <c r="Z106" s="262">
        <v>4.9138369586304487</v>
      </c>
      <c r="AA106" s="262">
        <v>0.14347878710702264</v>
      </c>
      <c r="AB106" s="262">
        <v>0</v>
      </c>
      <c r="AC106" s="262">
        <v>99.089290847771565</v>
      </c>
      <c r="AD106" s="262" t="s">
        <v>2774</v>
      </c>
    </row>
    <row r="107" spans="1:30">
      <c r="A107" s="248">
        <v>77</v>
      </c>
      <c r="B107" s="248" t="s">
        <v>2781</v>
      </c>
      <c r="C107" s="262">
        <v>75.317350489159111</v>
      </c>
      <c r="D107" s="262">
        <v>0</v>
      </c>
      <c r="E107" s="262">
        <v>12.526459992407213</v>
      </c>
      <c r="F107" s="262">
        <v>1.6301000000000001</v>
      </c>
      <c r="G107" s="262">
        <v>4.4499999999999998E-2</v>
      </c>
      <c r="H107" s="262">
        <v>0</v>
      </c>
      <c r="I107" s="262">
        <v>0.57140000000000002</v>
      </c>
      <c r="J107" s="262">
        <v>4.4777458309373204</v>
      </c>
      <c r="K107" s="262">
        <v>4.7739430543572041</v>
      </c>
      <c r="L107" s="262">
        <v>0.1493852566125326</v>
      </c>
      <c r="M107" s="262">
        <v>0</v>
      </c>
      <c r="N107" s="262">
        <v>99.490884623473377</v>
      </c>
      <c r="O107" s="263"/>
      <c r="P107" s="248">
        <v>77</v>
      </c>
      <c r="Q107" s="248" t="s">
        <v>2781</v>
      </c>
      <c r="R107" s="262">
        <v>75.702764905750087</v>
      </c>
      <c r="S107" s="262">
        <v>0</v>
      </c>
      <c r="T107" s="262">
        <v>12.590560471759824</v>
      </c>
      <c r="U107" s="262">
        <v>1.6384415579067055</v>
      </c>
      <c r="V107" s="262">
        <v>4.4727715678086248E-2</v>
      </c>
      <c r="W107" s="262">
        <v>0</v>
      </c>
      <c r="X107" s="262">
        <v>0.57432397165075244</v>
      </c>
      <c r="Y107" s="262">
        <v>4.5006593798854047</v>
      </c>
      <c r="Z107" s="262">
        <v>4.7983723055879475</v>
      </c>
      <c r="AA107" s="262">
        <v>0.15014969178119802</v>
      </c>
      <c r="AB107" s="262">
        <v>0</v>
      </c>
      <c r="AC107" s="262">
        <v>99.490884623473377</v>
      </c>
      <c r="AD107" s="262" t="s">
        <v>2774</v>
      </c>
    </row>
    <row r="108" spans="1:30">
      <c r="A108" s="248">
        <v>78</v>
      </c>
      <c r="B108" s="248" t="s">
        <v>2782</v>
      </c>
      <c r="C108" s="262">
        <v>75.637057721137026</v>
      </c>
      <c r="D108" s="262">
        <v>3.6299999999999999E-2</v>
      </c>
      <c r="E108" s="262">
        <v>12.539146843072666</v>
      </c>
      <c r="F108" s="262">
        <v>1.3674999999999999</v>
      </c>
      <c r="G108" s="262">
        <v>2.3E-2</v>
      </c>
      <c r="H108" s="262">
        <v>0</v>
      </c>
      <c r="I108" s="262">
        <v>0.43540000000000001</v>
      </c>
      <c r="J108" s="262">
        <v>4.034676771156275</v>
      </c>
      <c r="K108" s="262">
        <v>4.8244669394787856</v>
      </c>
      <c r="L108" s="262">
        <v>0.23677929057199887</v>
      </c>
      <c r="M108" s="262">
        <v>0</v>
      </c>
      <c r="N108" s="262">
        <v>99.134327565416768</v>
      </c>
      <c r="O108" s="263"/>
      <c r="P108" s="248">
        <v>78</v>
      </c>
      <c r="Q108" s="248" t="s">
        <v>2782</v>
      </c>
      <c r="R108" s="262">
        <v>76.29754453241803</v>
      </c>
      <c r="S108" s="262">
        <v>3.6616983129326569E-2</v>
      </c>
      <c r="T108" s="262">
        <v>12.648642655893676</v>
      </c>
      <c r="U108" s="262">
        <v>1.3794414443348233</v>
      </c>
      <c r="V108" s="262">
        <v>2.3200843305082951E-2</v>
      </c>
      <c r="W108" s="262">
        <v>0</v>
      </c>
      <c r="X108" s="262">
        <v>0.43920205108839638</v>
      </c>
      <c r="Y108" s="262">
        <v>4.0699088501849898</v>
      </c>
      <c r="Z108" s="262">
        <v>4.8665957171043663</v>
      </c>
      <c r="AA108" s="262">
        <v>0.23884692254128917</v>
      </c>
      <c r="AB108" s="262">
        <v>0</v>
      </c>
      <c r="AC108" s="262">
        <v>99.134327565416768</v>
      </c>
      <c r="AD108" s="262" t="s">
        <v>2774</v>
      </c>
    </row>
    <row r="109" spans="1:30">
      <c r="A109" s="248">
        <v>79</v>
      </c>
      <c r="B109" s="248" t="s">
        <v>2783</v>
      </c>
      <c r="C109" s="262">
        <v>75.575983242025359</v>
      </c>
      <c r="D109" s="262">
        <v>7.2700000000000001E-2</v>
      </c>
      <c r="E109" s="262">
        <v>12.486645973245706</v>
      </c>
      <c r="F109" s="262">
        <v>1.3611</v>
      </c>
      <c r="G109" s="262">
        <v>5.8900000000000001E-2</v>
      </c>
      <c r="H109" s="262">
        <v>0</v>
      </c>
      <c r="I109" s="262">
        <v>0.43669999999999998</v>
      </c>
      <c r="J109" s="262">
        <v>4.3275249340823105</v>
      </c>
      <c r="K109" s="262">
        <v>4.5656989247311826</v>
      </c>
      <c r="L109" s="262">
        <v>0.22224846435146559</v>
      </c>
      <c r="M109" s="262">
        <v>0</v>
      </c>
      <c r="N109" s="262">
        <v>99.107501538436011</v>
      </c>
      <c r="O109" s="263"/>
      <c r="P109" s="248">
        <v>79</v>
      </c>
      <c r="Q109" s="248" t="s">
        <v>2783</v>
      </c>
      <c r="R109" s="262">
        <v>76.256571973732349</v>
      </c>
      <c r="S109" s="262">
        <v>7.3354689475049861E-2</v>
      </c>
      <c r="T109" s="262">
        <v>12.599092681600007</v>
      </c>
      <c r="U109" s="262">
        <v>1.3733571918086707</v>
      </c>
      <c r="V109" s="262">
        <v>5.9430415544435164E-2</v>
      </c>
      <c r="W109" s="262">
        <v>0</v>
      </c>
      <c r="X109" s="262">
        <v>0.44063263952894455</v>
      </c>
      <c r="Y109" s="262">
        <v>4.3664958422990852</v>
      </c>
      <c r="Z109" s="262">
        <v>4.6068146748311545</v>
      </c>
      <c r="AA109" s="262">
        <v>0.22424989118030877</v>
      </c>
      <c r="AB109" s="262">
        <v>0</v>
      </c>
      <c r="AC109" s="262">
        <v>99.107501538436011</v>
      </c>
      <c r="AD109" s="262" t="s">
        <v>2774</v>
      </c>
    </row>
    <row r="110" spans="1:30">
      <c r="A110" s="248">
        <v>80</v>
      </c>
      <c r="B110" s="248" t="s">
        <v>2784</v>
      </c>
      <c r="C110" s="262">
        <v>75.202974646459083</v>
      </c>
      <c r="D110" s="262">
        <v>5.2999999999999999E-2</v>
      </c>
      <c r="E110" s="262">
        <v>12.520787010402334</v>
      </c>
      <c r="F110" s="262">
        <v>1.5363</v>
      </c>
      <c r="G110" s="262">
        <v>8.1799999999999998E-2</v>
      </c>
      <c r="H110" s="262">
        <v>2.7477224566678136E-3</v>
      </c>
      <c r="I110" s="262">
        <v>0.47470000000000001</v>
      </c>
      <c r="J110" s="262">
        <v>4.5367975277555219</v>
      </c>
      <c r="K110" s="262">
        <v>5.0431608331543911</v>
      </c>
      <c r="L110" s="262">
        <v>0.19632296145439904</v>
      </c>
      <c r="M110" s="262">
        <v>0</v>
      </c>
      <c r="N110" s="262">
        <v>99.64859070168238</v>
      </c>
      <c r="O110" s="263"/>
      <c r="P110" s="248">
        <v>80</v>
      </c>
      <c r="Q110" s="248" t="s">
        <v>2784</v>
      </c>
      <c r="R110" s="264">
        <v>75.468176837135559</v>
      </c>
      <c r="S110" s="264">
        <v>5.3186903725177516E-2</v>
      </c>
      <c r="T110" s="264">
        <v>12.564941382749474</v>
      </c>
      <c r="U110" s="264">
        <v>1.5417177394903814</v>
      </c>
      <c r="V110" s="264">
        <v>8.2088466504141894E-2</v>
      </c>
      <c r="W110" s="264">
        <v>2.7574122597414956E-3</v>
      </c>
      <c r="X110" s="264">
        <v>0.47637402261022199</v>
      </c>
      <c r="Y110" s="264">
        <v>4.5527964779123833</v>
      </c>
      <c r="Z110" s="264">
        <v>5.0609454661050686</v>
      </c>
      <c r="AA110" s="264">
        <v>0.19701529150786523</v>
      </c>
      <c r="AB110" s="264">
        <v>0</v>
      </c>
      <c r="AC110" s="264">
        <v>99.64859070168238</v>
      </c>
      <c r="AD110" s="262" t="s">
        <v>2774</v>
      </c>
    </row>
    <row r="111" spans="1:30">
      <c r="A111" s="248"/>
      <c r="B111" s="248"/>
      <c r="C111" s="262"/>
      <c r="D111" s="262"/>
      <c r="E111" s="262"/>
      <c r="F111" s="262"/>
      <c r="G111" s="262"/>
      <c r="H111" s="262"/>
      <c r="I111" s="262"/>
      <c r="J111" s="262"/>
      <c r="K111" s="262"/>
      <c r="L111" s="262"/>
      <c r="M111" s="262"/>
      <c r="N111" s="262"/>
      <c r="O111" s="263"/>
      <c r="P111" s="274" t="s">
        <v>2785</v>
      </c>
      <c r="Q111" s="272" t="s">
        <v>765</v>
      </c>
      <c r="R111" s="273">
        <f>AVERAGE(R106:R110)</f>
        <v>75.965672415879425</v>
      </c>
      <c r="S111" s="273">
        <f t="shared" ref="S111:AC111" si="14">AVERAGE(S106:S110)</f>
        <v>5.3521964679241342E-2</v>
      </c>
      <c r="T111" s="273">
        <f t="shared" si="14"/>
        <v>12.617479873463015</v>
      </c>
      <c r="U111" s="273">
        <f t="shared" si="14"/>
        <v>1.4879157736565332</v>
      </c>
      <c r="V111" s="273">
        <f t="shared" si="14"/>
        <v>5.8137459972273021E-2</v>
      </c>
      <c r="W111" s="273">
        <f t="shared" si="14"/>
        <v>5.5148245194829915E-4</v>
      </c>
      <c r="X111" s="273">
        <f t="shared" si="14"/>
        <v>0.46389496329351426</v>
      </c>
      <c r="Y111" s="273">
        <f t="shared" si="14"/>
        <v>4.3127649253287235</v>
      </c>
      <c r="Z111" s="273">
        <f t="shared" si="14"/>
        <v>4.8493130244517975</v>
      </c>
      <c r="AA111" s="273">
        <f t="shared" si="14"/>
        <v>0.19074811682353676</v>
      </c>
      <c r="AB111" s="273">
        <f t="shared" si="14"/>
        <v>0</v>
      </c>
      <c r="AC111" s="273">
        <f t="shared" si="14"/>
        <v>99.29411905535602</v>
      </c>
      <c r="AD111" s="248"/>
    </row>
    <row r="112" spans="1:30">
      <c r="A112" s="248"/>
      <c r="B112" s="248"/>
      <c r="C112" s="262"/>
      <c r="D112" s="262"/>
      <c r="E112" s="262"/>
      <c r="F112" s="262"/>
      <c r="G112" s="262"/>
      <c r="H112" s="262"/>
      <c r="I112" s="262"/>
      <c r="J112" s="262"/>
      <c r="K112" s="262"/>
      <c r="L112" s="262"/>
      <c r="M112" s="262"/>
      <c r="N112" s="262"/>
      <c r="O112" s="263"/>
      <c r="P112" s="274">
        <v>5</v>
      </c>
      <c r="Q112" s="272" t="s">
        <v>766</v>
      </c>
      <c r="R112" s="273">
        <f>STDEV(R106:R110)</f>
        <v>0.36411751897538425</v>
      </c>
      <c r="S112" s="273">
        <f t="shared" ref="S112:AC112" si="15">STDEV(S106:S110)</f>
        <v>3.9171482444167294E-2</v>
      </c>
      <c r="T112" s="273">
        <f t="shared" si="15"/>
        <v>4.8064239325704312E-2</v>
      </c>
      <c r="U112" s="273">
        <f t="shared" si="15"/>
        <v>0.11268639569590982</v>
      </c>
      <c r="V112" s="273">
        <f t="shared" si="15"/>
        <v>2.5047114140908319E-2</v>
      </c>
      <c r="W112" s="273">
        <f t="shared" si="15"/>
        <v>1.233152250954658E-3</v>
      </c>
      <c r="X112" s="273">
        <f t="shared" si="15"/>
        <v>6.9135908558390927E-2</v>
      </c>
      <c r="Y112" s="273">
        <f t="shared" si="15"/>
        <v>0.23011486394239833</v>
      </c>
      <c r="Z112" s="273">
        <f t="shared" si="15"/>
        <v>0.16632101965359089</v>
      </c>
      <c r="AA112" s="273">
        <f t="shared" si="15"/>
        <v>4.2888702250175888E-2</v>
      </c>
      <c r="AB112" s="273">
        <f t="shared" si="15"/>
        <v>0</v>
      </c>
      <c r="AC112" s="273">
        <f t="shared" si="15"/>
        <v>0.25820575581623018</v>
      </c>
      <c r="AD112" s="248"/>
    </row>
    <row r="113" spans="1:30">
      <c r="A113" s="248"/>
      <c r="B113" s="248"/>
      <c r="C113" s="262"/>
      <c r="D113" s="262"/>
      <c r="E113" s="262"/>
      <c r="F113" s="262"/>
      <c r="G113" s="262"/>
      <c r="H113" s="262"/>
      <c r="I113" s="262"/>
      <c r="J113" s="262"/>
      <c r="K113" s="262"/>
      <c r="L113" s="262"/>
      <c r="M113" s="262"/>
      <c r="N113" s="262"/>
      <c r="O113" s="263"/>
      <c r="P113" s="248"/>
      <c r="Q113" s="248"/>
      <c r="R113" s="262"/>
      <c r="S113" s="262"/>
      <c r="T113" s="262"/>
      <c r="U113" s="262"/>
      <c r="V113" s="262"/>
      <c r="W113" s="262"/>
      <c r="X113" s="262"/>
      <c r="Y113" s="262"/>
      <c r="Z113" s="262"/>
      <c r="AA113" s="262"/>
      <c r="AB113" s="262"/>
      <c r="AC113" s="262"/>
      <c r="AD113" s="248"/>
    </row>
    <row r="114" spans="1:30">
      <c r="A114" s="248">
        <v>81</v>
      </c>
      <c r="B114" s="248" t="s">
        <v>742</v>
      </c>
      <c r="C114" s="262">
        <v>75.32653689841392</v>
      </c>
      <c r="D114" s="262">
        <v>0.1158</v>
      </c>
      <c r="E114" s="262">
        <v>13.277769100107768</v>
      </c>
      <c r="F114" s="262">
        <v>1.4155</v>
      </c>
      <c r="G114" s="262">
        <v>0</v>
      </c>
      <c r="H114" s="262">
        <v>0.3782345643236194</v>
      </c>
      <c r="I114" s="262">
        <v>1.8920999999999999</v>
      </c>
      <c r="J114" s="262">
        <v>3.4495402298850575</v>
      </c>
      <c r="K114" s="262">
        <v>2.8087500000000003</v>
      </c>
      <c r="L114" s="262">
        <v>0.41491258467119796</v>
      </c>
      <c r="M114" s="262">
        <v>5.7099999999999998E-2</v>
      </c>
      <c r="N114" s="262">
        <v>99.136243377401556</v>
      </c>
      <c r="O114" s="263"/>
      <c r="P114" s="248">
        <v>81</v>
      </c>
      <c r="Q114" s="248" t="s">
        <v>742</v>
      </c>
      <c r="R114" s="262">
        <v>75.982843743285173</v>
      </c>
      <c r="S114" s="262">
        <v>0.1168089449982094</v>
      </c>
      <c r="T114" s="262">
        <v>13.39345596298284</v>
      </c>
      <c r="U114" s="262">
        <v>1.4278330021154182</v>
      </c>
      <c r="V114" s="262">
        <v>0</v>
      </c>
      <c r="W114" s="262">
        <v>0.38153005544472679</v>
      </c>
      <c r="X114" s="262">
        <v>1.9085855339474265</v>
      </c>
      <c r="Y114" s="262">
        <v>3.4795954661636816</v>
      </c>
      <c r="Z114" s="262">
        <v>2.83322214390087</v>
      </c>
      <c r="AA114" s="262">
        <v>0.41852764492161371</v>
      </c>
      <c r="AB114" s="262">
        <v>5.7597502240049718E-2</v>
      </c>
      <c r="AC114" s="262">
        <v>99.136243377401556</v>
      </c>
      <c r="AD114" s="248"/>
    </row>
    <row r="115" spans="1:30">
      <c r="A115" s="248">
        <v>82</v>
      </c>
      <c r="B115" s="248" t="s">
        <v>743</v>
      </c>
      <c r="C115" s="262">
        <v>77.709249180186774</v>
      </c>
      <c r="D115" s="262">
        <v>0.17019999999999999</v>
      </c>
      <c r="E115" s="262">
        <v>13.893648655582787</v>
      </c>
      <c r="F115" s="262">
        <v>1.242</v>
      </c>
      <c r="G115" s="262">
        <v>8.8999999999999996E-2</v>
      </c>
      <c r="H115" s="262">
        <v>0.34874938873091482</v>
      </c>
      <c r="I115" s="262">
        <v>1.7864</v>
      </c>
      <c r="J115" s="262">
        <v>4.0327586206896555</v>
      </c>
      <c r="K115" s="262">
        <v>2.6031250000000004</v>
      </c>
      <c r="L115" s="262">
        <v>0.37916047986959817</v>
      </c>
      <c r="M115" s="262">
        <v>4.4299999999999999E-2</v>
      </c>
      <c r="N115" s="262">
        <v>102.29859132505973</v>
      </c>
      <c r="O115" s="263"/>
      <c r="P115" s="248">
        <v>82</v>
      </c>
      <c r="Q115" s="248" t="s">
        <v>743</v>
      </c>
      <c r="R115" s="262">
        <v>75.963166426467311</v>
      </c>
      <c r="S115" s="262">
        <v>0.16637570253453401</v>
      </c>
      <c r="T115" s="262">
        <v>13.581466250532142</v>
      </c>
      <c r="U115" s="262">
        <v>1.2140929644411942</v>
      </c>
      <c r="V115" s="262">
        <v>8.7000220479280424E-2</v>
      </c>
      <c r="W115" s="262">
        <v>0.34091318777082991</v>
      </c>
      <c r="X115" s="262">
        <v>1.7462606052155789</v>
      </c>
      <c r="Y115" s="262">
        <v>3.942144821794594</v>
      </c>
      <c r="Z115" s="262">
        <v>2.5446342576980552</v>
      </c>
      <c r="AA115" s="262">
        <v>0.37064095894027871</v>
      </c>
      <c r="AB115" s="262">
        <v>4.330460412620362E-2</v>
      </c>
      <c r="AC115" s="262">
        <v>102.29859132505973</v>
      </c>
      <c r="AD115" s="248"/>
    </row>
    <row r="116" spans="1:30">
      <c r="A116" s="248">
        <v>83</v>
      </c>
      <c r="B116" s="248" t="s">
        <v>744</v>
      </c>
      <c r="C116" s="262">
        <v>66.12246147195799</v>
      </c>
      <c r="D116" s="262">
        <v>0.1507</v>
      </c>
      <c r="E116" s="262">
        <v>12.545129260459628</v>
      </c>
      <c r="F116" s="262">
        <v>1.0031000000000001</v>
      </c>
      <c r="G116" s="262">
        <v>9.1800000000000007E-2</v>
      </c>
      <c r="H116" s="262">
        <v>0.2513109231521562</v>
      </c>
      <c r="I116" s="262">
        <v>1.7181999999999999</v>
      </c>
      <c r="J116" s="262">
        <v>2.5441379310344829</v>
      </c>
      <c r="K116" s="262">
        <v>2.2962500000000001</v>
      </c>
      <c r="L116" s="262">
        <v>0.37163372096399816</v>
      </c>
      <c r="M116" s="262">
        <v>0.1101</v>
      </c>
      <c r="N116" s="262">
        <v>87.204823307568276</v>
      </c>
      <c r="O116" s="263"/>
      <c r="P116" s="248">
        <v>83</v>
      </c>
      <c r="Q116" s="248" t="s">
        <v>744</v>
      </c>
      <c r="R116" s="270"/>
      <c r="S116" s="270"/>
      <c r="T116" s="270"/>
      <c r="U116" s="270"/>
      <c r="V116" s="270"/>
      <c r="W116" s="270"/>
      <c r="X116" s="270"/>
      <c r="Y116" s="270"/>
      <c r="Z116" s="270"/>
      <c r="AA116" s="270"/>
      <c r="AB116" s="270"/>
      <c r="AC116" s="262"/>
      <c r="AD116" s="248" t="s">
        <v>2793</v>
      </c>
    </row>
    <row r="117" spans="1:30">
      <c r="A117" s="248">
        <v>84</v>
      </c>
      <c r="B117" s="248" t="s">
        <v>745</v>
      </c>
      <c r="C117" s="262">
        <v>74.119180253495756</v>
      </c>
      <c r="D117" s="262">
        <v>0.1144</v>
      </c>
      <c r="E117" s="262">
        <v>13.006497415147244</v>
      </c>
      <c r="F117" s="262">
        <v>1.3128</v>
      </c>
      <c r="G117" s="262">
        <v>3.44E-2</v>
      </c>
      <c r="H117" s="262">
        <v>0.40264702153478343</v>
      </c>
      <c r="I117" s="262">
        <v>1.6806000000000001</v>
      </c>
      <c r="J117" s="262">
        <v>3.8651724137931032</v>
      </c>
      <c r="K117" s="262">
        <v>2.6009375000000001</v>
      </c>
      <c r="L117" s="262">
        <v>0.3677658031930649</v>
      </c>
      <c r="M117" s="262">
        <v>2.0899999999999998E-2</v>
      </c>
      <c r="N117" s="262">
        <v>97.525300407163968</v>
      </c>
      <c r="O117" s="263"/>
      <c r="P117" s="248">
        <v>84</v>
      </c>
      <c r="Q117" s="248" t="s">
        <v>745</v>
      </c>
      <c r="R117" s="262">
        <v>75.999950724633862</v>
      </c>
      <c r="S117" s="262">
        <v>0.11730289424629801</v>
      </c>
      <c r="T117" s="262">
        <v>13.336536632900049</v>
      </c>
      <c r="U117" s="262">
        <v>1.3461122339732521</v>
      </c>
      <c r="V117" s="262">
        <v>3.5272898269865835E-2</v>
      </c>
      <c r="W117" s="262">
        <v>0.41286416945525861</v>
      </c>
      <c r="X117" s="262">
        <v>1.723245140474899</v>
      </c>
      <c r="Y117" s="262">
        <v>3.9632509693958111</v>
      </c>
      <c r="Z117" s="262">
        <v>2.6669361582493947</v>
      </c>
      <c r="AA117" s="262">
        <v>0.37709784195245577</v>
      </c>
      <c r="AB117" s="262">
        <v>2.1430336448842905E-2</v>
      </c>
      <c r="AC117" s="262">
        <v>97.525300407163968</v>
      </c>
      <c r="AD117" s="248"/>
    </row>
    <row r="118" spans="1:30">
      <c r="A118" s="248">
        <v>85</v>
      </c>
      <c r="B118" s="248" t="s">
        <v>746</v>
      </c>
      <c r="C118" s="262">
        <v>73.396078610724118</v>
      </c>
      <c r="D118" s="262">
        <v>0.2049</v>
      </c>
      <c r="E118" s="262">
        <v>12.821248766406141</v>
      </c>
      <c r="F118" s="262">
        <v>1.3986000000000001</v>
      </c>
      <c r="G118" s="262">
        <v>3.5799999999999998E-2</v>
      </c>
      <c r="H118" s="262">
        <v>0.37474707043631028</v>
      </c>
      <c r="I118" s="262">
        <v>1.7931999999999999</v>
      </c>
      <c r="J118" s="262">
        <v>2.9019540229885061</v>
      </c>
      <c r="K118" s="262">
        <v>2.3261458333333334</v>
      </c>
      <c r="L118" s="262">
        <v>0.3919141546818648</v>
      </c>
      <c r="M118" s="262">
        <v>3.8300000000000001E-2</v>
      </c>
      <c r="N118" s="262">
        <v>95.682888458570275</v>
      </c>
      <c r="O118" s="263"/>
      <c r="P118" s="248">
        <v>85</v>
      </c>
      <c r="Q118" s="248" t="s">
        <v>746</v>
      </c>
      <c r="R118" s="262">
        <v>76.707632674053187</v>
      </c>
      <c r="S118" s="262">
        <v>0.21414487302891114</v>
      </c>
      <c r="T118" s="262">
        <v>13.399730059317358</v>
      </c>
      <c r="U118" s="262">
        <v>1.4617033646570774</v>
      </c>
      <c r="V118" s="262">
        <v>3.7415258440385651E-2</v>
      </c>
      <c r="W118" s="262">
        <v>0.39165526508804338</v>
      </c>
      <c r="X118" s="262">
        <v>1.8741073026619983</v>
      </c>
      <c r="Y118" s="262">
        <v>3.0328871439170895</v>
      </c>
      <c r="Z118" s="262">
        <v>2.4310990928545504</v>
      </c>
      <c r="AA118" s="262">
        <v>0.4095969101638896</v>
      </c>
      <c r="AB118" s="262">
        <v>4.0028055817507555E-2</v>
      </c>
      <c r="AC118" s="262">
        <v>95.682888458570275</v>
      </c>
      <c r="AD118" s="248"/>
    </row>
    <row r="119" spans="1:30">
      <c r="A119" s="248">
        <v>86</v>
      </c>
      <c r="B119" s="248" t="s">
        <v>747</v>
      </c>
      <c r="C119" s="262">
        <v>72.44967655837398</v>
      </c>
      <c r="D119" s="262">
        <v>0.19550000000000001</v>
      </c>
      <c r="E119" s="262">
        <v>12.643942292471866</v>
      </c>
      <c r="F119" s="262">
        <v>1.4134</v>
      </c>
      <c r="G119" s="262">
        <v>4.5400000000000003E-2</v>
      </c>
      <c r="H119" s="262">
        <v>0.30626537228551243</v>
      </c>
      <c r="I119" s="262">
        <v>1.732</v>
      </c>
      <c r="J119" s="262">
        <v>3.0958620689655172</v>
      </c>
      <c r="K119" s="262">
        <v>2.3242708333333333</v>
      </c>
      <c r="L119" s="262">
        <v>0.33588161616239837</v>
      </c>
      <c r="M119" s="262">
        <v>4.36E-2</v>
      </c>
      <c r="N119" s="262">
        <v>94.585798741592583</v>
      </c>
      <c r="O119" s="263"/>
      <c r="P119" s="248">
        <v>86</v>
      </c>
      <c r="Q119" s="248" t="s">
        <v>747</v>
      </c>
      <c r="R119" s="262">
        <v>76.596780407073311</v>
      </c>
      <c r="S119" s="262">
        <v>0.20669064764585218</v>
      </c>
      <c r="T119" s="262">
        <v>13.367696272264913</v>
      </c>
      <c r="U119" s="262">
        <v>1.4943046618038234</v>
      </c>
      <c r="V119" s="262">
        <v>4.7998748865072577E-2</v>
      </c>
      <c r="W119" s="262">
        <v>0.32379635881938917</v>
      </c>
      <c r="X119" s="262">
        <v>1.8311416967908742</v>
      </c>
      <c r="Y119" s="262">
        <v>3.2730728187044025</v>
      </c>
      <c r="Z119" s="262">
        <v>2.4573148022814895</v>
      </c>
      <c r="AA119" s="262">
        <v>0.35510787098179869</v>
      </c>
      <c r="AB119" s="262">
        <v>4.6095714769100536E-2</v>
      </c>
      <c r="AC119" s="262">
        <v>94.585798741592583</v>
      </c>
      <c r="AD119" s="248"/>
    </row>
    <row r="120" spans="1:30">
      <c r="A120" s="248">
        <v>87</v>
      </c>
      <c r="B120" s="248" t="s">
        <v>748</v>
      </c>
      <c r="C120" s="262">
        <v>74.753143441630044</v>
      </c>
      <c r="D120" s="262">
        <v>0.17</v>
      </c>
      <c r="E120" s="262">
        <v>13.489113466071311</v>
      </c>
      <c r="F120" s="262">
        <v>1.6715</v>
      </c>
      <c r="G120" s="262">
        <v>7.85E-2</v>
      </c>
      <c r="H120" s="262">
        <v>0.41913335627479031</v>
      </c>
      <c r="I120" s="262">
        <v>1.9824999999999999</v>
      </c>
      <c r="J120" s="262">
        <v>3.5188505747126437</v>
      </c>
      <c r="K120" s="262">
        <v>2.5330208333333335</v>
      </c>
      <c r="L120" s="262">
        <v>0.39494576590773145</v>
      </c>
      <c r="M120" s="262">
        <v>5.6099999999999997E-2</v>
      </c>
      <c r="N120" s="262">
        <v>99.066807437929867</v>
      </c>
      <c r="O120" s="263"/>
      <c r="P120" s="248">
        <v>87</v>
      </c>
      <c r="Q120" s="248" t="s">
        <v>748</v>
      </c>
      <c r="R120" s="262">
        <v>75.457305403191171</v>
      </c>
      <c r="S120" s="262">
        <v>0.17160137123275443</v>
      </c>
      <c r="T120" s="262">
        <v>13.616178632306173</v>
      </c>
      <c r="U120" s="262">
        <v>1.6872452471502883</v>
      </c>
      <c r="V120" s="262">
        <v>7.9239456716301296E-2</v>
      </c>
      <c r="W120" s="262">
        <v>0.42308152156553297</v>
      </c>
      <c r="X120" s="262">
        <v>2.0011748145231509</v>
      </c>
      <c r="Y120" s="262">
        <v>3.5519975516697389</v>
      </c>
      <c r="Z120" s="262">
        <v>2.556881460947849</v>
      </c>
      <c r="AA120" s="262">
        <v>0.39866608819021848</v>
      </c>
      <c r="AB120" s="262">
        <v>5.6628452506808952E-2</v>
      </c>
      <c r="AC120" s="262">
        <v>99.066807437929867</v>
      </c>
      <c r="AD120" s="248"/>
    </row>
    <row r="121" spans="1:30">
      <c r="A121" s="248">
        <v>88</v>
      </c>
      <c r="B121" s="248" t="s">
        <v>749</v>
      </c>
      <c r="C121" s="262">
        <v>74.781308366707989</v>
      </c>
      <c r="D121" s="262">
        <v>0.22220000000000001</v>
      </c>
      <c r="E121" s="262">
        <v>13.275912487815264</v>
      </c>
      <c r="F121" s="262">
        <v>1.6233</v>
      </c>
      <c r="G121" s="262">
        <v>0.1019</v>
      </c>
      <c r="H121" s="262">
        <v>0.43826173183851624</v>
      </c>
      <c r="I121" s="262">
        <v>1.9748000000000001</v>
      </c>
      <c r="J121" s="262">
        <v>3.3410344827586207</v>
      </c>
      <c r="K121" s="262">
        <v>2.5598958333333335</v>
      </c>
      <c r="L121" s="262">
        <v>0.38093763127786484</v>
      </c>
      <c r="M121" s="262">
        <v>9.7600000000000006E-2</v>
      </c>
      <c r="N121" s="262">
        <v>98.797150533731582</v>
      </c>
      <c r="O121" s="263"/>
      <c r="P121" s="248">
        <v>88</v>
      </c>
      <c r="Q121" s="248" t="s">
        <v>749</v>
      </c>
      <c r="R121" s="262">
        <v>75.691766374553438</v>
      </c>
      <c r="S121" s="262">
        <v>0.22490527186220408</v>
      </c>
      <c r="T121" s="262">
        <v>13.43754593740289</v>
      </c>
      <c r="U121" s="262">
        <v>1.6430635815207733</v>
      </c>
      <c r="V121" s="262">
        <v>0.10314062647506118</v>
      </c>
      <c r="W121" s="262">
        <v>0.44359754251098948</v>
      </c>
      <c r="X121" s="262">
        <v>1.9988430732379865</v>
      </c>
      <c r="Y121" s="262">
        <v>3.3817113800442211</v>
      </c>
      <c r="Z121" s="262">
        <v>2.59106241374778</v>
      </c>
      <c r="AA121" s="262">
        <v>0.38557552441535659</v>
      </c>
      <c r="AB121" s="262">
        <v>9.8788274229302947E-2</v>
      </c>
      <c r="AC121" s="262">
        <v>98.797150533731582</v>
      </c>
      <c r="AD121" s="248"/>
    </row>
    <row r="122" spans="1:30">
      <c r="A122" s="248">
        <v>89</v>
      </c>
      <c r="B122" s="248" t="s">
        <v>750</v>
      </c>
      <c r="C122" s="262">
        <v>72.199018820135549</v>
      </c>
      <c r="D122" s="262">
        <v>0.24360000000000001</v>
      </c>
      <c r="E122" s="262">
        <v>13.326247309967636</v>
      </c>
      <c r="F122" s="262">
        <v>1.7877000000000001</v>
      </c>
      <c r="G122" s="262">
        <v>4.7199999999999999E-2</v>
      </c>
      <c r="H122" s="262">
        <v>0.45548783800916448</v>
      </c>
      <c r="I122" s="262">
        <v>2.3119000000000001</v>
      </c>
      <c r="J122" s="262">
        <v>3.4935632183908045</v>
      </c>
      <c r="K122" s="262">
        <v>2.6160416666666668</v>
      </c>
      <c r="L122" s="262">
        <v>0.38815077522906483</v>
      </c>
      <c r="M122" s="262">
        <v>0.12620000000000001</v>
      </c>
      <c r="N122" s="262">
        <v>96.995109628398879</v>
      </c>
      <c r="O122" s="263"/>
      <c r="P122" s="248">
        <v>89</v>
      </c>
      <c r="Q122" s="248" t="s">
        <v>750</v>
      </c>
      <c r="R122" s="262">
        <v>74.435730931940341</v>
      </c>
      <c r="S122" s="262">
        <v>0.25114668248045069</v>
      </c>
      <c r="T122" s="262">
        <v>13.739091961463064</v>
      </c>
      <c r="U122" s="262">
        <v>1.8430826119470516</v>
      </c>
      <c r="V122" s="262">
        <v>4.8662247180120168E-2</v>
      </c>
      <c r="W122" s="262">
        <v>0.46959876611738338</v>
      </c>
      <c r="X122" s="262">
        <v>2.3835222299940639</v>
      </c>
      <c r="Y122" s="262">
        <v>3.6017931540828281</v>
      </c>
      <c r="Z122" s="262">
        <v>2.6970861486615862</v>
      </c>
      <c r="AA122" s="262">
        <v>0.40017561371508514</v>
      </c>
      <c r="AB122" s="262">
        <v>0.13010965241803318</v>
      </c>
      <c r="AC122" s="262">
        <v>96.995109628398879</v>
      </c>
      <c r="AD122" s="248"/>
    </row>
    <row r="123" spans="1:30">
      <c r="A123" s="248">
        <v>90</v>
      </c>
      <c r="B123" s="248" t="s">
        <v>751</v>
      </c>
      <c r="C123" s="262">
        <v>74.951812160459383</v>
      </c>
      <c r="D123" s="262">
        <v>0.27839999999999998</v>
      </c>
      <c r="E123" s="262">
        <v>13.638055029981198</v>
      </c>
      <c r="F123" s="262">
        <v>1.6847000000000001</v>
      </c>
      <c r="G123" s="262">
        <v>9.7799999999999998E-2</v>
      </c>
      <c r="H123" s="262">
        <v>0.40687428685273391</v>
      </c>
      <c r="I123" s="262">
        <v>2.1110000000000002</v>
      </c>
      <c r="J123" s="262">
        <v>3.2618390804597701</v>
      </c>
      <c r="K123" s="262">
        <v>2.4203125000000001</v>
      </c>
      <c r="L123" s="262">
        <v>0.38093763127786484</v>
      </c>
      <c r="M123" s="262">
        <v>7.3400000000000007E-2</v>
      </c>
      <c r="N123" s="262">
        <v>99.305130689030975</v>
      </c>
      <c r="O123" s="263"/>
      <c r="P123" s="248">
        <v>90</v>
      </c>
      <c r="Q123" s="248" t="s">
        <v>751</v>
      </c>
      <c r="R123" s="262">
        <v>75.476273622928119</v>
      </c>
      <c r="S123" s="262">
        <v>0.28034805258128664</v>
      </c>
      <c r="T123" s="262">
        <v>13.73348480119127</v>
      </c>
      <c r="U123" s="262">
        <v>1.6964883770966008</v>
      </c>
      <c r="V123" s="262">
        <v>9.8484337436960612E-2</v>
      </c>
      <c r="W123" s="262">
        <v>0.40972131452788707</v>
      </c>
      <c r="X123" s="262">
        <v>2.1257713326116963</v>
      </c>
      <c r="Y123" s="262">
        <v>3.2846631969843085</v>
      </c>
      <c r="Z123" s="262">
        <v>2.4372481897023901</v>
      </c>
      <c r="AA123" s="262">
        <v>0.38360317199596849</v>
      </c>
      <c r="AB123" s="262">
        <v>7.3913602943485784E-2</v>
      </c>
      <c r="AC123" s="262">
        <v>99.305130689030975</v>
      </c>
      <c r="AD123" s="248"/>
    </row>
    <row r="124" spans="1:30">
      <c r="A124" s="248">
        <v>91</v>
      </c>
      <c r="B124" s="248" t="s">
        <v>752</v>
      </c>
      <c r="C124" s="262">
        <v>72.81763767632772</v>
      </c>
      <c r="D124" s="262">
        <v>0.27710000000000001</v>
      </c>
      <c r="E124" s="262">
        <v>13.030220794440369</v>
      </c>
      <c r="F124" s="262">
        <v>1.7558</v>
      </c>
      <c r="G124" s="262">
        <v>9.5000000000000001E-2</v>
      </c>
      <c r="H124" s="262">
        <v>0.41025609910709432</v>
      </c>
      <c r="I124" s="262">
        <v>2.1299000000000001</v>
      </c>
      <c r="J124" s="262">
        <v>3.1818390804597705</v>
      </c>
      <c r="K124" s="262">
        <v>2.2922916666666668</v>
      </c>
      <c r="L124" s="262">
        <v>0.43686563147919788</v>
      </c>
      <c r="M124" s="262">
        <v>7.3000000000000001E-3</v>
      </c>
      <c r="N124" s="262">
        <v>96.434210948480811</v>
      </c>
      <c r="O124" s="263"/>
      <c r="P124" s="248">
        <v>91</v>
      </c>
      <c r="Q124" s="248" t="s">
        <v>752</v>
      </c>
      <c r="R124" s="262">
        <v>75.510171089832369</v>
      </c>
      <c r="S124" s="262">
        <v>0.28734615783607997</v>
      </c>
      <c r="T124" s="262">
        <v>13.512031328178399</v>
      </c>
      <c r="U124" s="262">
        <v>1.8207231466206759</v>
      </c>
      <c r="V124" s="262">
        <v>9.8512757107281121E-2</v>
      </c>
      <c r="W124" s="262">
        <v>0.42542588887492461</v>
      </c>
      <c r="X124" s="262">
        <v>2.2086560143452427</v>
      </c>
      <c r="Y124" s="262">
        <v>3.2994920051346113</v>
      </c>
      <c r="Z124" s="262">
        <v>2.3770523387092419</v>
      </c>
      <c r="AA124" s="262">
        <v>0.45301934570978108</v>
      </c>
      <c r="AB124" s="262">
        <v>7.5699276514016017E-3</v>
      </c>
      <c r="AC124" s="262">
        <v>96.434210948480811</v>
      </c>
      <c r="AD124" s="248"/>
    </row>
    <row r="125" spans="1:30">
      <c r="A125" s="248">
        <v>92</v>
      </c>
      <c r="B125" s="248" t="s">
        <v>753</v>
      </c>
      <c r="C125" s="262">
        <v>75.137761235705142</v>
      </c>
      <c r="D125" s="262">
        <v>0.25719999999999998</v>
      </c>
      <c r="E125" s="262">
        <v>13.523151358100579</v>
      </c>
      <c r="F125" s="262">
        <v>1.7511000000000001</v>
      </c>
      <c r="G125" s="262">
        <v>7.2999999999999995E-2</v>
      </c>
      <c r="H125" s="262">
        <v>0.43340037672287324</v>
      </c>
      <c r="I125" s="262">
        <v>2.3721999999999999</v>
      </c>
      <c r="J125" s="262">
        <v>3.0086206896551726</v>
      </c>
      <c r="K125" s="262">
        <v>2.4391666666666669</v>
      </c>
      <c r="L125" s="262">
        <v>0.40905843885573134</v>
      </c>
      <c r="M125" s="262">
        <v>6.54E-2</v>
      </c>
      <c r="N125" s="262">
        <v>99.470058765706156</v>
      </c>
      <c r="O125" s="263"/>
      <c r="P125" s="248">
        <v>92</v>
      </c>
      <c r="Q125" s="248" t="s">
        <v>753</v>
      </c>
      <c r="R125" s="262">
        <v>75.538068608852626</v>
      </c>
      <c r="S125" s="262">
        <v>0.25857027048291409</v>
      </c>
      <c r="T125" s="262">
        <v>13.595197917750598</v>
      </c>
      <c r="U125" s="262">
        <v>1.7604292404456878</v>
      </c>
      <c r="V125" s="262">
        <v>7.3388918138618697E-2</v>
      </c>
      <c r="W125" s="262">
        <v>0.43570938039125268</v>
      </c>
      <c r="X125" s="262">
        <v>2.3848382412113871</v>
      </c>
      <c r="Y125" s="262">
        <v>3.0246495548391503</v>
      </c>
      <c r="Z125" s="262">
        <v>2.4521616825540744</v>
      </c>
      <c r="AA125" s="262">
        <v>0.41123775730266338</v>
      </c>
      <c r="AB125" s="262">
        <v>6.5748428031036477E-2</v>
      </c>
      <c r="AC125" s="262">
        <v>99.470058765706156</v>
      </c>
      <c r="AD125" s="248"/>
    </row>
    <row r="126" spans="1:30">
      <c r="A126" s="248">
        <v>93</v>
      </c>
      <c r="B126" s="248" t="s">
        <v>754</v>
      </c>
      <c r="C126" s="262">
        <v>75.42385226678357</v>
      </c>
      <c r="D126" s="262">
        <v>0.25209999999999999</v>
      </c>
      <c r="E126" s="262">
        <v>13.59813786569233</v>
      </c>
      <c r="F126" s="262">
        <v>1.6459999999999999</v>
      </c>
      <c r="G126" s="262">
        <v>5.7299999999999997E-2</v>
      </c>
      <c r="H126" s="262">
        <v>0.49353322587071885</v>
      </c>
      <c r="I126" s="262">
        <v>2.3113999999999999</v>
      </c>
      <c r="J126" s="262">
        <v>3.6771264367816094</v>
      </c>
      <c r="K126" s="262">
        <v>2.6454166666666667</v>
      </c>
      <c r="L126" s="262">
        <v>0.42128942207733133</v>
      </c>
      <c r="M126" s="262">
        <v>9.4999999999999998E-3</v>
      </c>
      <c r="N126" s="262">
        <v>100.53565588387224</v>
      </c>
      <c r="O126" s="263"/>
      <c r="P126" s="248">
        <v>93</v>
      </c>
      <c r="Q126" s="248" t="s">
        <v>754</v>
      </c>
      <c r="R126" s="262">
        <v>75.021992549494016</v>
      </c>
      <c r="S126" s="262">
        <v>0.25075680641224274</v>
      </c>
      <c r="T126" s="262">
        <v>13.525686728894877</v>
      </c>
      <c r="U126" s="262">
        <v>1.63723008073999</v>
      </c>
      <c r="V126" s="262">
        <v>5.6994704511787016E-2</v>
      </c>
      <c r="W126" s="262">
        <v>0.49090367147034314</v>
      </c>
      <c r="X126" s="262">
        <v>2.2990848169030453</v>
      </c>
      <c r="Y126" s="262">
        <v>3.6575346372922879</v>
      </c>
      <c r="Z126" s="262">
        <v>2.6313218364262347</v>
      </c>
      <c r="AA126" s="262">
        <v>0.41904478403558498</v>
      </c>
      <c r="AB126" s="262">
        <v>9.449383819580744E-3</v>
      </c>
      <c r="AC126" s="262">
        <v>100.53565588387224</v>
      </c>
      <c r="AD126" s="248"/>
    </row>
    <row r="127" spans="1:30">
      <c r="A127" s="248">
        <v>94</v>
      </c>
      <c r="B127" s="248" t="s">
        <v>755</v>
      </c>
      <c r="C127" s="262">
        <v>69.14741480514968</v>
      </c>
      <c r="D127" s="262">
        <v>0.18940000000000001</v>
      </c>
      <c r="E127" s="262">
        <v>12.622075525471246</v>
      </c>
      <c r="F127" s="262">
        <v>1.5425</v>
      </c>
      <c r="G127" s="262">
        <v>9.8799999999999999E-2</v>
      </c>
      <c r="H127" s="262">
        <v>0.40930496441055542</v>
      </c>
      <c r="I127" s="262">
        <v>2.0678000000000001</v>
      </c>
      <c r="J127" s="262">
        <v>3.4201149425287354</v>
      </c>
      <c r="K127" s="262">
        <v>2.4431250000000002</v>
      </c>
      <c r="L127" s="262">
        <v>0.52269159066666415</v>
      </c>
      <c r="M127" s="262">
        <v>3.1E-2</v>
      </c>
      <c r="N127" s="262">
        <v>92.494226828226886</v>
      </c>
      <c r="O127" s="263"/>
      <c r="P127" s="248">
        <v>94</v>
      </c>
      <c r="Q127" s="248" t="s">
        <v>755</v>
      </c>
      <c r="R127" s="262">
        <v>74.758627836918848</v>
      </c>
      <c r="S127" s="262">
        <v>0.20476953696984682</v>
      </c>
      <c r="T127" s="262">
        <v>13.646338758971398</v>
      </c>
      <c r="U127" s="262">
        <v>1.6676716514043752</v>
      </c>
      <c r="V127" s="262">
        <v>0.10681747757455576</v>
      </c>
      <c r="W127" s="262">
        <v>0.44251947223764015</v>
      </c>
      <c r="X127" s="262">
        <v>2.2355989891565429</v>
      </c>
      <c r="Y127" s="262">
        <v>3.6976523398377155</v>
      </c>
      <c r="Z127" s="262">
        <v>2.6413810718556334</v>
      </c>
      <c r="AA127" s="262">
        <v>0.56510725976159193</v>
      </c>
      <c r="AB127" s="262">
        <v>3.3515605311854546E-2</v>
      </c>
      <c r="AC127" s="262">
        <v>92.494226828226886</v>
      </c>
      <c r="AD127" s="248"/>
    </row>
    <row r="128" spans="1:30">
      <c r="A128" s="248">
        <v>95</v>
      </c>
      <c r="B128" s="248" t="s">
        <v>756</v>
      </c>
      <c r="C128" s="262">
        <v>75.123729247942308</v>
      </c>
      <c r="D128" s="262">
        <v>0.2379</v>
      </c>
      <c r="E128" s="262">
        <v>13.663222441057384</v>
      </c>
      <c r="F128" s="262">
        <v>1.7685</v>
      </c>
      <c r="G128" s="262">
        <v>0.13880000000000001</v>
      </c>
      <c r="H128" s="262">
        <v>0.45168329922300904</v>
      </c>
      <c r="I128" s="262">
        <v>2.0432999999999999</v>
      </c>
      <c r="J128" s="262">
        <v>3.6763218390804595</v>
      </c>
      <c r="K128" s="262">
        <v>2.6677083333333336</v>
      </c>
      <c r="L128" s="262">
        <v>0.37759240509759817</v>
      </c>
      <c r="M128" s="262">
        <v>7.0599999999999996E-2</v>
      </c>
      <c r="N128" s="262">
        <v>100.2193575657341</v>
      </c>
      <c r="O128" s="263"/>
      <c r="P128" s="248">
        <v>95</v>
      </c>
      <c r="Q128" s="248" t="s">
        <v>756</v>
      </c>
      <c r="R128" s="262">
        <v>74.959300351400159</v>
      </c>
      <c r="S128" s="262">
        <v>0.2373792905666561</v>
      </c>
      <c r="T128" s="262">
        <v>13.633316729351058</v>
      </c>
      <c r="U128" s="262">
        <v>1.7646291524469579</v>
      </c>
      <c r="V128" s="262">
        <v>0.13849619811118902</v>
      </c>
      <c r="W128" s="262">
        <v>0.45069466637395772</v>
      </c>
      <c r="X128" s="262">
        <v>2.0388276772376983</v>
      </c>
      <c r="Y128" s="262">
        <v>3.6682751998975363</v>
      </c>
      <c r="Z128" s="262">
        <v>2.6618693215864786</v>
      </c>
      <c r="AA128" s="262">
        <v>0.37676594050199785</v>
      </c>
      <c r="AB128" s="262">
        <v>7.0445472526296432E-2</v>
      </c>
      <c r="AC128" s="262">
        <v>100.2193575657341</v>
      </c>
      <c r="AD128" s="248"/>
    </row>
    <row r="129" spans="1:30">
      <c r="A129" s="248">
        <v>96</v>
      </c>
      <c r="B129" s="248" t="s">
        <v>757</v>
      </c>
      <c r="C129" s="262">
        <v>74.993504325538922</v>
      </c>
      <c r="D129" s="262">
        <v>0.1915</v>
      </c>
      <c r="E129" s="262">
        <v>13.474260567731267</v>
      </c>
      <c r="F129" s="262">
        <v>1.9896</v>
      </c>
      <c r="G129" s="262">
        <v>0.11849999999999999</v>
      </c>
      <c r="H129" s="262">
        <v>0.43773332367377243</v>
      </c>
      <c r="I129" s="262">
        <v>2.1810999999999998</v>
      </c>
      <c r="J129" s="262">
        <v>3.190804597701149</v>
      </c>
      <c r="K129" s="262">
        <v>2.3210416666666669</v>
      </c>
      <c r="L129" s="262">
        <v>0.4547416838799978</v>
      </c>
      <c r="M129" s="262">
        <v>4.19E-2</v>
      </c>
      <c r="N129" s="262">
        <v>99.394686165191771</v>
      </c>
      <c r="O129" s="263"/>
      <c r="P129" s="248">
        <v>96</v>
      </c>
      <c r="Q129" s="248" t="s">
        <v>757</v>
      </c>
      <c r="R129" s="262">
        <v>75.450214914810815</v>
      </c>
      <c r="S129" s="262">
        <v>0.19266623537774566</v>
      </c>
      <c r="T129" s="262">
        <v>13.556318841167569</v>
      </c>
      <c r="U129" s="262">
        <v>2.0017166679246099</v>
      </c>
      <c r="V129" s="262">
        <v>0.11922166523374862</v>
      </c>
      <c r="W129" s="262">
        <v>0.44039912047840196</v>
      </c>
      <c r="X129" s="262">
        <v>2.1943829033023556</v>
      </c>
      <c r="Y129" s="262">
        <v>3.2102366039952095</v>
      </c>
      <c r="Z129" s="262">
        <v>2.3351768149950662</v>
      </c>
      <c r="AA129" s="262">
        <v>0.4575110616318333</v>
      </c>
      <c r="AB129" s="262">
        <v>4.2155171082650364E-2</v>
      </c>
      <c r="AC129" s="262">
        <v>99.394686165191771</v>
      </c>
      <c r="AD129" s="248"/>
    </row>
    <row r="130" spans="1:30">
      <c r="A130" s="248">
        <v>97</v>
      </c>
      <c r="B130" s="248" t="s">
        <v>758</v>
      </c>
      <c r="C130" s="262">
        <v>74.687930030876103</v>
      </c>
      <c r="D130" s="262">
        <v>0.22789999999999999</v>
      </c>
      <c r="E130" s="262">
        <v>13.572248438724614</v>
      </c>
      <c r="F130" s="262">
        <v>1.8122</v>
      </c>
      <c r="G130" s="262">
        <v>0.1089</v>
      </c>
      <c r="H130" s="262">
        <v>0.47281962581276149</v>
      </c>
      <c r="I130" s="262">
        <v>2.2904</v>
      </c>
      <c r="J130" s="262">
        <v>3.0675862068965518</v>
      </c>
      <c r="K130" s="262">
        <v>2.3113541666666668</v>
      </c>
      <c r="L130" s="262">
        <v>0.38156486118666483</v>
      </c>
      <c r="M130" s="262">
        <v>8.3500000000000005E-2</v>
      </c>
      <c r="N130" s="262">
        <v>99.016403330163371</v>
      </c>
      <c r="O130" s="263"/>
      <c r="P130" s="248">
        <v>97</v>
      </c>
      <c r="Q130" s="248" t="s">
        <v>758</v>
      </c>
      <c r="R130" s="262">
        <v>75.42985557840791</v>
      </c>
      <c r="S130" s="262">
        <v>0.23016388430115275</v>
      </c>
      <c r="T130" s="262">
        <v>13.707070729956619</v>
      </c>
      <c r="U130" s="262">
        <v>1.8302018039953885</v>
      </c>
      <c r="V130" s="262">
        <v>0.10998177709695278</v>
      </c>
      <c r="W130" s="262">
        <v>0.47751646182923552</v>
      </c>
      <c r="X130" s="262">
        <v>2.3131520868949553</v>
      </c>
      <c r="Y130" s="262">
        <v>3.0980586081963581</v>
      </c>
      <c r="Z130" s="262">
        <v>2.3343144054219134</v>
      </c>
      <c r="AA130" s="262">
        <v>0.38535520212177687</v>
      </c>
      <c r="AB130" s="262">
        <v>8.4329461777736966E-2</v>
      </c>
      <c r="AC130" s="262">
        <v>99.016403330163371</v>
      </c>
      <c r="AD130" s="248"/>
    </row>
    <row r="131" spans="1:30">
      <c r="A131" s="248">
        <v>98</v>
      </c>
      <c r="B131" s="248" t="s">
        <v>759</v>
      </c>
      <c r="C131" s="262">
        <v>72.75817839005208</v>
      </c>
      <c r="D131" s="262">
        <v>0.1676</v>
      </c>
      <c r="E131" s="262">
        <v>13.433311952168784</v>
      </c>
      <c r="F131" s="262">
        <v>1.4751000000000001</v>
      </c>
      <c r="G131" s="262">
        <v>6.3399999999999998E-2</v>
      </c>
      <c r="H131" s="262">
        <v>0.41342654809555718</v>
      </c>
      <c r="I131" s="262">
        <v>2.0750999999999999</v>
      </c>
      <c r="J131" s="262">
        <v>3.5070114942528736</v>
      </c>
      <c r="K131" s="262">
        <v>2.4691666666666667</v>
      </c>
      <c r="L131" s="262">
        <v>0.34299022179546501</v>
      </c>
      <c r="M131" s="262">
        <v>2.8500000000000001E-2</v>
      </c>
      <c r="N131" s="262">
        <v>96.733785273031415</v>
      </c>
      <c r="O131" s="263"/>
      <c r="P131" s="248">
        <v>98</v>
      </c>
      <c r="Q131" s="248" t="s">
        <v>759</v>
      </c>
      <c r="R131" s="262">
        <v>75.214857130517416</v>
      </c>
      <c r="S131" s="262">
        <v>0.17325901134432864</v>
      </c>
      <c r="T131" s="262">
        <v>13.88688751737898</v>
      </c>
      <c r="U131" s="262">
        <v>1.5249067281266062</v>
      </c>
      <c r="V131" s="262">
        <v>6.5540699995408319E-2</v>
      </c>
      <c r="W131" s="262">
        <v>0.42738588894113821</v>
      </c>
      <c r="X131" s="262">
        <v>2.1451657186194293</v>
      </c>
      <c r="Y131" s="262">
        <v>3.6254256817866919</v>
      </c>
      <c r="Z131" s="262">
        <v>2.5525380400419939</v>
      </c>
      <c r="AA131" s="262">
        <v>0.35457128119960774</v>
      </c>
      <c r="AB131" s="262">
        <v>2.9462302048409106E-2</v>
      </c>
      <c r="AC131" s="262">
        <v>96.733785273031415</v>
      </c>
      <c r="AD131" s="248"/>
    </row>
    <row r="132" spans="1:30">
      <c r="A132" s="248">
        <v>99</v>
      </c>
      <c r="B132" s="248" t="s">
        <v>2809</v>
      </c>
      <c r="C132" s="262">
        <v>72.386482138665059</v>
      </c>
      <c r="D132" s="262">
        <v>0.21709999999999999</v>
      </c>
      <c r="E132" s="262">
        <v>13.448577431018276</v>
      </c>
      <c r="F132" s="262">
        <v>1.3391999999999999</v>
      </c>
      <c r="G132" s="262">
        <v>6.8699999999999997E-2</v>
      </c>
      <c r="H132" s="262">
        <v>0.33881531523373115</v>
      </c>
      <c r="I132" s="262">
        <v>1.8282</v>
      </c>
      <c r="J132" s="262">
        <v>4.0860919540229883</v>
      </c>
      <c r="K132" s="262">
        <v>2.7065625</v>
      </c>
      <c r="L132" s="262">
        <v>0.24336520461439884</v>
      </c>
      <c r="M132" s="262">
        <v>7.3999999999999996E-2</v>
      </c>
      <c r="N132" s="262">
        <v>96.737094543554463</v>
      </c>
      <c r="O132" s="263"/>
      <c r="P132" s="248">
        <v>99</v>
      </c>
      <c r="Q132" s="248" t="s">
        <v>2809</v>
      </c>
      <c r="R132" s="262">
        <v>74.828050687499314</v>
      </c>
      <c r="S132" s="262">
        <v>0.22442270054147004</v>
      </c>
      <c r="T132" s="262">
        <v>13.902192839752129</v>
      </c>
      <c r="U132" s="262">
        <v>1.3843707073474742</v>
      </c>
      <c r="V132" s="262">
        <v>7.1017224906490067E-2</v>
      </c>
      <c r="W132" s="262">
        <v>0.35024342712834372</v>
      </c>
      <c r="X132" s="262">
        <v>1.8898644916163774</v>
      </c>
      <c r="Y132" s="262">
        <v>4.2239142836601165</v>
      </c>
      <c r="Z132" s="262">
        <v>2.7978538251233189</v>
      </c>
      <c r="AA132" s="262">
        <v>0.25157382053151001</v>
      </c>
      <c r="AB132" s="262">
        <v>7.649599189345363E-2</v>
      </c>
      <c r="AC132" s="262">
        <v>96.737094543554463</v>
      </c>
      <c r="AD132" s="248"/>
    </row>
    <row r="133" spans="1:30">
      <c r="A133" s="248">
        <v>100</v>
      </c>
      <c r="B133" s="248" t="s">
        <v>760</v>
      </c>
      <c r="C133" s="262">
        <v>15.555821254068848</v>
      </c>
      <c r="D133" s="262">
        <v>6.5199999999999994E-2</v>
      </c>
      <c r="E133" s="262">
        <v>3.6236946144612801</v>
      </c>
      <c r="F133" s="262">
        <v>0.68459999999999999</v>
      </c>
      <c r="G133" s="262">
        <v>1.4E-3</v>
      </c>
      <c r="H133" s="262">
        <v>5.8019216488870366E-2</v>
      </c>
      <c r="I133" s="262">
        <v>0.40350000000000003</v>
      </c>
      <c r="J133" s="262">
        <v>0.48678160919540231</v>
      </c>
      <c r="K133" s="262">
        <v>0.49947916666666664</v>
      </c>
      <c r="L133" s="262">
        <v>0.82156664220986275</v>
      </c>
      <c r="M133" s="262">
        <v>5.0000000000000001E-3</v>
      </c>
      <c r="N133" s="262">
        <v>22.205062503090929</v>
      </c>
      <c r="O133" s="263"/>
      <c r="P133" s="248">
        <v>100</v>
      </c>
      <c r="Q133" s="248" t="s">
        <v>760</v>
      </c>
      <c r="R133" s="270"/>
      <c r="S133" s="270"/>
      <c r="T133" s="270"/>
      <c r="U133" s="270"/>
      <c r="V133" s="270"/>
      <c r="W133" s="270"/>
      <c r="X133" s="270"/>
      <c r="Y133" s="270"/>
      <c r="Z133" s="270"/>
      <c r="AA133" s="270"/>
      <c r="AB133" s="270"/>
      <c r="AC133" s="262"/>
      <c r="AD133" s="248" t="s">
        <v>2793</v>
      </c>
    </row>
    <row r="134" spans="1:30">
      <c r="A134" s="248">
        <v>101</v>
      </c>
      <c r="B134" s="248" t="s">
        <v>761</v>
      </c>
      <c r="C134" s="262">
        <v>64.906120316889513</v>
      </c>
      <c r="D134" s="262">
        <v>0.1656</v>
      </c>
      <c r="E134" s="262">
        <v>12.674576395298207</v>
      </c>
      <c r="F134" s="262">
        <v>1.3778999999999999</v>
      </c>
      <c r="G134" s="262">
        <v>3.44E-2</v>
      </c>
      <c r="H134" s="262">
        <v>0.32539374784923836</v>
      </c>
      <c r="I134" s="262">
        <v>1.6820999999999999</v>
      </c>
      <c r="J134" s="262">
        <v>3.3008045977011498</v>
      </c>
      <c r="K134" s="262">
        <v>2.3484375000000002</v>
      </c>
      <c r="L134" s="262">
        <v>0.57360175159759719</v>
      </c>
      <c r="M134" s="262">
        <v>3.3500000000000002E-2</v>
      </c>
      <c r="N134" s="262">
        <v>87.422434309335699</v>
      </c>
      <c r="O134" s="263"/>
      <c r="P134" s="248">
        <v>101</v>
      </c>
      <c r="Q134" s="248" t="s">
        <v>761</v>
      </c>
      <c r="R134" s="270"/>
      <c r="S134" s="270"/>
      <c r="T134" s="270"/>
      <c r="U134" s="270"/>
      <c r="V134" s="270"/>
      <c r="W134" s="270"/>
      <c r="X134" s="270"/>
      <c r="Y134" s="270"/>
      <c r="Z134" s="270"/>
      <c r="AA134" s="270"/>
      <c r="AB134" s="270"/>
      <c r="AC134" s="262"/>
      <c r="AD134" s="248" t="s">
        <v>2793</v>
      </c>
    </row>
    <row r="135" spans="1:30">
      <c r="A135" s="248">
        <v>102</v>
      </c>
      <c r="B135" s="248" t="s">
        <v>762</v>
      </c>
      <c r="C135" s="262">
        <v>73.381743774304539</v>
      </c>
      <c r="D135" s="262">
        <v>0.2198</v>
      </c>
      <c r="E135" s="262">
        <v>13.421862843031668</v>
      </c>
      <c r="F135" s="262">
        <v>1.5175000000000001</v>
      </c>
      <c r="G135" s="262">
        <v>0.1585</v>
      </c>
      <c r="H135" s="262">
        <v>0.42135267056671433</v>
      </c>
      <c r="I135" s="262">
        <v>1.8743000000000001</v>
      </c>
      <c r="J135" s="262">
        <v>3.4690804597701148</v>
      </c>
      <c r="K135" s="262">
        <v>2.5289583333333332</v>
      </c>
      <c r="L135" s="262">
        <v>0.3219780198506651</v>
      </c>
      <c r="M135" s="262">
        <v>4.7800000000000002E-2</v>
      </c>
      <c r="N135" s="262">
        <v>97.362876100857036</v>
      </c>
      <c r="O135" s="263"/>
      <c r="P135" s="248">
        <v>102</v>
      </c>
      <c r="Q135" s="248" t="s">
        <v>762</v>
      </c>
      <c r="R135" s="262">
        <v>75.369326290535284</v>
      </c>
      <c r="S135" s="262">
        <v>0.22575339677960193</v>
      </c>
      <c r="T135" s="262">
        <v>13.785400945970537</v>
      </c>
      <c r="U135" s="262">
        <v>1.5586022730347857</v>
      </c>
      <c r="V135" s="262">
        <v>0.16279305454762014</v>
      </c>
      <c r="W135" s="262">
        <v>0.43276522576247656</v>
      </c>
      <c r="X135" s="262">
        <v>1.9250663857325201</v>
      </c>
      <c r="Y135" s="262">
        <v>3.5630422997945703</v>
      </c>
      <c r="Z135" s="262">
        <v>2.5974564789084655</v>
      </c>
      <c r="AA135" s="262">
        <v>0.33069896119043563</v>
      </c>
      <c r="AB135" s="262">
        <v>4.9094687743698691E-2</v>
      </c>
      <c r="AC135" s="262">
        <v>97.362876100857036</v>
      </c>
      <c r="AD135" s="248"/>
    </row>
    <row r="136" spans="1:30">
      <c r="A136" s="248">
        <v>103</v>
      </c>
      <c r="B136" s="248" t="s">
        <v>2810</v>
      </c>
      <c r="C136" s="262">
        <v>73.424445434906573</v>
      </c>
      <c r="D136" s="262">
        <v>0.25900000000000001</v>
      </c>
      <c r="E136" s="262">
        <v>13.348217222095617</v>
      </c>
      <c r="F136" s="262">
        <v>1.5186999999999999</v>
      </c>
      <c r="G136" s="262">
        <v>3.0300000000000001E-2</v>
      </c>
      <c r="H136" s="262">
        <v>0.4067686052197852</v>
      </c>
      <c r="I136" s="262">
        <v>1.9079999999999999</v>
      </c>
      <c r="J136" s="262">
        <v>3.4128735632183904</v>
      </c>
      <c r="K136" s="262">
        <v>2.5570833333333334</v>
      </c>
      <c r="L136" s="262">
        <v>0.47272227459893101</v>
      </c>
      <c r="M136" s="262">
        <v>1.8599999999999998E-2</v>
      </c>
      <c r="N136" s="262">
        <v>97.356710433372626</v>
      </c>
      <c r="O136" s="263"/>
      <c r="P136" s="248">
        <v>103</v>
      </c>
      <c r="Q136" s="248" t="s">
        <v>2810</v>
      </c>
      <c r="R136" s="262">
        <v>75.417960516605149</v>
      </c>
      <c r="S136" s="262">
        <v>0.26603199599399996</v>
      </c>
      <c r="T136" s="262">
        <v>13.710628843843946</v>
      </c>
      <c r="U136" s="262">
        <v>1.5599335610659759</v>
      </c>
      <c r="V136" s="262">
        <v>3.1122662079606948E-2</v>
      </c>
      <c r="W136" s="262">
        <v>0.41781260214021176</v>
      </c>
      <c r="X136" s="262">
        <v>1.9598032755079222</v>
      </c>
      <c r="Y136" s="262">
        <v>3.5055350042399356</v>
      </c>
      <c r="Z136" s="262">
        <v>2.6265095872187545</v>
      </c>
      <c r="AA136" s="262">
        <v>0.48555695081998984</v>
      </c>
      <c r="AB136" s="262">
        <v>1.9105000484511192E-2</v>
      </c>
      <c r="AC136" s="262">
        <v>97.356710433372626</v>
      </c>
      <c r="AD136" s="248"/>
    </row>
    <row r="137" spans="1:30">
      <c r="A137" s="248">
        <v>104</v>
      </c>
      <c r="B137" s="248" t="s">
        <v>763</v>
      </c>
      <c r="C137" s="262">
        <v>72.755351802589047</v>
      </c>
      <c r="D137" s="262">
        <v>0.25209999999999999</v>
      </c>
      <c r="E137" s="262">
        <v>13.549556510705102</v>
      </c>
      <c r="F137" s="262">
        <v>1.4044000000000001</v>
      </c>
      <c r="G137" s="262">
        <v>9.3799999999999994E-2</v>
      </c>
      <c r="H137" s="262">
        <v>0.36650390306630681</v>
      </c>
      <c r="I137" s="262">
        <v>2.0156999999999998</v>
      </c>
      <c r="J137" s="262">
        <v>3.4043678160919542</v>
      </c>
      <c r="K137" s="262">
        <v>2.433958333333333</v>
      </c>
      <c r="L137" s="262">
        <v>0.3606571975599982</v>
      </c>
      <c r="M137" s="262">
        <v>4.6699999999999998E-2</v>
      </c>
      <c r="N137" s="262">
        <v>96.683095563345731</v>
      </c>
      <c r="O137" s="263"/>
      <c r="P137" s="248">
        <v>104</v>
      </c>
      <c r="Q137" s="248" t="s">
        <v>763</v>
      </c>
      <c r="R137" s="262">
        <v>75.251367758410794</v>
      </c>
      <c r="S137" s="262">
        <v>0.26074878812173197</v>
      </c>
      <c r="T137" s="262">
        <v>14.014400792357312</v>
      </c>
      <c r="U137" s="262">
        <v>1.4525807141537499</v>
      </c>
      <c r="V137" s="262">
        <v>9.7017994152393719E-2</v>
      </c>
      <c r="W137" s="262">
        <v>0.3790775429052925</v>
      </c>
      <c r="X137" s="262">
        <v>2.0848525673025589</v>
      </c>
      <c r="Y137" s="262">
        <v>3.5211613739254437</v>
      </c>
      <c r="Z137" s="262">
        <v>2.5174600783635745</v>
      </c>
      <c r="AA137" s="262">
        <v>0.37303025462574219</v>
      </c>
      <c r="AB137" s="262">
        <v>4.8302135681415642E-2</v>
      </c>
      <c r="AC137" s="262">
        <v>96.683095563345731</v>
      </c>
      <c r="AD137" s="248"/>
    </row>
    <row r="138" spans="1:30">
      <c r="A138" s="248">
        <v>105</v>
      </c>
      <c r="B138" s="248" t="s">
        <v>764</v>
      </c>
      <c r="C138" s="262">
        <v>69.521331946686203</v>
      </c>
      <c r="D138" s="262">
        <v>0.20069999999999999</v>
      </c>
      <c r="E138" s="262">
        <v>13.579984323276721</v>
      </c>
      <c r="F138" s="262">
        <v>1.5755999999999999</v>
      </c>
      <c r="G138" s="262">
        <v>0.13039999999999999</v>
      </c>
      <c r="H138" s="262">
        <v>0.3839413725028526</v>
      </c>
      <c r="I138" s="262">
        <v>1.8796999999999999</v>
      </c>
      <c r="J138" s="262">
        <v>3.3174712643678164</v>
      </c>
      <c r="K138" s="262">
        <v>2.4348958333333335</v>
      </c>
      <c r="L138" s="262">
        <v>0.46550913064773103</v>
      </c>
      <c r="M138" s="262">
        <v>0.1011</v>
      </c>
      <c r="N138" s="262">
        <v>93.590633870814642</v>
      </c>
      <c r="O138" s="263"/>
      <c r="P138" s="248">
        <v>105</v>
      </c>
      <c r="Q138" s="248" t="s">
        <v>764</v>
      </c>
      <c r="R138" s="262">
        <v>74.282360393720737</v>
      </c>
      <c r="S138" s="262">
        <v>0.21444453541903663</v>
      </c>
      <c r="T138" s="262">
        <v>14.509982208285386</v>
      </c>
      <c r="U138" s="262">
        <v>1.683501793753035</v>
      </c>
      <c r="V138" s="262">
        <v>0.13933018145810849</v>
      </c>
      <c r="W138" s="262">
        <v>0.41023482438725217</v>
      </c>
      <c r="X138" s="262">
        <v>2.0084274699908478</v>
      </c>
      <c r="Y138" s="262">
        <v>3.5446616046505253</v>
      </c>
      <c r="Z138" s="262">
        <v>2.6016447721620066</v>
      </c>
      <c r="AA138" s="262">
        <v>0.49738858622357907</v>
      </c>
      <c r="AB138" s="262">
        <v>0.10802362994949977</v>
      </c>
      <c r="AC138" s="262">
        <v>93.590633870814642</v>
      </c>
      <c r="AD138" s="248"/>
    </row>
    <row r="139" spans="1:30">
      <c r="A139" s="248">
        <v>106</v>
      </c>
      <c r="B139" s="248" t="s">
        <v>2811</v>
      </c>
      <c r="C139" s="262">
        <v>65.560879112787433</v>
      </c>
      <c r="D139" s="262">
        <v>0.26350000000000001</v>
      </c>
      <c r="E139" s="262">
        <v>13.358428589704397</v>
      </c>
      <c r="F139" s="262">
        <v>1.5860000000000001</v>
      </c>
      <c r="G139" s="262">
        <v>4.4400000000000002E-2</v>
      </c>
      <c r="H139" s="262">
        <v>0.39281862967054854</v>
      </c>
      <c r="I139" s="262">
        <v>1.9261999999999999</v>
      </c>
      <c r="J139" s="262">
        <v>3.2470114942528734</v>
      </c>
      <c r="K139" s="262">
        <v>2.4266666666666667</v>
      </c>
      <c r="L139" s="262">
        <v>0.44711038665626451</v>
      </c>
      <c r="M139" s="262">
        <v>5.2600000000000001E-2</v>
      </c>
      <c r="N139" s="262">
        <v>89.305614879738158</v>
      </c>
      <c r="O139" s="263"/>
      <c r="P139" s="248">
        <v>106</v>
      </c>
      <c r="Q139" s="248" t="s">
        <v>2811</v>
      </c>
      <c r="R139" s="270"/>
      <c r="S139" s="270"/>
      <c r="T139" s="270"/>
      <c r="U139" s="270"/>
      <c r="V139" s="270"/>
      <c r="W139" s="270"/>
      <c r="X139" s="270"/>
      <c r="Y139" s="270"/>
      <c r="Z139" s="270"/>
      <c r="AA139" s="270"/>
      <c r="AB139" s="270"/>
      <c r="AC139" s="262"/>
      <c r="AD139" s="248" t="s">
        <v>2793</v>
      </c>
    </row>
    <row r="140" spans="1:30">
      <c r="A140" s="248">
        <v>107</v>
      </c>
      <c r="B140" s="248" t="s">
        <v>2812</v>
      </c>
      <c r="C140" s="262">
        <v>55.696088866850793</v>
      </c>
      <c r="D140" s="262">
        <v>0.1409</v>
      </c>
      <c r="E140" s="262">
        <v>9.7771266225886588</v>
      </c>
      <c r="F140" s="262">
        <v>1.0474000000000001</v>
      </c>
      <c r="G140" s="262">
        <v>0.1391</v>
      </c>
      <c r="H140" s="262">
        <v>0.30309492329704957</v>
      </c>
      <c r="I140" s="262">
        <v>1.3774</v>
      </c>
      <c r="J140" s="262">
        <v>2.954367816091954</v>
      </c>
      <c r="K140" s="262">
        <v>1.8166666666666667</v>
      </c>
      <c r="L140" s="262">
        <v>0.46979520169119776</v>
      </c>
      <c r="M140" s="262">
        <v>5.1400000000000001E-2</v>
      </c>
      <c r="N140" s="262">
        <v>73.77334009718632</v>
      </c>
      <c r="O140" s="263"/>
      <c r="P140" s="248">
        <v>107</v>
      </c>
      <c r="Q140" s="248" t="s">
        <v>2812</v>
      </c>
      <c r="R140" s="270"/>
      <c r="S140" s="270"/>
      <c r="T140" s="270"/>
      <c r="U140" s="270"/>
      <c r="V140" s="270"/>
      <c r="W140" s="270"/>
      <c r="X140" s="270"/>
      <c r="Y140" s="270"/>
      <c r="Z140" s="270"/>
      <c r="AA140" s="270"/>
      <c r="AB140" s="270"/>
      <c r="AC140" s="262"/>
      <c r="AD140" s="248" t="s">
        <v>2793</v>
      </c>
    </row>
    <row r="141" spans="1:30">
      <c r="A141" s="248">
        <v>108</v>
      </c>
      <c r="B141" s="248" t="s">
        <v>2813</v>
      </c>
      <c r="C141" s="262">
        <v>70.376273704697226</v>
      </c>
      <c r="D141" s="262">
        <v>0.24540000000000001</v>
      </c>
      <c r="E141" s="262">
        <v>13.044557967143607</v>
      </c>
      <c r="F141" s="262">
        <v>1.6317999999999999</v>
      </c>
      <c r="G141" s="262">
        <v>2.9000000000000001E-2</v>
      </c>
      <c r="H141" s="262">
        <v>0.36935730715592335</v>
      </c>
      <c r="I141" s="262">
        <v>1.9371</v>
      </c>
      <c r="J141" s="262">
        <v>3.1075862068965514</v>
      </c>
      <c r="K141" s="262">
        <v>2.3678124999999999</v>
      </c>
      <c r="L141" s="262">
        <v>0.36410696205839821</v>
      </c>
      <c r="M141" s="262">
        <v>4.41E-2</v>
      </c>
      <c r="N141" s="262">
        <v>93.517094647951694</v>
      </c>
      <c r="O141" s="263"/>
      <c r="P141" s="248">
        <v>108</v>
      </c>
      <c r="Q141" s="248" t="s">
        <v>2813</v>
      </c>
      <c r="R141" s="262">
        <v>75.254983027040254</v>
      </c>
      <c r="S141" s="262">
        <v>0.26241191615695153</v>
      </c>
      <c r="T141" s="262">
        <v>13.948848620939618</v>
      </c>
      <c r="U141" s="262">
        <v>1.7449216168904378</v>
      </c>
      <c r="V141" s="262">
        <v>3.1010373139982051E-2</v>
      </c>
      <c r="W141" s="262">
        <v>0.39496234196152219</v>
      </c>
      <c r="X141" s="262">
        <v>2.0713859934296286</v>
      </c>
      <c r="Y141" s="262">
        <v>3.3230140634663274</v>
      </c>
      <c r="Z141" s="262">
        <v>2.5319568672590944</v>
      </c>
      <c r="AA141" s="262">
        <v>0.38934802607917979</v>
      </c>
      <c r="AB141" s="262">
        <v>4.7157153637007183E-2</v>
      </c>
      <c r="AC141" s="262">
        <v>93.517094647951694</v>
      </c>
      <c r="AD141" s="248"/>
    </row>
    <row r="142" spans="1:30">
      <c r="A142" s="248">
        <v>109</v>
      </c>
      <c r="B142" s="248" t="s">
        <v>2814</v>
      </c>
      <c r="C142" s="262">
        <v>73.646938248067073</v>
      </c>
      <c r="D142" s="262">
        <v>0.2288</v>
      </c>
      <c r="E142" s="262">
        <v>13.647750671953171</v>
      </c>
      <c r="F142" s="262">
        <v>1.5173000000000001</v>
      </c>
      <c r="G142" s="262">
        <v>5.1700000000000003E-2</v>
      </c>
      <c r="H142" s="262">
        <v>0.38964818068208573</v>
      </c>
      <c r="I142" s="262">
        <v>2.0034000000000001</v>
      </c>
      <c r="J142" s="262">
        <v>3.7929885057471266</v>
      </c>
      <c r="K142" s="262">
        <v>2.6251041666666666</v>
      </c>
      <c r="L142" s="262">
        <v>0.36410696205839821</v>
      </c>
      <c r="M142" s="262">
        <v>5.5E-2</v>
      </c>
      <c r="N142" s="262">
        <v>98.322736735174544</v>
      </c>
      <c r="O142" s="263"/>
      <c r="P142" s="248">
        <v>109</v>
      </c>
      <c r="Q142" s="248" t="s">
        <v>2814</v>
      </c>
      <c r="R142" s="262">
        <v>74.903263165294092</v>
      </c>
      <c r="S142" s="262">
        <v>0.23270304265050806</v>
      </c>
      <c r="T142" s="262">
        <v>13.880564277530677</v>
      </c>
      <c r="U142" s="262">
        <v>1.543183245688881</v>
      </c>
      <c r="V142" s="262">
        <v>5.2581937521989808E-2</v>
      </c>
      <c r="W142" s="262">
        <v>0.3962950926921166</v>
      </c>
      <c r="X142" s="262">
        <v>2.0375755054459264</v>
      </c>
      <c r="Y142" s="262">
        <v>3.8576921592034989</v>
      </c>
      <c r="Z142" s="262">
        <v>2.6698851698333028</v>
      </c>
      <c r="AA142" s="262">
        <v>0.37031817273261525</v>
      </c>
      <c r="AB142" s="262">
        <v>5.5938231406372135E-2</v>
      </c>
      <c r="AC142" s="262">
        <v>98.322736735174544</v>
      </c>
      <c r="AD142" s="248"/>
    </row>
    <row r="143" spans="1:30">
      <c r="A143" s="248">
        <v>110</v>
      </c>
      <c r="B143" s="248" t="s">
        <v>2815</v>
      </c>
      <c r="C143" s="262">
        <v>68.178400053095373</v>
      </c>
      <c r="D143" s="262">
        <v>0.17710000000000001</v>
      </c>
      <c r="E143" s="262">
        <v>13.501078300845235</v>
      </c>
      <c r="F143" s="262">
        <v>1.4058999999999999</v>
      </c>
      <c r="G143" s="262">
        <v>0.12909999999999999</v>
      </c>
      <c r="H143" s="262">
        <v>0.38774591128900798</v>
      </c>
      <c r="I143" s="262">
        <v>1.8671</v>
      </c>
      <c r="J143" s="262">
        <v>3.1162068965517244</v>
      </c>
      <c r="K143" s="262">
        <v>2.4577083333333332</v>
      </c>
      <c r="L143" s="262">
        <v>0.43665655484293125</v>
      </c>
      <c r="M143" s="262">
        <v>6.4000000000000003E-3</v>
      </c>
      <c r="N143" s="262">
        <v>91.663396049957584</v>
      </c>
      <c r="O143" s="263"/>
      <c r="P143" s="248">
        <v>110</v>
      </c>
      <c r="Q143" s="248" t="s">
        <v>2815</v>
      </c>
      <c r="R143" s="264">
        <v>74.379090226961893</v>
      </c>
      <c r="S143" s="264">
        <v>0.19320689351666451</v>
      </c>
      <c r="T143" s="264">
        <v>14.728974577253274</v>
      </c>
      <c r="U143" s="264">
        <v>1.533763814766113</v>
      </c>
      <c r="V143" s="264">
        <v>0.14084138878035793</v>
      </c>
      <c r="W143" s="264">
        <v>0.42301063237683456</v>
      </c>
      <c r="X143" s="264">
        <v>2.036909039440792</v>
      </c>
      <c r="Y143" s="264">
        <v>3.3996197291810533</v>
      </c>
      <c r="Z143" s="264">
        <v>2.6812320285338922</v>
      </c>
      <c r="AA143" s="264">
        <v>0.47636960189097566</v>
      </c>
      <c r="AB143" s="264">
        <v>6.9820672981742117E-3</v>
      </c>
      <c r="AC143" s="264">
        <v>91.663396049957584</v>
      </c>
      <c r="AD143" s="248"/>
    </row>
    <row r="144" spans="1:30">
      <c r="A144" s="248"/>
      <c r="B144" s="248"/>
      <c r="C144" s="262"/>
      <c r="D144" s="262"/>
      <c r="E144" s="262"/>
      <c r="F144" s="262"/>
      <c r="G144" s="262"/>
      <c r="H144" s="262"/>
      <c r="I144" s="262"/>
      <c r="J144" s="262"/>
      <c r="K144" s="262"/>
      <c r="L144" s="262"/>
      <c r="M144" s="262"/>
      <c r="N144" s="262"/>
      <c r="O144" s="263"/>
      <c r="P144" s="274" t="s">
        <v>132</v>
      </c>
      <c r="Q144" s="272" t="s">
        <v>765</v>
      </c>
      <c r="R144" s="273">
        <f>AVERAGE(R114:R143)</f>
        <v>75.355237617377114</v>
      </c>
      <c r="S144" s="273">
        <f t="shared" ref="S144:AC144" si="16">AVERAGE(S114:S143)</f>
        <v>0.21855835612325727</v>
      </c>
      <c r="T144" s="273">
        <f t="shared" si="16"/>
        <v>13.725961126717722</v>
      </c>
      <c r="U144" s="273">
        <f t="shared" si="16"/>
        <v>1.6112916897244092</v>
      </c>
      <c r="V144" s="273">
        <f t="shared" si="16"/>
        <v>8.1275312328765517E-2</v>
      </c>
      <c r="W144" s="273">
        <f t="shared" si="16"/>
        <v>0.41566857685003944</v>
      </c>
      <c r="X144" s="273">
        <f t="shared" si="16"/>
        <v>2.0570497162237964</v>
      </c>
      <c r="Y144" s="273">
        <f t="shared" si="16"/>
        <v>3.5092432660743085</v>
      </c>
      <c r="Z144" s="273">
        <f t="shared" si="16"/>
        <v>2.5690119594814806</v>
      </c>
      <c r="AA144" s="273">
        <f t="shared" si="16"/>
        <v>0.4038355452654212</v>
      </c>
      <c r="AB144" s="273">
        <f t="shared" si="16"/>
        <v>5.2866833833697342E-2</v>
      </c>
      <c r="AC144" s="273">
        <f t="shared" si="16"/>
        <v>97.317001732172571</v>
      </c>
      <c r="AD144" s="248"/>
    </row>
    <row r="145" spans="1:30">
      <c r="A145" s="248"/>
      <c r="B145" s="248"/>
      <c r="C145" s="262"/>
      <c r="D145" s="262"/>
      <c r="E145" s="262"/>
      <c r="F145" s="262"/>
      <c r="G145" s="262"/>
      <c r="H145" s="262"/>
      <c r="I145" s="262"/>
      <c r="J145" s="262"/>
      <c r="K145" s="262"/>
      <c r="L145" s="262"/>
      <c r="M145" s="262"/>
      <c r="N145" s="262"/>
      <c r="O145" s="263"/>
      <c r="P145" s="274">
        <f>COUNT(R114:R143)</f>
        <v>25</v>
      </c>
      <c r="Q145" s="272" t="s">
        <v>766</v>
      </c>
      <c r="R145" s="273">
        <f>STDEV(R114:R143)</f>
        <v>0.60758853464638884</v>
      </c>
      <c r="S145" s="273">
        <f t="shared" ref="S145:AC145" si="17">STDEV(S114:S143)</f>
        <v>4.4855262425094349E-2</v>
      </c>
      <c r="T145" s="273">
        <f t="shared" si="17"/>
        <v>0.32905130387375076</v>
      </c>
      <c r="U145" s="273">
        <f t="shared" si="17"/>
        <v>0.18058589915127396</v>
      </c>
      <c r="V145" s="273">
        <f t="shared" si="17"/>
        <v>4.1229351362011613E-2</v>
      </c>
      <c r="W145" s="273">
        <f t="shared" si="17"/>
        <v>4.0332161988341685E-2</v>
      </c>
      <c r="X145" s="273">
        <f t="shared" si="17"/>
        <v>0.18311735218526767</v>
      </c>
      <c r="Y145" s="273">
        <f t="shared" si="17"/>
        <v>0.29375075740261242</v>
      </c>
      <c r="Z145" s="273">
        <f t="shared" si="17"/>
        <v>0.13046562417531007</v>
      </c>
      <c r="AA145" s="273">
        <f t="shared" si="17"/>
        <v>6.1855264415633035E-2</v>
      </c>
      <c r="AB145" s="273">
        <f t="shared" si="17"/>
        <v>3.1095811974582985E-2</v>
      </c>
      <c r="AC145" s="273">
        <f t="shared" si="17"/>
        <v>2.6192563257995496</v>
      </c>
      <c r="AD145" s="248"/>
    </row>
    <row r="146" spans="1:30">
      <c r="A146" s="248"/>
      <c r="B146" s="248"/>
      <c r="C146" s="262"/>
      <c r="D146" s="262"/>
      <c r="E146" s="262"/>
      <c r="F146" s="262"/>
      <c r="G146" s="262"/>
      <c r="H146" s="262"/>
      <c r="I146" s="262"/>
      <c r="J146" s="262"/>
      <c r="K146" s="262"/>
      <c r="L146" s="262"/>
      <c r="M146" s="262"/>
      <c r="N146" s="262"/>
      <c r="O146" s="263"/>
      <c r="P146" s="248"/>
      <c r="Q146" s="248"/>
      <c r="R146" s="262"/>
      <c r="S146" s="262"/>
      <c r="T146" s="262"/>
      <c r="U146" s="262"/>
      <c r="V146" s="262"/>
      <c r="W146" s="262"/>
      <c r="X146" s="262"/>
      <c r="Y146" s="262"/>
      <c r="Z146" s="262"/>
      <c r="AA146" s="262"/>
      <c r="AB146" s="262"/>
      <c r="AC146" s="262"/>
      <c r="AD146" s="248"/>
    </row>
    <row r="147" spans="1:30">
      <c r="A147" s="248">
        <v>111</v>
      </c>
      <c r="B147" s="248" t="s">
        <v>823</v>
      </c>
      <c r="C147" s="262">
        <v>67.589056567055891</v>
      </c>
      <c r="D147" s="262">
        <v>0.23430000000000001</v>
      </c>
      <c r="E147" s="262">
        <v>13.968119437537728</v>
      </c>
      <c r="F147" s="262">
        <v>1.6423000000000001</v>
      </c>
      <c r="G147" s="262">
        <v>7.3099999999999998E-2</v>
      </c>
      <c r="H147" s="262">
        <v>0.54986153623240897</v>
      </c>
      <c r="I147" s="262">
        <v>2.3136000000000001</v>
      </c>
      <c r="J147" s="262">
        <v>3.9102793296089384</v>
      </c>
      <c r="K147" s="262">
        <v>2.3303124999999998</v>
      </c>
      <c r="L147" s="262">
        <v>0.43968816606879785</v>
      </c>
      <c r="M147" s="262">
        <v>6.8699999999999997E-2</v>
      </c>
      <c r="N147" s="262">
        <v>93.119317536503772</v>
      </c>
      <c r="O147" s="263"/>
      <c r="P147" s="248">
        <v>111</v>
      </c>
      <c r="Q147" s="248" t="s">
        <v>823</v>
      </c>
      <c r="R147" s="262">
        <v>72.583281702596523</v>
      </c>
      <c r="S147" s="262">
        <v>0.25161266877643501</v>
      </c>
      <c r="T147" s="262">
        <v>15.00023819661487</v>
      </c>
      <c r="U147" s="262">
        <v>1.7636512417052466</v>
      </c>
      <c r="V147" s="262">
        <v>7.8501434432596662E-2</v>
      </c>
      <c r="W147" s="262">
        <v>0.59049137255205653</v>
      </c>
      <c r="X147" s="262">
        <v>2.484554291426206</v>
      </c>
      <c r="Y147" s="262">
        <v>4.1992139043287846</v>
      </c>
      <c r="Z147" s="262">
        <v>2.5025016952969961</v>
      </c>
      <c r="AA147" s="262">
        <v>0.47217717837809042</v>
      </c>
      <c r="AB147" s="262">
        <v>7.3776313892194134E-2</v>
      </c>
      <c r="AC147" s="262">
        <v>93.119317536503772</v>
      </c>
      <c r="AD147" s="248"/>
    </row>
    <row r="148" spans="1:30">
      <c r="A148" s="248">
        <v>112</v>
      </c>
      <c r="B148" s="248" t="s">
        <v>2816</v>
      </c>
      <c r="C148" s="262">
        <v>72.304813950894257</v>
      </c>
      <c r="D148" s="262">
        <v>0.25369999999999998</v>
      </c>
      <c r="E148" s="262">
        <v>15.030823684742401</v>
      </c>
      <c r="F148" s="262">
        <v>1.8455999999999999</v>
      </c>
      <c r="G148" s="262">
        <v>0.1061</v>
      </c>
      <c r="H148" s="262">
        <v>0.52016499737380684</v>
      </c>
      <c r="I148" s="262">
        <v>2.4119000000000002</v>
      </c>
      <c r="J148" s="262">
        <v>4.1715083798882677</v>
      </c>
      <c r="K148" s="262">
        <v>2.5212499999999998</v>
      </c>
      <c r="L148" s="262">
        <v>0.42515733984826459</v>
      </c>
      <c r="M148" s="262">
        <v>3.7100000000000001E-2</v>
      </c>
      <c r="N148" s="262">
        <v>99.628118352747009</v>
      </c>
      <c r="O148" s="263"/>
      <c r="P148" s="248">
        <v>112</v>
      </c>
      <c r="Q148" s="248" t="s">
        <v>2816</v>
      </c>
      <c r="R148" s="262">
        <v>72.574705962918173</v>
      </c>
      <c r="S148" s="262">
        <v>0.25464698540400044</v>
      </c>
      <c r="T148" s="262">
        <v>15.08692920559205</v>
      </c>
      <c r="U148" s="262">
        <v>1.8524890668570095</v>
      </c>
      <c r="V148" s="262">
        <v>0.10649603922492885</v>
      </c>
      <c r="W148" s="262">
        <v>0.52210661605802022</v>
      </c>
      <c r="X148" s="262">
        <v>2.4209028935589627</v>
      </c>
      <c r="Y148" s="262">
        <v>4.1870793595824729</v>
      </c>
      <c r="Z148" s="262">
        <v>2.530661064051384</v>
      </c>
      <c r="AA148" s="262">
        <v>0.42674432366868237</v>
      </c>
      <c r="AB148" s="262">
        <v>3.723848308430594E-2</v>
      </c>
      <c r="AC148" s="262">
        <v>99.628118352747009</v>
      </c>
      <c r="AD148" s="248"/>
    </row>
    <row r="149" spans="1:30">
      <c r="A149" s="248">
        <v>113</v>
      </c>
      <c r="B149" s="248" t="s">
        <v>2817</v>
      </c>
      <c r="C149" s="262">
        <v>67.667999116915922</v>
      </c>
      <c r="D149" s="262">
        <v>0.27889999999999998</v>
      </c>
      <c r="E149" s="262">
        <v>13.886737932049572</v>
      </c>
      <c r="F149" s="262">
        <v>1.7917000000000001</v>
      </c>
      <c r="G149" s="262">
        <v>5.5899999999999998E-2</v>
      </c>
      <c r="H149" s="262">
        <v>0.54161836886240555</v>
      </c>
      <c r="I149" s="262">
        <v>2.2507000000000001</v>
      </c>
      <c r="J149" s="262">
        <v>3.7865921787709493</v>
      </c>
      <c r="K149" s="262">
        <v>2.5008333333333335</v>
      </c>
      <c r="L149" s="262">
        <v>0.33431354139039837</v>
      </c>
      <c r="M149" s="262">
        <v>5.16E-2</v>
      </c>
      <c r="N149" s="262">
        <v>93.146894471322568</v>
      </c>
      <c r="O149" s="263"/>
      <c r="P149" s="248">
        <v>113</v>
      </c>
      <c r="Q149" s="248" t="s">
        <v>2817</v>
      </c>
      <c r="R149" s="262">
        <v>72.646543398984804</v>
      </c>
      <c r="S149" s="262">
        <v>0.29941953683261635</v>
      </c>
      <c r="T149" s="262">
        <v>14.908428252887086</v>
      </c>
      <c r="U149" s="262">
        <v>1.9235209184044419</v>
      </c>
      <c r="V149" s="262">
        <v>6.0012736138197402E-2</v>
      </c>
      <c r="W149" s="262">
        <v>0.58146690980573201</v>
      </c>
      <c r="X149" s="262">
        <v>2.4162909700579771</v>
      </c>
      <c r="Y149" s="262">
        <v>4.065183493515975</v>
      </c>
      <c r="Z149" s="262">
        <v>2.6848273874587121</v>
      </c>
      <c r="AA149" s="262">
        <v>0.35891002409460315</v>
      </c>
      <c r="AB149" s="262">
        <v>5.5396371819874529E-2</v>
      </c>
      <c r="AC149" s="262">
        <v>93.146894471322568</v>
      </c>
      <c r="AD149" s="248"/>
    </row>
    <row r="150" spans="1:30">
      <c r="A150" s="248">
        <v>114</v>
      </c>
      <c r="B150" s="248" t="s">
        <v>2818</v>
      </c>
      <c r="C150" s="262">
        <v>66.767932909048838</v>
      </c>
      <c r="D150" s="262">
        <v>0.24829999999999999</v>
      </c>
      <c r="E150" s="262">
        <v>14.145632201726727</v>
      </c>
      <c r="F150" s="262">
        <v>1.7535000000000001</v>
      </c>
      <c r="G150" s="262">
        <v>6.7400000000000002E-2</v>
      </c>
      <c r="H150" s="262">
        <v>0.49881730751815689</v>
      </c>
      <c r="I150" s="262">
        <v>2.141</v>
      </c>
      <c r="J150" s="262">
        <v>3.7112849162011172</v>
      </c>
      <c r="K150" s="262">
        <v>2.3596875000000002</v>
      </c>
      <c r="L150" s="262">
        <v>0.39640930236159805</v>
      </c>
      <c r="M150" s="262">
        <v>7.4399999999999994E-2</v>
      </c>
      <c r="N150" s="262">
        <v>92.164364136856463</v>
      </c>
      <c r="O150" s="263"/>
      <c r="P150" s="248">
        <v>114</v>
      </c>
      <c r="Q150" s="248" t="s">
        <v>2818</v>
      </c>
      <c r="R150" s="262">
        <v>72.444413341694599</v>
      </c>
      <c r="S150" s="262">
        <v>0.2694099854378586</v>
      </c>
      <c r="T150" s="262">
        <v>15.348266473928721</v>
      </c>
      <c r="U150" s="262">
        <v>1.9025791762597064</v>
      </c>
      <c r="V150" s="262">
        <v>7.3130217553409871E-2</v>
      </c>
      <c r="W150" s="262">
        <v>0.54122578958767009</v>
      </c>
      <c r="X150" s="262">
        <v>2.3230236762885834</v>
      </c>
      <c r="Y150" s="262">
        <v>4.0268111769210124</v>
      </c>
      <c r="Z150" s="262">
        <v>2.5603035642887519</v>
      </c>
      <c r="AA150" s="262">
        <v>0.43011125403411127</v>
      </c>
      <c r="AB150" s="262">
        <v>8.072534400554443E-2</v>
      </c>
      <c r="AC150" s="262">
        <v>92.164364136856463</v>
      </c>
      <c r="AD150" s="248"/>
    </row>
    <row r="151" spans="1:30">
      <c r="A151" s="248">
        <v>116</v>
      </c>
      <c r="B151" s="248" t="s">
        <v>2819</v>
      </c>
      <c r="C151" s="262">
        <v>72.150663984607462</v>
      </c>
      <c r="D151" s="262">
        <v>0.2525</v>
      </c>
      <c r="E151" s="262">
        <v>14.786472878023206</v>
      </c>
      <c r="F151" s="262">
        <v>1.9029</v>
      </c>
      <c r="G151" s="262">
        <v>8.7499999999999994E-2</v>
      </c>
      <c r="H151" s="262">
        <v>0.54130132396355923</v>
      </c>
      <c r="I151" s="262">
        <v>2.3936999999999999</v>
      </c>
      <c r="J151" s="262">
        <v>3.9195530726256984</v>
      </c>
      <c r="K151" s="262">
        <v>2.5262500000000001</v>
      </c>
      <c r="L151" s="262">
        <v>0.45453260724373112</v>
      </c>
      <c r="M151" s="262">
        <v>9.35E-2</v>
      </c>
      <c r="N151" s="262">
        <v>99.108873866463682</v>
      </c>
      <c r="O151" s="263"/>
      <c r="P151" s="248">
        <v>116</v>
      </c>
      <c r="Q151" s="248" t="s">
        <v>2819</v>
      </c>
      <c r="R151" s="262">
        <v>72.799398449245928</v>
      </c>
      <c r="S151" s="262">
        <v>0.25477032494609003</v>
      </c>
      <c r="T151" s="262">
        <v>14.919423762140669</v>
      </c>
      <c r="U151" s="262">
        <v>1.9200097082768897</v>
      </c>
      <c r="V151" s="262">
        <v>8.8286746268447028E-2</v>
      </c>
      <c r="W151" s="262">
        <v>0.54616837306908805</v>
      </c>
      <c r="X151" s="262">
        <v>2.4152226804889332</v>
      </c>
      <c r="Y151" s="262">
        <v>3.9547952869556222</v>
      </c>
      <c r="Z151" s="262">
        <v>2.5489644886933065</v>
      </c>
      <c r="AA151" s="262">
        <v>0.45861948533100544</v>
      </c>
      <c r="AB151" s="262">
        <v>9.4340694583997686E-2</v>
      </c>
      <c r="AC151" s="262">
        <v>99.108873866463682</v>
      </c>
      <c r="AD151" s="248"/>
    </row>
    <row r="152" spans="1:30">
      <c r="A152" s="248">
        <v>118</v>
      </c>
      <c r="B152" s="248" t="s">
        <v>2820</v>
      </c>
      <c r="C152" s="262">
        <v>65.562191456966701</v>
      </c>
      <c r="D152" s="262">
        <v>0.26650000000000001</v>
      </c>
      <c r="E152" s="262">
        <v>13.894473816601678</v>
      </c>
      <c r="F152" s="262">
        <v>1.8338000000000001</v>
      </c>
      <c r="G152" s="262">
        <v>5.3100000000000001E-2</v>
      </c>
      <c r="H152" s="262">
        <v>0.53443201782188976</v>
      </c>
      <c r="I152" s="262">
        <v>2.1884000000000001</v>
      </c>
      <c r="J152" s="262">
        <v>3.542905027932961</v>
      </c>
      <c r="K152" s="262">
        <v>2.4255208333333336</v>
      </c>
      <c r="L152" s="262">
        <v>0.41815327253333134</v>
      </c>
      <c r="M152" s="262">
        <v>5.62E-2</v>
      </c>
      <c r="N152" s="262">
        <v>90.7756764251899</v>
      </c>
      <c r="O152" s="263"/>
      <c r="P152" s="248">
        <v>118</v>
      </c>
      <c r="Q152" s="248" t="s">
        <v>2820</v>
      </c>
      <c r="R152" s="266"/>
      <c r="S152" s="266"/>
      <c r="T152" s="266"/>
      <c r="U152" s="266"/>
      <c r="V152" s="266"/>
      <c r="W152" s="266"/>
      <c r="X152" s="266"/>
      <c r="Y152" s="266"/>
      <c r="Z152" s="266"/>
      <c r="AA152" s="266"/>
      <c r="AB152" s="266"/>
      <c r="AC152" s="266"/>
      <c r="AD152" s="248" t="s">
        <v>2793</v>
      </c>
    </row>
    <row r="153" spans="1:30">
      <c r="A153" s="248">
        <v>119</v>
      </c>
      <c r="B153" s="248" t="s">
        <v>2821</v>
      </c>
      <c r="C153" s="262">
        <v>71.02164419223584</v>
      </c>
      <c r="D153" s="262">
        <v>0.26250000000000001</v>
      </c>
      <c r="E153" s="262">
        <v>14.905605500125644</v>
      </c>
      <c r="F153" s="262">
        <v>1.8663000000000001</v>
      </c>
      <c r="G153" s="262">
        <v>7.6100000000000001E-2</v>
      </c>
      <c r="H153" s="262">
        <v>0.53760246681035262</v>
      </c>
      <c r="I153" s="262">
        <v>2.2743000000000002</v>
      </c>
      <c r="J153" s="262">
        <v>3.7549720670391062</v>
      </c>
      <c r="K153" s="262">
        <v>2.6069791666666666</v>
      </c>
      <c r="L153" s="262">
        <v>0.40769944071999803</v>
      </c>
      <c r="M153" s="262">
        <v>9.4E-2</v>
      </c>
      <c r="N153" s="262">
        <v>97.807702833597588</v>
      </c>
      <c r="O153" s="263"/>
      <c r="P153" s="248">
        <v>119</v>
      </c>
      <c r="Q153" s="248" t="s">
        <v>2821</v>
      </c>
      <c r="R153" s="262">
        <v>72.613548968700897</v>
      </c>
      <c r="S153" s="262">
        <v>0.26838376977997025</v>
      </c>
      <c r="T153" s="262">
        <v>15.239705123721064</v>
      </c>
      <c r="U153" s="262">
        <v>1.9081319220585085</v>
      </c>
      <c r="V153" s="262">
        <v>7.7805732877164718E-2</v>
      </c>
      <c r="W153" s="262">
        <v>0.54965248261170963</v>
      </c>
      <c r="X153" s="262">
        <v>2.3252769813736625</v>
      </c>
      <c r="Y153" s="262">
        <v>3.8391373667445432</v>
      </c>
      <c r="Z153" s="262">
        <v>2.6654129390013162</v>
      </c>
      <c r="AA153" s="262">
        <v>0.41683776319092791</v>
      </c>
      <c r="AB153" s="262">
        <v>9.6106949940256023E-2</v>
      </c>
      <c r="AC153" s="262">
        <v>97.807702833597588</v>
      </c>
      <c r="AD153" s="248"/>
    </row>
    <row r="154" spans="1:30">
      <c r="A154" s="248">
        <v>120</v>
      </c>
      <c r="B154" s="248" t="s">
        <v>2822</v>
      </c>
      <c r="C154" s="262">
        <v>71.557888213791458</v>
      </c>
      <c r="D154" s="262">
        <v>0.314</v>
      </c>
      <c r="E154" s="262">
        <v>15.018549414586394</v>
      </c>
      <c r="F154" s="262">
        <v>1.7466999999999999</v>
      </c>
      <c r="G154" s="262">
        <v>9.9500000000000005E-2</v>
      </c>
      <c r="H154" s="262">
        <v>0.56423423831344066</v>
      </c>
      <c r="I154" s="262">
        <v>2.2745000000000002</v>
      </c>
      <c r="J154" s="262">
        <v>4.0025698324022345</v>
      </c>
      <c r="K154" s="262">
        <v>2.5304166666666665</v>
      </c>
      <c r="L154" s="262">
        <v>0.33619523111679839</v>
      </c>
      <c r="M154" s="262">
        <v>9.9900000000000003E-2</v>
      </c>
      <c r="N154" s="262">
        <v>98.54445359687702</v>
      </c>
      <c r="O154" s="263"/>
      <c r="P154" s="248">
        <v>120</v>
      </c>
      <c r="Q154" s="248" t="s">
        <v>2822</v>
      </c>
      <c r="R154" s="262">
        <v>72.614830771215722</v>
      </c>
      <c r="S154" s="262">
        <v>0.31863792282466008</v>
      </c>
      <c r="T154" s="262">
        <v>15.240380220711222</v>
      </c>
      <c r="U154" s="262">
        <v>1.772499553496286</v>
      </c>
      <c r="V154" s="262">
        <v>0.10096966025813275</v>
      </c>
      <c r="W154" s="262">
        <v>0.57256823465843631</v>
      </c>
      <c r="X154" s="262">
        <v>2.3080953995690749</v>
      </c>
      <c r="Y154" s="262">
        <v>4.0616896094181403</v>
      </c>
      <c r="Z154" s="262">
        <v>2.5677920718075384</v>
      </c>
      <c r="AA154" s="262">
        <v>0.34116098760067892</v>
      </c>
      <c r="AB154" s="262">
        <v>0.10137556844007499</v>
      </c>
      <c r="AC154" s="262">
        <v>98.54445359687702</v>
      </c>
      <c r="AD154" s="248"/>
    </row>
    <row r="155" spans="1:30">
      <c r="A155" s="248">
        <v>121</v>
      </c>
      <c r="B155" s="248" t="s">
        <v>2823</v>
      </c>
      <c r="C155" s="262">
        <v>70.80551120086713</v>
      </c>
      <c r="D155" s="262">
        <v>0.2681</v>
      </c>
      <c r="E155" s="262">
        <v>14.727680155427201</v>
      </c>
      <c r="F155" s="262">
        <v>1.8302</v>
      </c>
      <c r="G155" s="262">
        <v>8.7499999999999994E-2</v>
      </c>
      <c r="H155" s="262">
        <v>0.58801260572691205</v>
      </c>
      <c r="I155" s="262">
        <v>2.4394999999999998</v>
      </c>
      <c r="J155" s="262">
        <v>4.2021229050279327</v>
      </c>
      <c r="K155" s="262">
        <v>2.5401041666666666</v>
      </c>
      <c r="L155" s="262">
        <v>0.37560617705306487</v>
      </c>
      <c r="M155" s="262">
        <v>6.3899999999999998E-2</v>
      </c>
      <c r="N155" s="262">
        <v>97.928237210768927</v>
      </c>
      <c r="O155" s="263"/>
      <c r="P155" s="248">
        <v>121</v>
      </c>
      <c r="Q155" s="248" t="s">
        <v>2823</v>
      </c>
      <c r="R155" s="262">
        <v>72.303467536614477</v>
      </c>
      <c r="S155" s="262">
        <v>0.27377190444363247</v>
      </c>
      <c r="T155" s="262">
        <v>15.039257904468473</v>
      </c>
      <c r="U155" s="262">
        <v>1.8689195804279601</v>
      </c>
      <c r="V155" s="262">
        <v>8.9351143747921816E-2</v>
      </c>
      <c r="W155" s="262">
        <v>0.60045255839880451</v>
      </c>
      <c r="X155" s="262">
        <v>2.4911098876920601</v>
      </c>
      <c r="Y155" s="262">
        <v>4.2910227169552639</v>
      </c>
      <c r="Z155" s="262">
        <v>2.5938424289203255</v>
      </c>
      <c r="AA155" s="262">
        <v>0.38355247449686591</v>
      </c>
      <c r="AB155" s="262">
        <v>6.5251863834196608E-2</v>
      </c>
      <c r="AC155" s="262">
        <v>97.928237210768927</v>
      </c>
      <c r="AD155" s="248"/>
    </row>
    <row r="156" spans="1:30">
      <c r="A156" s="248">
        <v>122</v>
      </c>
      <c r="B156" s="248" t="s">
        <v>2824</v>
      </c>
      <c r="C156" s="262">
        <v>72.221732469391938</v>
      </c>
      <c r="D156" s="262">
        <v>0.3296</v>
      </c>
      <c r="E156" s="262">
        <v>15.138404052580359</v>
      </c>
      <c r="F156" s="262">
        <v>1.6584000000000001</v>
      </c>
      <c r="G156" s="262">
        <v>0.14410000000000001</v>
      </c>
      <c r="H156" s="262">
        <v>0.56233196892036297</v>
      </c>
      <c r="I156" s="262">
        <v>2.3536000000000001</v>
      </c>
      <c r="J156" s="262">
        <v>4.2881564245810058</v>
      </c>
      <c r="K156" s="262">
        <v>2.5310416666666669</v>
      </c>
      <c r="L156" s="262">
        <v>0.32459147780399844</v>
      </c>
      <c r="M156" s="262">
        <v>0.11749999999999999</v>
      </c>
      <c r="N156" s="262">
        <v>99.669458059944319</v>
      </c>
      <c r="O156" s="263"/>
      <c r="P156" s="248">
        <v>122</v>
      </c>
      <c r="Q156" s="248" t="s">
        <v>2824</v>
      </c>
      <c r="R156" s="264">
        <v>72.461247281946228</v>
      </c>
      <c r="S156" s="264">
        <v>0.33069307932001424</v>
      </c>
      <c r="T156" s="264">
        <v>15.188608774691692</v>
      </c>
      <c r="U156" s="264">
        <v>1.663899886966965</v>
      </c>
      <c r="V156" s="264">
        <v>0.14457789056436302</v>
      </c>
      <c r="W156" s="264">
        <v>0.56419687622075665</v>
      </c>
      <c r="X156" s="264">
        <v>2.3614054353385483</v>
      </c>
      <c r="Y156" s="264">
        <v>4.30237758692535</v>
      </c>
      <c r="Z156" s="264">
        <v>2.5394355662538262</v>
      </c>
      <c r="AA156" s="264">
        <v>0.3256679469539997</v>
      </c>
      <c r="AB156" s="264">
        <v>0.11788967481826965</v>
      </c>
      <c r="AC156" s="264">
        <v>99.669458059944319</v>
      </c>
      <c r="AD156" s="248"/>
    </row>
    <row r="157" spans="1:30" ht="25">
      <c r="A157" s="248"/>
      <c r="B157" s="248"/>
      <c r="C157" s="262"/>
      <c r="D157" s="262"/>
      <c r="E157" s="262"/>
      <c r="F157" s="262"/>
      <c r="G157" s="262"/>
      <c r="H157" s="262"/>
      <c r="I157" s="262"/>
      <c r="J157" s="262"/>
      <c r="K157" s="262"/>
      <c r="L157" s="262"/>
      <c r="M157" s="262"/>
      <c r="N157" s="262"/>
      <c r="O157" s="263"/>
      <c r="P157" s="271" t="s">
        <v>2757</v>
      </c>
      <c r="Q157" s="272" t="s">
        <v>765</v>
      </c>
      <c r="R157" s="273">
        <f>AVERAGE(R147:R156)</f>
        <v>72.56015971265748</v>
      </c>
      <c r="S157" s="273">
        <f t="shared" ref="S157:AC157" si="18">AVERAGE(S147:S156)</f>
        <v>0.28014957530725304</v>
      </c>
      <c r="T157" s="273">
        <f t="shared" si="18"/>
        <v>15.107915323861761</v>
      </c>
      <c r="U157" s="273">
        <f t="shared" si="18"/>
        <v>1.8417445616058907</v>
      </c>
      <c r="V157" s="273">
        <f t="shared" si="18"/>
        <v>9.1014622340573573E-2</v>
      </c>
      <c r="W157" s="273">
        <f t="shared" si="18"/>
        <v>0.56314769032914158</v>
      </c>
      <c r="X157" s="273">
        <f t="shared" si="18"/>
        <v>2.393986912866001</v>
      </c>
      <c r="Y157" s="273">
        <f t="shared" si="18"/>
        <v>4.1030345001496853</v>
      </c>
      <c r="Z157" s="273">
        <f t="shared" si="18"/>
        <v>2.5770823561969061</v>
      </c>
      <c r="AA157" s="273">
        <f t="shared" si="18"/>
        <v>0.40153127086099616</v>
      </c>
      <c r="AB157" s="273">
        <f t="shared" si="18"/>
        <v>8.0233473824301543E-2</v>
      </c>
      <c r="AC157" s="273">
        <f t="shared" si="18"/>
        <v>96.790824451675704</v>
      </c>
      <c r="AD157" s="248"/>
    </row>
    <row r="158" spans="1:30">
      <c r="A158" s="248"/>
      <c r="B158" s="248"/>
      <c r="C158" s="262"/>
      <c r="D158" s="262"/>
      <c r="E158" s="262"/>
      <c r="F158" s="262"/>
      <c r="G158" s="262"/>
      <c r="H158" s="262"/>
      <c r="I158" s="262"/>
      <c r="J158" s="262"/>
      <c r="K158" s="262"/>
      <c r="L158" s="262"/>
      <c r="M158" s="262"/>
      <c r="N158" s="262"/>
      <c r="O158" s="263"/>
      <c r="P158" s="274">
        <f>COUNT(R147:R156)</f>
        <v>9</v>
      </c>
      <c r="Q158" s="272" t="s">
        <v>766</v>
      </c>
      <c r="R158" s="273">
        <f>STDEV(R147:R156)</f>
        <v>0.14157799795962625</v>
      </c>
      <c r="S158" s="273">
        <f t="shared" ref="S158:AC158" si="19">STDEV(S147:S156)</f>
        <v>2.917751968688333E-2</v>
      </c>
      <c r="T158" s="273">
        <f t="shared" si="19"/>
        <v>0.15462389492154704</v>
      </c>
      <c r="U158" s="273">
        <f t="shared" si="19"/>
        <v>8.9650034706017442E-2</v>
      </c>
      <c r="V158" s="273">
        <f t="shared" si="19"/>
        <v>2.4571408017162573E-2</v>
      </c>
      <c r="W158" s="273">
        <f t="shared" si="19"/>
        <v>2.5495413174065222E-2</v>
      </c>
      <c r="X158" s="273">
        <f t="shared" si="19"/>
        <v>6.8468935907356115E-2</v>
      </c>
      <c r="Y158" s="273">
        <f t="shared" si="19"/>
        <v>0.15490315810732061</v>
      </c>
      <c r="Z158" s="273">
        <f t="shared" si="19"/>
        <v>6.1222062516809152E-2</v>
      </c>
      <c r="AA158" s="273">
        <f t="shared" si="19"/>
        <v>5.1812562988581265E-2</v>
      </c>
      <c r="AB158" s="273">
        <f t="shared" si="19"/>
        <v>2.5119203094637745E-2</v>
      </c>
      <c r="AC158" s="273">
        <f t="shared" si="19"/>
        <v>3.067478801936649</v>
      </c>
      <c r="AD158" s="248"/>
    </row>
    <row r="159" spans="1:30">
      <c r="A159" s="248"/>
      <c r="B159" s="248"/>
      <c r="C159" s="262"/>
      <c r="D159" s="262"/>
      <c r="E159" s="262"/>
      <c r="F159" s="262"/>
      <c r="G159" s="262"/>
      <c r="H159" s="262"/>
      <c r="I159" s="262"/>
      <c r="J159" s="262"/>
      <c r="K159" s="262"/>
      <c r="L159" s="262"/>
      <c r="M159" s="262"/>
      <c r="N159" s="262"/>
      <c r="O159" s="263"/>
      <c r="P159" s="248"/>
      <c r="Q159" s="248"/>
      <c r="R159" s="262"/>
      <c r="S159" s="262"/>
      <c r="T159" s="262"/>
      <c r="U159" s="262"/>
      <c r="V159" s="262"/>
      <c r="W159" s="262"/>
      <c r="X159" s="262"/>
      <c r="Y159" s="262"/>
      <c r="Z159" s="262"/>
      <c r="AA159" s="262"/>
      <c r="AB159" s="262"/>
      <c r="AC159" s="262"/>
      <c r="AD159" s="248"/>
    </row>
    <row r="160" spans="1:30">
      <c r="A160" s="248">
        <v>115</v>
      </c>
      <c r="B160" s="248" t="s">
        <v>2825</v>
      </c>
      <c r="C160" s="262">
        <v>64.574400088193769</v>
      </c>
      <c r="D160" s="262">
        <v>0.28160000000000002</v>
      </c>
      <c r="E160" s="262">
        <v>13.124186005466621</v>
      </c>
      <c r="F160" s="262">
        <v>1.7544999999999999</v>
      </c>
      <c r="G160" s="262">
        <v>0.129</v>
      </c>
      <c r="H160" s="262">
        <v>0.47366507887635151</v>
      </c>
      <c r="I160" s="262">
        <v>2.1976</v>
      </c>
      <c r="J160" s="262">
        <v>3.8682681564245809</v>
      </c>
      <c r="K160" s="262">
        <v>2.3589583333333337</v>
      </c>
      <c r="L160" s="262">
        <v>0.42494826321199791</v>
      </c>
      <c r="M160" s="262">
        <v>0.1</v>
      </c>
      <c r="N160" s="262">
        <v>89.287125925506643</v>
      </c>
      <c r="O160" s="263"/>
      <c r="P160" s="248">
        <v>115</v>
      </c>
      <c r="Q160" s="248" t="s">
        <v>2825</v>
      </c>
      <c r="R160" s="262"/>
      <c r="S160" s="262"/>
      <c r="T160" s="262"/>
      <c r="U160" s="262"/>
      <c r="V160" s="262"/>
      <c r="W160" s="262"/>
      <c r="X160" s="262"/>
      <c r="Y160" s="262"/>
      <c r="Z160" s="262"/>
      <c r="AA160" s="262"/>
      <c r="AB160" s="262"/>
      <c r="AC160" s="262"/>
      <c r="AD160" s="248" t="s">
        <v>2793</v>
      </c>
    </row>
    <row r="161" spans="1:30">
      <c r="A161" s="248">
        <v>117</v>
      </c>
      <c r="B161" s="248" t="s">
        <v>2826</v>
      </c>
      <c r="C161" s="262">
        <v>58.563560898531421</v>
      </c>
      <c r="D161" s="262">
        <v>0.24149999999999999</v>
      </c>
      <c r="E161" s="262">
        <v>12.337291828826375</v>
      </c>
      <c r="F161" s="262">
        <v>1.4790000000000001</v>
      </c>
      <c r="G161" s="262">
        <v>0.112</v>
      </c>
      <c r="H161" s="262">
        <v>0.45517079311031822</v>
      </c>
      <c r="I161" s="262">
        <v>1.9061999999999999</v>
      </c>
      <c r="J161" s="262">
        <v>3.1203351955307261</v>
      </c>
      <c r="K161" s="262">
        <v>2.0834375000000005</v>
      </c>
      <c r="L161" s="262">
        <v>0.56011630855839734</v>
      </c>
      <c r="M161" s="262">
        <v>0.1041</v>
      </c>
      <c r="N161" s="262">
        <v>80.962712524557233</v>
      </c>
      <c r="O161" s="263"/>
      <c r="P161" s="248">
        <v>117</v>
      </c>
      <c r="Q161" s="248" t="s">
        <v>2826</v>
      </c>
      <c r="R161" s="262"/>
      <c r="S161" s="262"/>
      <c r="T161" s="262"/>
      <c r="U161" s="262"/>
      <c r="V161" s="262"/>
      <c r="W161" s="262"/>
      <c r="X161" s="262"/>
      <c r="Y161" s="262"/>
      <c r="Z161" s="262"/>
      <c r="AA161" s="262"/>
      <c r="AB161" s="262"/>
      <c r="AC161" s="262"/>
      <c r="AD161" s="248" t="s">
        <v>2793</v>
      </c>
    </row>
    <row r="162" spans="1:30">
      <c r="A162" s="248">
        <v>123</v>
      </c>
      <c r="B162" s="248" t="s">
        <v>2827</v>
      </c>
      <c r="C162" s="262">
        <v>58.10646132594033</v>
      </c>
      <c r="D162" s="262">
        <v>0.1956</v>
      </c>
      <c r="E162" s="262">
        <v>12.393196487856262</v>
      </c>
      <c r="F162" s="262">
        <v>1.4236</v>
      </c>
      <c r="G162" s="262">
        <v>9.4799999999999995E-2</v>
      </c>
      <c r="H162" s="262">
        <v>0.43752196040787489</v>
      </c>
      <c r="I162" s="262">
        <v>2.0139999999999998</v>
      </c>
      <c r="J162" s="262">
        <v>3.2689385474860333</v>
      </c>
      <c r="K162" s="262">
        <v>2.1648958333333335</v>
      </c>
      <c r="L162" s="262">
        <v>0.55656200574186399</v>
      </c>
      <c r="M162" s="262">
        <v>7.7600000000000002E-2</v>
      </c>
      <c r="N162" s="262">
        <v>80.733176160765709</v>
      </c>
      <c r="O162" s="263"/>
      <c r="P162" s="248">
        <v>123</v>
      </c>
      <c r="Q162" s="248" t="s">
        <v>2827</v>
      </c>
      <c r="R162" s="262"/>
      <c r="S162" s="262"/>
      <c r="T162" s="262"/>
      <c r="U162" s="262"/>
      <c r="V162" s="262"/>
      <c r="W162" s="262"/>
      <c r="X162" s="262"/>
      <c r="Y162" s="262"/>
      <c r="Z162" s="262"/>
      <c r="AA162" s="262"/>
      <c r="AB162" s="262"/>
      <c r="AC162" s="262"/>
      <c r="AD162" s="248" t="s">
        <v>2793</v>
      </c>
    </row>
    <row r="163" spans="1:30">
      <c r="A163" s="248">
        <v>124</v>
      </c>
      <c r="B163" s="248" t="s">
        <v>2828</v>
      </c>
      <c r="C163" s="262">
        <v>65.018275269440025</v>
      </c>
      <c r="D163" s="262">
        <v>0.20169999999999999</v>
      </c>
      <c r="E163" s="262">
        <v>14.399575505290533</v>
      </c>
      <c r="F163" s="262">
        <v>1.5371999999999999</v>
      </c>
      <c r="G163" s="262">
        <v>7.8600000000000003E-2</v>
      </c>
      <c r="H163" s="262">
        <v>0.5120275116367522</v>
      </c>
      <c r="I163" s="262">
        <v>2.2513000000000001</v>
      </c>
      <c r="J163" s="262">
        <v>3.962234636871508</v>
      </c>
      <c r="K163" s="262">
        <v>2.4602083333333336</v>
      </c>
      <c r="L163" s="262">
        <v>0.48171256995839767</v>
      </c>
      <c r="M163" s="262">
        <v>8.2000000000000003E-2</v>
      </c>
      <c r="N163" s="262">
        <v>90.984833826530519</v>
      </c>
      <c r="O163" s="263"/>
      <c r="P163" s="248">
        <v>124</v>
      </c>
      <c r="Q163" s="248" t="s">
        <v>2828</v>
      </c>
      <c r="R163" s="262"/>
      <c r="S163" s="262"/>
      <c r="T163" s="262"/>
      <c r="U163" s="262"/>
      <c r="V163" s="262"/>
      <c r="W163" s="262"/>
      <c r="X163" s="262"/>
      <c r="Y163" s="262"/>
      <c r="Z163" s="262"/>
      <c r="AA163" s="262"/>
      <c r="AB163" s="262"/>
      <c r="AC163" s="262"/>
      <c r="AD163" s="248" t="s">
        <v>2793</v>
      </c>
    </row>
    <row r="164" spans="1:30">
      <c r="A164" s="248">
        <v>125</v>
      </c>
      <c r="B164" s="248" t="s">
        <v>2829</v>
      </c>
      <c r="C164" s="262">
        <v>68.988318310802597</v>
      </c>
      <c r="D164" s="262">
        <v>0.40210000000000001</v>
      </c>
      <c r="E164" s="262">
        <v>15.018652559713756</v>
      </c>
      <c r="F164" s="262">
        <v>1.9608000000000001</v>
      </c>
      <c r="G164" s="262">
        <v>0.14119999999999999</v>
      </c>
      <c r="H164" s="262">
        <v>0.54394336478727834</v>
      </c>
      <c r="I164" s="262">
        <v>2.4839000000000002</v>
      </c>
      <c r="J164" s="262">
        <v>4.1117318435754191</v>
      </c>
      <c r="K164" s="262">
        <v>2.5480208333333332</v>
      </c>
      <c r="L164" s="262">
        <v>0.51986905607706413</v>
      </c>
      <c r="M164" s="262">
        <v>6.7400000000000002E-2</v>
      </c>
      <c r="N164" s="262">
        <v>96.785935968289479</v>
      </c>
      <c r="O164" s="263"/>
      <c r="P164" s="248">
        <v>125</v>
      </c>
      <c r="Q164" s="248" t="s">
        <v>2829</v>
      </c>
      <c r="R164" s="262">
        <v>71.279280011721568</v>
      </c>
      <c r="S164" s="262">
        <v>0.41545292296573161</v>
      </c>
      <c r="T164" s="262">
        <v>15.51739145719932</v>
      </c>
      <c r="U164" s="262">
        <v>2.025914178938589</v>
      </c>
      <c r="V164" s="262">
        <v>0.14588896474200772</v>
      </c>
      <c r="W164" s="262">
        <v>0.56200661733073864</v>
      </c>
      <c r="X164" s="262">
        <v>2.5663852657413102</v>
      </c>
      <c r="Y164" s="262">
        <v>4.2482740931725544</v>
      </c>
      <c r="Z164" s="262">
        <v>2.6326354215018961</v>
      </c>
      <c r="AA164" s="262">
        <v>0.53713284980515319</v>
      </c>
      <c r="AB164" s="262">
        <v>6.9638216881100001E-2</v>
      </c>
      <c r="AC164" s="262">
        <v>96.785935968289479</v>
      </c>
      <c r="AD164" s="248"/>
    </row>
    <row r="165" spans="1:30">
      <c r="A165" s="248">
        <v>126</v>
      </c>
      <c r="B165" s="248" t="s">
        <v>2830</v>
      </c>
      <c r="C165" s="262">
        <v>65.666270445337148</v>
      </c>
      <c r="D165" s="262">
        <v>0.21329999999999999</v>
      </c>
      <c r="E165" s="262">
        <v>13.950275330504205</v>
      </c>
      <c r="F165" s="262">
        <v>1.6862999999999999</v>
      </c>
      <c r="G165" s="262">
        <v>0.1011</v>
      </c>
      <c r="H165" s="262">
        <v>0.58780124246101462</v>
      </c>
      <c r="I165" s="262">
        <v>2.3975</v>
      </c>
      <c r="J165" s="262">
        <v>3.9442458100558659</v>
      </c>
      <c r="K165" s="262">
        <v>2.5162499999999999</v>
      </c>
      <c r="L165" s="262">
        <v>0.48662587091066434</v>
      </c>
      <c r="M165" s="262">
        <v>7.2700000000000001E-2</v>
      </c>
      <c r="N165" s="262">
        <v>91.62236869926889</v>
      </c>
      <c r="O165" s="263"/>
      <c r="P165" s="248">
        <v>126</v>
      </c>
      <c r="Q165" s="248" t="s">
        <v>2830</v>
      </c>
      <c r="R165" s="262">
        <v>71.67056623571132</v>
      </c>
      <c r="S165" s="262">
        <v>0.2328034114683416</v>
      </c>
      <c r="T165" s="262">
        <v>15.225840074374243</v>
      </c>
      <c r="U165" s="262">
        <v>1.8404894175296038</v>
      </c>
      <c r="V165" s="262">
        <v>0.11034423300257543</v>
      </c>
      <c r="W165" s="262">
        <v>0.64154774735233955</v>
      </c>
      <c r="X165" s="262">
        <v>2.6167190763963855</v>
      </c>
      <c r="Y165" s="262">
        <v>4.304893953355454</v>
      </c>
      <c r="Z165" s="262">
        <v>2.7463271641219626</v>
      </c>
      <c r="AA165" s="262">
        <v>0.53112125108652364</v>
      </c>
      <c r="AB165" s="262">
        <v>7.9347435601258495E-2</v>
      </c>
      <c r="AC165" s="262">
        <v>91.62236869926889</v>
      </c>
      <c r="AD165" s="248"/>
    </row>
    <row r="166" spans="1:30">
      <c r="A166" s="248">
        <v>127</v>
      </c>
      <c r="B166" s="248" t="s">
        <v>2831</v>
      </c>
      <c r="C166" s="262">
        <v>51.407348089032816</v>
      </c>
      <c r="D166" s="262">
        <v>0.20039999999999999</v>
      </c>
      <c r="E166" s="262">
        <v>11.339156431349949</v>
      </c>
      <c r="F166" s="262">
        <v>1.6983999999999999</v>
      </c>
      <c r="G166" s="262">
        <v>9.8100000000000007E-2</v>
      </c>
      <c r="H166" s="262">
        <v>0.46362532374621912</v>
      </c>
      <c r="I166" s="262">
        <v>1.8378000000000001</v>
      </c>
      <c r="J166" s="262">
        <v>3.1443575418994412</v>
      </c>
      <c r="K166" s="262">
        <v>1.8106249999999999</v>
      </c>
      <c r="L166" s="262">
        <v>0.6509601070162635</v>
      </c>
      <c r="M166" s="262">
        <v>3.5499999999999997E-2</v>
      </c>
      <c r="N166" s="262">
        <v>72.686272493044683</v>
      </c>
      <c r="O166" s="263"/>
      <c r="P166" s="248">
        <v>127</v>
      </c>
      <c r="Q166" s="248" t="s">
        <v>2831</v>
      </c>
      <c r="R166" s="262"/>
      <c r="S166" s="262"/>
      <c r="T166" s="262"/>
      <c r="U166" s="262"/>
      <c r="V166" s="262"/>
      <c r="W166" s="262"/>
      <c r="X166" s="262"/>
      <c r="Y166" s="262"/>
      <c r="Z166" s="262"/>
      <c r="AA166" s="262"/>
      <c r="AB166" s="262"/>
      <c r="AC166" s="262"/>
      <c r="AD166" s="248" t="s">
        <v>2793</v>
      </c>
    </row>
    <row r="167" spans="1:30">
      <c r="A167" s="248">
        <v>128</v>
      </c>
      <c r="B167" s="248" t="s">
        <v>2832</v>
      </c>
      <c r="C167" s="262">
        <v>63.54632984807283</v>
      </c>
      <c r="D167" s="262">
        <v>0.20849999999999999</v>
      </c>
      <c r="E167" s="262">
        <v>13.906129215993518</v>
      </c>
      <c r="F167" s="262">
        <v>1.7177</v>
      </c>
      <c r="G167" s="262">
        <v>7.6700000000000004E-2</v>
      </c>
      <c r="H167" s="262">
        <v>0.51329569123213736</v>
      </c>
      <c r="I167" s="262">
        <v>2.3096000000000001</v>
      </c>
      <c r="J167" s="262">
        <v>3.9252513966480449</v>
      </c>
      <c r="K167" s="262">
        <v>2.3290625</v>
      </c>
      <c r="L167" s="262">
        <v>0.49958862235919754</v>
      </c>
      <c r="M167" s="262">
        <v>6.9500000000000006E-2</v>
      </c>
      <c r="N167" s="262">
        <v>89.101657274305737</v>
      </c>
      <c r="O167" s="263"/>
      <c r="P167" s="248">
        <v>128</v>
      </c>
      <c r="Q167" s="248" t="s">
        <v>2832</v>
      </c>
      <c r="R167" s="262"/>
      <c r="S167" s="262"/>
      <c r="T167" s="262"/>
      <c r="U167" s="262"/>
      <c r="V167" s="262"/>
      <c r="W167" s="262"/>
      <c r="X167" s="262"/>
      <c r="Y167" s="262"/>
      <c r="Z167" s="262"/>
      <c r="AA167" s="262"/>
      <c r="AB167" s="262"/>
      <c r="AC167" s="262"/>
      <c r="AD167" s="248" t="s">
        <v>2833</v>
      </c>
    </row>
    <row r="168" spans="1:30">
      <c r="A168" s="248">
        <v>129</v>
      </c>
      <c r="B168" s="248" t="s">
        <v>2834</v>
      </c>
      <c r="C168" s="262">
        <v>64.896530109425711</v>
      </c>
      <c r="D168" s="262">
        <v>0.25109999999999999</v>
      </c>
      <c r="E168" s="262">
        <v>14.567186337252835</v>
      </c>
      <c r="F168" s="262">
        <v>1.8594999999999999</v>
      </c>
      <c r="G168" s="262">
        <v>8.09E-2</v>
      </c>
      <c r="H168" s="262">
        <v>0.53527747088547972</v>
      </c>
      <c r="I168" s="262">
        <v>2.3267000000000002</v>
      </c>
      <c r="J168" s="262">
        <v>3.9816759776536315</v>
      </c>
      <c r="K168" s="262">
        <v>2.3867708333333337</v>
      </c>
      <c r="L168" s="262">
        <v>0.42055765385039795</v>
      </c>
      <c r="M168" s="262">
        <v>0.1056</v>
      </c>
      <c r="N168" s="262">
        <v>91.411798382401372</v>
      </c>
      <c r="O168" s="263"/>
      <c r="P168" s="248">
        <v>129</v>
      </c>
      <c r="Q168" s="248" t="s">
        <v>2834</v>
      </c>
      <c r="R168" s="262">
        <v>70.993603952462678</v>
      </c>
      <c r="S168" s="262">
        <v>0.27469101849367167</v>
      </c>
      <c r="T168" s="262">
        <v>15.935783558610433</v>
      </c>
      <c r="U168" s="262">
        <v>2.0342013097928411</v>
      </c>
      <c r="V168" s="262">
        <v>8.8500610896607074E-2</v>
      </c>
      <c r="W168" s="262">
        <v>0.58556715911688206</v>
      </c>
      <c r="X168" s="262">
        <v>2.5452950725974746</v>
      </c>
      <c r="Y168" s="262">
        <v>4.3557571868317879</v>
      </c>
      <c r="Z168" s="262">
        <v>2.6110096022274907</v>
      </c>
      <c r="AA168" s="262">
        <v>0.46006933600746647</v>
      </c>
      <c r="AB168" s="262">
        <v>0.11552119296269107</v>
      </c>
      <c r="AC168" s="262">
        <v>91.411798382401372</v>
      </c>
      <c r="AD168" s="248"/>
    </row>
    <row r="169" spans="1:30">
      <c r="A169" s="248">
        <v>130</v>
      </c>
      <c r="B169" s="248" t="s">
        <v>2835</v>
      </c>
      <c r="C169" s="262">
        <v>68.043935249497466</v>
      </c>
      <c r="D169" s="262">
        <v>0.27460000000000001</v>
      </c>
      <c r="E169" s="262">
        <v>15.501990626529352</v>
      </c>
      <c r="F169" s="262">
        <v>1.829</v>
      </c>
      <c r="G169" s="262">
        <v>0.1138</v>
      </c>
      <c r="H169" s="262">
        <v>0.55250357705612807</v>
      </c>
      <c r="I169" s="262">
        <v>2.3651</v>
      </c>
      <c r="J169" s="262">
        <v>4.5230167597765361</v>
      </c>
      <c r="K169" s="262">
        <v>2.6078125000000001</v>
      </c>
      <c r="L169" s="262">
        <v>0.49080740363599756</v>
      </c>
      <c r="M169" s="262">
        <v>4.1799999999999997E-2</v>
      </c>
      <c r="N169" s="262">
        <v>96.344366116495451</v>
      </c>
      <c r="O169" s="263"/>
      <c r="P169" s="248">
        <v>130</v>
      </c>
      <c r="Q169" s="248" t="s">
        <v>2835</v>
      </c>
      <c r="R169" s="262">
        <v>70.625754252429942</v>
      </c>
      <c r="S169" s="262">
        <v>0.28501926066747435</v>
      </c>
      <c r="T169" s="262">
        <v>16.090189028577981</v>
      </c>
      <c r="U169" s="262">
        <v>1.8983984987647873</v>
      </c>
      <c r="V169" s="262">
        <v>0.11811796017464886</v>
      </c>
      <c r="W169" s="262">
        <v>0.57346744737317035</v>
      </c>
      <c r="X169" s="262">
        <v>2.454839961415308</v>
      </c>
      <c r="Y169" s="262">
        <v>4.6946354437658551</v>
      </c>
      <c r="Z169" s="262">
        <v>2.7067618015637214</v>
      </c>
      <c r="AA169" s="262">
        <v>0.50943031068628808</v>
      </c>
      <c r="AB169" s="262">
        <v>4.3386034580846417E-2</v>
      </c>
      <c r="AC169" s="262">
        <v>96.344366116495451</v>
      </c>
      <c r="AD169" s="248"/>
    </row>
    <row r="170" spans="1:30">
      <c r="A170" s="248">
        <v>131</v>
      </c>
      <c r="B170" s="248" t="s">
        <v>2836</v>
      </c>
      <c r="C170" s="262">
        <v>62.940026837255232</v>
      </c>
      <c r="D170" s="262">
        <v>0.21199999999999999</v>
      </c>
      <c r="E170" s="262">
        <v>14.224538224158211</v>
      </c>
      <c r="F170" s="262">
        <v>1.6931</v>
      </c>
      <c r="G170" s="262">
        <v>0.10199999999999999</v>
      </c>
      <c r="H170" s="262">
        <v>0.53633428721496734</v>
      </c>
      <c r="I170" s="262">
        <v>2.1924999999999999</v>
      </c>
      <c r="J170" s="262">
        <v>3.7824581005586593</v>
      </c>
      <c r="K170" s="262">
        <v>2.3784375</v>
      </c>
      <c r="L170" s="262">
        <v>0.50962430089999755</v>
      </c>
      <c r="M170" s="262">
        <v>0.1077</v>
      </c>
      <c r="N170" s="262">
        <v>88.67871925008707</v>
      </c>
      <c r="O170" s="263"/>
      <c r="P170" s="248">
        <v>131</v>
      </c>
      <c r="Q170" s="248" t="s">
        <v>2836</v>
      </c>
      <c r="R170" s="266"/>
      <c r="S170" s="266"/>
      <c r="T170" s="266"/>
      <c r="U170" s="266"/>
      <c r="V170" s="266"/>
      <c r="W170" s="266"/>
      <c r="X170" s="266"/>
      <c r="Y170" s="266"/>
      <c r="Z170" s="266"/>
      <c r="AA170" s="266"/>
      <c r="AB170" s="266"/>
      <c r="AC170" s="266"/>
      <c r="AD170" s="248" t="s">
        <v>2793</v>
      </c>
    </row>
    <row r="171" spans="1:30">
      <c r="A171" s="248">
        <v>132</v>
      </c>
      <c r="B171" s="248" t="s">
        <v>2837</v>
      </c>
      <c r="C171" s="262">
        <v>68.227259636384701</v>
      </c>
      <c r="D171" s="262">
        <v>0.30359999999999998</v>
      </c>
      <c r="E171" s="262">
        <v>15.29570037180652</v>
      </c>
      <c r="F171" s="262">
        <v>1.7032</v>
      </c>
      <c r="G171" s="262">
        <v>6.4100000000000004E-2</v>
      </c>
      <c r="H171" s="262">
        <v>0.56930695669498121</v>
      </c>
      <c r="I171" s="262">
        <v>2.5284</v>
      </c>
      <c r="J171" s="262">
        <v>4.0811173184357541</v>
      </c>
      <c r="K171" s="262">
        <v>2.6881250000000003</v>
      </c>
      <c r="L171" s="262">
        <v>0.40916297717386468</v>
      </c>
      <c r="M171" s="262">
        <v>6.6000000000000003E-2</v>
      </c>
      <c r="N171" s="262">
        <v>95.935972260495816</v>
      </c>
      <c r="O171" s="263"/>
      <c r="P171" s="248">
        <v>132</v>
      </c>
      <c r="Q171" s="248" t="s">
        <v>2837</v>
      </c>
      <c r="R171" s="262">
        <v>71.117494333748553</v>
      </c>
      <c r="S171" s="262">
        <v>0.31646106548608499</v>
      </c>
      <c r="T171" s="262">
        <v>15.943654930888661</v>
      </c>
      <c r="U171" s="262">
        <v>1.7753507468244398</v>
      </c>
      <c r="V171" s="262">
        <v>6.6815396237345351E-2</v>
      </c>
      <c r="W171" s="262">
        <v>0.59342386727382812</v>
      </c>
      <c r="X171" s="262">
        <v>2.6355077667161306</v>
      </c>
      <c r="Y171" s="262">
        <v>4.2540011033132172</v>
      </c>
      <c r="Z171" s="262">
        <v>2.8019990173247113</v>
      </c>
      <c r="AA171" s="262">
        <v>0.42649588838570451</v>
      </c>
      <c r="AB171" s="262">
        <v>6.879588380132283E-2</v>
      </c>
      <c r="AC171" s="262">
        <v>95.935972260495816</v>
      </c>
      <c r="AD171" s="248"/>
    </row>
    <row r="172" spans="1:30">
      <c r="A172" s="248">
        <v>133</v>
      </c>
      <c r="B172" s="248" t="s">
        <v>2838</v>
      </c>
      <c r="C172" s="262">
        <v>67.234824588208255</v>
      </c>
      <c r="D172" s="262">
        <v>0.2462</v>
      </c>
      <c r="E172" s="262">
        <v>14.748309180899483</v>
      </c>
      <c r="F172" s="262">
        <v>1.8419000000000001</v>
      </c>
      <c r="G172" s="262">
        <v>8.3500000000000005E-2</v>
      </c>
      <c r="H172" s="262">
        <v>0.54225245866009808</v>
      </c>
      <c r="I172" s="262">
        <v>2.4035000000000002</v>
      </c>
      <c r="J172" s="262">
        <v>3.8820111731843578</v>
      </c>
      <c r="K172" s="262">
        <v>2.4969791666666667</v>
      </c>
      <c r="L172" s="262">
        <v>0.41585342953439797</v>
      </c>
      <c r="M172" s="262">
        <v>8.6900000000000005E-2</v>
      </c>
      <c r="N172" s="262">
        <v>93.98222999715324</v>
      </c>
      <c r="O172" s="263"/>
      <c r="P172" s="248">
        <v>133</v>
      </c>
      <c r="Q172" s="248" t="s">
        <v>2838</v>
      </c>
      <c r="R172" s="262">
        <v>71.539933230191309</v>
      </c>
      <c r="S172" s="262">
        <v>0.26196441604700965</v>
      </c>
      <c r="T172" s="262">
        <v>15.692657198436571</v>
      </c>
      <c r="U172" s="262">
        <v>1.9598385780543746</v>
      </c>
      <c r="V172" s="262">
        <v>8.8846583021629982E-2</v>
      </c>
      <c r="W172" s="262">
        <v>0.57697339026380101</v>
      </c>
      <c r="X172" s="262">
        <v>2.5573983508082359</v>
      </c>
      <c r="Y172" s="262">
        <v>4.1305799759187938</v>
      </c>
      <c r="Z172" s="262">
        <v>2.6568630758626406</v>
      </c>
      <c r="AA172" s="262">
        <v>0.4424809131970952</v>
      </c>
      <c r="AB172" s="262">
        <v>9.2464288198558647E-2</v>
      </c>
      <c r="AC172" s="262">
        <v>93.98222999715324</v>
      </c>
      <c r="AD172" s="248"/>
    </row>
    <row r="173" spans="1:30">
      <c r="A173" s="248">
        <v>134</v>
      </c>
      <c r="B173" s="248" t="s">
        <v>2839</v>
      </c>
      <c r="C173" s="262">
        <v>68.679715529572263</v>
      </c>
      <c r="D173" s="262">
        <v>0.3175</v>
      </c>
      <c r="E173" s="262">
        <v>15.014217319237215</v>
      </c>
      <c r="F173" s="262">
        <v>1.8371999999999999</v>
      </c>
      <c r="G173" s="262">
        <v>8.8900000000000007E-2</v>
      </c>
      <c r="H173" s="262">
        <v>0.551658123992538</v>
      </c>
      <c r="I173" s="262">
        <v>2.3184</v>
      </c>
      <c r="J173" s="262">
        <v>4.1365363128491621</v>
      </c>
      <c r="K173" s="262">
        <v>2.6168750000000003</v>
      </c>
      <c r="L173" s="262">
        <v>0.41167189680906463</v>
      </c>
      <c r="M173" s="262">
        <v>9.5600000000000004E-2</v>
      </c>
      <c r="N173" s="262">
        <v>96.068274182460229</v>
      </c>
      <c r="O173" s="263"/>
      <c r="P173" s="248">
        <v>134</v>
      </c>
      <c r="Q173" s="248" t="s">
        <v>2839</v>
      </c>
      <c r="R173" s="262">
        <v>71.490527038229587</v>
      </c>
      <c r="S173" s="262">
        <v>0.3304941227495975</v>
      </c>
      <c r="T173" s="262">
        <v>15.628694745490131</v>
      </c>
      <c r="U173" s="262">
        <v>1.9123899285529466</v>
      </c>
      <c r="V173" s="262">
        <v>9.2538354369887305E-2</v>
      </c>
      <c r="W173" s="262">
        <v>0.57423548896567733</v>
      </c>
      <c r="X173" s="262">
        <v>2.4132836982131241</v>
      </c>
      <c r="Y173" s="262">
        <v>4.3058297320848453</v>
      </c>
      <c r="Z173" s="262">
        <v>2.7239741967570175</v>
      </c>
      <c r="AA173" s="262">
        <v>0.42852013353251855</v>
      </c>
      <c r="AB173" s="262">
        <v>9.9512561054681967E-2</v>
      </c>
      <c r="AC173" s="262">
        <v>96.068274182460229</v>
      </c>
      <c r="AD173" s="248"/>
    </row>
    <row r="174" spans="1:30">
      <c r="A174" s="248">
        <v>135</v>
      </c>
      <c r="B174" s="248" t="s">
        <v>2840</v>
      </c>
      <c r="C174" s="262">
        <v>68.542626037615847</v>
      </c>
      <c r="D174" s="262">
        <v>0.26869999999999999</v>
      </c>
      <c r="E174" s="262">
        <v>15.270017235093526</v>
      </c>
      <c r="F174" s="262">
        <v>1.8509</v>
      </c>
      <c r="G174" s="262">
        <v>9.7199999999999995E-2</v>
      </c>
      <c r="H174" s="262">
        <v>0.60534439353050906</v>
      </c>
      <c r="I174" s="262">
        <v>2.4224999999999999</v>
      </c>
      <c r="J174" s="262">
        <v>4.1709497206703912</v>
      </c>
      <c r="K174" s="262">
        <v>2.524270833333333</v>
      </c>
      <c r="L174" s="262">
        <v>0.40079991172319807</v>
      </c>
      <c r="M174" s="262">
        <v>3.04E-2</v>
      </c>
      <c r="N174" s="262">
        <v>96.183708131966796</v>
      </c>
      <c r="O174" s="263"/>
      <c r="P174" s="248">
        <v>135</v>
      </c>
      <c r="Q174" s="248" t="s">
        <v>2840</v>
      </c>
      <c r="R174" s="262">
        <v>71.262199564580527</v>
      </c>
      <c r="S174" s="262">
        <v>0.27936124029584714</v>
      </c>
      <c r="T174" s="262">
        <v>15.875887436303273</v>
      </c>
      <c r="U174" s="262">
        <v>1.9243383686772737</v>
      </c>
      <c r="V174" s="262">
        <v>0.10105661539544598</v>
      </c>
      <c r="W174" s="262">
        <v>0.62936271151031031</v>
      </c>
      <c r="X174" s="262">
        <v>2.518617806537736</v>
      </c>
      <c r="Y174" s="262">
        <v>4.3364409645630726</v>
      </c>
      <c r="Z174" s="262">
        <v>2.6244266127377429</v>
      </c>
      <c r="AA174" s="262">
        <v>0.4167024951598759</v>
      </c>
      <c r="AB174" s="262">
        <v>3.1606184238904919E-2</v>
      </c>
      <c r="AC174" s="262">
        <v>96.183708131966796</v>
      </c>
      <c r="AD174" s="248"/>
    </row>
    <row r="175" spans="1:30">
      <c r="A175" s="248">
        <v>136</v>
      </c>
      <c r="B175" s="248" t="s">
        <v>2841</v>
      </c>
      <c r="C175" s="262">
        <v>68.022937742629324</v>
      </c>
      <c r="D175" s="262">
        <v>0.33689999999999998</v>
      </c>
      <c r="E175" s="262">
        <v>14.801016340981167</v>
      </c>
      <c r="F175" s="262">
        <v>1.7179</v>
      </c>
      <c r="G175" s="262">
        <v>0.13239999999999999</v>
      </c>
      <c r="H175" s="262">
        <v>0.55503993624689829</v>
      </c>
      <c r="I175" s="262">
        <v>2.3513000000000002</v>
      </c>
      <c r="J175" s="262">
        <v>4.2041340782122907</v>
      </c>
      <c r="K175" s="262">
        <v>2.5597916666666665</v>
      </c>
      <c r="L175" s="262">
        <v>0.44941022965519783</v>
      </c>
      <c r="M175" s="262">
        <v>0.1013</v>
      </c>
      <c r="N175" s="262">
        <v>95.232129994391542</v>
      </c>
      <c r="O175" s="263"/>
      <c r="P175" s="248">
        <v>136</v>
      </c>
      <c r="Q175" s="248" t="s">
        <v>2841</v>
      </c>
      <c r="R175" s="262">
        <v>71.428558561732657</v>
      </c>
      <c r="S175" s="262">
        <v>0.35376715822678845</v>
      </c>
      <c r="T175" s="262">
        <v>15.542040634660632</v>
      </c>
      <c r="U175" s="262">
        <v>1.8039079878830511</v>
      </c>
      <c r="V175" s="262">
        <v>0.13902870807131726</v>
      </c>
      <c r="W175" s="262">
        <v>0.58282843855281397</v>
      </c>
      <c r="X175" s="262">
        <v>2.4690196471909998</v>
      </c>
      <c r="Y175" s="262">
        <v>4.4146172919369571</v>
      </c>
      <c r="Z175" s="262">
        <v>2.687949609882105</v>
      </c>
      <c r="AA175" s="262">
        <v>0.47191029926734257</v>
      </c>
      <c r="AB175" s="262">
        <v>0.10637166259535077</v>
      </c>
      <c r="AC175" s="262">
        <v>95.232129994391542</v>
      </c>
      <c r="AD175" s="248"/>
    </row>
    <row r="176" spans="1:30">
      <c r="A176" s="248">
        <v>137</v>
      </c>
      <c r="B176" s="248" t="s">
        <v>2842</v>
      </c>
      <c r="C176" s="262">
        <v>67.962872759040167</v>
      </c>
      <c r="D176" s="262">
        <v>0.2266</v>
      </c>
      <c r="E176" s="262">
        <v>14.810608837825779</v>
      </c>
      <c r="F176" s="262">
        <v>1.8083</v>
      </c>
      <c r="G176" s="262">
        <v>8.5599999999999996E-2</v>
      </c>
      <c r="H176" s="262">
        <v>0.51181614837085465</v>
      </c>
      <c r="I176" s="262">
        <v>2.5781999999999998</v>
      </c>
      <c r="J176" s="262">
        <v>4.1227932960893856</v>
      </c>
      <c r="K176" s="262">
        <v>2.5189583333333334</v>
      </c>
      <c r="L176" s="262">
        <v>0.41219458839973133</v>
      </c>
      <c r="M176" s="262">
        <v>4.4600000000000001E-2</v>
      </c>
      <c r="N176" s="262">
        <v>95.082543963059251</v>
      </c>
      <c r="O176" s="263"/>
      <c r="P176" s="248">
        <v>137</v>
      </c>
      <c r="Q176" s="248" t="s">
        <v>2842</v>
      </c>
      <c r="R176" s="262">
        <v>71.477760192706441</v>
      </c>
      <c r="S176" s="262">
        <v>0.2383192440539211</v>
      </c>
      <c r="T176" s="262">
        <v>15.5765803274888</v>
      </c>
      <c r="U176" s="262">
        <v>1.9018212225185593</v>
      </c>
      <c r="V176" s="262">
        <v>9.0027040119221732E-2</v>
      </c>
      <c r="W176" s="262">
        <v>0.53828613227860367</v>
      </c>
      <c r="X176" s="262">
        <v>2.7115387247123537</v>
      </c>
      <c r="Y176" s="262">
        <v>4.3360149237184293</v>
      </c>
      <c r="Z176" s="262">
        <v>2.6492332118416817</v>
      </c>
      <c r="AA176" s="262">
        <v>0.43351236853725122</v>
      </c>
      <c r="AB176" s="262">
        <v>4.6906612024734694E-2</v>
      </c>
      <c r="AC176" s="262">
        <v>95.082543963059251</v>
      </c>
      <c r="AD176" s="248"/>
    </row>
    <row r="177" spans="1:30">
      <c r="A177" s="248">
        <v>138</v>
      </c>
      <c r="B177" s="248" t="s">
        <v>2843</v>
      </c>
      <c r="C177" s="262">
        <v>68.123786345327758</v>
      </c>
      <c r="D177" s="262">
        <v>0.20069999999999999</v>
      </c>
      <c r="E177" s="262">
        <v>14.960684998136639</v>
      </c>
      <c r="F177" s="262">
        <v>1.806</v>
      </c>
      <c r="G177" s="262">
        <v>0.1109</v>
      </c>
      <c r="H177" s="262">
        <v>0.56645355260536467</v>
      </c>
      <c r="I177" s="262">
        <v>2.484</v>
      </c>
      <c r="J177" s="262">
        <v>4.0039106145251395</v>
      </c>
      <c r="K177" s="262">
        <v>2.4922916666666666</v>
      </c>
      <c r="L177" s="262">
        <v>0.41407627812613135</v>
      </c>
      <c r="M177" s="262">
        <v>6.7199999999999996E-2</v>
      </c>
      <c r="N177" s="262">
        <v>95.230003455387703</v>
      </c>
      <c r="O177" s="263"/>
      <c r="P177" s="248">
        <v>138</v>
      </c>
      <c r="Q177" s="248" t="s">
        <v>2843</v>
      </c>
      <c r="R177" s="262">
        <v>71.536053631712448</v>
      </c>
      <c r="S177" s="262">
        <v>0.21075290635059329</v>
      </c>
      <c r="T177" s="262">
        <v>15.710054032650808</v>
      </c>
      <c r="U177" s="262">
        <v>1.896461130389494</v>
      </c>
      <c r="V177" s="262">
        <v>0.11645489444086096</v>
      </c>
      <c r="W177" s="262">
        <v>0.5948267689297424</v>
      </c>
      <c r="X177" s="262">
        <v>2.6084216212001681</v>
      </c>
      <c r="Y177" s="262">
        <v>4.204463372093489</v>
      </c>
      <c r="Z177" s="262">
        <v>2.617128610978396</v>
      </c>
      <c r="AA177" s="262">
        <v>0.43481703570462771</v>
      </c>
      <c r="AB177" s="262">
        <v>7.0565995549376523E-2</v>
      </c>
      <c r="AC177" s="262">
        <v>95.230003455387703</v>
      </c>
      <c r="AD177" s="248"/>
    </row>
    <row r="178" spans="1:30">
      <c r="A178" s="248">
        <v>139</v>
      </c>
      <c r="B178" s="248" t="s">
        <v>2844</v>
      </c>
      <c r="C178" s="262">
        <v>64.691804417461313</v>
      </c>
      <c r="D178" s="262">
        <v>0.24959999999999999</v>
      </c>
      <c r="E178" s="262">
        <v>14.11891761374012</v>
      </c>
      <c r="F178" s="262">
        <v>1.6698999999999999</v>
      </c>
      <c r="G178" s="262">
        <v>0.1159</v>
      </c>
      <c r="H178" s="262">
        <v>0.54352063825548325</v>
      </c>
      <c r="I178" s="262">
        <v>2.2629999999999999</v>
      </c>
      <c r="J178" s="262">
        <v>3.7302793296089383</v>
      </c>
      <c r="K178" s="262">
        <v>2.3631250000000001</v>
      </c>
      <c r="L178" s="262">
        <v>0.45087376610906449</v>
      </c>
      <c r="M178" s="262">
        <v>7.9799999999999996E-2</v>
      </c>
      <c r="N178" s="262">
        <v>90.276720765174929</v>
      </c>
      <c r="O178" s="263"/>
      <c r="P178" s="248">
        <v>139</v>
      </c>
      <c r="Q178" s="248" t="s">
        <v>2844</v>
      </c>
      <c r="R178" s="262"/>
      <c r="S178" s="262"/>
      <c r="T178" s="262"/>
      <c r="U178" s="262"/>
      <c r="V178" s="262"/>
      <c r="W178" s="262"/>
      <c r="X178" s="262"/>
      <c r="Y178" s="262"/>
      <c r="Z178" s="262"/>
      <c r="AA178" s="262"/>
      <c r="AB178" s="262"/>
      <c r="AC178" s="262"/>
      <c r="AD178" s="248" t="s">
        <v>2793</v>
      </c>
    </row>
    <row r="179" spans="1:30">
      <c r="A179" s="248">
        <v>140</v>
      </c>
      <c r="B179" s="248" t="s">
        <v>2845</v>
      </c>
      <c r="C179" s="262">
        <v>69.679620844615258</v>
      </c>
      <c r="D179" s="262">
        <v>0.26750000000000002</v>
      </c>
      <c r="E179" s="262">
        <v>15.247428452201378</v>
      </c>
      <c r="F179" s="262">
        <v>1.8113999999999999</v>
      </c>
      <c r="G179" s="262">
        <v>9.3600000000000003E-2</v>
      </c>
      <c r="H179" s="262">
        <v>0.57681035263434322</v>
      </c>
      <c r="I179" s="262">
        <v>2.5714999999999999</v>
      </c>
      <c r="J179" s="262">
        <v>4.1177653631284912</v>
      </c>
      <c r="K179" s="262">
        <v>2.6179166666666664</v>
      </c>
      <c r="L179" s="262">
        <v>0.39013700327359807</v>
      </c>
      <c r="M179" s="262">
        <v>6.1400000000000003E-2</v>
      </c>
      <c r="N179" s="262">
        <v>97.435078682519745</v>
      </c>
      <c r="O179" s="263"/>
      <c r="P179" s="248">
        <v>140</v>
      </c>
      <c r="Q179" s="248" t="s">
        <v>2845</v>
      </c>
      <c r="R179" s="264">
        <v>71.513896008292619</v>
      </c>
      <c r="S179" s="264">
        <v>0.27454178065747342</v>
      </c>
      <c r="T179" s="264">
        <v>15.648808066223515</v>
      </c>
      <c r="U179" s="264">
        <v>1.8590840429269058</v>
      </c>
      <c r="V179" s="264">
        <v>9.6063965119773873E-2</v>
      </c>
      <c r="W179" s="264">
        <v>0.59199454696784204</v>
      </c>
      <c r="X179" s="264">
        <v>2.6391932297595995</v>
      </c>
      <c r="Y179" s="264">
        <v>4.226163121955004</v>
      </c>
      <c r="Z179" s="264">
        <v>2.6868317879609118</v>
      </c>
      <c r="AA179" s="264">
        <v>0.40040713113683796</v>
      </c>
      <c r="AB179" s="264">
        <v>6.3016318999509796E-2</v>
      </c>
      <c r="AC179" s="264">
        <v>97.435078682519745</v>
      </c>
      <c r="AD179" s="248"/>
    </row>
    <row r="180" spans="1:30" ht="25">
      <c r="A180" s="248"/>
      <c r="B180" s="248"/>
      <c r="C180" s="262"/>
      <c r="D180" s="262"/>
      <c r="E180" s="262"/>
      <c r="F180" s="262"/>
      <c r="G180" s="262"/>
      <c r="H180" s="262"/>
      <c r="I180" s="262"/>
      <c r="J180" s="262"/>
      <c r="K180" s="262"/>
      <c r="L180" s="262"/>
      <c r="M180" s="262"/>
      <c r="N180" s="262"/>
      <c r="O180" s="263"/>
      <c r="P180" s="271" t="s">
        <v>2756</v>
      </c>
      <c r="Q180" s="272" t="s">
        <v>765</v>
      </c>
      <c r="R180" s="273">
        <f>AVERAGE(R160:R179)</f>
        <v>71.327968917793299</v>
      </c>
      <c r="S180" s="273">
        <f t="shared" ref="S180:AB180" si="20">AVERAGE(S160:S179)</f>
        <v>0.28946904562187792</v>
      </c>
      <c r="T180" s="273">
        <f t="shared" si="20"/>
        <v>15.698965124242031</v>
      </c>
      <c r="U180" s="273">
        <f t="shared" si="20"/>
        <v>1.9026829509044056</v>
      </c>
      <c r="V180" s="273">
        <f t="shared" si="20"/>
        <v>0.10447361046594346</v>
      </c>
      <c r="W180" s="273">
        <f t="shared" si="20"/>
        <v>0.58704335965964571</v>
      </c>
      <c r="X180" s="273">
        <f t="shared" si="20"/>
        <v>2.5613516851074025</v>
      </c>
      <c r="Y180" s="273">
        <f t="shared" si="20"/>
        <v>4.3176392635591219</v>
      </c>
      <c r="Z180" s="273">
        <f t="shared" si="20"/>
        <v>2.6787616760633561</v>
      </c>
      <c r="AA180" s="273">
        <f t="shared" si="20"/>
        <v>0.45771666770889036</v>
      </c>
      <c r="AB180" s="273">
        <f t="shared" si="20"/>
        <v>7.3927698874028017E-2</v>
      </c>
      <c r="AC180" s="273">
        <f>AVERAGE(AC160:AC179)</f>
        <v>95.109534152824139</v>
      </c>
      <c r="AD180" s="248"/>
    </row>
    <row r="181" spans="1:30">
      <c r="A181" s="248"/>
      <c r="B181" s="248"/>
      <c r="C181" s="262"/>
      <c r="D181" s="262"/>
      <c r="E181" s="262"/>
      <c r="F181" s="262"/>
      <c r="G181" s="262"/>
      <c r="H181" s="262"/>
      <c r="I181" s="262"/>
      <c r="J181" s="262"/>
      <c r="K181" s="262"/>
      <c r="L181" s="262"/>
      <c r="M181" s="262"/>
      <c r="N181" s="262"/>
      <c r="O181" s="263"/>
      <c r="P181" s="274">
        <f>COUNT(R160:R179)</f>
        <v>12</v>
      </c>
      <c r="Q181" s="272" t="s">
        <v>766</v>
      </c>
      <c r="R181" s="273">
        <f>STDEV(R160:R179)</f>
        <v>0.29465725888784511</v>
      </c>
      <c r="S181" s="273">
        <f t="shared" ref="S181:AC181" si="21">STDEV(S160:S179)</f>
        <v>5.7017560204881128E-2</v>
      </c>
      <c r="T181" s="273">
        <f t="shared" si="21"/>
        <v>0.23439472803983422</v>
      </c>
      <c r="U181" s="273">
        <f t="shared" si="21"/>
        <v>7.8687908612029261E-2</v>
      </c>
      <c r="V181" s="273">
        <f t="shared" si="21"/>
        <v>2.261235285464604E-2</v>
      </c>
      <c r="W181" s="273">
        <f t="shared" si="21"/>
        <v>2.7570181616317201E-2</v>
      </c>
      <c r="X181" s="273">
        <f t="shared" si="21"/>
        <v>8.7029122869711747E-2</v>
      </c>
      <c r="Y181" s="273">
        <f t="shared" si="21"/>
        <v>0.14110154211272108</v>
      </c>
      <c r="Z181" s="273">
        <f t="shared" si="21"/>
        <v>5.8426837641391817E-2</v>
      </c>
      <c r="AA181" s="273">
        <f t="shared" si="21"/>
        <v>4.5439817737142542E-2</v>
      </c>
      <c r="AB181" s="273">
        <f t="shared" si="21"/>
        <v>2.6005822477910456E-2</v>
      </c>
      <c r="AC181" s="273">
        <f t="shared" si="21"/>
        <v>1.8981804915617613</v>
      </c>
      <c r="AD181" s="248"/>
    </row>
    <row r="182" spans="1:30">
      <c r="A182" s="248"/>
      <c r="B182" s="248"/>
      <c r="C182" s="262"/>
      <c r="D182" s="262"/>
      <c r="E182" s="262"/>
      <c r="F182" s="262"/>
      <c r="G182" s="262"/>
      <c r="H182" s="262"/>
      <c r="I182" s="262"/>
      <c r="J182" s="262"/>
      <c r="K182" s="262"/>
      <c r="L182" s="262"/>
      <c r="M182" s="262"/>
      <c r="N182" s="262"/>
      <c r="O182" s="263"/>
      <c r="P182" s="248"/>
      <c r="Q182" s="248"/>
      <c r="R182" s="262"/>
      <c r="S182" s="262"/>
      <c r="T182" s="262"/>
      <c r="U182" s="262"/>
      <c r="V182" s="262"/>
      <c r="W182" s="262"/>
      <c r="X182" s="262"/>
      <c r="Y182" s="262"/>
      <c r="Z182" s="262"/>
      <c r="AA182" s="262"/>
      <c r="AB182" s="262"/>
      <c r="AC182" s="262"/>
      <c r="AD182" s="248"/>
    </row>
    <row r="183" spans="1:30">
      <c r="A183" s="248">
        <v>141</v>
      </c>
      <c r="B183" s="248" t="s">
        <v>2780</v>
      </c>
      <c r="C183" s="262">
        <v>75.860459080267773</v>
      </c>
      <c r="D183" s="262">
        <v>0.15079999999999999</v>
      </c>
      <c r="E183" s="262">
        <v>12.459312514494931</v>
      </c>
      <c r="F183" s="262">
        <v>1.4104000000000001</v>
      </c>
      <c r="G183" s="262">
        <v>2.3300000000000001E-2</v>
      </c>
      <c r="H183" s="262">
        <v>0</v>
      </c>
      <c r="I183" s="262">
        <v>0.43390000000000001</v>
      </c>
      <c r="J183" s="262">
        <v>4.3025698324022343</v>
      </c>
      <c r="K183" s="262">
        <v>4.6273958333333338</v>
      </c>
      <c r="L183" s="262">
        <v>0.19485942500053241</v>
      </c>
      <c r="M183" s="262">
        <v>0</v>
      </c>
      <c r="N183" s="262">
        <v>99.462996685498794</v>
      </c>
      <c r="O183" s="263"/>
      <c r="P183" s="248">
        <v>141</v>
      </c>
      <c r="Q183" s="248" t="s">
        <v>2780</v>
      </c>
      <c r="R183" s="262">
        <v>76.270031678351643</v>
      </c>
      <c r="S183" s="262">
        <v>0.15161417313498846</v>
      </c>
      <c r="T183" s="262">
        <v>12.526580667875088</v>
      </c>
      <c r="U183" s="262">
        <v>1.4180147864031021</v>
      </c>
      <c r="V183" s="262">
        <v>2.3425797307992255E-2</v>
      </c>
      <c r="W183" s="262">
        <v>0</v>
      </c>
      <c r="X183" s="262">
        <v>0.43624263742222485</v>
      </c>
      <c r="Y183" s="262">
        <v>4.3257995191990108</v>
      </c>
      <c r="Z183" s="262">
        <v>4.6523792641851749</v>
      </c>
      <c r="AA183" s="262">
        <v>0.1959114761207893</v>
      </c>
      <c r="AB183" s="262">
        <v>0</v>
      </c>
      <c r="AC183" s="262">
        <v>99.462996685498794</v>
      </c>
      <c r="AD183" s="262" t="s">
        <v>2774</v>
      </c>
    </row>
    <row r="184" spans="1:30">
      <c r="A184" s="248">
        <v>142</v>
      </c>
      <c r="B184" s="248" t="s">
        <v>2781</v>
      </c>
      <c r="C184" s="262">
        <v>76.435063931678656</v>
      </c>
      <c r="D184" s="262">
        <v>8.9099999999999999E-2</v>
      </c>
      <c r="E184" s="262">
        <v>12.479632104585129</v>
      </c>
      <c r="F184" s="262">
        <v>1.4770000000000001</v>
      </c>
      <c r="G184" s="262">
        <v>5.74E-2</v>
      </c>
      <c r="H184" s="262">
        <v>0</v>
      </c>
      <c r="I184" s="262">
        <v>0.37169999999999997</v>
      </c>
      <c r="J184" s="262">
        <v>4.3026815642458098</v>
      </c>
      <c r="K184" s="262">
        <v>4.59</v>
      </c>
      <c r="L184" s="262">
        <v>0.22193484939706556</v>
      </c>
      <c r="M184" s="262">
        <v>0</v>
      </c>
      <c r="N184" s="262">
        <v>100.02451244990667</v>
      </c>
      <c r="O184" s="263"/>
      <c r="P184" s="248">
        <v>142</v>
      </c>
      <c r="Q184" s="248" t="s">
        <v>2781</v>
      </c>
      <c r="R184" s="262">
        <v>76.416332416474546</v>
      </c>
      <c r="S184" s="262">
        <v>8.9078164759485559E-2</v>
      </c>
      <c r="T184" s="262">
        <v>12.476573790684618</v>
      </c>
      <c r="U184" s="262">
        <v>1.4766380398401815</v>
      </c>
      <c r="V184" s="262">
        <v>5.7385933301845916E-2</v>
      </c>
      <c r="W184" s="262">
        <v>0</v>
      </c>
      <c r="X184" s="262">
        <v>0.37160890955219728</v>
      </c>
      <c r="Y184" s="262">
        <v>4.3016271300503846</v>
      </c>
      <c r="Z184" s="262">
        <v>4.5888751542765283</v>
      </c>
      <c r="AA184" s="262">
        <v>0.22188046106019552</v>
      </c>
      <c r="AB184" s="262">
        <v>0</v>
      </c>
      <c r="AC184" s="262">
        <v>100.02451244990667</v>
      </c>
      <c r="AD184" s="262" t="s">
        <v>2774</v>
      </c>
    </row>
    <row r="185" spans="1:30">
      <c r="A185" s="248">
        <v>143</v>
      </c>
      <c r="B185" s="248" t="s">
        <v>2782</v>
      </c>
      <c r="C185" s="262">
        <v>76.127167797314087</v>
      </c>
      <c r="D185" s="262">
        <v>5.28E-2</v>
      </c>
      <c r="E185" s="262">
        <v>12.530070071864861</v>
      </c>
      <c r="F185" s="262">
        <v>1.2034</v>
      </c>
      <c r="G185" s="262">
        <v>7.46E-2</v>
      </c>
      <c r="H185" s="262">
        <v>0</v>
      </c>
      <c r="I185" s="262">
        <v>0.43540000000000001</v>
      </c>
      <c r="J185" s="262">
        <v>4.2512849162011168</v>
      </c>
      <c r="K185" s="262">
        <v>4.5594791666666676</v>
      </c>
      <c r="L185" s="262">
        <v>0.12042814248959942</v>
      </c>
      <c r="M185" s="262">
        <v>1.35E-2</v>
      </c>
      <c r="N185" s="262">
        <v>99.368130094536326</v>
      </c>
      <c r="O185" s="263"/>
      <c r="P185" s="248">
        <v>143</v>
      </c>
      <c r="Q185" s="248" t="s">
        <v>2782</v>
      </c>
      <c r="R185" s="262">
        <v>76.611251238086723</v>
      </c>
      <c r="S185" s="262">
        <v>5.3135748805746286E-2</v>
      </c>
      <c r="T185" s="262">
        <v>12.60974727001914</v>
      </c>
      <c r="U185" s="262">
        <v>1.2110522748643007</v>
      </c>
      <c r="V185" s="262">
        <v>7.5074372365694558E-2</v>
      </c>
      <c r="W185" s="262">
        <v>0</v>
      </c>
      <c r="X185" s="262">
        <v>0.43816865587162751</v>
      </c>
      <c r="Y185" s="262">
        <v>4.2783183221386496</v>
      </c>
      <c r="Z185" s="262">
        <v>4.588472342519573</v>
      </c>
      <c r="AA185" s="262">
        <v>0.12119393046344651</v>
      </c>
      <c r="AB185" s="262">
        <v>1.3585844865105584E-2</v>
      </c>
      <c r="AC185" s="262">
        <v>99.368130094536326</v>
      </c>
      <c r="AD185" s="262" t="s">
        <v>2774</v>
      </c>
    </row>
    <row r="186" spans="1:30">
      <c r="A186" s="248">
        <v>144</v>
      </c>
      <c r="B186" s="248" t="s">
        <v>2783</v>
      </c>
      <c r="C186" s="262">
        <v>75.796759912797597</v>
      </c>
      <c r="D186" s="262">
        <v>6.0499999999999998E-2</v>
      </c>
      <c r="E186" s="262">
        <v>12.389276973016528</v>
      </c>
      <c r="F186" s="262">
        <v>1.5242</v>
      </c>
      <c r="G186" s="262">
        <v>0</v>
      </c>
      <c r="H186" s="262">
        <v>0</v>
      </c>
      <c r="I186" s="262">
        <v>0.4607</v>
      </c>
      <c r="J186" s="262">
        <v>4.483463687150838</v>
      </c>
      <c r="K186" s="262">
        <v>4.5886458333333335</v>
      </c>
      <c r="L186" s="262">
        <v>0.20907663626666567</v>
      </c>
      <c r="M186" s="262">
        <v>0</v>
      </c>
      <c r="N186" s="262">
        <v>99.512623042564954</v>
      </c>
      <c r="O186" s="263"/>
      <c r="P186" s="248">
        <v>144</v>
      </c>
      <c r="Q186" s="248" t="s">
        <v>2783</v>
      </c>
      <c r="R186" s="262">
        <v>76.16798512122098</v>
      </c>
      <c r="S186" s="262">
        <v>6.0796307192226333E-2</v>
      </c>
      <c r="T186" s="262">
        <v>12.449955185803123</v>
      </c>
      <c r="U186" s="262">
        <v>1.5316649821882873</v>
      </c>
      <c r="V186" s="262">
        <v>0</v>
      </c>
      <c r="W186" s="262">
        <v>0</v>
      </c>
      <c r="X186" s="262">
        <v>0.46295634253650703</v>
      </c>
      <c r="Y186" s="262">
        <v>4.5054220761853569</v>
      </c>
      <c r="Z186" s="262">
        <v>4.6111193666059958</v>
      </c>
      <c r="AA186" s="262">
        <v>0.21010061826753021</v>
      </c>
      <c r="AB186" s="262">
        <v>0</v>
      </c>
      <c r="AC186" s="262">
        <v>99.512623042564954</v>
      </c>
      <c r="AD186" s="262" t="s">
        <v>2774</v>
      </c>
    </row>
    <row r="187" spans="1:30">
      <c r="A187" s="248">
        <v>145</v>
      </c>
      <c r="B187" s="248" t="s">
        <v>2784</v>
      </c>
      <c r="C187" s="262">
        <v>75.578809829488378</v>
      </c>
      <c r="D187" s="262">
        <v>2.6200000000000001E-2</v>
      </c>
      <c r="E187" s="262">
        <v>12.40320156521032</v>
      </c>
      <c r="F187" s="262">
        <v>1.3628</v>
      </c>
      <c r="G187" s="262">
        <v>9.9900000000000003E-2</v>
      </c>
      <c r="H187" s="262">
        <v>0</v>
      </c>
      <c r="I187" s="262">
        <v>0.51459999999999995</v>
      </c>
      <c r="J187" s="262">
        <v>4.3945251396648048</v>
      </c>
      <c r="K187" s="262">
        <v>4.6662499999999998</v>
      </c>
      <c r="L187" s="262">
        <v>0.19496396331866572</v>
      </c>
      <c r="M187" s="262">
        <v>0</v>
      </c>
      <c r="N187" s="262">
        <v>99.241250497682188</v>
      </c>
      <c r="O187" s="263"/>
      <c r="P187" s="248">
        <v>145</v>
      </c>
      <c r="Q187" s="248" t="s">
        <v>2784</v>
      </c>
      <c r="R187" s="264">
        <v>76.156648017301592</v>
      </c>
      <c r="S187" s="264">
        <v>2.6400312237714003E-2</v>
      </c>
      <c r="T187" s="264">
        <v>12.498030307971584</v>
      </c>
      <c r="U187" s="264">
        <v>1.3732192945632307</v>
      </c>
      <c r="V187" s="264">
        <v>0.10066378597510034</v>
      </c>
      <c r="W187" s="264">
        <v>0</v>
      </c>
      <c r="X187" s="264">
        <v>0.51853437700487115</v>
      </c>
      <c r="Y187" s="264">
        <v>4.4281235047188776</v>
      </c>
      <c r="Z187" s="264">
        <v>4.7019258389020218</v>
      </c>
      <c r="AA187" s="264">
        <v>0.19645456132499978</v>
      </c>
      <c r="AB187" s="264">
        <v>0</v>
      </c>
      <c r="AC187" s="264">
        <v>99.241250497682188</v>
      </c>
      <c r="AD187" s="262" t="s">
        <v>2774</v>
      </c>
    </row>
    <row r="188" spans="1:30">
      <c r="A188" s="248"/>
      <c r="B188" s="248"/>
      <c r="C188" s="262"/>
      <c r="D188" s="262"/>
      <c r="E188" s="262"/>
      <c r="F188" s="262"/>
      <c r="G188" s="262"/>
      <c r="H188" s="262"/>
      <c r="I188" s="262"/>
      <c r="J188" s="262"/>
      <c r="K188" s="262"/>
      <c r="L188" s="262"/>
      <c r="M188" s="262"/>
      <c r="N188" s="262"/>
      <c r="O188" s="263"/>
      <c r="P188" s="274" t="s">
        <v>2785</v>
      </c>
      <c r="Q188" s="272" t="s">
        <v>765</v>
      </c>
      <c r="R188" s="273">
        <f>AVERAGE(R183:R187)</f>
        <v>76.324449694287097</v>
      </c>
      <c r="S188" s="273">
        <f t="shared" ref="S188:AC188" si="22">AVERAGE(S183:S187)</f>
        <v>7.6204941226032136E-2</v>
      </c>
      <c r="T188" s="273">
        <f t="shared" si="22"/>
        <v>12.51217744447071</v>
      </c>
      <c r="U188" s="273">
        <f t="shared" si="22"/>
        <v>1.4021178755718204</v>
      </c>
      <c r="V188" s="273">
        <f t="shared" si="22"/>
        <v>5.1309977790126617E-2</v>
      </c>
      <c r="W188" s="273">
        <f t="shared" si="22"/>
        <v>0</v>
      </c>
      <c r="X188" s="273">
        <f t="shared" si="22"/>
        <v>0.44550218447748557</v>
      </c>
      <c r="Y188" s="273">
        <f t="shared" si="22"/>
        <v>4.3678581104584566</v>
      </c>
      <c r="Z188" s="273">
        <f t="shared" si="22"/>
        <v>4.6285543932978586</v>
      </c>
      <c r="AA188" s="273">
        <f t="shared" si="22"/>
        <v>0.18910820944739229</v>
      </c>
      <c r="AB188" s="273">
        <f t="shared" si="22"/>
        <v>2.7171689730211166E-3</v>
      </c>
      <c r="AC188" s="273">
        <f t="shared" si="22"/>
        <v>99.52190255403778</v>
      </c>
      <c r="AD188" s="262"/>
    </row>
    <row r="189" spans="1:30">
      <c r="A189" s="248"/>
      <c r="B189" s="248"/>
      <c r="C189" s="262"/>
      <c r="D189" s="262"/>
      <c r="E189" s="262"/>
      <c r="F189" s="262"/>
      <c r="G189" s="262"/>
      <c r="H189" s="262"/>
      <c r="I189" s="262"/>
      <c r="J189" s="262"/>
      <c r="K189" s="262"/>
      <c r="L189" s="262"/>
      <c r="M189" s="262"/>
      <c r="N189" s="262"/>
      <c r="O189" s="263"/>
      <c r="P189" s="274">
        <v>5</v>
      </c>
      <c r="Q189" s="272" t="s">
        <v>766</v>
      </c>
      <c r="R189" s="273">
        <f>STDEV(R183:R187)</f>
        <v>0.19124424569427328</v>
      </c>
      <c r="S189" s="273">
        <f t="shared" ref="S189:AC189" si="23">STDEV(S183:S187)</f>
        <v>4.7703214911620391E-2</v>
      </c>
      <c r="T189" s="273">
        <f t="shared" si="23"/>
        <v>6.1373232784594965E-2</v>
      </c>
      <c r="U189" s="273">
        <f t="shared" si="23"/>
        <v>0.12240262583712702</v>
      </c>
      <c r="V189" s="273">
        <f t="shared" si="23"/>
        <v>4.0148796399351691E-2</v>
      </c>
      <c r="W189" s="273">
        <f t="shared" si="23"/>
        <v>0</v>
      </c>
      <c r="X189" s="273">
        <f t="shared" si="23"/>
        <v>5.3004916544534535E-2</v>
      </c>
      <c r="Y189" s="273">
        <f t="shared" si="23"/>
        <v>9.5823540908243424E-2</v>
      </c>
      <c r="Z189" s="273">
        <f t="shared" si="23"/>
        <v>4.8569502937782012E-2</v>
      </c>
      <c r="AA189" s="273">
        <f t="shared" si="23"/>
        <v>3.9456635427684621E-2</v>
      </c>
      <c r="AB189" s="273">
        <f t="shared" si="23"/>
        <v>6.0757745300285089E-3</v>
      </c>
      <c r="AC189" s="273">
        <f t="shared" si="23"/>
        <v>0.29940952896684336</v>
      </c>
      <c r="AD189" s="262"/>
    </row>
    <row r="190" spans="1:30">
      <c r="A190" s="248"/>
      <c r="B190" s="248"/>
      <c r="C190" s="262"/>
      <c r="D190" s="262"/>
      <c r="E190" s="262"/>
      <c r="F190" s="262"/>
      <c r="G190" s="262"/>
      <c r="H190" s="262"/>
      <c r="I190" s="262"/>
      <c r="J190" s="262"/>
      <c r="K190" s="262"/>
      <c r="L190" s="262"/>
      <c r="M190" s="262"/>
      <c r="N190" s="262"/>
      <c r="O190" s="263"/>
      <c r="P190" s="248"/>
      <c r="Q190" s="248"/>
      <c r="R190" s="262"/>
      <c r="S190" s="262"/>
      <c r="T190" s="262"/>
      <c r="U190" s="262"/>
      <c r="V190" s="262"/>
      <c r="W190" s="262"/>
      <c r="X190" s="262"/>
      <c r="Y190" s="262"/>
      <c r="Z190" s="262"/>
      <c r="AA190" s="262"/>
      <c r="AB190" s="262"/>
      <c r="AC190" s="262"/>
      <c r="AD190" s="262"/>
    </row>
    <row r="191" spans="1:30">
      <c r="A191" s="248">
        <v>146</v>
      </c>
      <c r="B191" s="248" t="s">
        <v>2773</v>
      </c>
      <c r="C191" s="262">
        <v>76.080630053726509</v>
      </c>
      <c r="D191" s="262">
        <v>0.27350000000000002</v>
      </c>
      <c r="E191" s="262">
        <v>11.673656079383022</v>
      </c>
      <c r="F191" s="262">
        <v>2.0398000000000001</v>
      </c>
      <c r="G191" s="262">
        <v>0.13469999999999999</v>
      </c>
      <c r="H191" s="262">
        <v>4.9141959321174357E-2</v>
      </c>
      <c r="I191" s="262">
        <v>0.11459999999999999</v>
      </c>
      <c r="J191" s="262">
        <v>4.6349720670391061</v>
      </c>
      <c r="K191" s="262">
        <v>4.362187500000001</v>
      </c>
      <c r="L191" s="262">
        <v>0.17092015014799919</v>
      </c>
      <c r="M191" s="262">
        <v>0</v>
      </c>
      <c r="N191" s="262">
        <v>99.534107809617794</v>
      </c>
      <c r="O191" s="263"/>
      <c r="P191" s="248">
        <v>146</v>
      </c>
      <c r="Q191" s="248" t="s">
        <v>2773</v>
      </c>
      <c r="R191" s="262">
        <v>76.43674286933728</v>
      </c>
      <c r="S191" s="262">
        <v>0.27478017939652666</v>
      </c>
      <c r="T191" s="262">
        <v>11.728297300571191</v>
      </c>
      <c r="U191" s="262">
        <v>2.049347751126271</v>
      </c>
      <c r="V191" s="262">
        <v>0.13533049420370066</v>
      </c>
      <c r="W191" s="262">
        <v>4.9371979517985755E-2</v>
      </c>
      <c r="X191" s="262">
        <v>0.11513641154969634</v>
      </c>
      <c r="Y191" s="262">
        <v>4.65666711546214</v>
      </c>
      <c r="Z191" s="262">
        <v>4.3826057177743563</v>
      </c>
      <c r="AA191" s="262">
        <v>0.17172018106087197</v>
      </c>
      <c r="AB191" s="262">
        <v>0</v>
      </c>
      <c r="AC191" s="262">
        <v>99.534107809617794</v>
      </c>
      <c r="AD191" s="262" t="s">
        <v>2774</v>
      </c>
    </row>
    <row r="192" spans="1:30">
      <c r="A192" s="248">
        <v>147</v>
      </c>
      <c r="B192" s="248" t="s">
        <v>2775</v>
      </c>
      <c r="C192" s="262">
        <v>76.259007912553471</v>
      </c>
      <c r="D192" s="262">
        <v>0.22359999999999999</v>
      </c>
      <c r="E192" s="262">
        <v>11.289337334834384</v>
      </c>
      <c r="F192" s="262">
        <v>2.1457999999999999</v>
      </c>
      <c r="G192" s="262">
        <v>0.1507</v>
      </c>
      <c r="H192" s="262">
        <v>3.6354481734374146E-2</v>
      </c>
      <c r="I192" s="262">
        <v>0.1206</v>
      </c>
      <c r="J192" s="262">
        <v>5.0241340782122901</v>
      </c>
      <c r="K192" s="262">
        <v>4.3865625000000001</v>
      </c>
      <c r="L192" s="262">
        <v>0.12638682662319939</v>
      </c>
      <c r="M192" s="262">
        <v>0</v>
      </c>
      <c r="N192" s="262">
        <v>99.762483133957716</v>
      </c>
      <c r="O192" s="263"/>
      <c r="P192" s="248">
        <v>147</v>
      </c>
      <c r="Q192" s="248" t="s">
        <v>2775</v>
      </c>
      <c r="R192" s="262">
        <v>76.440567152037943</v>
      </c>
      <c r="S192" s="262">
        <v>0.22413235213858643</v>
      </c>
      <c r="T192" s="262">
        <v>11.316215254661856</v>
      </c>
      <c r="U192" s="262">
        <v>2.150908771104556</v>
      </c>
      <c r="V192" s="262">
        <v>0.15105879010413675</v>
      </c>
      <c r="W192" s="262">
        <v>3.6441035339465806E-2</v>
      </c>
      <c r="X192" s="262">
        <v>0.12088712731625011</v>
      </c>
      <c r="Y192" s="262">
        <v>5.0360956547824207</v>
      </c>
      <c r="Z192" s="262">
        <v>4.3970061311624242</v>
      </c>
      <c r="AA192" s="262">
        <v>0.12668773135236761</v>
      </c>
      <c r="AB192" s="262">
        <v>0</v>
      </c>
      <c r="AC192" s="262">
        <v>99.762483133957716</v>
      </c>
      <c r="AD192" s="262" t="s">
        <v>2774</v>
      </c>
    </row>
    <row r="193" spans="1:30">
      <c r="A193" s="248">
        <v>148</v>
      </c>
      <c r="B193" s="248" t="s">
        <v>2776</v>
      </c>
      <c r="C193" s="262">
        <v>76.628180425134204</v>
      </c>
      <c r="D193" s="262">
        <v>0.26519999999999999</v>
      </c>
      <c r="E193" s="262">
        <v>11.730076464049718</v>
      </c>
      <c r="F193" s="262">
        <v>2.1004</v>
      </c>
      <c r="G193" s="262">
        <v>0.12509999999999999</v>
      </c>
      <c r="H193" s="262">
        <v>6.5945338960027522E-2</v>
      </c>
      <c r="I193" s="262">
        <v>8.5800000000000001E-2</v>
      </c>
      <c r="J193" s="262">
        <v>4.8350837988826818</v>
      </c>
      <c r="K193" s="262">
        <v>4.3629166666666661</v>
      </c>
      <c r="L193" s="262">
        <v>0.11948729762639942</v>
      </c>
      <c r="M193" s="262">
        <v>0</v>
      </c>
      <c r="N193" s="262">
        <v>100.3181899913197</v>
      </c>
      <c r="O193" s="263"/>
      <c r="P193" s="248">
        <v>148</v>
      </c>
      <c r="Q193" s="248" t="s">
        <v>2776</v>
      </c>
      <c r="R193" s="262">
        <v>76.385130584757022</v>
      </c>
      <c r="S193" s="262">
        <v>0.2643588366406403</v>
      </c>
      <c r="T193" s="262">
        <v>11.692870919087252</v>
      </c>
      <c r="U193" s="262">
        <v>2.0937379354449503</v>
      </c>
      <c r="V193" s="262">
        <v>0.12470320687686311</v>
      </c>
      <c r="W193" s="262">
        <v>6.5736173036747989E-2</v>
      </c>
      <c r="X193" s="262">
        <v>8.5527858913148333E-2</v>
      </c>
      <c r="Y193" s="262">
        <v>4.8197478436373808</v>
      </c>
      <c r="Z193" s="262">
        <v>4.3490783346910264</v>
      </c>
      <c r="AA193" s="262">
        <v>0.11910830691496566</v>
      </c>
      <c r="AB193" s="262">
        <v>0</v>
      </c>
      <c r="AC193" s="262">
        <v>100.3181899913197</v>
      </c>
      <c r="AD193" s="262" t="s">
        <v>2774</v>
      </c>
    </row>
    <row r="194" spans="1:30">
      <c r="A194" s="248">
        <v>149</v>
      </c>
      <c r="B194" s="248" t="s">
        <v>2777</v>
      </c>
      <c r="C194" s="262">
        <v>75.783333622348252</v>
      </c>
      <c r="D194" s="262">
        <v>0.22209999999999999</v>
      </c>
      <c r="E194" s="262">
        <v>11.420847372220189</v>
      </c>
      <c r="F194" s="262">
        <v>1.9124000000000001</v>
      </c>
      <c r="G194" s="262">
        <v>0.18959999999999999</v>
      </c>
      <c r="H194" s="262">
        <v>3.4029485809501381E-2</v>
      </c>
      <c r="I194" s="262">
        <v>7.3599999999999999E-2</v>
      </c>
      <c r="J194" s="262">
        <v>5.0530726256983236</v>
      </c>
      <c r="K194" s="262">
        <v>4.5207291666666674</v>
      </c>
      <c r="L194" s="262">
        <v>0.20803125308533232</v>
      </c>
      <c r="M194" s="262">
        <v>0</v>
      </c>
      <c r="N194" s="262">
        <v>99.417743525828271</v>
      </c>
      <c r="O194" s="263"/>
      <c r="P194" s="248">
        <v>149</v>
      </c>
      <c r="Q194" s="248" t="s">
        <v>2777</v>
      </c>
      <c r="R194" s="262">
        <v>76.227171262099802</v>
      </c>
      <c r="S194" s="262">
        <v>0.2234007654200072</v>
      </c>
      <c r="T194" s="262">
        <v>11.487735455646412</v>
      </c>
      <c r="U194" s="262">
        <v>1.9236002872094631</v>
      </c>
      <c r="V194" s="262">
        <v>0.19071042378943434</v>
      </c>
      <c r="W194" s="262">
        <v>3.4228785126933281E-2</v>
      </c>
      <c r="X194" s="262">
        <v>7.4031050584928079E-2</v>
      </c>
      <c r="Y194" s="262">
        <v>5.0826667820976628</v>
      </c>
      <c r="Z194" s="262">
        <v>4.5472055654654877</v>
      </c>
      <c r="AA194" s="262">
        <v>0.20924962255986707</v>
      </c>
      <c r="AB194" s="262">
        <v>0</v>
      </c>
      <c r="AC194" s="262">
        <v>99.417743525828271</v>
      </c>
      <c r="AD194" s="262" t="s">
        <v>2774</v>
      </c>
    </row>
    <row r="195" spans="1:30">
      <c r="A195" s="248">
        <v>150</v>
      </c>
      <c r="B195" s="248" t="s">
        <v>2778</v>
      </c>
      <c r="C195" s="262">
        <v>74.99279767867317</v>
      </c>
      <c r="D195" s="262">
        <v>0.18529999999999999</v>
      </c>
      <c r="E195" s="262">
        <v>11.589902235965551</v>
      </c>
      <c r="F195" s="262">
        <v>2.2646999999999999</v>
      </c>
      <c r="G195" s="262">
        <v>0.18</v>
      </c>
      <c r="H195" s="262">
        <v>2.9802220491550901E-2</v>
      </c>
      <c r="I195" s="262">
        <v>0.12559999999999999</v>
      </c>
      <c r="J195" s="262">
        <v>5.0318435754189945</v>
      </c>
      <c r="K195" s="262">
        <v>4.4678125000000009</v>
      </c>
      <c r="L195" s="262">
        <v>0.20782217644906567</v>
      </c>
      <c r="M195" s="262">
        <v>0</v>
      </c>
      <c r="N195" s="262">
        <v>99.075580386998368</v>
      </c>
      <c r="O195" s="263"/>
      <c r="P195" s="248">
        <v>150</v>
      </c>
      <c r="Q195" s="248" t="s">
        <v>2778</v>
      </c>
      <c r="R195" s="264">
        <v>75.692514124817009</v>
      </c>
      <c r="S195" s="264">
        <v>0.18702893213060279</v>
      </c>
      <c r="T195" s="264">
        <v>11.698041223371412</v>
      </c>
      <c r="U195" s="264">
        <v>2.2858306670058077</v>
      </c>
      <c r="V195" s="264">
        <v>0.18167948075287915</v>
      </c>
      <c r="W195" s="264">
        <v>3.0080288578821012E-2</v>
      </c>
      <c r="X195" s="264">
        <v>0.12677190434756455</v>
      </c>
      <c r="Y195" s="264">
        <v>5.0787929333990762</v>
      </c>
      <c r="Z195" s="264">
        <v>4.5094991950067946</v>
      </c>
      <c r="AA195" s="264">
        <v>0.20976125058999709</v>
      </c>
      <c r="AB195" s="264">
        <v>0</v>
      </c>
      <c r="AC195" s="264">
        <v>99.075580386998368</v>
      </c>
      <c r="AD195" s="262" t="s">
        <v>2774</v>
      </c>
    </row>
    <row r="196" spans="1:30">
      <c r="A196" s="248"/>
      <c r="B196" s="248"/>
      <c r="C196" s="262"/>
      <c r="D196" s="262"/>
      <c r="E196" s="262"/>
      <c r="F196" s="262"/>
      <c r="G196" s="262"/>
      <c r="H196" s="262"/>
      <c r="I196" s="262"/>
      <c r="J196" s="262"/>
      <c r="K196" s="262"/>
      <c r="L196" s="262"/>
      <c r="M196" s="262"/>
      <c r="N196" s="262"/>
      <c r="O196" s="263"/>
      <c r="P196" s="274" t="s">
        <v>2779</v>
      </c>
      <c r="Q196" s="272" t="s">
        <v>765</v>
      </c>
      <c r="R196" s="273">
        <f>AVERAGE(R191:R195)</f>
        <v>76.236425198609808</v>
      </c>
      <c r="S196" s="273">
        <f t="shared" ref="S196:AC196" si="24">AVERAGE(S191:S195)</f>
        <v>0.23474021314527266</v>
      </c>
      <c r="T196" s="273">
        <f t="shared" si="24"/>
        <v>11.584632030667624</v>
      </c>
      <c r="U196" s="273">
        <f t="shared" si="24"/>
        <v>2.1006850823782099</v>
      </c>
      <c r="V196" s="273">
        <f t="shared" si="24"/>
        <v>0.1566964791454028</v>
      </c>
      <c r="W196" s="273">
        <f t="shared" si="24"/>
        <v>4.3171652319990768E-2</v>
      </c>
      <c r="X196" s="273">
        <f t="shared" si="24"/>
        <v>0.10447087054231749</v>
      </c>
      <c r="Y196" s="273">
        <f t="shared" si="24"/>
        <v>4.9347940658757361</v>
      </c>
      <c r="Z196" s="273">
        <f t="shared" si="24"/>
        <v>4.4370789888200175</v>
      </c>
      <c r="AA196" s="273">
        <f t="shared" si="24"/>
        <v>0.16730541849561389</v>
      </c>
      <c r="AB196" s="273">
        <f t="shared" si="24"/>
        <v>0</v>
      </c>
      <c r="AC196" s="273">
        <f t="shared" si="24"/>
        <v>99.621620969544352</v>
      </c>
      <c r="AD196" s="248"/>
    </row>
    <row r="197" spans="1:30">
      <c r="A197" s="248"/>
      <c r="B197" s="248"/>
      <c r="C197" s="262"/>
      <c r="D197" s="262"/>
      <c r="E197" s="262"/>
      <c r="F197" s="262"/>
      <c r="G197" s="262"/>
      <c r="H197" s="262"/>
      <c r="I197" s="262"/>
      <c r="J197" s="262"/>
      <c r="K197" s="262"/>
      <c r="L197" s="262"/>
      <c r="M197" s="262"/>
      <c r="N197" s="262"/>
      <c r="O197" s="263"/>
      <c r="P197" s="274">
        <v>5</v>
      </c>
      <c r="Q197" s="272" t="s">
        <v>766</v>
      </c>
      <c r="R197" s="273">
        <f>STDEV(R191:R195)</f>
        <v>0.31616423333439109</v>
      </c>
      <c r="S197" s="273">
        <f t="shared" ref="S197:AC197" si="25">STDEV(S191:S195)</f>
        <v>3.5348047616077356E-2</v>
      </c>
      <c r="T197" s="273">
        <f t="shared" si="25"/>
        <v>0.17794207177103893</v>
      </c>
      <c r="U197" s="273">
        <f t="shared" si="25"/>
        <v>0.13308278957749994</v>
      </c>
      <c r="V197" s="273">
        <f t="shared" si="25"/>
        <v>2.8692146661893226E-2</v>
      </c>
      <c r="W197" s="273">
        <f t="shared" si="25"/>
        <v>1.4528089479642292E-2</v>
      </c>
      <c r="X197" s="273">
        <f t="shared" si="25"/>
        <v>2.3270172371792047E-2</v>
      </c>
      <c r="Y197" s="273">
        <f t="shared" si="25"/>
        <v>0.18937678036361655</v>
      </c>
      <c r="Z197" s="273">
        <f t="shared" si="25"/>
        <v>8.6153693266998219E-2</v>
      </c>
      <c r="AA197" s="273">
        <f t="shared" si="25"/>
        <v>4.3457053902392705E-2</v>
      </c>
      <c r="AB197" s="273">
        <f t="shared" si="25"/>
        <v>0</v>
      </c>
      <c r="AC197" s="273">
        <f t="shared" si="25"/>
        <v>0.46163715038544428</v>
      </c>
      <c r="AD197" s="248"/>
    </row>
    <row r="198" spans="1:30">
      <c r="A198" s="248"/>
      <c r="B198" s="248"/>
      <c r="C198" s="262"/>
      <c r="D198" s="262"/>
      <c r="E198" s="262"/>
      <c r="F198" s="262"/>
      <c r="G198" s="262"/>
      <c r="H198" s="262"/>
      <c r="I198" s="262"/>
      <c r="J198" s="262"/>
      <c r="K198" s="262"/>
      <c r="L198" s="262"/>
      <c r="M198" s="262"/>
      <c r="N198" s="262"/>
      <c r="O198" s="263"/>
      <c r="P198" s="248"/>
      <c r="Q198" s="248"/>
      <c r="R198" s="262"/>
      <c r="S198" s="262"/>
      <c r="T198" s="262"/>
      <c r="U198" s="262"/>
      <c r="V198" s="262"/>
      <c r="W198" s="262"/>
      <c r="X198" s="262"/>
      <c r="Y198" s="262"/>
      <c r="Z198" s="262"/>
      <c r="AA198" s="262"/>
      <c r="AB198" s="262"/>
      <c r="AC198" s="262"/>
      <c r="AD198" s="248"/>
    </row>
    <row r="199" spans="1:30">
      <c r="A199" s="248">
        <v>151</v>
      </c>
      <c r="B199" s="248" t="s">
        <v>2786</v>
      </c>
      <c r="C199" s="262">
        <v>63.196034901762964</v>
      </c>
      <c r="D199" s="262">
        <v>3.8999999999999998E-3</v>
      </c>
      <c r="E199" s="262">
        <v>13.913143084654093</v>
      </c>
      <c r="F199" s="262">
        <v>6.4709000000000003</v>
      </c>
      <c r="G199" s="262">
        <v>5.21E-2</v>
      </c>
      <c r="H199" s="262">
        <v>3.9484771702316483</v>
      </c>
      <c r="I199" s="262">
        <v>4.8842999999999996</v>
      </c>
      <c r="J199" s="262">
        <v>4.3102793296089388</v>
      </c>
      <c r="K199" s="262">
        <v>3.8522916666666669</v>
      </c>
      <c r="L199" s="262">
        <v>4.7042243159999768E-2</v>
      </c>
      <c r="M199" s="262">
        <v>4.24E-2</v>
      </c>
      <c r="N199" s="262">
        <v>100.72086839608431</v>
      </c>
      <c r="O199" s="263"/>
      <c r="P199" s="248">
        <v>151</v>
      </c>
      <c r="Q199" s="248" t="s">
        <v>2786</v>
      </c>
      <c r="R199" s="262">
        <v>62.743735144582814</v>
      </c>
      <c r="S199" s="262">
        <v>3.8720873460535198E-3</v>
      </c>
      <c r="T199" s="262">
        <v>13.813565456902861</v>
      </c>
      <c r="U199" s="262">
        <v>6.4245871814301863</v>
      </c>
      <c r="V199" s="262">
        <v>5.1727115571638053E-2</v>
      </c>
      <c r="W199" s="262">
        <v>3.9202175607782506</v>
      </c>
      <c r="X199" s="262">
        <v>4.8493426216228741</v>
      </c>
      <c r="Y199" s="262">
        <v>4.2794302692653385</v>
      </c>
      <c r="Z199" s="262">
        <v>3.824720465591648</v>
      </c>
      <c r="AA199" s="262">
        <v>4.6705557556360987E-2</v>
      </c>
      <c r="AB199" s="262">
        <v>4.2096539351966479E-2</v>
      </c>
      <c r="AC199" s="262">
        <v>100.72086839608431</v>
      </c>
      <c r="AD199" s="262" t="s">
        <v>2774</v>
      </c>
    </row>
    <row r="200" spans="1:30">
      <c r="A200" s="248">
        <v>152</v>
      </c>
      <c r="B200" s="248" t="s">
        <v>2787</v>
      </c>
      <c r="C200" s="262">
        <v>63.498681659410515</v>
      </c>
      <c r="D200" s="262">
        <v>6.25E-2</v>
      </c>
      <c r="E200" s="262">
        <v>14.165642356434843</v>
      </c>
      <c r="F200" s="262">
        <v>6.6151</v>
      </c>
      <c r="G200" s="262">
        <v>5.0900000000000001E-2</v>
      </c>
      <c r="H200" s="262">
        <v>3.8638261822396895</v>
      </c>
      <c r="I200" s="262">
        <v>5.0613000000000001</v>
      </c>
      <c r="J200" s="262">
        <v>4.1250279329608937</v>
      </c>
      <c r="K200" s="262">
        <v>3.6576041666666668</v>
      </c>
      <c r="L200" s="262">
        <v>3.3661338438933167E-2</v>
      </c>
      <c r="M200" s="262">
        <v>1.41E-2</v>
      </c>
      <c r="N200" s="262">
        <v>101.14834363615155</v>
      </c>
      <c r="O200" s="263"/>
      <c r="P200" s="248">
        <v>152</v>
      </c>
      <c r="Q200" s="248" t="s">
        <v>2787</v>
      </c>
      <c r="R200" s="262">
        <v>62.777777051719681</v>
      </c>
      <c r="S200" s="262">
        <v>6.1790433489275445E-2</v>
      </c>
      <c r="T200" s="262">
        <v>14.004818909730403</v>
      </c>
      <c r="U200" s="262">
        <v>6.5399983451984962</v>
      </c>
      <c r="V200" s="262">
        <v>5.0322129033665924E-2</v>
      </c>
      <c r="W200" s="262">
        <v>3.8199599156448421</v>
      </c>
      <c r="X200" s="262">
        <v>5.0038387363083174</v>
      </c>
      <c r="Y200" s="262">
        <v>4.0781962261283757</v>
      </c>
      <c r="Z200" s="262">
        <v>3.6160791518482149</v>
      </c>
      <c r="AA200" s="262">
        <v>3.3279179103534257E-2</v>
      </c>
      <c r="AB200" s="262">
        <v>1.393992179518054E-2</v>
      </c>
      <c r="AC200" s="262">
        <v>101.14834363615155</v>
      </c>
      <c r="AD200" s="262" t="s">
        <v>2774</v>
      </c>
    </row>
    <row r="201" spans="1:30">
      <c r="A201" s="248">
        <v>153</v>
      </c>
      <c r="B201" s="248" t="s">
        <v>2788</v>
      </c>
      <c r="C201" s="262">
        <v>62.929124285612161</v>
      </c>
      <c r="D201" s="262">
        <v>0</v>
      </c>
      <c r="E201" s="262">
        <v>13.829492386363986</v>
      </c>
      <c r="F201" s="262">
        <v>6.3010999999999999</v>
      </c>
      <c r="G201" s="262">
        <v>5.8299999999999998E-2</v>
      </c>
      <c r="H201" s="262">
        <v>3.8304307862278808</v>
      </c>
      <c r="I201" s="262">
        <v>5.1558999999999999</v>
      </c>
      <c r="J201" s="262">
        <v>4.1592178770949717</v>
      </c>
      <c r="K201" s="262">
        <v>3.7829166666666669</v>
      </c>
      <c r="L201" s="262">
        <v>0</v>
      </c>
      <c r="M201" s="262">
        <v>1.9300000000000001E-2</v>
      </c>
      <c r="N201" s="262">
        <v>100.06578200196567</v>
      </c>
      <c r="O201" s="263"/>
      <c r="P201" s="248">
        <v>153</v>
      </c>
      <c r="Q201" s="248" t="s">
        <v>2788</v>
      </c>
      <c r="R201" s="262">
        <v>62.887755461078584</v>
      </c>
      <c r="S201" s="262">
        <v>0</v>
      </c>
      <c r="T201" s="262">
        <v>13.820401049873695</v>
      </c>
      <c r="U201" s="262">
        <v>6.2969577351388937</v>
      </c>
      <c r="V201" s="262">
        <v>5.8261674304263933E-2</v>
      </c>
      <c r="W201" s="262">
        <v>3.8279127086146558</v>
      </c>
      <c r="X201" s="262">
        <v>5.1525105753920144</v>
      </c>
      <c r="Y201" s="262">
        <v>4.1564836589327498</v>
      </c>
      <c r="Z201" s="262">
        <v>3.7804298242453709</v>
      </c>
      <c r="AA201" s="262">
        <v>0</v>
      </c>
      <c r="AB201" s="262">
        <v>1.9287312419764908E-2</v>
      </c>
      <c r="AC201" s="262">
        <v>100.06578200196567</v>
      </c>
      <c r="AD201" s="262" t="s">
        <v>2774</v>
      </c>
    </row>
    <row r="202" spans="1:30">
      <c r="A202" s="248">
        <v>154</v>
      </c>
      <c r="B202" s="248" t="s">
        <v>2789</v>
      </c>
      <c r="C202" s="262">
        <v>62.75306826648697</v>
      </c>
      <c r="D202" s="262">
        <v>0</v>
      </c>
      <c r="E202" s="262">
        <v>14.087148914512804</v>
      </c>
      <c r="F202" s="262">
        <v>6.5152000000000001</v>
      </c>
      <c r="G202" s="262">
        <v>3.8199999999999998E-2</v>
      </c>
      <c r="H202" s="262">
        <v>3.7683956676869572</v>
      </c>
      <c r="I202" s="262">
        <v>5.0461</v>
      </c>
      <c r="J202" s="262">
        <v>4.481005586592179</v>
      </c>
      <c r="K202" s="262">
        <v>3.7269791666666667</v>
      </c>
      <c r="L202" s="262">
        <v>1.108106172213328E-2</v>
      </c>
      <c r="M202" s="262">
        <v>1.5699999999999999E-2</v>
      </c>
      <c r="N202" s="262">
        <v>100.44287866366773</v>
      </c>
      <c r="O202" s="263"/>
      <c r="P202" s="248">
        <v>154</v>
      </c>
      <c r="Q202" s="248" t="s">
        <v>2789</v>
      </c>
      <c r="R202" s="262">
        <v>62.476373737370849</v>
      </c>
      <c r="S202" s="262">
        <v>0</v>
      </c>
      <c r="T202" s="262">
        <v>14.025035026807149</v>
      </c>
      <c r="U202" s="262">
        <v>6.4864727959620723</v>
      </c>
      <c r="V202" s="262">
        <v>3.8031566307366031E-2</v>
      </c>
      <c r="W202" s="262">
        <v>3.7517798352886751</v>
      </c>
      <c r="X202" s="262">
        <v>5.0238504383141294</v>
      </c>
      <c r="Y202" s="262">
        <v>4.461247672517227</v>
      </c>
      <c r="Z202" s="262">
        <v>3.7105459503469933</v>
      </c>
      <c r="AA202" s="262">
        <v>1.1032202451343651E-2</v>
      </c>
      <c r="AB202" s="262">
        <v>1.563077463417923E-2</v>
      </c>
      <c r="AC202" s="262">
        <v>100.44287866366773</v>
      </c>
      <c r="AD202" s="262" t="s">
        <v>2774</v>
      </c>
    </row>
    <row r="203" spans="1:30">
      <c r="A203" s="248">
        <v>155</v>
      </c>
      <c r="B203" s="248" t="s">
        <v>2790</v>
      </c>
      <c r="C203" s="262">
        <v>62.808388621120343</v>
      </c>
      <c r="D203" s="262">
        <v>0</v>
      </c>
      <c r="E203" s="262">
        <v>14.270128370451957</v>
      </c>
      <c r="F203" s="262">
        <v>6.2952000000000004</v>
      </c>
      <c r="G203" s="262">
        <v>0</v>
      </c>
      <c r="H203" s="262">
        <v>3.9258613007806127</v>
      </c>
      <c r="I203" s="262">
        <v>5.0648</v>
      </c>
      <c r="J203" s="262">
        <v>4.1316201117318432</v>
      </c>
      <c r="K203" s="262">
        <v>3.7210416666666668</v>
      </c>
      <c r="L203" s="262">
        <v>0</v>
      </c>
      <c r="M203" s="262">
        <v>2.6700000000000002E-2</v>
      </c>
      <c r="N203" s="262">
        <v>100.24374007075143</v>
      </c>
      <c r="O203" s="263"/>
      <c r="P203" s="248">
        <v>155</v>
      </c>
      <c r="Q203" s="248" t="s">
        <v>2790</v>
      </c>
      <c r="R203" s="264">
        <v>62.655671642728571</v>
      </c>
      <c r="S203" s="264">
        <v>0</v>
      </c>
      <c r="T203" s="264">
        <v>14.235430921053212</v>
      </c>
      <c r="U203" s="264">
        <v>6.2798933834241275</v>
      </c>
      <c r="V203" s="264">
        <v>0</v>
      </c>
      <c r="W203" s="264">
        <v>3.9163156701952295</v>
      </c>
      <c r="X203" s="264">
        <v>5.0524850693173411</v>
      </c>
      <c r="Y203" s="264">
        <v>4.1215741838999334</v>
      </c>
      <c r="Z203" s="264">
        <v>3.7119940497435331</v>
      </c>
      <c r="AA203" s="264">
        <v>0</v>
      </c>
      <c r="AB203" s="264">
        <v>2.6635079638045529E-2</v>
      </c>
      <c r="AC203" s="264">
        <v>100.24374007075143</v>
      </c>
      <c r="AD203" s="262" t="s">
        <v>2774</v>
      </c>
    </row>
    <row r="204" spans="1:30">
      <c r="A204" s="248"/>
      <c r="B204" s="248"/>
      <c r="C204" s="262"/>
      <c r="D204" s="262"/>
      <c r="E204" s="262"/>
      <c r="F204" s="262"/>
      <c r="G204" s="262"/>
      <c r="H204" s="262"/>
      <c r="I204" s="262"/>
      <c r="J204" s="262"/>
      <c r="K204" s="262"/>
      <c r="L204" s="262"/>
      <c r="M204" s="262"/>
      <c r="N204" s="262"/>
      <c r="O204" s="263"/>
      <c r="P204" s="274" t="s">
        <v>2791</v>
      </c>
      <c r="Q204" s="272" t="s">
        <v>765</v>
      </c>
      <c r="R204" s="273">
        <f>AVERAGE(R199:R203)</f>
        <v>62.708262607496103</v>
      </c>
      <c r="S204" s="273">
        <f t="shared" ref="S204:AC204" si="26">AVERAGE(S199:S203)</f>
        <v>1.3132504167065791E-2</v>
      </c>
      <c r="T204" s="273">
        <f t="shared" si="26"/>
        <v>13.979850272873463</v>
      </c>
      <c r="U204" s="273">
        <f t="shared" si="26"/>
        <v>6.4055818882307545</v>
      </c>
      <c r="V204" s="273">
        <f t="shared" si="26"/>
        <v>3.9668497043386791E-2</v>
      </c>
      <c r="W204" s="273">
        <f t="shared" si="26"/>
        <v>3.8472371381043304</v>
      </c>
      <c r="X204" s="273">
        <f t="shared" si="26"/>
        <v>5.0164054881909355</v>
      </c>
      <c r="Y204" s="273">
        <f t="shared" si="26"/>
        <v>4.2193864021487251</v>
      </c>
      <c r="Z204" s="273">
        <f t="shared" si="26"/>
        <v>3.7287538883551519</v>
      </c>
      <c r="AA204" s="273">
        <f t="shared" si="26"/>
        <v>1.8203387822247778E-2</v>
      </c>
      <c r="AB204" s="273">
        <f t="shared" si="26"/>
        <v>2.3517925567827339E-2</v>
      </c>
      <c r="AC204" s="273">
        <f t="shared" si="26"/>
        <v>100.52432255372413</v>
      </c>
      <c r="AD204" s="248"/>
    </row>
    <row r="205" spans="1:30">
      <c r="A205" s="248"/>
      <c r="B205" s="248"/>
      <c r="C205" s="262"/>
      <c r="D205" s="262"/>
      <c r="E205" s="262"/>
      <c r="F205" s="262"/>
      <c r="G205" s="262"/>
      <c r="H205" s="262"/>
      <c r="I205" s="262"/>
      <c r="J205" s="262"/>
      <c r="K205" s="262"/>
      <c r="L205" s="262"/>
      <c r="M205" s="262"/>
      <c r="N205" s="262"/>
      <c r="O205" s="263"/>
      <c r="P205" s="274">
        <v>5</v>
      </c>
      <c r="Q205" s="272" t="s">
        <v>766</v>
      </c>
      <c r="R205" s="273">
        <f>STDEV(R199:R203)</f>
        <v>0.15398579560580372</v>
      </c>
      <c r="S205" s="273">
        <f t="shared" ref="S205:AC205" si="27">STDEV(S199:S203)</f>
        <v>2.7252235700571607E-2</v>
      </c>
      <c r="T205" s="273">
        <f t="shared" si="27"/>
        <v>0.17396929131036939</v>
      </c>
      <c r="U205" s="273">
        <f t="shared" si="27"/>
        <v>0.11463979555809056</v>
      </c>
      <c r="V205" s="273">
        <f t="shared" si="27"/>
        <v>2.3349976423779832E-2</v>
      </c>
      <c r="W205" s="273">
        <f t="shared" si="27"/>
        <v>7.1287381054684143E-2</v>
      </c>
      <c r="X205" s="273">
        <f t="shared" si="27"/>
        <v>0.10948708012526431</v>
      </c>
      <c r="Y205" s="273">
        <f t="shared" si="27"/>
        <v>0.15456454236829717</v>
      </c>
      <c r="Z205" s="273">
        <f t="shared" si="27"/>
        <v>7.9353644749819971E-2</v>
      </c>
      <c r="AA205" s="273">
        <f t="shared" si="27"/>
        <v>2.093923182895745E-2</v>
      </c>
      <c r="AB205" s="273">
        <f t="shared" si="27"/>
        <v>1.1475244369568168E-2</v>
      </c>
      <c r="AC205" s="273">
        <f t="shared" si="27"/>
        <v>0.42533858690711368</v>
      </c>
      <c r="AD205" s="248"/>
    </row>
    <row r="206" spans="1:30">
      <c r="A206" s="248"/>
      <c r="B206" s="248"/>
      <c r="C206" s="262"/>
      <c r="D206" s="262"/>
      <c r="E206" s="262"/>
      <c r="F206" s="262"/>
      <c r="G206" s="262"/>
      <c r="H206" s="262"/>
      <c r="I206" s="262"/>
      <c r="J206" s="262"/>
      <c r="K206" s="262"/>
      <c r="L206" s="262"/>
      <c r="M206" s="262"/>
      <c r="N206" s="262"/>
      <c r="O206" s="263"/>
      <c r="P206" s="248"/>
      <c r="Q206" s="248"/>
      <c r="R206" s="262"/>
      <c r="S206" s="262"/>
      <c r="T206" s="262"/>
      <c r="U206" s="262"/>
      <c r="V206" s="262"/>
      <c r="W206" s="262"/>
      <c r="X206" s="262"/>
      <c r="Y206" s="262"/>
      <c r="Z206" s="262"/>
      <c r="AA206" s="262"/>
      <c r="AB206" s="262"/>
      <c r="AC206" s="262"/>
      <c r="AD206" s="248"/>
    </row>
    <row r="207" spans="1:30">
      <c r="A207" s="248">
        <v>156</v>
      </c>
      <c r="B207" s="248" t="s">
        <v>843</v>
      </c>
      <c r="C207" s="262">
        <v>73.771207146887662</v>
      </c>
      <c r="D207" s="262">
        <v>0.22589999999999999</v>
      </c>
      <c r="E207" s="262">
        <v>14.499110553194301</v>
      </c>
      <c r="F207" s="262">
        <v>1.3878999999999999</v>
      </c>
      <c r="G207" s="262">
        <v>0.1147</v>
      </c>
      <c r="H207" s="262">
        <v>0.52883089127560534</v>
      </c>
      <c r="I207" s="262">
        <v>2.3279000000000001</v>
      </c>
      <c r="J207" s="262">
        <v>4.1988826815642462</v>
      </c>
      <c r="K207" s="262">
        <v>2.2723958333333338</v>
      </c>
      <c r="L207" s="262">
        <v>0.3134058777637318</v>
      </c>
      <c r="M207" s="262">
        <v>9.9299999999999999E-2</v>
      </c>
      <c r="N207" s="262">
        <v>99.739532984018879</v>
      </c>
      <c r="O207" s="263"/>
      <c r="P207" s="248">
        <v>156</v>
      </c>
      <c r="Q207" s="248" t="s">
        <v>843</v>
      </c>
      <c r="R207" s="262">
        <v>73.963858602293556</v>
      </c>
      <c r="S207" s="262">
        <v>0.22648993156624828</v>
      </c>
      <c r="T207" s="262">
        <v>14.536974577089179</v>
      </c>
      <c r="U207" s="262">
        <v>1.3915244622434528</v>
      </c>
      <c r="V207" s="262">
        <v>0.11499953585944522</v>
      </c>
      <c r="W207" s="262">
        <v>0.53021191843793691</v>
      </c>
      <c r="X207" s="262">
        <v>2.3339792460959248</v>
      </c>
      <c r="Y207" s="262">
        <v>4.2098479468888499</v>
      </c>
      <c r="Z207" s="262">
        <v>2.2783301318419413</v>
      </c>
      <c r="AA207" s="262">
        <v>0.31422432849565113</v>
      </c>
      <c r="AB207" s="262">
        <v>9.9559319187819628E-2</v>
      </c>
      <c r="AC207" s="262">
        <v>99.739532984018879</v>
      </c>
      <c r="AD207" s="248"/>
    </row>
    <row r="208" spans="1:30">
      <c r="A208" s="248">
        <v>157</v>
      </c>
      <c r="B208" s="248" t="s">
        <v>844</v>
      </c>
      <c r="C208" s="262">
        <v>73.491374988048776</v>
      </c>
      <c r="D208" s="262">
        <v>0.3155</v>
      </c>
      <c r="E208" s="262">
        <v>14.425258642003527</v>
      </c>
      <c r="F208" s="262">
        <v>1.762</v>
      </c>
      <c r="G208" s="262">
        <v>0.11600000000000001</v>
      </c>
      <c r="H208" s="262">
        <v>0.53189565863111943</v>
      </c>
      <c r="I208" s="262">
        <v>2.3071999999999999</v>
      </c>
      <c r="J208" s="262">
        <v>4.1277094972067037</v>
      </c>
      <c r="K208" s="262">
        <v>2.1915624999999999</v>
      </c>
      <c r="L208" s="262">
        <v>0.22747538025813221</v>
      </c>
      <c r="M208" s="262">
        <v>5.8999999999999997E-2</v>
      </c>
      <c r="N208" s="262">
        <v>99.554976666148249</v>
      </c>
      <c r="O208" s="263"/>
      <c r="P208" s="248">
        <v>157</v>
      </c>
      <c r="Q208" s="248" t="s">
        <v>844</v>
      </c>
      <c r="R208" s="262">
        <v>73.819890726806932</v>
      </c>
      <c r="S208" s="262">
        <v>0.31691032489315996</v>
      </c>
      <c r="T208" s="262">
        <v>14.489741372124252</v>
      </c>
      <c r="U208" s="262">
        <v>1.7698763627947633</v>
      </c>
      <c r="V208" s="262">
        <v>0.11651853466753267</v>
      </c>
      <c r="W208" s="262">
        <v>0.53427329948034663</v>
      </c>
      <c r="X208" s="262">
        <v>2.3175134757321669</v>
      </c>
      <c r="Y208" s="262">
        <v>4.1461608805843371</v>
      </c>
      <c r="Z208" s="262">
        <v>2.2013590614854701</v>
      </c>
      <c r="AA208" s="262">
        <v>0.22849222397083924</v>
      </c>
      <c r="AB208" s="262">
        <v>5.9263737460210575E-2</v>
      </c>
      <c r="AC208" s="262">
        <v>99.554976666148249</v>
      </c>
      <c r="AD208" s="248"/>
    </row>
    <row r="209" spans="1:30">
      <c r="A209" s="248">
        <v>158</v>
      </c>
      <c r="B209" s="248" t="s">
        <v>2846</v>
      </c>
      <c r="C209" s="262">
        <v>65.906429430141529</v>
      </c>
      <c r="D209" s="262">
        <v>0.1454</v>
      </c>
      <c r="E209" s="262">
        <v>11.782371043621955</v>
      </c>
      <c r="F209" s="262">
        <v>1.8150999999999999</v>
      </c>
      <c r="G209" s="262">
        <v>7.9200000000000007E-2</v>
      </c>
      <c r="H209" s="262">
        <v>0.41247541339901828</v>
      </c>
      <c r="I209" s="262">
        <v>1.8895</v>
      </c>
      <c r="J209" s="262">
        <v>3.8679329608938549</v>
      </c>
      <c r="K209" s="262">
        <v>1.8102083333333334</v>
      </c>
      <c r="L209" s="262">
        <v>0.3391223040245317</v>
      </c>
      <c r="M209" s="262">
        <v>9.2399999999999996E-2</v>
      </c>
      <c r="N209" s="262">
        <v>88.140139485414224</v>
      </c>
      <c r="O209" s="263"/>
      <c r="P209" s="248">
        <v>158</v>
      </c>
      <c r="Q209" s="248" t="s">
        <v>2846</v>
      </c>
      <c r="R209" s="262"/>
      <c r="S209" s="262"/>
      <c r="T209" s="262"/>
      <c r="U209" s="262"/>
      <c r="V209" s="262"/>
      <c r="W209" s="262"/>
      <c r="X209" s="262"/>
      <c r="Y209" s="262"/>
      <c r="Z209" s="262"/>
      <c r="AA209" s="262"/>
      <c r="AB209" s="262"/>
      <c r="AC209" s="262"/>
      <c r="AD209" s="248" t="s">
        <v>2793</v>
      </c>
    </row>
    <row r="210" spans="1:30">
      <c r="A210" s="248">
        <v>159</v>
      </c>
      <c r="B210" s="248" t="s">
        <v>845</v>
      </c>
      <c r="C210" s="262">
        <v>70.043140182269966</v>
      </c>
      <c r="D210" s="262">
        <v>0.21820000000000001</v>
      </c>
      <c r="E210" s="262">
        <v>15.731488534908504</v>
      </c>
      <c r="F210" s="262">
        <v>1.5706</v>
      </c>
      <c r="G210" s="262">
        <v>6.1600000000000002E-2</v>
      </c>
      <c r="H210" s="262">
        <v>0.46299123394852659</v>
      </c>
      <c r="I210" s="262">
        <v>2.7989999999999999</v>
      </c>
      <c r="J210" s="262">
        <v>4.4748603351955305</v>
      </c>
      <c r="K210" s="262">
        <v>1.9060416666666669</v>
      </c>
      <c r="L210" s="262">
        <v>0.2306115298021322</v>
      </c>
      <c r="M210" s="262">
        <v>0.13009999999999999</v>
      </c>
      <c r="N210" s="262">
        <v>97.628633482791329</v>
      </c>
      <c r="O210" s="263"/>
      <c r="P210" s="248">
        <v>159</v>
      </c>
      <c r="Q210" s="248" t="s">
        <v>845</v>
      </c>
      <c r="R210" s="262">
        <v>71.744464388735125</v>
      </c>
      <c r="S210" s="262">
        <v>0.22350000426715116</v>
      </c>
      <c r="T210" s="262">
        <v>16.113601075530202</v>
      </c>
      <c r="U210" s="262">
        <v>1.6087493432721707</v>
      </c>
      <c r="V210" s="262">
        <v>6.3096243184493639E-2</v>
      </c>
      <c r="W210" s="262">
        <v>0.4742371345698867</v>
      </c>
      <c r="X210" s="262">
        <v>2.866986764178534</v>
      </c>
      <c r="Y210" s="262">
        <v>4.5835531806191874</v>
      </c>
      <c r="Z210" s="262">
        <v>1.952338774671714</v>
      </c>
      <c r="AA210" s="262">
        <v>0.23621300593414668</v>
      </c>
      <c r="AB210" s="262">
        <v>0.13326008503738024</v>
      </c>
      <c r="AC210" s="262">
        <v>97.628633482791329</v>
      </c>
      <c r="AD210" s="248"/>
    </row>
    <row r="211" spans="1:30">
      <c r="A211" s="248">
        <v>160</v>
      </c>
      <c r="B211" s="248" t="s">
        <v>846</v>
      </c>
      <c r="C211" s="262">
        <v>69.36152880547337</v>
      </c>
      <c r="D211" s="262">
        <v>0.21240000000000001</v>
      </c>
      <c r="E211" s="262">
        <v>14.642791715608755</v>
      </c>
      <c r="F211" s="262">
        <v>1.6932</v>
      </c>
      <c r="G211" s="262">
        <v>8.3599999999999994E-2</v>
      </c>
      <c r="H211" s="262">
        <v>0.61929436907974567</v>
      </c>
      <c r="I211" s="262">
        <v>2.3841000000000001</v>
      </c>
      <c r="J211" s="262">
        <v>3.9130726256983244</v>
      </c>
      <c r="K211" s="262">
        <v>2.0617708333333336</v>
      </c>
      <c r="L211" s="262">
        <v>0.36442057701279823</v>
      </c>
      <c r="M211" s="262">
        <v>3.8300000000000001E-2</v>
      </c>
      <c r="N211" s="262">
        <v>95.374478926206322</v>
      </c>
      <c r="O211" s="263"/>
      <c r="P211" s="248">
        <v>160</v>
      </c>
      <c r="Q211" s="248" t="s">
        <v>846</v>
      </c>
      <c r="R211" s="262">
        <v>72.725460297550001</v>
      </c>
      <c r="S211" s="262">
        <v>0.22270108564822602</v>
      </c>
      <c r="T211" s="262">
        <v>15.352945442499621</v>
      </c>
      <c r="U211" s="262">
        <v>1.7753176940658015</v>
      </c>
      <c r="V211" s="262">
        <v>8.7654476272088944E-2</v>
      </c>
      <c r="W211" s="262">
        <v>0.64932922942510607</v>
      </c>
      <c r="X211" s="262">
        <v>2.499725321534537</v>
      </c>
      <c r="Y211" s="262">
        <v>4.1028508567013713</v>
      </c>
      <c r="Z211" s="262">
        <v>2.1617636673313605</v>
      </c>
      <c r="AA211" s="262">
        <v>0.38209443565585272</v>
      </c>
      <c r="AB211" s="262">
        <v>4.0157493316040752E-2</v>
      </c>
      <c r="AC211" s="262">
        <v>95.374478926206322</v>
      </c>
      <c r="AD211" s="248"/>
    </row>
    <row r="212" spans="1:30">
      <c r="A212" s="248">
        <v>161</v>
      </c>
      <c r="B212" s="248" t="s">
        <v>847</v>
      </c>
      <c r="C212" s="262">
        <v>72.313192763731053</v>
      </c>
      <c r="D212" s="262">
        <v>0.2611</v>
      </c>
      <c r="E212" s="262">
        <v>14.818551012632607</v>
      </c>
      <c r="F212" s="262">
        <v>1.6789000000000001</v>
      </c>
      <c r="G212" s="262">
        <v>7.4899999999999994E-2</v>
      </c>
      <c r="H212" s="262">
        <v>0.56360014851574802</v>
      </c>
      <c r="I212" s="262">
        <v>2.5821000000000001</v>
      </c>
      <c r="J212" s="262">
        <v>4.2235754189944137</v>
      </c>
      <c r="K212" s="262">
        <v>2.1803125000000003</v>
      </c>
      <c r="L212" s="262">
        <v>0.23824282702586549</v>
      </c>
      <c r="M212" s="262">
        <v>0.15429999999999999</v>
      </c>
      <c r="N212" s="262">
        <v>99.088774670899696</v>
      </c>
      <c r="O212" s="263"/>
      <c r="P212" s="248">
        <v>161</v>
      </c>
      <c r="Q212" s="248" t="s">
        <v>847</v>
      </c>
      <c r="R212" s="262">
        <v>72.97818850208057</v>
      </c>
      <c r="S212" s="262">
        <v>0.26350108866234634</v>
      </c>
      <c r="T212" s="262">
        <v>14.954823149089263</v>
      </c>
      <c r="U212" s="262">
        <v>1.6943392483922379</v>
      </c>
      <c r="V212" s="262">
        <v>7.5588784147107388E-2</v>
      </c>
      <c r="W212" s="262">
        <v>0.56878304367736376</v>
      </c>
      <c r="X212" s="262">
        <v>2.6058451207776501</v>
      </c>
      <c r="Y212" s="262">
        <v>4.2624156298450924</v>
      </c>
      <c r="Z212" s="262">
        <v>2.2003627628269711</v>
      </c>
      <c r="AA212" s="262">
        <v>0.24043371998203997</v>
      </c>
      <c r="AB212" s="262">
        <v>0.1557189505193414</v>
      </c>
      <c r="AC212" s="262">
        <v>99.088774670899696</v>
      </c>
      <c r="AD212" s="248"/>
    </row>
    <row r="213" spans="1:30">
      <c r="A213" s="248">
        <v>162</v>
      </c>
      <c r="B213" s="248" t="s">
        <v>848</v>
      </c>
      <c r="C213" s="262">
        <v>70.084428549140512</v>
      </c>
      <c r="D213" s="262">
        <v>0.25409999999999999</v>
      </c>
      <c r="E213" s="262">
        <v>14.718293948837312</v>
      </c>
      <c r="F213" s="262">
        <v>1.9316</v>
      </c>
      <c r="G213" s="262">
        <v>5.2900000000000003E-2</v>
      </c>
      <c r="H213" s="262">
        <v>0.5776558056979334</v>
      </c>
      <c r="I213" s="262">
        <v>2.4293999999999998</v>
      </c>
      <c r="J213" s="262">
        <v>4.2004469273743013</v>
      </c>
      <c r="K213" s="262">
        <v>2.1893750000000001</v>
      </c>
      <c r="L213" s="262">
        <v>0.279221847734132</v>
      </c>
      <c r="M213" s="262">
        <v>0.10970000000000001</v>
      </c>
      <c r="N213" s="262">
        <v>96.827122078784186</v>
      </c>
      <c r="O213" s="263"/>
      <c r="P213" s="248">
        <v>162</v>
      </c>
      <c r="Q213" s="248" t="s">
        <v>848</v>
      </c>
      <c r="R213" s="262">
        <v>72.380988967239716</v>
      </c>
      <c r="S213" s="262">
        <v>0.26242647157606258</v>
      </c>
      <c r="T213" s="262">
        <v>15.200590116539505</v>
      </c>
      <c r="U213" s="262">
        <v>1.994895602110675</v>
      </c>
      <c r="V213" s="262">
        <v>5.4633452760227116E-2</v>
      </c>
      <c r="W213" s="262">
        <v>0.59658471025083137</v>
      </c>
      <c r="X213" s="262">
        <v>2.5090077530377268</v>
      </c>
      <c r="Y213" s="262">
        <v>4.3380892018628554</v>
      </c>
      <c r="Z213" s="262">
        <v>2.2611174978624242</v>
      </c>
      <c r="AA213" s="262">
        <v>0.28837152415512346</v>
      </c>
      <c r="AB213" s="262">
        <v>0.11329470260485662</v>
      </c>
      <c r="AC213" s="262">
        <v>96.827122078784186</v>
      </c>
      <c r="AD213" s="248"/>
    </row>
    <row r="214" spans="1:30">
      <c r="A214" s="248">
        <v>163</v>
      </c>
      <c r="B214" s="248" t="s">
        <v>849</v>
      </c>
      <c r="C214" s="262">
        <v>72.263929382232718</v>
      </c>
      <c r="D214" s="262">
        <v>0.28239999999999998</v>
      </c>
      <c r="E214" s="262">
        <v>15.071566010050162</v>
      </c>
      <c r="F214" s="262">
        <v>1.8491</v>
      </c>
      <c r="G214" s="262">
        <v>0.12620000000000001</v>
      </c>
      <c r="H214" s="262">
        <v>0.54933312806766521</v>
      </c>
      <c r="I214" s="262">
        <v>2.4891999999999999</v>
      </c>
      <c r="J214" s="262">
        <v>3.9575418994413405</v>
      </c>
      <c r="K214" s="262">
        <v>2.2073958333333334</v>
      </c>
      <c r="L214" s="262">
        <v>0.28288068886879864</v>
      </c>
      <c r="M214" s="262">
        <v>0.13039999999999999</v>
      </c>
      <c r="N214" s="262">
        <v>99.209946941994005</v>
      </c>
      <c r="O214" s="263"/>
      <c r="P214" s="248">
        <v>163</v>
      </c>
      <c r="Q214" s="248" t="s">
        <v>849</v>
      </c>
      <c r="R214" s="262">
        <v>72.83939928370684</v>
      </c>
      <c r="S214" s="262">
        <v>0.28464887715857101</v>
      </c>
      <c r="T214" s="262">
        <v>15.191587612542715</v>
      </c>
      <c r="U214" s="262">
        <v>1.8638252080521023</v>
      </c>
      <c r="V214" s="262">
        <v>0.12720498688885151</v>
      </c>
      <c r="W214" s="262">
        <v>0.55370771278493769</v>
      </c>
      <c r="X214" s="262">
        <v>2.5090226098552231</v>
      </c>
      <c r="Y214" s="262">
        <v>3.9890575707647873</v>
      </c>
      <c r="Z214" s="262">
        <v>2.2249743109165778</v>
      </c>
      <c r="AA214" s="262">
        <v>0.28513339396723303</v>
      </c>
      <c r="AB214" s="262">
        <v>0.13143843336217301</v>
      </c>
      <c r="AC214" s="262">
        <v>99.209946941994005</v>
      </c>
      <c r="AD214" s="248"/>
    </row>
    <row r="215" spans="1:30">
      <c r="A215" s="248">
        <v>164</v>
      </c>
      <c r="B215" s="248" t="s">
        <v>850</v>
      </c>
      <c r="C215" s="262">
        <v>70.762910489817344</v>
      </c>
      <c r="D215" s="262">
        <v>0.21210000000000001</v>
      </c>
      <c r="E215" s="262">
        <v>14.81504407830232</v>
      </c>
      <c r="F215" s="262">
        <v>1.889</v>
      </c>
      <c r="G215" s="262">
        <v>0.1772</v>
      </c>
      <c r="H215" s="262">
        <v>0.56243765055331163</v>
      </c>
      <c r="I215" s="262">
        <v>2.5638999999999998</v>
      </c>
      <c r="J215" s="262">
        <v>4.1554189944134077</v>
      </c>
      <c r="K215" s="262">
        <v>1.9950000000000001</v>
      </c>
      <c r="L215" s="262">
        <v>0.32312794135013173</v>
      </c>
      <c r="M215" s="262">
        <v>5.5300000000000002E-2</v>
      </c>
      <c r="N215" s="262">
        <v>97.511439154436516</v>
      </c>
      <c r="O215" s="263"/>
      <c r="P215" s="248">
        <v>164</v>
      </c>
      <c r="Q215" s="248" t="s">
        <v>850</v>
      </c>
      <c r="R215" s="262">
        <v>72.568829978752106</v>
      </c>
      <c r="S215" s="262">
        <v>0.21751294190631379</v>
      </c>
      <c r="T215" s="262">
        <v>15.193134474037011</v>
      </c>
      <c r="U215" s="262">
        <v>1.9372086150920638</v>
      </c>
      <c r="V215" s="262">
        <v>0.18172226923997548</v>
      </c>
      <c r="W215" s="262">
        <v>0.57679145691054257</v>
      </c>
      <c r="X215" s="262">
        <v>2.629332540092399</v>
      </c>
      <c r="Y215" s="262">
        <v>4.2614682240840942</v>
      </c>
      <c r="Z215" s="262">
        <v>2.0459138100098819</v>
      </c>
      <c r="AA215" s="262">
        <v>0.33137439479112663</v>
      </c>
      <c r="AB215" s="262">
        <v>5.6711295084484449E-2</v>
      </c>
      <c r="AC215" s="262">
        <v>97.511439154436516</v>
      </c>
      <c r="AD215" s="248"/>
    </row>
    <row r="216" spans="1:30">
      <c r="A216" s="248">
        <v>165</v>
      </c>
      <c r="B216" s="248" t="s">
        <v>2847</v>
      </c>
      <c r="C216" s="262">
        <v>71.67559539171576</v>
      </c>
      <c r="D216" s="262">
        <v>0.31290000000000001</v>
      </c>
      <c r="E216" s="262">
        <v>14.944491213140896</v>
      </c>
      <c r="F216" s="262">
        <v>1.8537999999999999</v>
      </c>
      <c r="G216" s="262">
        <v>4.24E-2</v>
      </c>
      <c r="H216" s="262">
        <v>0.53083884230163181</v>
      </c>
      <c r="I216" s="262">
        <v>2.5589</v>
      </c>
      <c r="J216" s="262">
        <v>4.5240223463687155</v>
      </c>
      <c r="K216" s="262">
        <v>2.1592708333333337</v>
      </c>
      <c r="L216" s="262">
        <v>0.28193984400559863</v>
      </c>
      <c r="M216" s="262">
        <v>0.11550000000000001</v>
      </c>
      <c r="N216" s="262">
        <v>98.999658470865924</v>
      </c>
      <c r="O216" s="263"/>
      <c r="P216" s="248">
        <v>165</v>
      </c>
      <c r="Q216" s="248" t="s">
        <v>2847</v>
      </c>
      <c r="R216" s="262">
        <v>72.399841068955595</v>
      </c>
      <c r="S216" s="262">
        <v>0.31606169640684334</v>
      </c>
      <c r="T216" s="262">
        <v>15.095497746124881</v>
      </c>
      <c r="U216" s="262">
        <v>1.8725317123649925</v>
      </c>
      <c r="V216" s="262">
        <v>4.2828430577341509E-2</v>
      </c>
      <c r="W216" s="262">
        <v>0.53620270059603237</v>
      </c>
      <c r="X216" s="262">
        <v>2.5847563916122445</v>
      </c>
      <c r="Y216" s="262">
        <v>4.5697353064102391</v>
      </c>
      <c r="Z216" s="262">
        <v>2.1810891741295997</v>
      </c>
      <c r="AA216" s="262">
        <v>0.28478870367878006</v>
      </c>
      <c r="AB216" s="262">
        <v>0.11666706914346565</v>
      </c>
      <c r="AC216" s="262">
        <v>98.999658470865924</v>
      </c>
      <c r="AD216" s="248"/>
    </row>
    <row r="217" spans="1:30">
      <c r="A217" s="248">
        <v>166</v>
      </c>
      <c r="B217" s="248" t="s">
        <v>851</v>
      </c>
      <c r="C217" s="262">
        <v>70.626931442935657</v>
      </c>
      <c r="D217" s="262">
        <v>0.28570000000000001</v>
      </c>
      <c r="E217" s="262">
        <v>14.678479929675804</v>
      </c>
      <c r="F217" s="262">
        <v>1.7297</v>
      </c>
      <c r="G217" s="262">
        <v>8.3299999999999999E-2</v>
      </c>
      <c r="H217" s="262">
        <v>0.55482857298100086</v>
      </c>
      <c r="I217" s="262">
        <v>2.4588000000000001</v>
      </c>
      <c r="J217" s="262">
        <v>4.1204469273743021</v>
      </c>
      <c r="K217" s="262">
        <v>2.2164583333333336</v>
      </c>
      <c r="L217" s="262">
        <v>0.30023404967893191</v>
      </c>
      <c r="M217" s="262">
        <v>3.1099999999999999E-2</v>
      </c>
      <c r="N217" s="262">
        <v>97.085979255979012</v>
      </c>
      <c r="O217" s="263"/>
      <c r="P217" s="248">
        <v>166</v>
      </c>
      <c r="Q217" s="248" t="s">
        <v>851</v>
      </c>
      <c r="R217" s="262">
        <v>72.746787933939615</v>
      </c>
      <c r="S217" s="262">
        <v>0.29427524158428392</v>
      </c>
      <c r="T217" s="262">
        <v>15.119052248496359</v>
      </c>
      <c r="U217" s="262">
        <v>1.7816166796231567</v>
      </c>
      <c r="V217" s="262">
        <v>8.5800236695732765E-2</v>
      </c>
      <c r="W217" s="262">
        <v>0.57148166731483208</v>
      </c>
      <c r="X217" s="262">
        <v>2.5326005040512332</v>
      </c>
      <c r="Y217" s="262">
        <v>4.2441215085344526</v>
      </c>
      <c r="Z217" s="262">
        <v>2.2829849895105565</v>
      </c>
      <c r="AA217" s="262">
        <v>0.30924552853026105</v>
      </c>
      <c r="AB217" s="262">
        <v>3.2033461719535278E-2</v>
      </c>
      <c r="AC217" s="262">
        <v>97.085979255979012</v>
      </c>
      <c r="AD217" s="248"/>
    </row>
    <row r="218" spans="1:30">
      <c r="A218" s="248">
        <v>167</v>
      </c>
      <c r="B218" s="248" t="s">
        <v>2848</v>
      </c>
      <c r="C218" s="262">
        <v>71.248477836143124</v>
      </c>
      <c r="D218" s="262">
        <v>0.27860000000000001</v>
      </c>
      <c r="E218" s="262">
        <v>14.540162313884144</v>
      </c>
      <c r="F218" s="262">
        <v>1.8541000000000001</v>
      </c>
      <c r="G218" s="262">
        <v>2.63E-2</v>
      </c>
      <c r="H218" s="262">
        <v>0.55884447503305379</v>
      </c>
      <c r="I218" s="262">
        <v>2.5230999999999999</v>
      </c>
      <c r="J218" s="262">
        <v>4.2462569832402233</v>
      </c>
      <c r="K218" s="262">
        <v>2.1389583333333335</v>
      </c>
      <c r="L218" s="262">
        <v>0.35961181437866491</v>
      </c>
      <c r="M218" s="262">
        <v>1.83E-2</v>
      </c>
      <c r="N218" s="262">
        <v>97.792711756012551</v>
      </c>
      <c r="O218" s="263"/>
      <c r="P218" s="248">
        <v>167</v>
      </c>
      <c r="Q218" s="248" t="s">
        <v>2848</v>
      </c>
      <c r="R218" s="262">
        <v>72.856633747823821</v>
      </c>
      <c r="S218" s="262">
        <v>0.28488830608879295</v>
      </c>
      <c r="T218" s="262">
        <v>14.868349647733515</v>
      </c>
      <c r="U218" s="262">
        <v>1.895949060729472</v>
      </c>
      <c r="V218" s="262">
        <v>2.6893619706156686E-2</v>
      </c>
      <c r="W218" s="262">
        <v>0.57145820480706178</v>
      </c>
      <c r="X218" s="262">
        <v>2.5800491209355112</v>
      </c>
      <c r="Y218" s="262">
        <v>4.3420996380940959</v>
      </c>
      <c r="Z218" s="262">
        <v>2.1872369575658328</v>
      </c>
      <c r="AA218" s="262">
        <v>0.36772864554147622</v>
      </c>
      <c r="AB218" s="262">
        <v>1.8713050974245908E-2</v>
      </c>
      <c r="AC218" s="262">
        <v>97.792711756012551</v>
      </c>
      <c r="AD218" s="248"/>
    </row>
    <row r="219" spans="1:30">
      <c r="A219" s="248">
        <v>168</v>
      </c>
      <c r="B219" s="248" t="s">
        <v>852</v>
      </c>
      <c r="C219" s="262">
        <v>71.746966725156994</v>
      </c>
      <c r="D219" s="262">
        <v>0.25009999999999999</v>
      </c>
      <c r="E219" s="262">
        <v>15.1821375865816</v>
      </c>
      <c r="F219" s="262">
        <v>1.7124999999999999</v>
      </c>
      <c r="G219" s="262">
        <v>0.1024</v>
      </c>
      <c r="H219" s="262">
        <v>0.57416831181062422</v>
      </c>
      <c r="I219" s="262">
        <v>2.4174000000000002</v>
      </c>
      <c r="J219" s="262">
        <v>3.993072625698324</v>
      </c>
      <c r="K219" s="262">
        <v>2.0606249999999999</v>
      </c>
      <c r="L219" s="262">
        <v>0.21524439703653228</v>
      </c>
      <c r="M219" s="262">
        <v>5.2200000000000003E-2</v>
      </c>
      <c r="N219" s="262">
        <v>98.306814646284082</v>
      </c>
      <c r="O219" s="263"/>
      <c r="P219" s="248">
        <v>168</v>
      </c>
      <c r="Q219" s="248" t="s">
        <v>852</v>
      </c>
      <c r="R219" s="262">
        <v>72.982699097014205</v>
      </c>
      <c r="S219" s="262">
        <v>0.25440759208797492</v>
      </c>
      <c r="T219" s="262">
        <v>15.443626813876705</v>
      </c>
      <c r="U219" s="262">
        <v>1.7419952077195404</v>
      </c>
      <c r="V219" s="262">
        <v>0.10416368424553632</v>
      </c>
      <c r="W219" s="262">
        <v>0.58405748764877441</v>
      </c>
      <c r="X219" s="262">
        <v>2.4590360380386671</v>
      </c>
      <c r="Y219" s="262">
        <v>4.0618472280540514</v>
      </c>
      <c r="Z219" s="262">
        <v>2.0961161313326002</v>
      </c>
      <c r="AA219" s="262">
        <v>0.21895165438021683</v>
      </c>
      <c r="AB219" s="262">
        <v>5.309906560172848E-2</v>
      </c>
      <c r="AC219" s="262">
        <v>98.306814646284082</v>
      </c>
      <c r="AD219" s="248"/>
    </row>
    <row r="220" spans="1:30">
      <c r="A220" s="248">
        <v>169</v>
      </c>
      <c r="B220" s="248" t="s">
        <v>853</v>
      </c>
      <c r="C220" s="262">
        <v>63.531389314339727</v>
      </c>
      <c r="D220" s="262">
        <v>0.2329</v>
      </c>
      <c r="E220" s="262">
        <v>13.170188732269811</v>
      </c>
      <c r="F220" s="262">
        <v>1.6334</v>
      </c>
      <c r="G220" s="262">
        <v>6.1400000000000003E-2</v>
      </c>
      <c r="H220" s="262">
        <v>0.54214677702714942</v>
      </c>
      <c r="I220" s="262">
        <v>2.3105000000000002</v>
      </c>
      <c r="J220" s="262">
        <v>3.7918435754189943</v>
      </c>
      <c r="K220" s="262">
        <v>1.9668750000000002</v>
      </c>
      <c r="L220" s="262">
        <v>0.22956614662079888</v>
      </c>
      <c r="M220" s="262">
        <v>5.9200000000000003E-2</v>
      </c>
      <c r="N220" s="262">
        <v>87.529409545676486</v>
      </c>
      <c r="O220" s="263"/>
      <c r="P220" s="248">
        <v>169</v>
      </c>
      <c r="Q220" s="248" t="s">
        <v>853</v>
      </c>
      <c r="R220" s="262"/>
      <c r="S220" s="262"/>
      <c r="T220" s="262"/>
      <c r="U220" s="262"/>
      <c r="V220" s="262"/>
      <c r="W220" s="262"/>
      <c r="X220" s="262"/>
      <c r="Y220" s="262"/>
      <c r="Z220" s="262"/>
      <c r="AA220" s="262"/>
      <c r="AB220" s="262"/>
      <c r="AC220" s="262"/>
      <c r="AD220" s="248" t="s">
        <v>2793</v>
      </c>
    </row>
    <row r="221" spans="1:30">
      <c r="A221" s="248">
        <v>170</v>
      </c>
      <c r="B221" s="248" t="s">
        <v>854</v>
      </c>
      <c r="C221" s="262">
        <v>70.444818450675442</v>
      </c>
      <c r="D221" s="262">
        <v>0.2596</v>
      </c>
      <c r="E221" s="262">
        <v>14.762233773093273</v>
      </c>
      <c r="F221" s="262">
        <v>1.7444</v>
      </c>
      <c r="G221" s="262">
        <v>0.124</v>
      </c>
      <c r="H221" s="262">
        <v>0.55821038523536115</v>
      </c>
      <c r="I221" s="262">
        <v>2.4039000000000001</v>
      </c>
      <c r="J221" s="262">
        <v>3.8995530726256984</v>
      </c>
      <c r="K221" s="262">
        <v>2.1510416666666665</v>
      </c>
      <c r="L221" s="262">
        <v>0.24806942893039879</v>
      </c>
      <c r="M221" s="262">
        <v>3.5499999999999997E-2</v>
      </c>
      <c r="N221" s="262">
        <v>96.631326777226832</v>
      </c>
      <c r="O221" s="263"/>
      <c r="P221" s="248">
        <v>170</v>
      </c>
      <c r="Q221" s="248" t="s">
        <v>854</v>
      </c>
      <c r="R221" s="262">
        <v>72.900601492390166</v>
      </c>
      <c r="S221" s="262">
        <v>0.26864993854268399</v>
      </c>
      <c r="T221" s="262">
        <v>15.276861309299852</v>
      </c>
      <c r="U221" s="262">
        <v>1.805211682564938</v>
      </c>
      <c r="V221" s="262">
        <v>0.12832277495875505</v>
      </c>
      <c r="W221" s="262">
        <v>0.57767020680804204</v>
      </c>
      <c r="X221" s="262">
        <v>2.4877025703496072</v>
      </c>
      <c r="Y221" s="262">
        <v>4.0354957369215265</v>
      </c>
      <c r="Z221" s="262">
        <v>2.2260293203110648</v>
      </c>
      <c r="AA221" s="262">
        <v>0.25671739921598746</v>
      </c>
      <c r="AB221" s="262">
        <v>3.6737568637385518E-2</v>
      </c>
      <c r="AC221" s="262">
        <v>96.631326777226832</v>
      </c>
      <c r="AD221" s="248"/>
    </row>
    <row r="222" spans="1:30">
      <c r="A222" s="248">
        <v>171</v>
      </c>
      <c r="B222" s="248" t="s">
        <v>855</v>
      </c>
      <c r="C222" s="262">
        <v>71.181346383896411</v>
      </c>
      <c r="D222" s="262">
        <v>0.31769999999999998</v>
      </c>
      <c r="E222" s="262">
        <v>14.888792844365732</v>
      </c>
      <c r="F222" s="262">
        <v>1.8311999999999999</v>
      </c>
      <c r="G222" s="262">
        <v>6.2700000000000006E-2</v>
      </c>
      <c r="H222" s="262">
        <v>0.61189665477333233</v>
      </c>
      <c r="I222" s="262">
        <v>2.5004</v>
      </c>
      <c r="J222" s="262">
        <v>4.6208938547486031</v>
      </c>
      <c r="K222" s="262">
        <v>2.1569791666666669</v>
      </c>
      <c r="L222" s="262">
        <v>0.28863029636613197</v>
      </c>
      <c r="M222" s="262">
        <v>8.0100000000000005E-2</v>
      </c>
      <c r="N222" s="262">
        <v>98.540639200816884</v>
      </c>
      <c r="O222" s="263"/>
      <c r="P222" s="248">
        <v>171</v>
      </c>
      <c r="Q222" s="248" t="s">
        <v>855</v>
      </c>
      <c r="R222" s="262">
        <v>72.235523293932857</v>
      </c>
      <c r="S222" s="262">
        <v>0.32240505295744654</v>
      </c>
      <c r="T222" s="262">
        <v>15.109291927794098</v>
      </c>
      <c r="U222" s="262">
        <v>1.8583195875847534</v>
      </c>
      <c r="V222" s="262">
        <v>6.3628570413698141E-2</v>
      </c>
      <c r="W222" s="262">
        <v>0.62095868236285989</v>
      </c>
      <c r="X222" s="262">
        <v>2.5374302625583862</v>
      </c>
      <c r="Y222" s="262">
        <v>4.6893280703524161</v>
      </c>
      <c r="Z222" s="262">
        <v>2.1889234575299832</v>
      </c>
      <c r="AA222" s="262">
        <v>0.29290483470269518</v>
      </c>
      <c r="AB222" s="262">
        <v>8.1286259810800968E-2</v>
      </c>
      <c r="AC222" s="262">
        <v>98.540639200816884</v>
      </c>
      <c r="AD222" s="248"/>
    </row>
    <row r="223" spans="1:30">
      <c r="A223" s="248">
        <v>172</v>
      </c>
      <c r="B223" s="248" t="s">
        <v>856</v>
      </c>
      <c r="C223" s="262">
        <v>72.755553701693557</v>
      </c>
      <c r="D223" s="262">
        <v>0.2626</v>
      </c>
      <c r="E223" s="262">
        <v>14.98997821430728</v>
      </c>
      <c r="F223" s="262">
        <v>1.8184</v>
      </c>
      <c r="G223" s="262">
        <v>0.111</v>
      </c>
      <c r="H223" s="262">
        <v>0.54278086682484183</v>
      </c>
      <c r="I223" s="262">
        <v>2.5554000000000001</v>
      </c>
      <c r="J223" s="262">
        <v>4.1090502793296091</v>
      </c>
      <c r="K223" s="262">
        <v>2.1840625</v>
      </c>
      <c r="L223" s="262">
        <v>0.32960931707439844</v>
      </c>
      <c r="M223" s="262">
        <v>0.13339999999999999</v>
      </c>
      <c r="N223" s="262">
        <v>99.791834879229697</v>
      </c>
      <c r="O223" s="263"/>
      <c r="P223" s="248">
        <v>172</v>
      </c>
      <c r="Q223" s="248" t="s">
        <v>856</v>
      </c>
      <c r="R223" s="262">
        <v>72.907321315159663</v>
      </c>
      <c r="S223" s="262">
        <v>0.26314778189799237</v>
      </c>
      <c r="T223" s="262">
        <v>15.021247211706735</v>
      </c>
      <c r="U223" s="262">
        <v>1.8221931706142775</v>
      </c>
      <c r="V223" s="262">
        <v>0.11123154528056796</v>
      </c>
      <c r="W223" s="262">
        <v>0.5439131041950751</v>
      </c>
      <c r="X223" s="262">
        <v>2.5607305478375082</v>
      </c>
      <c r="Y223" s="262">
        <v>4.1176217315800168</v>
      </c>
      <c r="Z223" s="262">
        <v>2.1886184402192836</v>
      </c>
      <c r="AA223" s="262">
        <v>0.33029687997349583</v>
      </c>
      <c r="AB223" s="262">
        <v>0.13367827153538528</v>
      </c>
      <c r="AC223" s="262">
        <v>99.791834879229697</v>
      </c>
      <c r="AD223" s="248"/>
    </row>
    <row r="224" spans="1:30">
      <c r="A224" s="248">
        <v>173</v>
      </c>
      <c r="B224" s="248" t="s">
        <v>857</v>
      </c>
      <c r="C224" s="262">
        <v>68.978728103338781</v>
      </c>
      <c r="D224" s="262">
        <v>0.22140000000000001</v>
      </c>
      <c r="E224" s="262">
        <v>14.640316232552079</v>
      </c>
      <c r="F224" s="262">
        <v>1.5163</v>
      </c>
      <c r="G224" s="262">
        <v>5.6899999999999999E-2</v>
      </c>
      <c r="H224" s="262">
        <v>0.5678274138336985</v>
      </c>
      <c r="I224" s="262">
        <v>2.3553000000000002</v>
      </c>
      <c r="J224" s="262">
        <v>4.2094972067039107</v>
      </c>
      <c r="K224" s="262">
        <v>1.9550000000000001</v>
      </c>
      <c r="L224" s="262">
        <v>0.33337269652719842</v>
      </c>
      <c r="M224" s="262">
        <v>7.0599999999999996E-2</v>
      </c>
      <c r="N224" s="262">
        <v>94.905241652955652</v>
      </c>
      <c r="O224" s="263"/>
      <c r="P224" s="248">
        <v>173</v>
      </c>
      <c r="Q224" s="248" t="s">
        <v>857</v>
      </c>
      <c r="R224" s="262">
        <v>72.681684279964699</v>
      </c>
      <c r="S224" s="262">
        <v>0.23328532349098643</v>
      </c>
      <c r="T224" s="262">
        <v>15.426246198379637</v>
      </c>
      <c r="U224" s="262">
        <v>1.5976988979646916</v>
      </c>
      <c r="V224" s="262">
        <v>5.995453887369976E-2</v>
      </c>
      <c r="W224" s="262">
        <v>0.59830985511853929</v>
      </c>
      <c r="X224" s="262">
        <v>2.481738583641917</v>
      </c>
      <c r="Y224" s="262">
        <v>4.4354738825669626</v>
      </c>
      <c r="Z224" s="262">
        <v>2.0599494463634982</v>
      </c>
      <c r="AA224" s="262">
        <v>0.35126900339841882</v>
      </c>
      <c r="AB224" s="262">
        <v>7.4389990236963147E-2</v>
      </c>
      <c r="AC224" s="262">
        <v>94.905241652955652</v>
      </c>
      <c r="AD224" s="248"/>
    </row>
    <row r="225" spans="1:30">
      <c r="A225" s="248">
        <v>174</v>
      </c>
      <c r="B225" s="248" t="s">
        <v>858</v>
      </c>
      <c r="C225" s="262">
        <v>72.751111921394525</v>
      </c>
      <c r="D225" s="262">
        <v>0.28670000000000001</v>
      </c>
      <c r="E225" s="262">
        <v>15.18502565014772</v>
      </c>
      <c r="F225" s="262">
        <v>1.8634999999999999</v>
      </c>
      <c r="G225" s="262">
        <v>6.8599999999999994E-2</v>
      </c>
      <c r="H225" s="262">
        <v>0.57543649140600939</v>
      </c>
      <c r="I225" s="262">
        <v>2.4557000000000002</v>
      </c>
      <c r="J225" s="262">
        <v>3.9718435754189945</v>
      </c>
      <c r="K225" s="262">
        <v>2.1619791666666668</v>
      </c>
      <c r="L225" s="262">
        <v>0.32960931707439844</v>
      </c>
      <c r="M225" s="262">
        <v>6.4799999999999996E-2</v>
      </c>
      <c r="N225" s="262">
        <v>99.714306122108326</v>
      </c>
      <c r="O225" s="263"/>
      <c r="P225" s="248">
        <v>174</v>
      </c>
      <c r="Q225" s="248" t="s">
        <v>858</v>
      </c>
      <c r="R225" s="262">
        <v>72.959552897359416</v>
      </c>
      <c r="S225" s="262">
        <v>0.28752143112635453</v>
      </c>
      <c r="T225" s="262">
        <v>15.228532635580308</v>
      </c>
      <c r="U225" s="262">
        <v>1.8688391590650912</v>
      </c>
      <c r="V225" s="262">
        <v>6.8796547524478266E-2</v>
      </c>
      <c r="W225" s="262">
        <v>0.57708518845965828</v>
      </c>
      <c r="X225" s="262">
        <v>2.462735885653955</v>
      </c>
      <c r="Y225" s="262">
        <v>3.9832234008178795</v>
      </c>
      <c r="Z225" s="262">
        <v>2.1681735056343334</v>
      </c>
      <c r="AA225" s="262">
        <v>0.33055368872623442</v>
      </c>
      <c r="AB225" s="262">
        <v>6.498566005227685E-2</v>
      </c>
      <c r="AC225" s="262">
        <v>99.714306122108326</v>
      </c>
      <c r="AD225" s="248"/>
    </row>
    <row r="226" spans="1:30">
      <c r="A226" s="248">
        <v>175</v>
      </c>
      <c r="B226" s="248" t="s">
        <v>859</v>
      </c>
      <c r="C226" s="262">
        <v>71.48409409109621</v>
      </c>
      <c r="D226" s="262">
        <v>0.19020000000000001</v>
      </c>
      <c r="E226" s="262">
        <v>14.844853020109769</v>
      </c>
      <c r="F226" s="262">
        <v>1.8124</v>
      </c>
      <c r="G226" s="262">
        <v>8.6199999999999999E-2</v>
      </c>
      <c r="H226" s="262">
        <v>0.61147392824153723</v>
      </c>
      <c r="I226" s="262">
        <v>2.4428999999999998</v>
      </c>
      <c r="J226" s="262">
        <v>4.3265921787709498</v>
      </c>
      <c r="K226" s="262">
        <v>2.1904166666666667</v>
      </c>
      <c r="L226" s="262">
        <v>0.28883937300239859</v>
      </c>
      <c r="M226" s="262">
        <v>5.5E-2</v>
      </c>
      <c r="N226" s="262">
        <v>98.332969257887541</v>
      </c>
      <c r="O226" s="263"/>
      <c r="P226" s="248">
        <v>175</v>
      </c>
      <c r="Q226" s="248" t="s">
        <v>859</v>
      </c>
      <c r="R226" s="262">
        <v>72.69595806023348</v>
      </c>
      <c r="S226" s="262">
        <v>0.19342444496024772</v>
      </c>
      <c r="T226" s="262">
        <v>15.096516592698157</v>
      </c>
      <c r="U226" s="262">
        <v>1.8431254681700999</v>
      </c>
      <c r="V226" s="262">
        <v>8.7661341511952429E-2</v>
      </c>
      <c r="W226" s="262">
        <v>0.62184019546678071</v>
      </c>
      <c r="X226" s="262">
        <v>2.4843142828253897</v>
      </c>
      <c r="Y226" s="262">
        <v>4.3999405402109355</v>
      </c>
      <c r="Z226" s="262">
        <v>2.2275506203032385</v>
      </c>
      <c r="AA226" s="262">
        <v>0.2937360431422445</v>
      </c>
      <c r="AB226" s="262">
        <v>5.5932410477463855E-2</v>
      </c>
      <c r="AC226" s="262">
        <v>98.332969257887541</v>
      </c>
      <c r="AD226" s="248"/>
    </row>
    <row r="227" spans="1:30">
      <c r="A227" s="248">
        <v>176</v>
      </c>
      <c r="B227" s="248" t="s">
        <v>860</v>
      </c>
      <c r="C227" s="262">
        <v>73.097166986509862</v>
      </c>
      <c r="D227" s="262">
        <v>0.17469999999999999</v>
      </c>
      <c r="E227" s="262">
        <v>14.786576023150568</v>
      </c>
      <c r="F227" s="262">
        <v>1.9446000000000001</v>
      </c>
      <c r="G227" s="262">
        <v>0.1169</v>
      </c>
      <c r="H227" s="262">
        <v>0.55556834441164205</v>
      </c>
      <c r="I227" s="262">
        <v>2.4842</v>
      </c>
      <c r="J227" s="262">
        <v>4.3784357541899439</v>
      </c>
      <c r="K227" s="262">
        <v>2.2095833333333332</v>
      </c>
      <c r="L227" s="262">
        <v>0.1742653763282658</v>
      </c>
      <c r="M227" s="262">
        <v>8.1500000000000003E-2</v>
      </c>
      <c r="N227" s="262">
        <v>100.00349581792361</v>
      </c>
      <c r="O227" s="263"/>
      <c r="P227" s="248">
        <v>176</v>
      </c>
      <c r="Q227" s="248" t="s">
        <v>860</v>
      </c>
      <c r="R227" s="262">
        <v>73.094611731971753</v>
      </c>
      <c r="S227" s="262">
        <v>0.17469389301957636</v>
      </c>
      <c r="T227" s="262">
        <v>14.786059129445325</v>
      </c>
      <c r="U227" s="262">
        <v>1.9445320227010203</v>
      </c>
      <c r="V227" s="262">
        <v>0.11689591353170281</v>
      </c>
      <c r="W227" s="262">
        <v>0.55554892343280227</v>
      </c>
      <c r="X227" s="262">
        <v>2.4841131599269124</v>
      </c>
      <c r="Y227" s="262">
        <v>4.3782826973986619</v>
      </c>
      <c r="Z227" s="262">
        <v>2.2095060930233101</v>
      </c>
      <c r="AA227" s="262">
        <v>0.17425928454096326</v>
      </c>
      <c r="AB227" s="262">
        <v>8.1497151007987836E-2</v>
      </c>
      <c r="AC227" s="262">
        <v>100.00349581792361</v>
      </c>
      <c r="AD227" s="248"/>
    </row>
    <row r="228" spans="1:30">
      <c r="A228" s="248">
        <v>177</v>
      </c>
      <c r="B228" s="248" t="s">
        <v>2849</v>
      </c>
      <c r="C228" s="262">
        <v>71.587567382153154</v>
      </c>
      <c r="D228" s="262">
        <v>0.25700000000000001</v>
      </c>
      <c r="E228" s="262">
        <v>14.717881368327864</v>
      </c>
      <c r="F228" s="262">
        <v>1.9075</v>
      </c>
      <c r="G228" s="262">
        <v>6.4299999999999996E-2</v>
      </c>
      <c r="H228" s="262">
        <v>0.52883089127560534</v>
      </c>
      <c r="I228" s="262">
        <v>2.4493999999999998</v>
      </c>
      <c r="J228" s="262">
        <v>4.034860335195531</v>
      </c>
      <c r="K228" s="262">
        <v>2.1876041666666666</v>
      </c>
      <c r="L228" s="262">
        <v>0.28518053186773196</v>
      </c>
      <c r="M228" s="262">
        <v>0.108</v>
      </c>
      <c r="N228" s="262">
        <v>98.128124675486561</v>
      </c>
      <c r="O228" s="263"/>
      <c r="P228" s="248">
        <v>177</v>
      </c>
      <c r="Q228" s="248" t="s">
        <v>2849</v>
      </c>
      <c r="R228" s="262">
        <v>72.953159574684591</v>
      </c>
      <c r="S228" s="262">
        <v>0.26190248804805838</v>
      </c>
      <c r="T228" s="262">
        <v>14.998637156269375</v>
      </c>
      <c r="U228" s="262">
        <v>1.9438871437808223</v>
      </c>
      <c r="V228" s="262">
        <v>6.5526575803463633E-2</v>
      </c>
      <c r="W228" s="262">
        <v>0.53891877891732787</v>
      </c>
      <c r="X228" s="262">
        <v>2.4961243355055021</v>
      </c>
      <c r="Y228" s="262">
        <v>4.1118286409110203</v>
      </c>
      <c r="Z228" s="262">
        <v>2.2293345296276237</v>
      </c>
      <c r="AA228" s="262">
        <v>0.29062058692228637</v>
      </c>
      <c r="AB228" s="262">
        <v>0.11006018952992337</v>
      </c>
      <c r="AC228" s="262">
        <v>98.128124675486561</v>
      </c>
      <c r="AD228" s="248"/>
    </row>
    <row r="229" spans="1:30">
      <c r="A229" s="248">
        <v>178</v>
      </c>
      <c r="B229" s="248" t="s">
        <v>861</v>
      </c>
      <c r="C229" s="262">
        <v>73.12977369188684</v>
      </c>
      <c r="D229" s="262">
        <v>0.31790000000000002</v>
      </c>
      <c r="E229" s="262">
        <v>14.980901443099478</v>
      </c>
      <c r="F229" s="262">
        <v>1.8640000000000001</v>
      </c>
      <c r="G229" s="262">
        <v>8.9099999999999999E-2</v>
      </c>
      <c r="H229" s="262">
        <v>0.53770814844330139</v>
      </c>
      <c r="I229" s="262">
        <v>2.5552999999999999</v>
      </c>
      <c r="J229" s="262">
        <v>3.9489385474860335</v>
      </c>
      <c r="K229" s="262">
        <v>2.1112500000000001</v>
      </c>
      <c r="L229" s="262">
        <v>0.28152169073306527</v>
      </c>
      <c r="M229" s="262">
        <v>7.7700000000000005E-2</v>
      </c>
      <c r="N229" s="262">
        <v>99.894093521648728</v>
      </c>
      <c r="O229" s="263"/>
      <c r="P229" s="248">
        <v>178</v>
      </c>
      <c r="Q229" s="248" t="s">
        <v>861</v>
      </c>
      <c r="R229" s="262">
        <v>73.207304970476955</v>
      </c>
      <c r="S229" s="262">
        <v>0.31823703363513256</v>
      </c>
      <c r="T229" s="262">
        <v>14.996784008909261</v>
      </c>
      <c r="U229" s="262">
        <v>1.8659761896693521</v>
      </c>
      <c r="V229" s="262">
        <v>8.9194462714345099E-2</v>
      </c>
      <c r="W229" s="262">
        <v>0.53827821994978209</v>
      </c>
      <c r="X229" s="262">
        <v>2.5580090973509093</v>
      </c>
      <c r="Y229" s="262">
        <v>3.9531251631311237</v>
      </c>
      <c r="Z229" s="262">
        <v>2.1134883210511908</v>
      </c>
      <c r="AA229" s="262">
        <v>0.28182015653613673</v>
      </c>
      <c r="AB229" s="262">
        <v>7.7782376575809373E-2</v>
      </c>
      <c r="AC229" s="262">
        <v>99.894093521648728</v>
      </c>
      <c r="AD229" s="248"/>
    </row>
    <row r="230" spans="1:30">
      <c r="A230" s="248">
        <v>179</v>
      </c>
      <c r="B230" s="248" t="s">
        <v>862</v>
      </c>
      <c r="C230" s="262">
        <v>70.88909743013069</v>
      </c>
      <c r="D230" s="262">
        <v>0.31519999999999998</v>
      </c>
      <c r="E230" s="262">
        <v>14.708907742247423</v>
      </c>
      <c r="F230" s="262">
        <v>1.8108</v>
      </c>
      <c r="G230" s="262">
        <v>4.0899999999999999E-2</v>
      </c>
      <c r="H230" s="262">
        <v>0.62827730788039049</v>
      </c>
      <c r="I230" s="262">
        <v>2.4683000000000002</v>
      </c>
      <c r="J230" s="262">
        <v>4.2294972067039103</v>
      </c>
      <c r="K230" s="262">
        <v>2.2172916666666667</v>
      </c>
      <c r="L230" s="262">
        <v>0.31476487589946511</v>
      </c>
      <c r="M230" s="262">
        <v>7.9600000000000004E-2</v>
      </c>
      <c r="N230" s="262">
        <v>97.702636229528551</v>
      </c>
      <c r="O230" s="263"/>
      <c r="P230" s="248">
        <v>179</v>
      </c>
      <c r="Q230" s="248" t="s">
        <v>862</v>
      </c>
      <c r="R230" s="262">
        <v>72.555972045210751</v>
      </c>
      <c r="S230" s="262">
        <v>0.32261156112462958</v>
      </c>
      <c r="T230" s="262">
        <v>15.054770587451117</v>
      </c>
      <c r="U230" s="262">
        <v>1.8533788543289316</v>
      </c>
      <c r="V230" s="262">
        <v>4.1861715894661644E-2</v>
      </c>
      <c r="W230" s="262">
        <v>0.6430505174951533</v>
      </c>
      <c r="X230" s="262">
        <v>2.5263392015352895</v>
      </c>
      <c r="Y230" s="262">
        <v>4.3289489106186823</v>
      </c>
      <c r="Z230" s="262">
        <v>2.2694286994034427</v>
      </c>
      <c r="AA230" s="262">
        <v>0.322166205587331</v>
      </c>
      <c r="AB230" s="262">
        <v>8.1471701350001646E-2</v>
      </c>
      <c r="AC230" s="262">
        <v>97.702636229528551</v>
      </c>
      <c r="AD230" s="248"/>
    </row>
    <row r="231" spans="1:30">
      <c r="A231" s="248">
        <v>180</v>
      </c>
      <c r="B231" s="248" t="s">
        <v>863</v>
      </c>
      <c r="C231" s="262">
        <v>72.817031979014203</v>
      </c>
      <c r="D231" s="262">
        <v>0.34460000000000002</v>
      </c>
      <c r="E231" s="262">
        <v>15.020921752515708</v>
      </c>
      <c r="F231" s="262">
        <v>1.9672000000000001</v>
      </c>
      <c r="G231" s="262">
        <v>0.1094</v>
      </c>
      <c r="H231" s="262">
        <v>0.571631952619854</v>
      </c>
      <c r="I231" s="262">
        <v>2.4661</v>
      </c>
      <c r="J231" s="262">
        <v>4.503128491620112</v>
      </c>
      <c r="K231" s="262">
        <v>2.1828124999999998</v>
      </c>
      <c r="L231" s="262">
        <v>0.35156236388239825</v>
      </c>
      <c r="M231" s="262">
        <v>0.1163</v>
      </c>
      <c r="N231" s="262">
        <v>100.45068903965226</v>
      </c>
      <c r="O231" s="263"/>
      <c r="P231" s="248">
        <v>180</v>
      </c>
      <c r="Q231" s="248" t="s">
        <v>863</v>
      </c>
      <c r="R231" s="262">
        <v>72.490326024812177</v>
      </c>
      <c r="S231" s="262">
        <v>0.34305389370098932</v>
      </c>
      <c r="T231" s="262">
        <v>14.95352784149275</v>
      </c>
      <c r="U231" s="262">
        <v>1.9583738238206216</v>
      </c>
      <c r="V231" s="262">
        <v>0.10890915836009353</v>
      </c>
      <c r="W231" s="262">
        <v>0.56906722899054085</v>
      </c>
      <c r="X231" s="262">
        <v>2.455035424422547</v>
      </c>
      <c r="Y231" s="262">
        <v>4.4829244425018642</v>
      </c>
      <c r="Z231" s="262">
        <v>2.1730189417997408</v>
      </c>
      <c r="AA231" s="262">
        <v>0.34998501975792451</v>
      </c>
      <c r="AB231" s="262">
        <v>0.11577820034075757</v>
      </c>
      <c r="AC231" s="262">
        <v>100.45068903965226</v>
      </c>
      <c r="AD231" s="248"/>
    </row>
    <row r="232" spans="1:30">
      <c r="A232" s="248">
        <v>181</v>
      </c>
      <c r="B232" s="248" t="s">
        <v>2850</v>
      </c>
      <c r="C232" s="262">
        <v>72.030534017429147</v>
      </c>
      <c r="D232" s="262">
        <v>0.2908</v>
      </c>
      <c r="E232" s="262">
        <v>14.579770042790928</v>
      </c>
      <c r="F232" s="262">
        <v>1.7282</v>
      </c>
      <c r="G232" s="262">
        <v>8.0199999999999994E-2</v>
      </c>
      <c r="H232" s="262">
        <v>0.52640021371778378</v>
      </c>
      <c r="I232" s="262">
        <v>2.5365000000000002</v>
      </c>
      <c r="J232" s="262">
        <v>4.0766480446927371</v>
      </c>
      <c r="K232" s="262">
        <v>2.1186458333333333</v>
      </c>
      <c r="L232" s="262">
        <v>0.23322498775546552</v>
      </c>
      <c r="M232" s="262">
        <v>0.14549999999999999</v>
      </c>
      <c r="N232" s="262">
        <v>98.346423139719391</v>
      </c>
      <c r="O232" s="263"/>
      <c r="P232" s="248">
        <v>181</v>
      </c>
      <c r="Q232" s="248" t="s">
        <v>2850</v>
      </c>
      <c r="R232" s="262">
        <v>73.241640842490398</v>
      </c>
      <c r="S232" s="262">
        <v>0.29568945236255773</v>
      </c>
      <c r="T232" s="262">
        <v>14.824911346371644</v>
      </c>
      <c r="U232" s="262">
        <v>1.7572576051340172</v>
      </c>
      <c r="V232" s="262">
        <v>8.1548466573167555E-2</v>
      </c>
      <c r="W232" s="262">
        <v>0.5352510004048997</v>
      </c>
      <c r="X232" s="262">
        <v>2.5791481977910169</v>
      </c>
      <c r="Y232" s="262">
        <v>4.1451919800897077</v>
      </c>
      <c r="Z232" s="262">
        <v>2.1542683157102753</v>
      </c>
      <c r="AA232" s="262">
        <v>0.23714638551127176</v>
      </c>
      <c r="AB232" s="262">
        <v>0.14794640756104588</v>
      </c>
      <c r="AC232" s="262">
        <v>98.346423139719391</v>
      </c>
      <c r="AD232" s="248"/>
    </row>
    <row r="233" spans="1:30">
      <c r="A233" s="248">
        <v>182</v>
      </c>
      <c r="B233" s="248" t="s">
        <v>2851</v>
      </c>
      <c r="C233" s="262">
        <v>71.678623878283275</v>
      </c>
      <c r="D233" s="262">
        <v>0.25800000000000001</v>
      </c>
      <c r="E233" s="262">
        <v>14.515304338190042</v>
      </c>
      <c r="F233" s="262">
        <v>1.6823999999999999</v>
      </c>
      <c r="G233" s="262">
        <v>0.17649999999999999</v>
      </c>
      <c r="H233" s="262">
        <v>0.54003314436817418</v>
      </c>
      <c r="I233" s="262">
        <v>2.4041000000000001</v>
      </c>
      <c r="J233" s="262">
        <v>4.3940782122905029</v>
      </c>
      <c r="K233" s="262">
        <v>2.1697916666666668</v>
      </c>
      <c r="L233" s="262">
        <v>0.37361994900853152</v>
      </c>
      <c r="M233" s="262">
        <v>7.4700000000000003E-2</v>
      </c>
      <c r="N233" s="262">
        <v>98.267151188807219</v>
      </c>
      <c r="O233" s="263"/>
      <c r="P233" s="248">
        <v>182</v>
      </c>
      <c r="Q233" s="248" t="s">
        <v>2851</v>
      </c>
      <c r="R233" s="262">
        <v>72.942609011390147</v>
      </c>
      <c r="S233" s="262">
        <v>0.26254958740412393</v>
      </c>
      <c r="T233" s="262">
        <v>14.771268081539091</v>
      </c>
      <c r="U233" s="262">
        <v>1.7120675420492171</v>
      </c>
      <c r="V233" s="262">
        <v>0.17961241153809251</v>
      </c>
      <c r="W233" s="262">
        <v>0.5495561210791311</v>
      </c>
      <c r="X233" s="262">
        <v>2.4464940429389705</v>
      </c>
      <c r="Y233" s="262">
        <v>4.4715636498384574</v>
      </c>
      <c r="Z233" s="262">
        <v>2.2080539024660455</v>
      </c>
      <c r="AA233" s="262">
        <v>0.3802083854966658</v>
      </c>
      <c r="AB233" s="262">
        <v>7.6017264260031234E-2</v>
      </c>
      <c r="AC233" s="262">
        <v>98.267151188807219</v>
      </c>
      <c r="AD233" s="248"/>
    </row>
    <row r="234" spans="1:30">
      <c r="A234" s="248">
        <v>183</v>
      </c>
      <c r="B234" s="248" t="s">
        <v>2852</v>
      </c>
      <c r="C234" s="262">
        <v>71.987630457722616</v>
      </c>
      <c r="D234" s="262">
        <v>0.2621</v>
      </c>
      <c r="E234" s="262">
        <v>15.113339786631535</v>
      </c>
      <c r="F234" s="262">
        <v>1.8708</v>
      </c>
      <c r="G234" s="262">
        <v>0.10199999999999999</v>
      </c>
      <c r="H234" s="262">
        <v>0.5731114954811366</v>
      </c>
      <c r="I234" s="262">
        <v>2.4150999999999998</v>
      </c>
      <c r="J234" s="262">
        <v>4.4147486033519554</v>
      </c>
      <c r="K234" s="262">
        <v>2.165</v>
      </c>
      <c r="L234" s="262">
        <v>0.2847623785951986</v>
      </c>
      <c r="M234" s="262">
        <v>2.7000000000000001E-3</v>
      </c>
      <c r="N234" s="262">
        <v>99.19129272178246</v>
      </c>
      <c r="O234" s="263"/>
      <c r="P234" s="248">
        <v>183</v>
      </c>
      <c r="Q234" s="248" t="s">
        <v>2852</v>
      </c>
      <c r="R234" s="262">
        <v>72.5745460941191</v>
      </c>
      <c r="S234" s="262">
        <v>0.26423690306683817</v>
      </c>
      <c r="T234" s="262">
        <v>15.236558947792236</v>
      </c>
      <c r="U234" s="262">
        <v>1.8860526450112203</v>
      </c>
      <c r="V234" s="262">
        <v>0.10283160668759057</v>
      </c>
      <c r="W234" s="262">
        <v>0.57778407736718707</v>
      </c>
      <c r="X234" s="262">
        <v>2.4347903265803921</v>
      </c>
      <c r="Y234" s="262">
        <v>4.450742078475276</v>
      </c>
      <c r="Z234" s="262">
        <v>2.1826512595944472</v>
      </c>
      <c r="AA234" s="262">
        <v>0.28708404818749239</v>
      </c>
      <c r="AB234" s="262">
        <v>2.7220131182009275E-3</v>
      </c>
      <c r="AC234" s="262">
        <v>99.19129272178246</v>
      </c>
      <c r="AD234" s="248"/>
    </row>
    <row r="235" spans="1:30">
      <c r="A235" s="248">
        <v>184</v>
      </c>
      <c r="B235" s="248" t="s">
        <v>2853</v>
      </c>
      <c r="C235" s="262">
        <v>72.333988371494698</v>
      </c>
      <c r="D235" s="262">
        <v>0.25940000000000002</v>
      </c>
      <c r="E235" s="262">
        <v>14.943150326485199</v>
      </c>
      <c r="F235" s="262">
        <v>1.8412999999999999</v>
      </c>
      <c r="G235" s="262">
        <v>6.5600000000000006E-2</v>
      </c>
      <c r="H235" s="262">
        <v>0.51868545451252424</v>
      </c>
      <c r="I235" s="262">
        <v>2.6027999999999998</v>
      </c>
      <c r="J235" s="262">
        <v>4.1825698324022342</v>
      </c>
      <c r="K235" s="262">
        <v>2.1737500000000005</v>
      </c>
      <c r="L235" s="262">
        <v>0.2366747522538655</v>
      </c>
      <c r="M235" s="262">
        <v>0.13089999999999999</v>
      </c>
      <c r="N235" s="262">
        <v>99.288818737148517</v>
      </c>
      <c r="O235" s="263"/>
      <c r="P235" s="248">
        <v>184</v>
      </c>
      <c r="Q235" s="248" t="s">
        <v>2853</v>
      </c>
      <c r="R235" s="262">
        <v>72.852098848096404</v>
      </c>
      <c r="S235" s="262">
        <v>0.26125801807222682</v>
      </c>
      <c r="T235" s="262">
        <v>15.050184418091257</v>
      </c>
      <c r="U235" s="262">
        <v>1.8544887767015854</v>
      </c>
      <c r="V235" s="262">
        <v>6.6069876582644876E-2</v>
      </c>
      <c r="W235" s="262">
        <v>0.52240067019596848</v>
      </c>
      <c r="X235" s="262">
        <v>2.6214432129467689</v>
      </c>
      <c r="Y235" s="262">
        <v>4.2125285461144699</v>
      </c>
      <c r="Z235" s="262">
        <v>2.1893200338646999</v>
      </c>
      <c r="AA235" s="262">
        <v>0.2383699949945266</v>
      </c>
      <c r="AB235" s="262">
        <v>0.13183760433945446</v>
      </c>
      <c r="AC235" s="262">
        <v>99.288818737148517</v>
      </c>
      <c r="AD235" s="248"/>
    </row>
    <row r="236" spans="1:30">
      <c r="A236" s="248">
        <v>185</v>
      </c>
      <c r="B236" s="248" t="s">
        <v>2854</v>
      </c>
      <c r="C236" s="262">
        <v>59.901647213614204</v>
      </c>
      <c r="D236" s="262">
        <v>6.54E-2</v>
      </c>
      <c r="E236" s="262">
        <v>27.0742550457161</v>
      </c>
      <c r="F236" s="262">
        <v>0.1714</v>
      </c>
      <c r="G236" s="262">
        <v>0</v>
      </c>
      <c r="H236" s="262">
        <v>9.82839186423487E-3</v>
      </c>
      <c r="I236" s="262">
        <v>8.6478999999999999</v>
      </c>
      <c r="J236" s="262">
        <v>7.2013407821229043</v>
      </c>
      <c r="K236" s="262">
        <v>0.29958333333333337</v>
      </c>
      <c r="L236" s="262">
        <v>0</v>
      </c>
      <c r="M236" s="262">
        <v>2.1999999999999999E-2</v>
      </c>
      <c r="N236" s="262">
        <v>103.39335476665079</v>
      </c>
      <c r="O236" s="263"/>
      <c r="P236" s="248">
        <v>185</v>
      </c>
      <c r="Q236" s="248" t="s">
        <v>2854</v>
      </c>
      <c r="R236" s="264"/>
      <c r="S236" s="264"/>
      <c r="T236" s="264"/>
      <c r="U236" s="264"/>
      <c r="V236" s="264"/>
      <c r="W236" s="264"/>
      <c r="X236" s="264"/>
      <c r="Y236" s="264"/>
      <c r="Z236" s="264"/>
      <c r="AA236" s="264"/>
      <c r="AB236" s="264"/>
      <c r="AC236" s="264"/>
      <c r="AD236" s="248" t="s">
        <v>2796</v>
      </c>
    </row>
    <row r="237" spans="1:30">
      <c r="A237" s="248"/>
      <c r="B237" s="248"/>
      <c r="C237" s="262"/>
      <c r="D237" s="262"/>
      <c r="E237" s="262"/>
      <c r="F237" s="262"/>
      <c r="G237" s="262"/>
      <c r="H237" s="262"/>
      <c r="I237" s="262"/>
      <c r="J237" s="262"/>
      <c r="K237" s="262"/>
      <c r="L237" s="262"/>
      <c r="M237" s="262"/>
      <c r="N237" s="262"/>
      <c r="O237" s="263"/>
      <c r="P237" s="274" t="s">
        <v>143</v>
      </c>
      <c r="Q237" s="272" t="s">
        <v>765</v>
      </c>
      <c r="R237" s="273">
        <f>AVERAGE(R207:R236)</f>
        <v>72.825924188044098</v>
      </c>
      <c r="S237" s="273">
        <f t="shared" ref="S237:AC237" si="28">AVERAGE(S207:S236)</f>
        <v>0.2681477913057711</v>
      </c>
      <c r="T237" s="273">
        <f t="shared" si="28"/>
        <v>15.088567469203852</v>
      </c>
      <c r="U237" s="273">
        <f t="shared" si="28"/>
        <v>1.8110826579859651</v>
      </c>
      <c r="V237" s="273">
        <f t="shared" si="28"/>
        <v>9.08573985367927E-2</v>
      </c>
      <c r="W237" s="273">
        <f t="shared" si="28"/>
        <v>0.56728708652397797</v>
      </c>
      <c r="X237" s="273">
        <f t="shared" si="28"/>
        <v>2.5201482969558104</v>
      </c>
      <c r="Y237" s="273">
        <f t="shared" si="28"/>
        <v>4.2706469127397186</v>
      </c>
      <c r="Z237" s="273">
        <f t="shared" si="28"/>
        <v>2.1800704502365598</v>
      </c>
      <c r="AA237" s="273">
        <f t="shared" si="28"/>
        <v>0.29274775836208966</v>
      </c>
      <c r="AB237" s="273">
        <f t="shared" si="28"/>
        <v>8.4519990105361861E-2</v>
      </c>
      <c r="AC237" s="273">
        <f t="shared" si="28"/>
        <v>98.381818962827509</v>
      </c>
      <c r="AD237" s="248"/>
    </row>
    <row r="238" spans="1:30">
      <c r="A238" s="248"/>
      <c r="B238" s="248"/>
      <c r="C238" s="262"/>
      <c r="D238" s="262"/>
      <c r="E238" s="262"/>
      <c r="F238" s="262"/>
      <c r="G238" s="262"/>
      <c r="H238" s="262"/>
      <c r="I238" s="262"/>
      <c r="J238" s="262"/>
      <c r="K238" s="262"/>
      <c r="L238" s="262"/>
      <c r="M238" s="262"/>
      <c r="N238" s="262"/>
      <c r="O238" s="263"/>
      <c r="P238" s="274">
        <f>COUNT(R207:R236)</f>
        <v>27</v>
      </c>
      <c r="Q238" s="272" t="s">
        <v>766</v>
      </c>
      <c r="R238" s="273">
        <f>STDEV(R207:R236)</f>
        <v>0.44068337062190477</v>
      </c>
      <c r="S238" s="273">
        <f t="shared" ref="S238:AC238" si="29">STDEV(S207:S236)</f>
        <v>4.1770786718751209E-2</v>
      </c>
      <c r="T238" s="273">
        <f t="shared" si="29"/>
        <v>0.31046038724699632</v>
      </c>
      <c r="U238" s="273">
        <f t="shared" si="29"/>
        <v>0.12965978742481002</v>
      </c>
      <c r="V238" s="273">
        <f t="shared" si="29"/>
        <v>3.7482693146000098E-2</v>
      </c>
      <c r="W238" s="273">
        <f t="shared" si="29"/>
        <v>3.8647188440991097E-2</v>
      </c>
      <c r="X238" s="273">
        <f t="shared" si="29"/>
        <v>0.10203553646704622</v>
      </c>
      <c r="Y238" s="273">
        <f t="shared" si="29"/>
        <v>0.19870971203224705</v>
      </c>
      <c r="Z238" s="273">
        <f t="shared" si="29"/>
        <v>7.4261176536035048E-2</v>
      </c>
      <c r="AA238" s="273">
        <f t="shared" si="29"/>
        <v>5.2284906465911933E-2</v>
      </c>
      <c r="AB238" s="273">
        <f t="shared" si="29"/>
        <v>4.1098198887544783E-2</v>
      </c>
      <c r="AC238" s="273">
        <f t="shared" si="29"/>
        <v>1.3834455998964621</v>
      </c>
      <c r="AD238" s="248"/>
    </row>
    <row r="239" spans="1:30">
      <c r="A239" s="248"/>
      <c r="B239" s="248"/>
      <c r="C239" s="262"/>
      <c r="D239" s="262"/>
      <c r="E239" s="262"/>
      <c r="F239" s="262"/>
      <c r="G239" s="262"/>
      <c r="H239" s="262"/>
      <c r="I239" s="262"/>
      <c r="J239" s="262"/>
      <c r="K239" s="262"/>
      <c r="L239" s="262"/>
      <c r="M239" s="262"/>
      <c r="N239" s="262"/>
      <c r="O239" s="263"/>
      <c r="P239" s="248"/>
      <c r="Q239" s="248"/>
      <c r="R239" s="262"/>
      <c r="S239" s="262"/>
      <c r="T239" s="262"/>
      <c r="U239" s="262"/>
      <c r="V239" s="262"/>
      <c r="W239" s="262"/>
      <c r="X239" s="262"/>
      <c r="Y239" s="262"/>
      <c r="Z239" s="262"/>
      <c r="AA239" s="262"/>
      <c r="AB239" s="262"/>
      <c r="AC239" s="262"/>
      <c r="AD239" s="248"/>
    </row>
    <row r="240" spans="1:30">
      <c r="A240" s="248">
        <v>191</v>
      </c>
      <c r="B240" s="248" t="s">
        <v>868</v>
      </c>
      <c r="C240" s="262">
        <v>70.957339327452161</v>
      </c>
      <c r="D240" s="262">
        <v>0</v>
      </c>
      <c r="E240" s="262">
        <v>13.843416978557777</v>
      </c>
      <c r="F240" s="262">
        <v>0.45540000000000003</v>
      </c>
      <c r="G240" s="262">
        <v>0.1968</v>
      </c>
      <c r="H240" s="262">
        <v>9.3316881893756906E-2</v>
      </c>
      <c r="I240" s="262">
        <v>0.64510000000000001</v>
      </c>
      <c r="J240" s="262">
        <v>3.2747486033519553</v>
      </c>
      <c r="K240" s="262">
        <v>3.4123958333333335</v>
      </c>
      <c r="L240" s="262">
        <v>0.10004317045359951</v>
      </c>
      <c r="M240" s="262">
        <v>0.15790000000000001</v>
      </c>
      <c r="N240" s="262">
        <v>93.136460795042581</v>
      </c>
      <c r="O240" s="263"/>
      <c r="P240" s="248">
        <v>191</v>
      </c>
      <c r="Q240" s="248" t="s">
        <v>868</v>
      </c>
      <c r="R240" s="262">
        <v>76.186424437580783</v>
      </c>
      <c r="S240" s="262">
        <v>0</v>
      </c>
      <c r="T240" s="262">
        <v>14.863584959516336</v>
      </c>
      <c r="U240" s="262">
        <v>0.48895995844437312</v>
      </c>
      <c r="V240" s="262">
        <v>0.2113028542421006</v>
      </c>
      <c r="W240" s="262">
        <v>0.10019371693660484</v>
      </c>
      <c r="X240" s="262">
        <v>0.69263958979460927</v>
      </c>
      <c r="Y240" s="262">
        <v>3.5160758476300846</v>
      </c>
      <c r="Z240" s="262">
        <v>3.6638667651787848</v>
      </c>
      <c r="AA240" s="262">
        <v>0.10741568833472848</v>
      </c>
      <c r="AB240" s="262">
        <v>0.16953618234160411</v>
      </c>
      <c r="AC240" s="262">
        <v>93.136460795042581</v>
      </c>
      <c r="AD240" s="248"/>
    </row>
    <row r="241" spans="1:30">
      <c r="A241" s="248">
        <v>192</v>
      </c>
      <c r="B241" s="248" t="s">
        <v>2855</v>
      </c>
      <c r="C241" s="262">
        <v>71.535982160953068</v>
      </c>
      <c r="D241" s="262">
        <v>5.2499999999999998E-2</v>
      </c>
      <c r="E241" s="262">
        <v>13.944911783881411</v>
      </c>
      <c r="F241" s="262">
        <v>0.63829999999999998</v>
      </c>
      <c r="G241" s="262">
        <v>0.25490000000000002</v>
      </c>
      <c r="H241" s="262">
        <v>0.10208845742850416</v>
      </c>
      <c r="I241" s="262">
        <v>0.6502</v>
      </c>
      <c r="J241" s="262">
        <v>3.3141899441340783</v>
      </c>
      <c r="K241" s="262">
        <v>3.3830208333333336</v>
      </c>
      <c r="L241" s="262">
        <v>9.9938632135466179E-2</v>
      </c>
      <c r="M241" s="262">
        <v>8.4199999999999997E-2</v>
      </c>
      <c r="N241" s="262">
        <v>94.060231811865862</v>
      </c>
      <c r="O241" s="263"/>
      <c r="P241" s="248">
        <v>192</v>
      </c>
      <c r="Q241" s="248" t="s">
        <v>2855</v>
      </c>
      <c r="R241" s="262">
        <v>76.05337641952174</v>
      </c>
      <c r="S241" s="262">
        <v>5.5815299397738709E-2</v>
      </c>
      <c r="T241" s="262">
        <v>14.825512881759916</v>
      </c>
      <c r="U241" s="262">
        <v>0.67860772582050699</v>
      </c>
      <c r="V241" s="262">
        <v>0.2709965679330209</v>
      </c>
      <c r="W241" s="262">
        <v>0.10853519650333833</v>
      </c>
      <c r="X241" s="262">
        <v>0.69125919368399436</v>
      </c>
      <c r="Y241" s="262">
        <v>3.5234762665298764</v>
      </c>
      <c r="Z241" s="262">
        <v>3.5966537272626198</v>
      </c>
      <c r="AA241" s="262">
        <v>0.10624961283888601</v>
      </c>
      <c r="AB241" s="262">
        <v>8.951710874837332E-2</v>
      </c>
      <c r="AC241" s="262">
        <v>94.060231811865862</v>
      </c>
      <c r="AD241" s="248"/>
    </row>
    <row r="242" spans="1:30">
      <c r="A242" s="248">
        <v>193</v>
      </c>
      <c r="B242" s="248" t="s">
        <v>2856</v>
      </c>
      <c r="C242" s="262">
        <v>71.505798244830117</v>
      </c>
      <c r="D242" s="262">
        <v>0</v>
      </c>
      <c r="E242" s="262">
        <v>13.952028797669348</v>
      </c>
      <c r="F242" s="262">
        <v>0.4118</v>
      </c>
      <c r="G242" s="262">
        <v>0.1996</v>
      </c>
      <c r="H242" s="262">
        <v>8.4862351257855934E-2</v>
      </c>
      <c r="I242" s="262">
        <v>0.63649999999999995</v>
      </c>
      <c r="J242" s="262">
        <v>3.1416759776536312</v>
      </c>
      <c r="K242" s="262">
        <v>3.4205208333333337</v>
      </c>
      <c r="L242" s="262">
        <v>0.11488761162853277</v>
      </c>
      <c r="M242" s="262">
        <v>0.1366</v>
      </c>
      <c r="N242" s="262">
        <v>93.60427381637281</v>
      </c>
      <c r="O242" s="263"/>
      <c r="P242" s="248">
        <v>193</v>
      </c>
      <c r="Q242" s="248" t="s">
        <v>2856</v>
      </c>
      <c r="R242" s="262">
        <v>76.3915955217022</v>
      </c>
      <c r="S242" s="262">
        <v>0</v>
      </c>
      <c r="T242" s="262">
        <v>14.905333088785659</v>
      </c>
      <c r="U242" s="262">
        <v>0.43993717723599274</v>
      </c>
      <c r="V242" s="262">
        <v>0.21323812670302125</v>
      </c>
      <c r="W242" s="262">
        <v>9.0660765580355615E-2</v>
      </c>
      <c r="X242" s="262">
        <v>0.6799903188701053</v>
      </c>
      <c r="Y242" s="262">
        <v>3.3563381772682521</v>
      </c>
      <c r="Z242" s="262">
        <v>3.6542357457347556</v>
      </c>
      <c r="AA242" s="262">
        <v>0.12273757056639563</v>
      </c>
      <c r="AB242" s="262">
        <v>0.14593350755327006</v>
      </c>
      <c r="AC242" s="262">
        <v>93.60427381637281</v>
      </c>
      <c r="AD242" s="248"/>
    </row>
    <row r="243" spans="1:30">
      <c r="A243" s="248">
        <v>194</v>
      </c>
      <c r="B243" s="248" t="s">
        <v>2857</v>
      </c>
      <c r="C243" s="262">
        <v>71.579188569316358</v>
      </c>
      <c r="D243" s="262">
        <v>8.7800000000000003E-2</v>
      </c>
      <c r="E243" s="262">
        <v>13.894989542238484</v>
      </c>
      <c r="F243" s="262">
        <v>0.6401</v>
      </c>
      <c r="G243" s="262">
        <v>0.11219999999999999</v>
      </c>
      <c r="H243" s="262">
        <v>0.17310651477007225</v>
      </c>
      <c r="I243" s="262">
        <v>0.62290000000000001</v>
      </c>
      <c r="J243" s="262">
        <v>3.3879329608938549</v>
      </c>
      <c r="K243" s="262">
        <v>3.5384375000000001</v>
      </c>
      <c r="L243" s="262">
        <v>0.10725631440479948</v>
      </c>
      <c r="M243" s="262">
        <v>0.12559999999999999</v>
      </c>
      <c r="N243" s="262">
        <v>94.269511401623575</v>
      </c>
      <c r="O243" s="263"/>
      <c r="P243" s="248">
        <v>194</v>
      </c>
      <c r="Q243" s="248" t="s">
        <v>2857</v>
      </c>
      <c r="R243" s="266">
        <v>75.930369750578308</v>
      </c>
      <c r="S243" s="266">
        <v>9.3137217637565758E-2</v>
      </c>
      <c r="T243" s="266">
        <v>14.739643110104392</v>
      </c>
      <c r="U243" s="266">
        <v>0.67901062653537403</v>
      </c>
      <c r="V243" s="266">
        <v>0.11902045351862045</v>
      </c>
      <c r="W243" s="266">
        <v>0.18362937517791236</v>
      </c>
      <c r="X243" s="266">
        <v>0.66076506681594194</v>
      </c>
      <c r="Y243" s="266">
        <v>3.5938798350826135</v>
      </c>
      <c r="Z243" s="266">
        <v>3.753533297658588</v>
      </c>
      <c r="AA243" s="266">
        <v>0.11377624940458982</v>
      </c>
      <c r="AB243" s="266">
        <v>0.13323501748608493</v>
      </c>
      <c r="AC243" s="266">
        <v>94.269511401623575</v>
      </c>
      <c r="AD243" s="248"/>
    </row>
    <row r="244" spans="1:30">
      <c r="A244" s="248">
        <v>195</v>
      </c>
      <c r="B244" s="248" t="s">
        <v>869</v>
      </c>
      <c r="C244" s="262">
        <v>70.553440168897168</v>
      </c>
      <c r="D244" s="262">
        <v>6.0900000000000003E-2</v>
      </c>
      <c r="E244" s="262">
        <v>13.157501881604357</v>
      </c>
      <c r="F244" s="262">
        <v>0.57730000000000004</v>
      </c>
      <c r="G244" s="262">
        <v>0.153</v>
      </c>
      <c r="H244" s="262">
        <v>8.8244163512216325E-2</v>
      </c>
      <c r="I244" s="262">
        <v>0.52629999999999999</v>
      </c>
      <c r="J244" s="262">
        <v>3.1351955307262571</v>
      </c>
      <c r="K244" s="262">
        <v>2.7289583333333334</v>
      </c>
      <c r="L244" s="262">
        <v>0.14844441174933259</v>
      </c>
      <c r="M244" s="262">
        <v>0.10199999999999999</v>
      </c>
      <c r="N244" s="262">
        <v>91.231284489822684</v>
      </c>
      <c r="O244" s="263"/>
      <c r="P244" s="248">
        <v>195</v>
      </c>
      <c r="Q244" s="248" t="s">
        <v>869</v>
      </c>
      <c r="R244" s="262">
        <v>77.334700002790996</v>
      </c>
      <c r="S244" s="262">
        <v>6.6753417252163869E-2</v>
      </c>
      <c r="T244" s="262">
        <v>14.422138146122609</v>
      </c>
      <c r="U244" s="262">
        <v>0.63278731986328751</v>
      </c>
      <c r="V244" s="262">
        <v>0.16770562954977131</v>
      </c>
      <c r="W244" s="262">
        <v>9.6725771215092793E-2</v>
      </c>
      <c r="X244" s="262">
        <v>0.57688544334669689</v>
      </c>
      <c r="Y244" s="262">
        <v>3.4365355571377543</v>
      </c>
      <c r="Z244" s="262">
        <v>2.9912527797827537</v>
      </c>
      <c r="AA244" s="262">
        <v>0.16271217990566855</v>
      </c>
      <c r="AB244" s="262">
        <v>0.11180375303318087</v>
      </c>
      <c r="AC244" s="262">
        <v>91.231284489822684</v>
      </c>
      <c r="AD244" s="248"/>
    </row>
    <row r="245" spans="1:30">
      <c r="A245" s="248">
        <v>196</v>
      </c>
      <c r="B245" s="248" t="s">
        <v>870</v>
      </c>
      <c r="C245" s="262">
        <v>70.668017910701693</v>
      </c>
      <c r="D245" s="262">
        <v>3.8199999999999998E-2</v>
      </c>
      <c r="E245" s="262">
        <v>12.630842861296966</v>
      </c>
      <c r="F245" s="262">
        <v>0.72699999999999998</v>
      </c>
      <c r="G245" s="262">
        <v>0.1472</v>
      </c>
      <c r="H245" s="262">
        <v>0.11498161664825311</v>
      </c>
      <c r="I245" s="262">
        <v>0.55900000000000005</v>
      </c>
      <c r="J245" s="262">
        <v>3.3745251396648044</v>
      </c>
      <c r="K245" s="262">
        <v>2.756875</v>
      </c>
      <c r="L245" s="262">
        <v>0.1742653763282658</v>
      </c>
      <c r="M245" s="262">
        <v>8.5199999999999998E-2</v>
      </c>
      <c r="N245" s="262">
        <v>91.276107904639971</v>
      </c>
      <c r="O245" s="263"/>
      <c r="P245" s="248">
        <v>196</v>
      </c>
      <c r="Q245" s="248" t="s">
        <v>870</v>
      </c>
      <c r="R245" s="262">
        <v>77.422251597900711</v>
      </c>
      <c r="S245" s="262">
        <v>4.1851039529324764E-2</v>
      </c>
      <c r="T245" s="262">
        <v>13.838060310911748</v>
      </c>
      <c r="U245" s="262">
        <v>0.79648444339840585</v>
      </c>
      <c r="V245" s="262">
        <v>0.16126892719153416</v>
      </c>
      <c r="W245" s="262">
        <v>0.12597120899192951</v>
      </c>
      <c r="X245" s="262">
        <v>0.61242751562545927</v>
      </c>
      <c r="Y245" s="262">
        <v>3.6970519636861749</v>
      </c>
      <c r="Z245" s="262">
        <v>3.0203687068692986</v>
      </c>
      <c r="AA245" s="262">
        <v>0.1909211296677201</v>
      </c>
      <c r="AB245" s="262">
        <v>9.3343156227708626E-2</v>
      </c>
      <c r="AC245" s="262">
        <v>91.276107904639971</v>
      </c>
      <c r="AD245" s="248"/>
    </row>
    <row r="246" spans="1:30">
      <c r="A246" s="248">
        <v>197</v>
      </c>
      <c r="B246" s="248" t="s">
        <v>2858</v>
      </c>
      <c r="C246" s="262">
        <v>71.343067566602002</v>
      </c>
      <c r="D246" s="262">
        <v>5.8000000000000003E-2</v>
      </c>
      <c r="E246" s="262">
        <v>13.480965001009761</v>
      </c>
      <c r="F246" s="262">
        <v>0.50600000000000001</v>
      </c>
      <c r="G246" s="262">
        <v>0.19950000000000001</v>
      </c>
      <c r="H246" s="262">
        <v>8.4968032890804693E-2</v>
      </c>
      <c r="I246" s="262">
        <v>0.5353</v>
      </c>
      <c r="J246" s="262">
        <v>3.0898324022346371</v>
      </c>
      <c r="K246" s="262">
        <v>3.4990625000000004</v>
      </c>
      <c r="L246" s="262">
        <v>8.5094190960532917E-2</v>
      </c>
      <c r="M246" s="262">
        <v>0.17219999999999999</v>
      </c>
      <c r="N246" s="262">
        <v>93.053989693697744</v>
      </c>
      <c r="O246" s="263"/>
      <c r="P246" s="248">
        <v>197</v>
      </c>
      <c r="Q246" s="248" t="s">
        <v>2858</v>
      </c>
      <c r="R246" s="262">
        <v>76.668467199997821</v>
      </c>
      <c r="S246" s="262">
        <v>6.2329407036620772E-2</v>
      </c>
      <c r="T246" s="262">
        <v>14.48725094473062</v>
      </c>
      <c r="U246" s="262">
        <v>0.54377034414707082</v>
      </c>
      <c r="V246" s="262">
        <v>0.2143916673069973</v>
      </c>
      <c r="W246" s="262">
        <v>9.131046736468873E-2</v>
      </c>
      <c r="X246" s="262">
        <v>0.57525744115005339</v>
      </c>
      <c r="Y246" s="262">
        <v>3.3204727840314212</v>
      </c>
      <c r="Z246" s="262">
        <v>3.7602498415357908</v>
      </c>
      <c r="AA246" s="262">
        <v>9.1446042497086044E-2</v>
      </c>
      <c r="AB246" s="262">
        <v>0.18505386020182921</v>
      </c>
      <c r="AC246" s="262">
        <v>93.053989693697744</v>
      </c>
      <c r="AD246" s="248"/>
    </row>
    <row r="247" spans="1:30">
      <c r="A247" s="248">
        <v>198</v>
      </c>
      <c r="B247" s="248" t="s">
        <v>871</v>
      </c>
      <c r="C247" s="262">
        <v>71.322171009286123</v>
      </c>
      <c r="D247" s="262">
        <v>3.2599999999999997E-2</v>
      </c>
      <c r="E247" s="262">
        <v>13.781633047268288</v>
      </c>
      <c r="F247" s="262">
        <v>0.47860000000000003</v>
      </c>
      <c r="G247" s="262">
        <v>0.1908</v>
      </c>
      <c r="H247" s="262">
        <v>0.11360775541991922</v>
      </c>
      <c r="I247" s="262">
        <v>0.54430000000000001</v>
      </c>
      <c r="J247" s="262">
        <v>3.2718435754189943</v>
      </c>
      <c r="K247" s="262">
        <v>3.3734375000000001</v>
      </c>
      <c r="L247" s="262">
        <v>0.10370201158826615</v>
      </c>
      <c r="M247" s="262">
        <v>8.6699999999999999E-2</v>
      </c>
      <c r="N247" s="262">
        <v>93.299394898981589</v>
      </c>
      <c r="O247" s="263"/>
      <c r="P247" s="248">
        <v>198</v>
      </c>
      <c r="Q247" s="248" t="s">
        <v>871</v>
      </c>
      <c r="R247" s="262">
        <v>76.444408976616671</v>
      </c>
      <c r="S247" s="262">
        <v>3.4941276988234619E-2</v>
      </c>
      <c r="T247" s="262">
        <v>14.771406676527889</v>
      </c>
      <c r="U247" s="262">
        <v>0.51297224437328492</v>
      </c>
      <c r="V247" s="262">
        <v>0.20450293402929953</v>
      </c>
      <c r="W247" s="262">
        <v>0.12176687270365062</v>
      </c>
      <c r="X247" s="262">
        <v>0.58339070750601552</v>
      </c>
      <c r="Y247" s="262">
        <v>3.5068218598432819</v>
      </c>
      <c r="Z247" s="262">
        <v>3.6157120886502372</v>
      </c>
      <c r="AA247" s="262">
        <v>0.11114971506572774</v>
      </c>
      <c r="AB247" s="262">
        <v>9.2926647695703732E-2</v>
      </c>
      <c r="AC247" s="262">
        <v>93.299394898981589</v>
      </c>
      <c r="AD247" s="248"/>
    </row>
    <row r="248" spans="1:30">
      <c r="A248" s="248">
        <v>199</v>
      </c>
      <c r="B248" s="248" t="s">
        <v>2859</v>
      </c>
      <c r="C248" s="262">
        <v>70.88475659938392</v>
      </c>
      <c r="D248" s="262">
        <v>8.3500000000000005E-2</v>
      </c>
      <c r="E248" s="262">
        <v>13.747285719856936</v>
      </c>
      <c r="F248" s="262">
        <v>0.41139999999999999</v>
      </c>
      <c r="G248" s="262">
        <v>0.16020000000000001</v>
      </c>
      <c r="H248" s="262">
        <v>7.8944179812725265E-2</v>
      </c>
      <c r="I248" s="262">
        <v>0.60199999999999998</v>
      </c>
      <c r="J248" s="262">
        <v>3.0425698324022346</v>
      </c>
      <c r="K248" s="262">
        <v>3.5983333333333336</v>
      </c>
      <c r="L248" s="262">
        <v>0.10359747327013283</v>
      </c>
      <c r="M248" s="262">
        <v>0.14199999999999999</v>
      </c>
      <c r="N248" s="262">
        <v>92.854587138059273</v>
      </c>
      <c r="O248" s="263"/>
      <c r="P248" s="248">
        <v>199</v>
      </c>
      <c r="Q248" s="248" t="s">
        <v>2859</v>
      </c>
      <c r="R248" s="262">
        <v>76.339531286688199</v>
      </c>
      <c r="S248" s="262">
        <v>8.9925551955607141E-2</v>
      </c>
      <c r="T248" s="262">
        <v>14.805176721551749</v>
      </c>
      <c r="U248" s="262">
        <v>0.44305834819804524</v>
      </c>
      <c r="V248" s="262">
        <v>0.17252782542860196</v>
      </c>
      <c r="W248" s="262">
        <v>8.5019149022060092E-2</v>
      </c>
      <c r="X248" s="262">
        <v>0.64832553625479639</v>
      </c>
      <c r="Y248" s="262">
        <v>3.2767038508053901</v>
      </c>
      <c r="Z248" s="262">
        <v>3.8752348637156855</v>
      </c>
      <c r="AA248" s="262">
        <v>0.11156958041943654</v>
      </c>
      <c r="AB248" s="262">
        <v>0.1529272859604337</v>
      </c>
      <c r="AC248" s="262">
        <v>92.854587138059273</v>
      </c>
      <c r="AD248" s="248"/>
    </row>
    <row r="249" spans="1:30">
      <c r="A249" s="248">
        <v>200</v>
      </c>
      <c r="B249" s="248" t="s">
        <v>872</v>
      </c>
      <c r="C249" s="262">
        <v>65.678485341159487</v>
      </c>
      <c r="D249" s="262">
        <v>4.3900000000000002E-2</v>
      </c>
      <c r="E249" s="262">
        <v>12.454980419145752</v>
      </c>
      <c r="F249" s="262">
        <v>0.443</v>
      </c>
      <c r="G249" s="262">
        <v>0.217</v>
      </c>
      <c r="H249" s="262">
        <v>9.9657779870682611E-2</v>
      </c>
      <c r="I249" s="262">
        <v>0.49340000000000001</v>
      </c>
      <c r="J249" s="262">
        <v>2.560782122905028</v>
      </c>
      <c r="K249" s="262">
        <v>3.3101041666666671</v>
      </c>
      <c r="L249" s="262">
        <v>0.11101969385759947</v>
      </c>
      <c r="M249" s="262">
        <v>0.1193</v>
      </c>
      <c r="N249" s="262">
        <v>85.531629523605204</v>
      </c>
      <c r="O249" s="263"/>
      <c r="P249" s="248">
        <v>200</v>
      </c>
      <c r="Q249" s="248" t="s">
        <v>872</v>
      </c>
      <c r="R249" s="262"/>
      <c r="S249" s="262"/>
      <c r="T249" s="262"/>
      <c r="U249" s="262"/>
      <c r="V249" s="262"/>
      <c r="W249" s="262"/>
      <c r="X249" s="262"/>
      <c r="Y249" s="262"/>
      <c r="Z249" s="262"/>
      <c r="AA249" s="262"/>
      <c r="AB249" s="262"/>
      <c r="AC249" s="262"/>
      <c r="AD249" s="248" t="s">
        <v>2793</v>
      </c>
    </row>
    <row r="250" spans="1:30">
      <c r="A250" s="248">
        <v>201</v>
      </c>
      <c r="B250" s="248" t="s">
        <v>873</v>
      </c>
      <c r="C250" s="262">
        <v>71.191845137330489</v>
      </c>
      <c r="D250" s="262">
        <v>4.6699999999999998E-2</v>
      </c>
      <c r="E250" s="262">
        <v>13.865696326067843</v>
      </c>
      <c r="F250" s="262">
        <v>0.38190000000000002</v>
      </c>
      <c r="G250" s="262">
        <v>0.21260000000000001</v>
      </c>
      <c r="H250" s="262">
        <v>7.5456685925416114E-2</v>
      </c>
      <c r="I250" s="262">
        <v>0.62139999999999995</v>
      </c>
      <c r="J250" s="262">
        <v>3.2491620111731843</v>
      </c>
      <c r="K250" s="262">
        <v>3.6173958333333336</v>
      </c>
      <c r="L250" s="262">
        <v>6.2827529198133031E-2</v>
      </c>
      <c r="M250" s="262">
        <v>0.12540000000000001</v>
      </c>
      <c r="N250" s="262">
        <v>93.450383523028393</v>
      </c>
      <c r="O250" s="263"/>
      <c r="P250" s="248">
        <v>201</v>
      </c>
      <c r="Q250" s="248" t="s">
        <v>873</v>
      </c>
      <c r="R250" s="264">
        <v>76.181437093607144</v>
      </c>
      <c r="S250" s="264">
        <v>4.9973042634428581E-2</v>
      </c>
      <c r="T250" s="264">
        <v>14.837495367422443</v>
      </c>
      <c r="U250" s="264">
        <v>0.40866605957362478</v>
      </c>
      <c r="V250" s="264">
        <v>0.22750040394174553</v>
      </c>
      <c r="W250" s="264">
        <v>8.0745185927269952E-2</v>
      </c>
      <c r="X250" s="264">
        <v>0.66495179214205391</v>
      </c>
      <c r="Y250" s="264">
        <v>3.4768846190690206</v>
      </c>
      <c r="Z250" s="264">
        <v>3.8709266853270021</v>
      </c>
      <c r="AA250" s="264">
        <v>6.7230894972893113E-2</v>
      </c>
      <c r="AB250" s="264">
        <v>0.13418885538238426</v>
      </c>
      <c r="AC250" s="264">
        <v>93.450383523028393</v>
      </c>
      <c r="AD250" s="248"/>
    </row>
    <row r="251" spans="1:30" ht="25">
      <c r="A251" s="248"/>
      <c r="B251" s="248"/>
      <c r="C251" s="262"/>
      <c r="D251" s="262"/>
      <c r="E251" s="262"/>
      <c r="F251" s="262"/>
      <c r="G251" s="262"/>
      <c r="H251" s="262"/>
      <c r="I251" s="262"/>
      <c r="J251" s="262"/>
      <c r="K251" s="262"/>
      <c r="L251" s="262"/>
      <c r="M251" s="262"/>
      <c r="N251" s="262"/>
      <c r="O251" s="263"/>
      <c r="P251" s="271" t="s">
        <v>2759</v>
      </c>
      <c r="Q251" s="272" t="s">
        <v>765</v>
      </c>
      <c r="R251" s="273">
        <f>AVERAGE(R240:R250)</f>
        <v>76.495256228698437</v>
      </c>
      <c r="S251" s="273">
        <f t="shared" ref="S251:AB251" si="30">AVERAGE(S240:S250)</f>
        <v>4.9472625243168422E-2</v>
      </c>
      <c r="T251" s="273">
        <f t="shared" si="30"/>
        <v>14.649560220743334</v>
      </c>
      <c r="U251" s="273">
        <f t="shared" si="30"/>
        <v>0.56242542475899659</v>
      </c>
      <c r="V251" s="273">
        <f t="shared" si="30"/>
        <v>0.19624553898447128</v>
      </c>
      <c r="W251" s="273">
        <f t="shared" si="30"/>
        <v>0.10845577094229028</v>
      </c>
      <c r="X251" s="273">
        <f t="shared" si="30"/>
        <v>0.63858926051897247</v>
      </c>
      <c r="Y251" s="273">
        <f t="shared" si="30"/>
        <v>3.4704240761083867</v>
      </c>
      <c r="Z251" s="273">
        <f t="shared" si="30"/>
        <v>3.5802034501715516</v>
      </c>
      <c r="AA251" s="273">
        <f t="shared" si="30"/>
        <v>0.11852086636731318</v>
      </c>
      <c r="AB251" s="273">
        <f t="shared" si="30"/>
        <v>0.1308465374630573</v>
      </c>
      <c r="AC251" s="273">
        <f>AVERAGE(AC240:AC250)</f>
        <v>93.023622547313451</v>
      </c>
      <c r="AD251" s="248"/>
    </row>
    <row r="252" spans="1:30">
      <c r="A252" s="248"/>
      <c r="B252" s="248"/>
      <c r="C252" s="262"/>
      <c r="D252" s="262"/>
      <c r="E252" s="262"/>
      <c r="F252" s="262"/>
      <c r="G252" s="262"/>
      <c r="H252" s="262"/>
      <c r="I252" s="262"/>
      <c r="J252" s="262"/>
      <c r="K252" s="262"/>
      <c r="L252" s="262"/>
      <c r="M252" s="262"/>
      <c r="N252" s="262"/>
      <c r="O252" s="263"/>
      <c r="P252" s="274">
        <f>COUNT(R240:R250)</f>
        <v>10</v>
      </c>
      <c r="Q252" s="272" t="s">
        <v>766</v>
      </c>
      <c r="R252" s="273">
        <f>STDEV(R240:R250)</f>
        <v>0.50987837018279791</v>
      </c>
      <c r="S252" s="273">
        <f t="shared" ref="S252:AC252" si="31">STDEV(S240:S250)</f>
        <v>3.1992652628570734E-2</v>
      </c>
      <c r="T252" s="273">
        <f t="shared" si="31"/>
        <v>0.32681637605806679</v>
      </c>
      <c r="U252" s="273">
        <f t="shared" si="31"/>
        <v>0.12819666870181859</v>
      </c>
      <c r="V252" s="273">
        <f t="shared" si="31"/>
        <v>4.2218550166050132E-2</v>
      </c>
      <c r="W252" s="273">
        <f t="shared" si="31"/>
        <v>3.0310766205837593E-2</v>
      </c>
      <c r="X252" s="273">
        <f t="shared" si="31"/>
        <v>4.7423329537163571E-2</v>
      </c>
      <c r="Y252" s="273">
        <f t="shared" si="31"/>
        <v>0.12782089031088179</v>
      </c>
      <c r="Z252" s="273">
        <f t="shared" si="31"/>
        <v>0.31768487383242594</v>
      </c>
      <c r="AA252" s="273">
        <f t="shared" si="31"/>
        <v>3.4920914532407955E-2</v>
      </c>
      <c r="AB252" s="273">
        <f t="shared" si="31"/>
        <v>3.3470626370515927E-2</v>
      </c>
      <c r="AC252" s="273">
        <f t="shared" si="31"/>
        <v>1.0290578087232081</v>
      </c>
      <c r="AD252" s="248"/>
    </row>
    <row r="253" spans="1:30">
      <c r="A253" s="248"/>
      <c r="B253" s="248"/>
      <c r="C253" s="262"/>
      <c r="D253" s="262"/>
      <c r="E253" s="262"/>
      <c r="F253" s="262"/>
      <c r="G253" s="262"/>
      <c r="H253" s="262"/>
      <c r="I253" s="262"/>
      <c r="J253" s="262"/>
      <c r="K253" s="262"/>
      <c r="L253" s="262"/>
      <c r="M253" s="262"/>
      <c r="N253" s="262"/>
      <c r="O253" s="263"/>
      <c r="P253" s="248"/>
      <c r="Q253" s="248"/>
      <c r="R253" s="262"/>
      <c r="S253" s="262"/>
      <c r="T253" s="262"/>
      <c r="U253" s="262"/>
      <c r="V253" s="262"/>
      <c r="W253" s="262"/>
      <c r="X253" s="262"/>
      <c r="Y253" s="262"/>
      <c r="Z253" s="262"/>
      <c r="AA253" s="262"/>
      <c r="AB253" s="262"/>
      <c r="AC253" s="262"/>
      <c r="AD253" s="248"/>
    </row>
    <row r="254" spans="1:30">
      <c r="A254" s="248">
        <v>187</v>
      </c>
      <c r="B254" s="248" t="s">
        <v>864</v>
      </c>
      <c r="C254" s="262">
        <v>69.28531189352411</v>
      </c>
      <c r="D254" s="262">
        <v>0.23799999999999999</v>
      </c>
      <c r="E254" s="262">
        <v>14.534901912388712</v>
      </c>
      <c r="F254" s="262">
        <v>1.7215</v>
      </c>
      <c r="G254" s="262">
        <v>0.10050000000000001</v>
      </c>
      <c r="H254" s="262">
        <v>0.49797185445456682</v>
      </c>
      <c r="I254" s="262">
        <v>2.3071000000000002</v>
      </c>
      <c r="J254" s="262">
        <v>3.7037988826815642</v>
      </c>
      <c r="K254" s="262">
        <v>2.5307291666666667</v>
      </c>
      <c r="L254" s="262">
        <v>0.29532074872666519</v>
      </c>
      <c r="M254" s="262">
        <v>7.8799999999999995E-2</v>
      </c>
      <c r="N254" s="262">
        <v>95.293934458442294</v>
      </c>
      <c r="O254" s="263"/>
      <c r="P254" s="248">
        <v>187</v>
      </c>
      <c r="Q254" s="248" t="s">
        <v>864</v>
      </c>
      <c r="R254" s="262">
        <v>72.706948545334171</v>
      </c>
      <c r="S254" s="262">
        <v>0.24975356653344166</v>
      </c>
      <c r="T254" s="262">
        <v>15.252704167364803</v>
      </c>
      <c r="U254" s="262">
        <v>1.8065158184341172</v>
      </c>
      <c r="V254" s="262">
        <v>0.10546316570004577</v>
      </c>
      <c r="W254" s="262">
        <v>0.52256406169453784</v>
      </c>
      <c r="X254" s="262">
        <v>2.4210355182743837</v>
      </c>
      <c r="Y254" s="262">
        <v>3.8867100028247776</v>
      </c>
      <c r="Z254" s="262">
        <v>2.6557085517025412</v>
      </c>
      <c r="AA254" s="262">
        <v>0.30990508515046639</v>
      </c>
      <c r="AB254" s="262">
        <v>8.2691516986702546E-2</v>
      </c>
      <c r="AC254" s="262">
        <v>95.293934458442294</v>
      </c>
      <c r="AD254" s="248"/>
    </row>
    <row r="255" spans="1:30">
      <c r="A255" s="248">
        <v>190</v>
      </c>
      <c r="B255" s="248" t="s">
        <v>867</v>
      </c>
      <c r="C255" s="262">
        <v>70.25927317363869</v>
      </c>
      <c r="D255" s="262">
        <v>0.29299999999999998</v>
      </c>
      <c r="E255" s="262">
        <v>14.726029833389417</v>
      </c>
      <c r="F255" s="262">
        <v>1.7773000000000001</v>
      </c>
      <c r="G255" s="262">
        <v>9.6100000000000005E-2</v>
      </c>
      <c r="H255" s="262">
        <v>0.51392978102982989</v>
      </c>
      <c r="I255" s="262">
        <v>2.4024000000000001</v>
      </c>
      <c r="J255" s="262">
        <v>4.0973184357541896</v>
      </c>
      <c r="K255" s="262">
        <v>2.4812500000000002</v>
      </c>
      <c r="L255" s="262">
        <v>0.31361495439999848</v>
      </c>
      <c r="M255" s="262">
        <v>7.8200000000000006E-2</v>
      </c>
      <c r="N255" s="262">
        <v>97.038416178212131</v>
      </c>
      <c r="O255" s="263"/>
      <c r="P255" s="248">
        <v>190</v>
      </c>
      <c r="Q255" s="248" t="s">
        <v>867</v>
      </c>
      <c r="R255" s="262">
        <v>72.403565454537869</v>
      </c>
      <c r="S255" s="262">
        <v>0.30194227352381992</v>
      </c>
      <c r="T255" s="262">
        <v>15.175463917655971</v>
      </c>
      <c r="U255" s="262">
        <v>1.8315426714467071</v>
      </c>
      <c r="V255" s="262">
        <v>9.9032943636993512E-2</v>
      </c>
      <c r="W255" s="262">
        <v>0.52961476626534398</v>
      </c>
      <c r="X255" s="262">
        <v>2.4757205389543517</v>
      </c>
      <c r="Y255" s="262">
        <v>4.2223673851286057</v>
      </c>
      <c r="Z255" s="262">
        <v>2.5569770176825197</v>
      </c>
      <c r="AA255" s="262">
        <v>0.32318639024779749</v>
      </c>
      <c r="AB255" s="262">
        <v>8.0586640920009278E-2</v>
      </c>
      <c r="AC255" s="262">
        <v>97.038416178212131</v>
      </c>
      <c r="AD255" s="248"/>
    </row>
    <row r="256" spans="1:30">
      <c r="A256" s="248">
        <v>186</v>
      </c>
      <c r="B256" s="248" t="s">
        <v>2860</v>
      </c>
      <c r="C256" s="262">
        <v>71.066263894330646</v>
      </c>
      <c r="D256" s="262">
        <v>0.1898</v>
      </c>
      <c r="E256" s="262">
        <v>15.151709774009982</v>
      </c>
      <c r="F256" s="262">
        <v>1.7157</v>
      </c>
      <c r="G256" s="262">
        <v>0.14860000000000001</v>
      </c>
      <c r="H256" s="262">
        <v>0.54035018926702039</v>
      </c>
      <c r="I256" s="262">
        <v>2.4798</v>
      </c>
      <c r="J256" s="262">
        <v>3.93072625698324</v>
      </c>
      <c r="K256" s="262">
        <v>2.610208333333333</v>
      </c>
      <c r="L256" s="262">
        <v>0.43184779220879793</v>
      </c>
      <c r="M256" s="262">
        <v>2.0899999999999998E-2</v>
      </c>
      <c r="N256" s="262">
        <v>98.285906240133016</v>
      </c>
      <c r="O256" s="263"/>
      <c r="P256" s="248">
        <v>186</v>
      </c>
      <c r="Q256" s="248" t="s">
        <v>2860</v>
      </c>
      <c r="R256" s="262">
        <v>72.305650538237813</v>
      </c>
      <c r="S256" s="262">
        <v>0.19311008796752499</v>
      </c>
      <c r="T256" s="262">
        <v>15.415953673959304</v>
      </c>
      <c r="U256" s="262">
        <v>1.7456215907580748</v>
      </c>
      <c r="V256" s="262">
        <v>0.15119156518426879</v>
      </c>
      <c r="W256" s="262">
        <v>0.54977382814869902</v>
      </c>
      <c r="X256" s="262">
        <v>2.523047398007737</v>
      </c>
      <c r="Y256" s="262">
        <v>3.9992776251964894</v>
      </c>
      <c r="Z256" s="262">
        <v>2.655730036162101</v>
      </c>
      <c r="AA256" s="262">
        <v>0.43937916302435415</v>
      </c>
      <c r="AB256" s="262">
        <v>2.1264493353642108E-2</v>
      </c>
      <c r="AC256" s="262">
        <v>98.285906240133016</v>
      </c>
      <c r="AD256" s="248"/>
    </row>
    <row r="257" spans="1:30">
      <c r="A257" s="248">
        <v>188</v>
      </c>
      <c r="B257" s="248" t="s">
        <v>865</v>
      </c>
      <c r="C257" s="262">
        <v>64.054711793207261</v>
      </c>
      <c r="D257" s="262">
        <v>0.25059999999999999</v>
      </c>
      <c r="E257" s="262">
        <v>13.725315807728956</v>
      </c>
      <c r="F257" s="262">
        <v>1.6912</v>
      </c>
      <c r="G257" s="262">
        <v>6.5500000000000003E-2</v>
      </c>
      <c r="H257" s="262">
        <v>0.48127415644866245</v>
      </c>
      <c r="I257" s="262">
        <v>2.0918000000000001</v>
      </c>
      <c r="J257" s="262">
        <v>3.5202234636871506</v>
      </c>
      <c r="K257" s="262">
        <v>2.4651041666666664</v>
      </c>
      <c r="L257" s="262">
        <v>0.34309476011359835</v>
      </c>
      <c r="M257" s="262">
        <v>7.4999999999999997E-3</v>
      </c>
      <c r="N257" s="262">
        <v>88.696324147852295</v>
      </c>
      <c r="O257" s="263"/>
      <c r="P257" s="248">
        <v>188</v>
      </c>
      <c r="Q257" s="248" t="s">
        <v>865</v>
      </c>
      <c r="R257" s="262"/>
      <c r="S257" s="262"/>
      <c r="T257" s="262"/>
      <c r="U257" s="262"/>
      <c r="V257" s="262"/>
      <c r="W257" s="262"/>
      <c r="X257" s="262"/>
      <c r="Y257" s="262"/>
      <c r="Z257" s="262"/>
      <c r="AA257" s="262"/>
      <c r="AB257" s="262"/>
      <c r="AC257" s="262"/>
      <c r="AD257" s="248" t="s">
        <v>2793</v>
      </c>
    </row>
    <row r="258" spans="1:30">
      <c r="A258" s="248">
        <v>189</v>
      </c>
      <c r="B258" s="248" t="s">
        <v>866</v>
      </c>
      <c r="C258" s="262">
        <v>70.308637504689273</v>
      </c>
      <c r="D258" s="262">
        <v>0.19980000000000001</v>
      </c>
      <c r="E258" s="262">
        <v>15.275587071971042</v>
      </c>
      <c r="F258" s="262">
        <v>1.534</v>
      </c>
      <c r="G258" s="262">
        <v>1.46E-2</v>
      </c>
      <c r="H258" s="262">
        <v>0.521433176969192</v>
      </c>
      <c r="I258" s="262">
        <v>2.4603000000000002</v>
      </c>
      <c r="J258" s="262">
        <v>4.0856983240223457</v>
      </c>
      <c r="K258" s="262">
        <v>2.6546875000000005</v>
      </c>
      <c r="L258" s="262">
        <v>0.39107784813679808</v>
      </c>
      <c r="M258" s="262">
        <v>6.0100000000000001E-2</v>
      </c>
      <c r="N258" s="262">
        <v>97.505921425788671</v>
      </c>
      <c r="O258" s="263"/>
      <c r="P258" s="248">
        <v>189</v>
      </c>
      <c r="Q258" s="248" t="s">
        <v>866</v>
      </c>
      <c r="R258" s="264">
        <v>72.107043835487332</v>
      </c>
      <c r="S258" s="264">
        <v>0.20491063217331565</v>
      </c>
      <c r="T258" s="264">
        <v>15.666317336016586</v>
      </c>
      <c r="U258" s="264">
        <v>1.5732377865558871</v>
      </c>
      <c r="V258" s="264">
        <v>1.4973449598250293E-2</v>
      </c>
      <c r="W258" s="264">
        <v>0.53477078042491244</v>
      </c>
      <c r="X258" s="264">
        <v>2.523231373053096</v>
      </c>
      <c r="Y258" s="264">
        <v>4.1902053375619372</v>
      </c>
      <c r="Z258" s="264">
        <v>2.7225910602982935</v>
      </c>
      <c r="AA258" s="264">
        <v>0.4010811265800362</v>
      </c>
      <c r="AB258" s="264">
        <v>6.1637282250331681E-2</v>
      </c>
      <c r="AC258" s="264">
        <v>97.505921425788671</v>
      </c>
      <c r="AD258" s="248"/>
    </row>
    <row r="259" spans="1:30" ht="25">
      <c r="A259" s="248"/>
      <c r="B259" s="248"/>
      <c r="C259" s="262"/>
      <c r="D259" s="262"/>
      <c r="E259" s="262"/>
      <c r="F259" s="262"/>
      <c r="G259" s="262"/>
      <c r="H259" s="262"/>
      <c r="I259" s="262"/>
      <c r="J259" s="262"/>
      <c r="K259" s="262"/>
      <c r="L259" s="262"/>
      <c r="M259" s="262"/>
      <c r="N259" s="262"/>
      <c r="O259" s="263"/>
      <c r="P259" s="271" t="s">
        <v>2760</v>
      </c>
      <c r="Q259" s="272" t="s">
        <v>765</v>
      </c>
      <c r="R259" s="273">
        <f>AVERAGE(R254:R258)</f>
        <v>72.380802093399296</v>
      </c>
      <c r="S259" s="273">
        <f t="shared" ref="S259:AC259" si="32">AVERAGE(S254:S258)</f>
        <v>0.23742914004952553</v>
      </c>
      <c r="T259" s="273">
        <f t="shared" si="32"/>
        <v>15.377609773749167</v>
      </c>
      <c r="U259" s="273">
        <f t="shared" si="32"/>
        <v>1.7392294667986965</v>
      </c>
      <c r="V259" s="273">
        <f t="shared" si="32"/>
        <v>9.2665281029889593E-2</v>
      </c>
      <c r="W259" s="273">
        <f t="shared" si="32"/>
        <v>0.53418085913337332</v>
      </c>
      <c r="X259" s="273">
        <f t="shared" si="32"/>
        <v>2.4857587070723923</v>
      </c>
      <c r="Y259" s="273">
        <f t="shared" si="32"/>
        <v>4.0746400876779525</v>
      </c>
      <c r="Z259" s="273">
        <f t="shared" si="32"/>
        <v>2.6477516664613638</v>
      </c>
      <c r="AA259" s="273">
        <f t="shared" si="32"/>
        <v>0.3683879412506636</v>
      </c>
      <c r="AB259" s="273">
        <f t="shared" si="32"/>
        <v>6.1544983377671406E-2</v>
      </c>
      <c r="AC259" s="273">
        <f t="shared" si="32"/>
        <v>97.031044575644017</v>
      </c>
      <c r="AD259" s="248"/>
    </row>
    <row r="260" spans="1:30">
      <c r="A260" s="248"/>
      <c r="B260" s="248"/>
      <c r="C260" s="262"/>
      <c r="D260" s="262"/>
      <c r="E260" s="262"/>
      <c r="F260" s="262"/>
      <c r="G260" s="262"/>
      <c r="H260" s="262"/>
      <c r="I260" s="262"/>
      <c r="J260" s="262"/>
      <c r="K260" s="262"/>
      <c r="L260" s="262"/>
      <c r="M260" s="262"/>
      <c r="N260" s="262"/>
      <c r="O260" s="263"/>
      <c r="P260" s="274">
        <f>COUNT(R254:R258)</f>
        <v>4</v>
      </c>
      <c r="Q260" s="272" t="s">
        <v>766</v>
      </c>
      <c r="R260" s="273">
        <f>STDEV(R254:R258)</f>
        <v>0.24998734550520479</v>
      </c>
      <c r="S260" s="273">
        <f t="shared" ref="S260:AC260" si="33">STDEV(S254:S258)</f>
        <v>4.9448517371679199E-2</v>
      </c>
      <c r="T260" s="273">
        <f t="shared" si="33"/>
        <v>0.21701510610678509</v>
      </c>
      <c r="U260" s="273">
        <f t="shared" si="33"/>
        <v>0.11639484242201072</v>
      </c>
      <c r="V260" s="273">
        <f t="shared" si="33"/>
        <v>5.6761722980749156E-2</v>
      </c>
      <c r="W260" s="273">
        <f t="shared" si="33"/>
        <v>1.1536722189852733E-2</v>
      </c>
      <c r="X260" s="273">
        <f t="shared" si="33"/>
        <v>4.8595278078985414E-2</v>
      </c>
      <c r="Y260" s="273">
        <f t="shared" si="33"/>
        <v>0.15934856859205757</v>
      </c>
      <c r="Z260" s="273">
        <f t="shared" si="33"/>
        <v>6.8234737332789827E-2</v>
      </c>
      <c r="AA260" s="273">
        <f t="shared" si="33"/>
        <v>6.2107494466188622E-2</v>
      </c>
      <c r="AB260" s="273">
        <f t="shared" si="33"/>
        <v>2.8473888630903998E-2</v>
      </c>
      <c r="AC260" s="273">
        <f t="shared" si="33"/>
        <v>1.2672531606610702</v>
      </c>
      <c r="AD260" s="248"/>
    </row>
    <row r="261" spans="1:30">
      <c r="A261" s="248"/>
      <c r="B261" s="248"/>
      <c r="C261" s="262"/>
      <c r="D261" s="262"/>
      <c r="E261" s="262"/>
      <c r="F261" s="262"/>
      <c r="G261" s="262"/>
      <c r="H261" s="262"/>
      <c r="I261" s="262"/>
      <c r="J261" s="262"/>
      <c r="K261" s="262"/>
      <c r="L261" s="262"/>
      <c r="M261" s="262"/>
      <c r="N261" s="262"/>
      <c r="O261" s="263"/>
      <c r="P261" s="248"/>
      <c r="Q261" s="248"/>
      <c r="R261" s="262"/>
      <c r="S261" s="262"/>
      <c r="T261" s="262"/>
      <c r="U261" s="262"/>
      <c r="V261" s="262"/>
      <c r="W261" s="262"/>
      <c r="X261" s="262"/>
      <c r="Y261" s="262"/>
      <c r="Z261" s="262"/>
      <c r="AA261" s="262"/>
      <c r="AB261" s="262"/>
      <c r="AC261" s="262"/>
      <c r="AD261" s="248"/>
    </row>
    <row r="262" spans="1:30">
      <c r="A262" s="248">
        <v>202</v>
      </c>
      <c r="B262" s="248" t="s">
        <v>874</v>
      </c>
      <c r="C262" s="262">
        <v>69.695873722527637</v>
      </c>
      <c r="D262" s="262">
        <v>0.29530000000000001</v>
      </c>
      <c r="E262" s="262">
        <v>15.259909012612109</v>
      </c>
      <c r="F262" s="262">
        <v>1.8785000000000001</v>
      </c>
      <c r="G262" s="262">
        <v>8.2799999999999999E-2</v>
      </c>
      <c r="H262" s="262">
        <v>0.76619183887852493</v>
      </c>
      <c r="I262" s="262">
        <v>2.9036</v>
      </c>
      <c r="J262" s="262">
        <v>4.441229050279329</v>
      </c>
      <c r="K262" s="262">
        <v>2.0375000000000001</v>
      </c>
      <c r="L262" s="262">
        <v>0.30556550390373183</v>
      </c>
      <c r="M262" s="262">
        <v>0.12740000000000001</v>
      </c>
      <c r="N262" s="262">
        <v>97.793869128201337</v>
      </c>
      <c r="O262" s="263"/>
      <c r="P262" s="248">
        <v>202</v>
      </c>
      <c r="Q262" s="248" t="s">
        <v>874</v>
      </c>
      <c r="R262" s="262">
        <v>71.268142209570343</v>
      </c>
      <c r="S262" s="262">
        <v>0.30196166961436111</v>
      </c>
      <c r="T262" s="262">
        <v>15.604157140574294</v>
      </c>
      <c r="U262" s="262">
        <v>1.9208770618712405</v>
      </c>
      <c r="V262" s="262">
        <v>8.4667884334808999E-2</v>
      </c>
      <c r="W262" s="262">
        <v>0.78347635256571946</v>
      </c>
      <c r="X262" s="262">
        <v>2.9691022820597999</v>
      </c>
      <c r="Y262" s="262">
        <v>4.541418690017438</v>
      </c>
      <c r="Z262" s="262">
        <v>2.083463941209823</v>
      </c>
      <c r="AA262" s="262">
        <v>0.31245875291339126</v>
      </c>
      <c r="AB262" s="262">
        <v>0.13027401526877619</v>
      </c>
      <c r="AC262" s="262">
        <v>97.793869128201337</v>
      </c>
      <c r="AD262" s="248"/>
    </row>
    <row r="263" spans="1:30">
      <c r="A263" s="248">
        <v>205</v>
      </c>
      <c r="B263" s="248" t="s">
        <v>877</v>
      </c>
      <c r="C263" s="262">
        <v>69.993775851219397</v>
      </c>
      <c r="D263" s="262">
        <v>0.31059999999999999</v>
      </c>
      <c r="E263" s="262">
        <v>15.75149868961662</v>
      </c>
      <c r="F263" s="262">
        <v>2.0164</v>
      </c>
      <c r="G263" s="262">
        <v>0.1104</v>
      </c>
      <c r="H263" s="262">
        <v>0.64687727527937255</v>
      </c>
      <c r="I263" s="262">
        <v>2.9211999999999998</v>
      </c>
      <c r="J263" s="262">
        <v>4.2153072625698327</v>
      </c>
      <c r="K263" s="262">
        <v>1.9326041666666667</v>
      </c>
      <c r="L263" s="262">
        <v>0.38271478268613146</v>
      </c>
      <c r="M263" s="262">
        <v>0.1208</v>
      </c>
      <c r="N263" s="262">
        <v>98.402178028038037</v>
      </c>
      <c r="O263" s="263"/>
      <c r="P263" s="248">
        <v>205</v>
      </c>
      <c r="Q263" s="248" t="s">
        <v>877</v>
      </c>
      <c r="R263" s="262">
        <v>71.130311598667916</v>
      </c>
      <c r="S263" s="262">
        <v>0.31564341991647765</v>
      </c>
      <c r="T263" s="262">
        <v>16.007266307793</v>
      </c>
      <c r="U263" s="262">
        <v>2.0491416352852077</v>
      </c>
      <c r="V263" s="262">
        <v>0.11219263863096951</v>
      </c>
      <c r="W263" s="262">
        <v>0.65738105420294235</v>
      </c>
      <c r="X263" s="262">
        <v>2.9686334779781536</v>
      </c>
      <c r="Y263" s="262">
        <v>4.283754025615929</v>
      </c>
      <c r="Z263" s="262">
        <v>1.9639851529668415</v>
      </c>
      <c r="AA263" s="262">
        <v>0.38892917855647802</v>
      </c>
      <c r="AB263" s="262">
        <v>0.12276151038606085</v>
      </c>
      <c r="AC263" s="262">
        <v>98.402178028038037</v>
      </c>
      <c r="AD263" s="248"/>
    </row>
    <row r="264" spans="1:30">
      <c r="A264" s="248">
        <v>215</v>
      </c>
      <c r="B264" s="248" t="s">
        <v>2861</v>
      </c>
      <c r="C264" s="262">
        <v>66.69161504754733</v>
      </c>
      <c r="D264" s="262">
        <v>0.35949999999999999</v>
      </c>
      <c r="E264" s="262">
        <v>14.840005199123782</v>
      </c>
      <c r="F264" s="262">
        <v>2.069</v>
      </c>
      <c r="G264" s="262">
        <v>0.11020000000000001</v>
      </c>
      <c r="H264" s="262">
        <v>0.65194999366091311</v>
      </c>
      <c r="I264" s="262">
        <v>2.7086999999999999</v>
      </c>
      <c r="J264" s="262">
        <v>4.0411173184357541</v>
      </c>
      <c r="K264" s="262">
        <v>1.9647916666666669</v>
      </c>
      <c r="L264" s="262">
        <v>0.34173576197786504</v>
      </c>
      <c r="M264" s="262">
        <v>0.10920000000000001</v>
      </c>
      <c r="N264" s="262">
        <v>93.887814987412298</v>
      </c>
      <c r="O264" s="263"/>
      <c r="P264" s="248">
        <v>215</v>
      </c>
      <c r="Q264" s="248" t="s">
        <v>2861</v>
      </c>
      <c r="R264" s="262">
        <v>71.033301878937948</v>
      </c>
      <c r="S264" s="262">
        <v>0.38290378793904062</v>
      </c>
      <c r="T264" s="262">
        <v>15.806103487564821</v>
      </c>
      <c r="U264" s="262">
        <v>2.2036938449120309</v>
      </c>
      <c r="V264" s="262">
        <v>0.1173741235907713</v>
      </c>
      <c r="W264" s="262">
        <v>0.69439255109762765</v>
      </c>
      <c r="X264" s="262">
        <v>2.8850389162461179</v>
      </c>
      <c r="Y264" s="262">
        <v>4.3041978546178266</v>
      </c>
      <c r="Z264" s="262">
        <v>2.0927014511202437</v>
      </c>
      <c r="AA264" s="262">
        <v>0.36398308132283419</v>
      </c>
      <c r="AB264" s="262">
        <v>0.11630902265074614</v>
      </c>
      <c r="AC264" s="262">
        <v>93.887814987412298</v>
      </c>
      <c r="AD264" s="248"/>
    </row>
    <row r="265" spans="1:30">
      <c r="A265" s="248">
        <v>214</v>
      </c>
      <c r="B265" s="248" t="s">
        <v>2862</v>
      </c>
      <c r="C265" s="262">
        <v>70.314391629167559</v>
      </c>
      <c r="D265" s="262">
        <v>0.28910000000000002</v>
      </c>
      <c r="E265" s="262">
        <v>15.616481717900525</v>
      </c>
      <c r="F265" s="262">
        <v>2.2995000000000001</v>
      </c>
      <c r="G265" s="262">
        <v>0.20030000000000001</v>
      </c>
      <c r="H265" s="262">
        <v>0.71229420607465632</v>
      </c>
      <c r="I265" s="262">
        <v>2.9058999999999999</v>
      </c>
      <c r="J265" s="262">
        <v>4.1734078212290502</v>
      </c>
      <c r="K265" s="262">
        <v>2.0786458333333333</v>
      </c>
      <c r="L265" s="262">
        <v>0.33086377689199842</v>
      </c>
      <c r="M265" s="262">
        <v>0.13539999999999999</v>
      </c>
      <c r="N265" s="262">
        <v>99.056284984597141</v>
      </c>
      <c r="O265" s="263"/>
      <c r="P265" s="248">
        <v>214</v>
      </c>
      <c r="Q265" s="248" t="s">
        <v>2862</v>
      </c>
      <c r="R265" s="262">
        <v>70.984280947040531</v>
      </c>
      <c r="S265" s="262">
        <v>0.29185427259356028</v>
      </c>
      <c r="T265" s="262">
        <v>15.765260851776164</v>
      </c>
      <c r="U265" s="262">
        <v>2.3214074708712964</v>
      </c>
      <c r="V265" s="262">
        <v>0.20220826980453172</v>
      </c>
      <c r="W265" s="262">
        <v>0.71908027459884571</v>
      </c>
      <c r="X265" s="262">
        <v>2.9335846791062834</v>
      </c>
      <c r="Y265" s="262">
        <v>4.2131681214150101</v>
      </c>
      <c r="Z265" s="262">
        <v>2.0984492136531818</v>
      </c>
      <c r="AA265" s="262">
        <v>0.33401593542847524</v>
      </c>
      <c r="AB265" s="262">
        <v>0.13668996371209979</v>
      </c>
      <c r="AC265" s="262">
        <v>99.056284984597141</v>
      </c>
      <c r="AD265" s="248"/>
    </row>
    <row r="266" spans="1:30">
      <c r="A266" s="248">
        <v>203</v>
      </c>
      <c r="B266" s="248" t="s">
        <v>875</v>
      </c>
      <c r="C266" s="262">
        <v>68.579068825978325</v>
      </c>
      <c r="D266" s="262">
        <v>0.3417</v>
      </c>
      <c r="E266" s="262">
        <v>15.231750392842441</v>
      </c>
      <c r="F266" s="262">
        <v>1.9481999999999999</v>
      </c>
      <c r="G266" s="262">
        <v>5.2299999999999999E-2</v>
      </c>
      <c r="H266" s="262">
        <v>0.68090676108887394</v>
      </c>
      <c r="I266" s="262">
        <v>2.7806000000000002</v>
      </c>
      <c r="J266" s="262">
        <v>4.4896089385474864</v>
      </c>
      <c r="K266" s="262">
        <v>2.0867708333333335</v>
      </c>
      <c r="L266" s="262">
        <v>0.32009633012426514</v>
      </c>
      <c r="M266" s="262">
        <v>0.1235</v>
      </c>
      <c r="N266" s="262">
        <v>96.634502081914732</v>
      </c>
      <c r="O266" s="263"/>
      <c r="P266" s="248">
        <v>203</v>
      </c>
      <c r="Q266" s="248" t="s">
        <v>875</v>
      </c>
      <c r="R266" s="262">
        <v>70.967477814337485</v>
      </c>
      <c r="S266" s="262">
        <v>0.35360041459141495</v>
      </c>
      <c r="T266" s="262">
        <v>15.762227842733493</v>
      </c>
      <c r="U266" s="262">
        <v>2.016050124983888</v>
      </c>
      <c r="V266" s="262">
        <v>5.4121456491457422E-2</v>
      </c>
      <c r="W266" s="262">
        <v>0.70462075803079705</v>
      </c>
      <c r="X266" s="262">
        <v>2.8774401896777535</v>
      </c>
      <c r="Y266" s="262">
        <v>4.6459689260278418</v>
      </c>
      <c r="Z266" s="262">
        <v>2.1594469763650546</v>
      </c>
      <c r="AA266" s="262">
        <v>0.33124435189092938</v>
      </c>
      <c r="AB266" s="262">
        <v>0.12780114486988511</v>
      </c>
      <c r="AC266" s="262">
        <v>96.634502081914732</v>
      </c>
      <c r="AD266" s="248"/>
    </row>
    <row r="267" spans="1:30">
      <c r="A267" s="248">
        <v>208</v>
      </c>
      <c r="B267" s="248" t="s">
        <v>880</v>
      </c>
      <c r="C267" s="262">
        <v>67.978318040534518</v>
      </c>
      <c r="D267" s="262">
        <v>0.30769999999999997</v>
      </c>
      <c r="E267" s="262">
        <v>15.484971680514718</v>
      </c>
      <c r="F267" s="262">
        <v>2.0928</v>
      </c>
      <c r="G267" s="262">
        <v>5.3699999999999998E-2</v>
      </c>
      <c r="H267" s="262">
        <v>0.68302039374784917</v>
      </c>
      <c r="I267" s="262">
        <v>2.8995000000000002</v>
      </c>
      <c r="J267" s="262">
        <v>4.1825698324022342</v>
      </c>
      <c r="K267" s="262">
        <v>1.9930208333333335</v>
      </c>
      <c r="L267" s="262">
        <v>0.31633295067146511</v>
      </c>
      <c r="M267" s="262">
        <v>3.5799999999999998E-2</v>
      </c>
      <c r="N267" s="262">
        <v>96.027733731204123</v>
      </c>
      <c r="O267" s="263"/>
      <c r="P267" s="248">
        <v>208</v>
      </c>
      <c r="Q267" s="248" t="s">
        <v>880</v>
      </c>
      <c r="R267" s="262">
        <v>70.790297135217116</v>
      </c>
      <c r="S267" s="262">
        <v>0.320428263840213</v>
      </c>
      <c r="T267" s="262">
        <v>16.125520283400057</v>
      </c>
      <c r="U267" s="262">
        <v>2.1793703950757162</v>
      </c>
      <c r="V267" s="262">
        <v>5.5921344713095351E-2</v>
      </c>
      <c r="W267" s="262">
        <v>0.71127409468989922</v>
      </c>
      <c r="X267" s="262">
        <v>3.0194402047601492</v>
      </c>
      <c r="Y267" s="262">
        <v>4.3555852771761412</v>
      </c>
      <c r="Z267" s="262">
        <v>2.075463781028192</v>
      </c>
      <c r="AA267" s="262">
        <v>0.32941832362401469</v>
      </c>
      <c r="AB267" s="262">
        <v>3.7280896475396903E-2</v>
      </c>
      <c r="AC267" s="262">
        <v>96.027733731204123</v>
      </c>
      <c r="AD267" s="248"/>
    </row>
    <row r="268" spans="1:30">
      <c r="A268" s="248">
        <v>213</v>
      </c>
      <c r="B268" s="248" t="s">
        <v>2863</v>
      </c>
      <c r="C268" s="262">
        <v>69.7358497452189</v>
      </c>
      <c r="D268" s="262">
        <v>0.30180000000000001</v>
      </c>
      <c r="E268" s="262">
        <v>15.656398882189393</v>
      </c>
      <c r="F268" s="262">
        <v>2.2698</v>
      </c>
      <c r="G268" s="262">
        <v>0.11749999999999999</v>
      </c>
      <c r="H268" s="262">
        <v>0.71905783058337702</v>
      </c>
      <c r="I268" s="262">
        <v>2.8952</v>
      </c>
      <c r="J268" s="262">
        <v>4.3169832402234638</v>
      </c>
      <c r="K268" s="262">
        <v>2.0764583333333335</v>
      </c>
      <c r="L268" s="262">
        <v>0.27943092437039863</v>
      </c>
      <c r="M268" s="262">
        <v>0.15090000000000001</v>
      </c>
      <c r="N268" s="262">
        <v>98.519378955918882</v>
      </c>
      <c r="O268" s="263"/>
      <c r="P268" s="248">
        <v>213</v>
      </c>
      <c r="Q268" s="248" t="s">
        <v>2863</v>
      </c>
      <c r="R268" s="262">
        <v>70.783890930150136</v>
      </c>
      <c r="S268" s="262">
        <v>0.30633567040149146</v>
      </c>
      <c r="T268" s="262">
        <v>15.891694657550195</v>
      </c>
      <c r="U268" s="262">
        <v>2.3039122090036628</v>
      </c>
      <c r="V268" s="262">
        <v>0.11926587565333084</v>
      </c>
      <c r="W268" s="262">
        <v>0.72986435582902875</v>
      </c>
      <c r="X268" s="262">
        <v>2.9387111760980718</v>
      </c>
      <c r="Y268" s="262">
        <v>4.3818620112851479</v>
      </c>
      <c r="Z268" s="262">
        <v>2.1076648628311143</v>
      </c>
      <c r="AA268" s="262">
        <v>0.28363041599706601</v>
      </c>
      <c r="AB268" s="262">
        <v>0.15316783520074573</v>
      </c>
      <c r="AC268" s="262">
        <v>98.519378955918882</v>
      </c>
      <c r="AD268" s="248"/>
    </row>
    <row r="269" spans="1:30">
      <c r="A269" s="248">
        <v>209</v>
      </c>
      <c r="B269" s="248" t="s">
        <v>881</v>
      </c>
      <c r="C269" s="262">
        <v>68.496895890446268</v>
      </c>
      <c r="D269" s="262">
        <v>0.31030000000000002</v>
      </c>
      <c r="E269" s="262">
        <v>15.192142663935657</v>
      </c>
      <c r="F269" s="262">
        <v>2.1364000000000001</v>
      </c>
      <c r="G269" s="262">
        <v>0.12039999999999999</v>
      </c>
      <c r="H269" s="262">
        <v>0.66505451614655964</v>
      </c>
      <c r="I269" s="262">
        <v>2.8115999999999999</v>
      </c>
      <c r="J269" s="262">
        <v>4.5879329608938546</v>
      </c>
      <c r="K269" s="262">
        <v>2.0262500000000001</v>
      </c>
      <c r="L269" s="262">
        <v>0.26103218037893205</v>
      </c>
      <c r="M269" s="262">
        <v>0.17299999999999999</v>
      </c>
      <c r="N269" s="262">
        <v>96.781008211801264</v>
      </c>
      <c r="O269" s="263"/>
      <c r="P269" s="248">
        <v>209</v>
      </c>
      <c r="Q269" s="248" t="s">
        <v>881</v>
      </c>
      <c r="R269" s="262">
        <v>70.775141896169984</v>
      </c>
      <c r="S269" s="262">
        <v>0.32062075580047811</v>
      </c>
      <c r="T269" s="262">
        <v>15.69744203396629</v>
      </c>
      <c r="U269" s="262">
        <v>2.2074578881474105</v>
      </c>
      <c r="V269" s="262">
        <v>0.12440457298864828</v>
      </c>
      <c r="W269" s="262">
        <v>0.68717461042678452</v>
      </c>
      <c r="X269" s="262">
        <v>2.9051154270339161</v>
      </c>
      <c r="Y269" s="262">
        <v>4.7405302400377476</v>
      </c>
      <c r="Z269" s="262">
        <v>2.0936442360319649</v>
      </c>
      <c r="AA269" s="262">
        <v>0.26971426026857859</v>
      </c>
      <c r="AB269" s="262">
        <v>0.17875407912820723</v>
      </c>
      <c r="AC269" s="262">
        <v>96.781008211801264</v>
      </c>
      <c r="AD269" s="248"/>
    </row>
    <row r="270" spans="1:30">
      <c r="A270" s="248">
        <v>207</v>
      </c>
      <c r="B270" s="248" t="s">
        <v>879</v>
      </c>
      <c r="C270" s="262">
        <v>69.321148984573099</v>
      </c>
      <c r="D270" s="262">
        <v>0.28079999999999999</v>
      </c>
      <c r="E270" s="262">
        <v>15.663103315467884</v>
      </c>
      <c r="F270" s="262">
        <v>2.0918999999999999</v>
      </c>
      <c r="G270" s="262">
        <v>9.2899999999999996E-2</v>
      </c>
      <c r="H270" s="262">
        <v>0.71662715302555557</v>
      </c>
      <c r="I270" s="262">
        <v>2.9605999999999999</v>
      </c>
      <c r="J270" s="262">
        <v>4.3954189944134079</v>
      </c>
      <c r="K270" s="262">
        <v>2.0035416666666666</v>
      </c>
      <c r="L270" s="262">
        <v>0.37497894714426488</v>
      </c>
      <c r="M270" s="262">
        <v>0.1134</v>
      </c>
      <c r="N270" s="262">
        <v>98.014419061290866</v>
      </c>
      <c r="O270" s="263"/>
      <c r="P270" s="248">
        <v>207</v>
      </c>
      <c r="Q270" s="248" t="s">
        <v>879</v>
      </c>
      <c r="R270" s="262">
        <v>70.725460241951595</v>
      </c>
      <c r="S270" s="262">
        <v>0.28648846025849395</v>
      </c>
      <c r="T270" s="262">
        <v>15.980407235463339</v>
      </c>
      <c r="U270" s="262">
        <v>2.1342778134428189</v>
      </c>
      <c r="V270" s="262">
        <v>9.4781972784950444E-2</v>
      </c>
      <c r="W270" s="262">
        <v>0.73114462125968493</v>
      </c>
      <c r="X270" s="262">
        <v>3.0205759809163006</v>
      </c>
      <c r="Y270" s="262">
        <v>4.4844616093320333</v>
      </c>
      <c r="Z270" s="262">
        <v>2.0441295126320158</v>
      </c>
      <c r="AA270" s="262">
        <v>0.38257528916207845</v>
      </c>
      <c r="AB270" s="262">
        <v>0.11569726279669948</v>
      </c>
      <c r="AC270" s="262">
        <v>98.014419061290866</v>
      </c>
      <c r="AD270" s="248"/>
    </row>
    <row r="271" spans="1:30">
      <c r="A271" s="248">
        <v>204</v>
      </c>
      <c r="B271" s="248" t="s">
        <v>876</v>
      </c>
      <c r="C271" s="262">
        <v>68.813877484513426</v>
      </c>
      <c r="D271" s="262">
        <v>0.30199999999999999</v>
      </c>
      <c r="E271" s="262">
        <v>15.727672165196132</v>
      </c>
      <c r="F271" s="262">
        <v>2.2673000000000001</v>
      </c>
      <c r="G271" s="262">
        <v>0.18440000000000001</v>
      </c>
      <c r="H271" s="262">
        <v>0.7191635122163258</v>
      </c>
      <c r="I271" s="262">
        <v>2.9083999999999999</v>
      </c>
      <c r="J271" s="262">
        <v>3.9248044692737429</v>
      </c>
      <c r="K271" s="262">
        <v>2.1469791666666671</v>
      </c>
      <c r="L271" s="262">
        <v>0.32365063294079843</v>
      </c>
      <c r="M271" s="262">
        <v>0.1138</v>
      </c>
      <c r="N271" s="262">
        <v>97.432047430807089</v>
      </c>
      <c r="O271" s="263"/>
      <c r="P271" s="248">
        <v>204</v>
      </c>
      <c r="Q271" s="248" t="s">
        <v>876</v>
      </c>
      <c r="R271" s="262">
        <v>70.627559718872462</v>
      </c>
      <c r="S271" s="262">
        <v>0.30995961592049071</v>
      </c>
      <c r="T271" s="262">
        <v>16.142196104793332</v>
      </c>
      <c r="U271" s="262">
        <v>2.3270577389951281</v>
      </c>
      <c r="V271" s="262">
        <v>0.18926010985343872</v>
      </c>
      <c r="W271" s="262">
        <v>0.73811803321391878</v>
      </c>
      <c r="X271" s="262">
        <v>2.9850547912025003</v>
      </c>
      <c r="Y271" s="262">
        <v>4.0282479664209099</v>
      </c>
      <c r="Z271" s="262">
        <v>2.2035656883751504</v>
      </c>
      <c r="AA271" s="262">
        <v>0.33218088039322391</v>
      </c>
      <c r="AB271" s="262">
        <v>0.11679935195944319</v>
      </c>
      <c r="AC271" s="262">
        <v>97.432047430807089</v>
      </c>
      <c r="AD271" s="248"/>
    </row>
    <row r="272" spans="1:30">
      <c r="A272" s="248">
        <v>212</v>
      </c>
      <c r="B272" s="248" t="s">
        <v>2864</v>
      </c>
      <c r="C272" s="262">
        <v>67.973977209787733</v>
      </c>
      <c r="D272" s="262">
        <v>0.45419999999999999</v>
      </c>
      <c r="E272" s="262">
        <v>15.197712500813173</v>
      </c>
      <c r="F272" s="262">
        <v>2.1246</v>
      </c>
      <c r="G272" s="262">
        <v>7.6899999999999996E-2</v>
      </c>
      <c r="H272" s="262">
        <v>0.66727383043848354</v>
      </c>
      <c r="I272" s="262">
        <v>3.0358999999999998</v>
      </c>
      <c r="J272" s="262">
        <v>4.1930726256983242</v>
      </c>
      <c r="K272" s="262">
        <v>2.0585416666666667</v>
      </c>
      <c r="L272" s="262">
        <v>0.40769944071999803</v>
      </c>
      <c r="M272" s="262">
        <v>0.15540000000000001</v>
      </c>
      <c r="N272" s="262">
        <v>96.345277274124371</v>
      </c>
      <c r="O272" s="263"/>
      <c r="P272" s="248">
        <v>212</v>
      </c>
      <c r="Q272" s="248" t="s">
        <v>2864</v>
      </c>
      <c r="R272" s="262">
        <v>70.552474530107176</v>
      </c>
      <c r="S272" s="262">
        <v>0.47142943883766825</v>
      </c>
      <c r="T272" s="262">
        <v>15.77421637136629</v>
      </c>
      <c r="U272" s="262">
        <v>2.2051937158839938</v>
      </c>
      <c r="V272" s="262">
        <v>7.9817093453581428E-2</v>
      </c>
      <c r="W272" s="262">
        <v>0.69258592565978783</v>
      </c>
      <c r="X272" s="262">
        <v>3.1510626009847575</v>
      </c>
      <c r="Y272" s="262">
        <v>4.3521309443825382</v>
      </c>
      <c r="Z272" s="262">
        <v>2.1366295524892669</v>
      </c>
      <c r="AA272" s="262">
        <v>0.42316494617582529</v>
      </c>
      <c r="AB272" s="262">
        <v>0.16129488065912295</v>
      </c>
      <c r="AC272" s="262">
        <v>96.345277274124371</v>
      </c>
      <c r="AD272" s="248"/>
    </row>
    <row r="273" spans="1:30">
      <c r="A273" s="248">
        <v>210</v>
      </c>
      <c r="B273" s="248" t="s">
        <v>882</v>
      </c>
      <c r="C273" s="262">
        <v>63.952147048120572</v>
      </c>
      <c r="D273" s="262">
        <v>0.36120000000000002</v>
      </c>
      <c r="E273" s="262">
        <v>14.519739578666584</v>
      </c>
      <c r="F273" s="262">
        <v>2.0680999999999998</v>
      </c>
      <c r="G273" s="262">
        <v>8.6999999999999994E-3</v>
      </c>
      <c r="H273" s="262">
        <v>0.64032501403654929</v>
      </c>
      <c r="I273" s="262">
        <v>2.7785000000000002</v>
      </c>
      <c r="J273" s="262">
        <v>3.8907262569832404</v>
      </c>
      <c r="K273" s="262">
        <v>2.0059374999999999</v>
      </c>
      <c r="L273" s="262">
        <v>0.39682745563413141</v>
      </c>
      <c r="M273" s="262">
        <v>0.1381</v>
      </c>
      <c r="N273" s="262">
        <v>90.76030285344109</v>
      </c>
      <c r="O273" s="263"/>
      <c r="P273" s="248">
        <v>210</v>
      </c>
      <c r="Q273" s="248" t="s">
        <v>882</v>
      </c>
      <c r="R273" s="262"/>
      <c r="S273" s="262"/>
      <c r="T273" s="262"/>
      <c r="U273" s="262"/>
      <c r="V273" s="262"/>
      <c r="W273" s="262"/>
      <c r="X273" s="262"/>
      <c r="Y273" s="262"/>
      <c r="Z273" s="262"/>
      <c r="AA273" s="262"/>
      <c r="AB273" s="262"/>
      <c r="AC273" s="262"/>
      <c r="AD273" s="248" t="s">
        <v>2793</v>
      </c>
    </row>
    <row r="274" spans="1:30">
      <c r="A274" s="248">
        <v>206</v>
      </c>
      <c r="B274" s="248" t="s">
        <v>878</v>
      </c>
      <c r="C274" s="262">
        <v>68.327502541769633</v>
      </c>
      <c r="D274" s="262">
        <v>0.38929999999999998</v>
      </c>
      <c r="E274" s="262">
        <v>15.453924997178932</v>
      </c>
      <c r="F274" s="262">
        <v>2.1896</v>
      </c>
      <c r="G274" s="262">
        <v>0.11459999999999999</v>
      </c>
      <c r="H274" s="262">
        <v>0.77528045931211853</v>
      </c>
      <c r="I274" s="262">
        <v>2.8769</v>
      </c>
      <c r="J274" s="262">
        <v>4.3262569832402233</v>
      </c>
      <c r="K274" s="262">
        <v>2.0998958333333331</v>
      </c>
      <c r="L274" s="262">
        <v>0.30870165344773182</v>
      </c>
      <c r="M274" s="262">
        <v>0.12139999999999999</v>
      </c>
      <c r="N274" s="262">
        <v>96.983362468281953</v>
      </c>
      <c r="O274" s="263"/>
      <c r="P274" s="248">
        <v>206</v>
      </c>
      <c r="Q274" s="248" t="s">
        <v>878</v>
      </c>
      <c r="R274" s="262">
        <v>70.452808402179173</v>
      </c>
      <c r="S274" s="262">
        <v>0.40140905624644546</v>
      </c>
      <c r="T274" s="262">
        <v>15.934614560547002</v>
      </c>
      <c r="U274" s="262">
        <v>2.2577068316393967</v>
      </c>
      <c r="V274" s="262">
        <v>0.1181645976004178</v>
      </c>
      <c r="W274" s="262">
        <v>0.79939531851730861</v>
      </c>
      <c r="X274" s="262">
        <v>2.9663850858345722</v>
      </c>
      <c r="Y274" s="262">
        <v>4.4608238703366361</v>
      </c>
      <c r="Z274" s="262">
        <v>2.1652124445778997</v>
      </c>
      <c r="AA274" s="262">
        <v>0.3183037230212466</v>
      </c>
      <c r="AB274" s="262">
        <v>0.12517610949991903</v>
      </c>
      <c r="AC274" s="262">
        <v>96.983362468281953</v>
      </c>
      <c r="AD274" s="248"/>
    </row>
    <row r="275" spans="1:30">
      <c r="A275" s="248">
        <v>211</v>
      </c>
      <c r="B275" s="248" t="s">
        <v>2865</v>
      </c>
      <c r="C275" s="262">
        <v>61.307268779152707</v>
      </c>
      <c r="D275" s="262">
        <v>0.32690000000000002</v>
      </c>
      <c r="E275" s="262">
        <v>14.271675547362376</v>
      </c>
      <c r="F275" s="262">
        <v>2.1756000000000002</v>
      </c>
      <c r="G275" s="262">
        <v>0.12180000000000001</v>
      </c>
      <c r="H275" s="262">
        <v>0.65321817325629827</v>
      </c>
      <c r="I275" s="262">
        <v>2.7440000000000002</v>
      </c>
      <c r="J275" s="262">
        <v>3.9140782122905025</v>
      </c>
      <c r="K275" s="262">
        <v>1.8751041666666668</v>
      </c>
      <c r="L275" s="262">
        <v>0.47324496618959772</v>
      </c>
      <c r="M275" s="262">
        <v>6.8500000000000005E-2</v>
      </c>
      <c r="N275" s="262">
        <v>87.931389844918144</v>
      </c>
      <c r="O275" s="263"/>
      <c r="P275" s="248">
        <v>211</v>
      </c>
      <c r="Q275" s="248" t="s">
        <v>2865</v>
      </c>
      <c r="R275" s="264"/>
      <c r="S275" s="264"/>
      <c r="T275" s="264"/>
      <c r="U275" s="264"/>
      <c r="V275" s="264"/>
      <c r="W275" s="264"/>
      <c r="X275" s="264"/>
      <c r="Y275" s="264"/>
      <c r="Z275" s="264"/>
      <c r="AA275" s="264"/>
      <c r="AB275" s="264"/>
      <c r="AC275" s="264"/>
      <c r="AD275" s="248" t="s">
        <v>2793</v>
      </c>
    </row>
    <row r="276" spans="1:30" ht="25">
      <c r="A276" s="248"/>
      <c r="B276" s="248"/>
      <c r="C276" s="262"/>
      <c r="D276" s="262"/>
      <c r="E276" s="262"/>
      <c r="F276" s="262"/>
      <c r="G276" s="262"/>
      <c r="H276" s="262"/>
      <c r="I276" s="262"/>
      <c r="J276" s="262"/>
      <c r="K276" s="262"/>
      <c r="L276" s="262"/>
      <c r="M276" s="262"/>
      <c r="N276" s="262"/>
      <c r="O276" s="263"/>
      <c r="P276" s="271" t="s">
        <v>2758</v>
      </c>
      <c r="Q276" s="272" t="s">
        <v>765</v>
      </c>
      <c r="R276" s="273">
        <f>AVERAGE(R262:R275)</f>
        <v>70.840928941933484</v>
      </c>
      <c r="S276" s="273">
        <f t="shared" ref="S276:AC276" si="34">AVERAGE(S262:S275)</f>
        <v>0.3385529021633446</v>
      </c>
      <c r="T276" s="273">
        <f t="shared" si="34"/>
        <v>15.874258906460689</v>
      </c>
      <c r="U276" s="273">
        <f t="shared" si="34"/>
        <v>2.1771788941759826</v>
      </c>
      <c r="V276" s="273">
        <f t="shared" si="34"/>
        <v>0.11268166165833347</v>
      </c>
      <c r="W276" s="273">
        <f t="shared" si="34"/>
        <v>0.72070899584102877</v>
      </c>
      <c r="X276" s="273">
        <f t="shared" si="34"/>
        <v>2.9683454009915313</v>
      </c>
      <c r="Y276" s="273">
        <f t="shared" si="34"/>
        <v>4.3993457947220991</v>
      </c>
      <c r="Z276" s="273">
        <f t="shared" si="34"/>
        <v>2.1020297344400625</v>
      </c>
      <c r="AA276" s="273">
        <f t="shared" si="34"/>
        <v>0.33913492822951175</v>
      </c>
      <c r="AB276" s="273">
        <f t="shared" si="34"/>
        <v>0.12683383938392523</v>
      </c>
      <c r="AC276" s="273">
        <f t="shared" si="34"/>
        <v>97.156489695299342</v>
      </c>
      <c r="AD276" s="248"/>
    </row>
    <row r="277" spans="1:30">
      <c r="A277" s="248"/>
      <c r="B277" s="248"/>
      <c r="C277" s="262"/>
      <c r="D277" s="262"/>
      <c r="E277" s="262"/>
      <c r="F277" s="262"/>
      <c r="G277" s="262"/>
      <c r="H277" s="262"/>
      <c r="I277" s="262"/>
      <c r="J277" s="262"/>
      <c r="K277" s="262"/>
      <c r="L277" s="262"/>
      <c r="M277" s="262"/>
      <c r="N277" s="262"/>
      <c r="O277" s="263"/>
      <c r="P277" s="274">
        <f>COUNT(R262:R275)</f>
        <v>12</v>
      </c>
      <c r="Q277" s="272" t="s">
        <v>766</v>
      </c>
      <c r="R277" s="273">
        <f>STDEV(R262:R275)</f>
        <v>0.2417122738386131</v>
      </c>
      <c r="S277" s="273">
        <f t="shared" ref="S277:AC277" si="35">STDEV(S262:S275)</f>
        <v>5.4823120556404419E-2</v>
      </c>
      <c r="T277" s="273">
        <f t="shared" si="35"/>
        <v>0.16818070481662295</v>
      </c>
      <c r="U277" s="273">
        <f t="shared" si="35"/>
        <v>0.12724645990990982</v>
      </c>
      <c r="V277" s="273">
        <f t="shared" si="35"/>
        <v>4.567538961476722E-2</v>
      </c>
      <c r="W277" s="273">
        <f t="shared" si="35"/>
        <v>3.9995480368745298E-2</v>
      </c>
      <c r="X277" s="273">
        <f t="shared" si="35"/>
        <v>7.4036994782814461E-2</v>
      </c>
      <c r="Y277" s="273">
        <f t="shared" si="35"/>
        <v>0.19251422080808944</v>
      </c>
      <c r="Z277" s="273">
        <f t="shared" si="35"/>
        <v>6.2126396713038864E-2</v>
      </c>
      <c r="AA277" s="273">
        <f t="shared" si="35"/>
        <v>4.4026625083458823E-2</v>
      </c>
      <c r="AB277" s="273">
        <f t="shared" si="35"/>
        <v>3.4458427168222686E-2</v>
      </c>
      <c r="AC277" s="273">
        <f t="shared" si="35"/>
        <v>1.3914177373791969</v>
      </c>
      <c r="AD277" s="248"/>
    </row>
    <row r="278" spans="1:30">
      <c r="A278" s="248"/>
      <c r="B278" s="248"/>
      <c r="C278" s="262"/>
      <c r="D278" s="262"/>
      <c r="E278" s="262"/>
      <c r="F278" s="262"/>
      <c r="G278" s="262"/>
      <c r="H278" s="262"/>
      <c r="I278" s="262"/>
      <c r="J278" s="262"/>
      <c r="K278" s="262"/>
      <c r="L278" s="262"/>
      <c r="M278" s="262"/>
      <c r="N278" s="262"/>
      <c r="O278" s="263"/>
      <c r="P278" s="248"/>
      <c r="Q278" s="248"/>
      <c r="R278" s="262"/>
      <c r="S278" s="262"/>
      <c r="T278" s="262"/>
      <c r="U278" s="262"/>
      <c r="V278" s="262"/>
      <c r="W278" s="262"/>
      <c r="X278" s="262"/>
      <c r="Y278" s="262"/>
      <c r="Z278" s="262"/>
      <c r="AA278" s="262"/>
      <c r="AB278" s="262"/>
      <c r="AC278" s="262"/>
      <c r="AD278" s="248"/>
    </row>
    <row r="279" spans="1:30">
      <c r="A279" s="248">
        <v>216</v>
      </c>
      <c r="B279" s="248" t="s">
        <v>2786</v>
      </c>
      <c r="C279" s="262">
        <v>62.594072721692143</v>
      </c>
      <c r="D279" s="262">
        <v>0</v>
      </c>
      <c r="E279" s="262">
        <v>13.862911407629085</v>
      </c>
      <c r="F279" s="262">
        <v>6.5305999999999997</v>
      </c>
      <c r="G279" s="262">
        <v>3.32E-2</v>
      </c>
      <c r="H279" s="262">
        <v>3.8761909332946951</v>
      </c>
      <c r="I279" s="262">
        <v>4.8696999999999999</v>
      </c>
      <c r="J279" s="262">
        <v>4.2586592178770948</v>
      </c>
      <c r="K279" s="262">
        <v>3.7010416666666668</v>
      </c>
      <c r="L279" s="262">
        <v>1.0871985085866613E-2</v>
      </c>
      <c r="M279" s="262">
        <v>9.5999999999999992E-3</v>
      </c>
      <c r="N279" s="262">
        <v>99.746847932245558</v>
      </c>
      <c r="O279" s="263"/>
      <c r="P279" s="248">
        <v>216</v>
      </c>
      <c r="Q279" s="248" t="s">
        <v>2786</v>
      </c>
      <c r="R279" s="262">
        <v>62.752933069333729</v>
      </c>
      <c r="S279" s="262">
        <v>0</v>
      </c>
      <c r="T279" s="262">
        <v>13.898094721795783</v>
      </c>
      <c r="U279" s="262">
        <v>6.5471743071380066</v>
      </c>
      <c r="V279" s="262">
        <v>3.3284259791899952E-2</v>
      </c>
      <c r="W279" s="262">
        <v>3.8860284947827646</v>
      </c>
      <c r="X279" s="262">
        <v>4.8820590333920242</v>
      </c>
      <c r="Y279" s="262">
        <v>4.2694674630418881</v>
      </c>
      <c r="Z279" s="262">
        <v>3.7104347088548115</v>
      </c>
      <c r="AA279" s="262">
        <v>1.0899577591917051E-2</v>
      </c>
      <c r="AB279" s="262">
        <v>9.6243642771758897E-3</v>
      </c>
      <c r="AC279" s="262">
        <v>99.746847932245558</v>
      </c>
      <c r="AD279" s="262" t="s">
        <v>2774</v>
      </c>
    </row>
    <row r="280" spans="1:30">
      <c r="A280" s="248">
        <v>217</v>
      </c>
      <c r="B280" s="248" t="s">
        <v>2787</v>
      </c>
      <c r="C280" s="262">
        <v>62.487772843172181</v>
      </c>
      <c r="D280" s="262">
        <v>0</v>
      </c>
      <c r="E280" s="262">
        <v>13.851049717982521</v>
      </c>
      <c r="F280" s="262">
        <v>6.6924000000000001</v>
      </c>
      <c r="G280" s="262">
        <v>2.0199999999999999E-2</v>
      </c>
      <c r="H280" s="262">
        <v>3.9391771865321568</v>
      </c>
      <c r="I280" s="262">
        <v>5.0004999999999997</v>
      </c>
      <c r="J280" s="262">
        <v>4.0931843575419</v>
      </c>
      <c r="K280" s="262">
        <v>3.7248958333333335</v>
      </c>
      <c r="L280" s="262">
        <v>4.7146781478133108E-2</v>
      </c>
      <c r="M280" s="262">
        <v>0</v>
      </c>
      <c r="N280" s="262">
        <v>99.856326720040244</v>
      </c>
      <c r="O280" s="263"/>
      <c r="P280" s="248">
        <v>217</v>
      </c>
      <c r="Q280" s="248" t="s">
        <v>2787</v>
      </c>
      <c r="R280" s="262">
        <v>62.577680248908514</v>
      </c>
      <c r="S280" s="262">
        <v>0</v>
      </c>
      <c r="T280" s="262">
        <v>13.870978607911024</v>
      </c>
      <c r="U280" s="262">
        <v>6.7020290249239629</v>
      </c>
      <c r="V280" s="262">
        <v>2.0229063759408292E-2</v>
      </c>
      <c r="W280" s="262">
        <v>3.9448448745527509</v>
      </c>
      <c r="X280" s="262">
        <v>5.0076947192535224</v>
      </c>
      <c r="Y280" s="262">
        <v>4.0990736310756315</v>
      </c>
      <c r="Z280" s="262">
        <v>3.7302552133492224</v>
      </c>
      <c r="AA280" s="262">
        <v>4.7214616265942803E-2</v>
      </c>
      <c r="AB280" s="262">
        <v>0</v>
      </c>
      <c r="AC280" s="262">
        <v>99.856326720040244</v>
      </c>
      <c r="AD280" s="262" t="s">
        <v>2774</v>
      </c>
    </row>
    <row r="281" spans="1:30">
      <c r="A281" s="248">
        <v>218</v>
      </c>
      <c r="B281" s="248" t="s">
        <v>2788</v>
      </c>
      <c r="C281" s="262">
        <v>62.971926895766451</v>
      </c>
      <c r="D281" s="262">
        <v>7.0099999999999996E-2</v>
      </c>
      <c r="E281" s="262">
        <v>13.901900265771699</v>
      </c>
      <c r="F281" s="262">
        <v>6.5881999999999996</v>
      </c>
      <c r="G281" s="262">
        <v>2.0199999999999999E-2</v>
      </c>
      <c r="H281" s="262">
        <v>3.9149760925868904</v>
      </c>
      <c r="I281" s="262">
        <v>4.9493</v>
      </c>
      <c r="J281" s="262">
        <v>3.4569832402234635</v>
      </c>
      <c r="K281" s="262">
        <v>3.7469791666666672</v>
      </c>
      <c r="L281" s="262">
        <v>0</v>
      </c>
      <c r="M281" s="262">
        <v>1.7500000000000002E-2</v>
      </c>
      <c r="N281" s="262">
        <v>99.638065661015176</v>
      </c>
      <c r="O281" s="263"/>
      <c r="P281" s="248">
        <v>218</v>
      </c>
      <c r="Q281" s="248" t="s">
        <v>2788</v>
      </c>
      <c r="R281" s="262">
        <v>63.200671829586838</v>
      </c>
      <c r="S281" s="262">
        <v>7.0354637592515631E-2</v>
      </c>
      <c r="T281" s="262">
        <v>13.952398788097927</v>
      </c>
      <c r="U281" s="262">
        <v>6.6121315747077247</v>
      </c>
      <c r="V281" s="262">
        <v>2.0273376310539458E-2</v>
      </c>
      <c r="W281" s="262">
        <v>3.9291972065237326</v>
      </c>
      <c r="X281" s="262">
        <v>4.9672782858293534</v>
      </c>
      <c r="Y281" s="262">
        <v>3.4695406994197175</v>
      </c>
      <c r="Z281" s="262">
        <v>3.7605900333457867</v>
      </c>
      <c r="AA281" s="262">
        <v>0</v>
      </c>
      <c r="AB281" s="262">
        <v>1.7563568585863394E-2</v>
      </c>
      <c r="AC281" s="262">
        <v>99.638065661015176</v>
      </c>
      <c r="AD281" s="262" t="s">
        <v>2774</v>
      </c>
    </row>
    <row r="282" spans="1:30">
      <c r="A282" s="248">
        <v>219</v>
      </c>
      <c r="B282" s="248" t="s">
        <v>2789</v>
      </c>
      <c r="C282" s="262">
        <v>62.871986839038271</v>
      </c>
      <c r="D282" s="262">
        <v>7.7200000000000005E-2</v>
      </c>
      <c r="E282" s="262">
        <v>14.079825610470142</v>
      </c>
      <c r="F282" s="262">
        <v>6.1249000000000002</v>
      </c>
      <c r="G282" s="262">
        <v>2.0199999999999999E-2</v>
      </c>
      <c r="H282" s="262">
        <v>4.0146338724575727</v>
      </c>
      <c r="I282" s="262">
        <v>5.1045999999999996</v>
      </c>
      <c r="J282" s="262">
        <v>3.7920670391061453</v>
      </c>
      <c r="K282" s="262">
        <v>3.9305208333333335</v>
      </c>
      <c r="L282" s="262">
        <v>1.8085129037066577E-2</v>
      </c>
      <c r="M282" s="262">
        <v>0.03</v>
      </c>
      <c r="N282" s="262">
        <v>100.06401932344252</v>
      </c>
      <c r="O282" s="263"/>
      <c r="P282" s="248">
        <v>219</v>
      </c>
      <c r="Q282" s="248" t="s">
        <v>2789</v>
      </c>
      <c r="R282" s="262">
        <v>62.831762369862076</v>
      </c>
      <c r="S282" s="262">
        <v>7.7150608702277024E-2</v>
      </c>
      <c r="T282" s="262">
        <v>14.070817568260109</v>
      </c>
      <c r="U282" s="262">
        <v>6.1209813891266389</v>
      </c>
      <c r="V282" s="262">
        <v>2.0187076370284919E-2</v>
      </c>
      <c r="W282" s="262">
        <v>4.0120653753482038</v>
      </c>
      <c r="X282" s="262">
        <v>5.1013341603839795</v>
      </c>
      <c r="Y282" s="262">
        <v>3.7896409366176216</v>
      </c>
      <c r="Z282" s="262">
        <v>3.9280061503710852</v>
      </c>
      <c r="AA282" s="262">
        <v>1.8073558467213879E-2</v>
      </c>
      <c r="AB282" s="262">
        <v>2.9980806490522156E-2</v>
      </c>
      <c r="AC282" s="262">
        <v>100.06401932344252</v>
      </c>
      <c r="AD282" s="262" t="s">
        <v>2774</v>
      </c>
    </row>
    <row r="283" spans="1:30">
      <c r="A283" s="248">
        <v>220</v>
      </c>
      <c r="B283" s="248" t="s">
        <v>2790</v>
      </c>
      <c r="C283" s="262">
        <v>62.694113727972571</v>
      </c>
      <c r="D283" s="262">
        <v>3.5099999999999999E-2</v>
      </c>
      <c r="E283" s="262">
        <v>13.931606062451788</v>
      </c>
      <c r="F283" s="262">
        <v>6.4297000000000004</v>
      </c>
      <c r="G283" s="262">
        <v>4.7600000000000003E-2</v>
      </c>
      <c r="H283" s="262">
        <v>3.8265205658087766</v>
      </c>
      <c r="I283" s="262">
        <v>5.0129000000000001</v>
      </c>
      <c r="J283" s="262">
        <v>4.2141899441340778</v>
      </c>
      <c r="K283" s="262">
        <v>3.5622916666666669</v>
      </c>
      <c r="L283" s="262">
        <v>3.6588411346666488E-3</v>
      </c>
      <c r="M283" s="262">
        <v>2.8000000000000001E-2</v>
      </c>
      <c r="N283" s="262">
        <v>99.785680808168564</v>
      </c>
      <c r="O283" s="263"/>
      <c r="P283" s="248">
        <v>220</v>
      </c>
      <c r="Q283" s="248" t="s">
        <v>2790</v>
      </c>
      <c r="R283" s="264">
        <v>62.828767835435123</v>
      </c>
      <c r="S283" s="264">
        <v>3.5175387606441698E-2</v>
      </c>
      <c r="T283" s="264">
        <v>13.961528297065376</v>
      </c>
      <c r="U283" s="264">
        <v>6.4435096778671852</v>
      </c>
      <c r="V283" s="264">
        <v>4.7702235044633196E-2</v>
      </c>
      <c r="W283" s="264">
        <v>3.8347391477590977</v>
      </c>
      <c r="X283" s="264">
        <v>5.0236666818328093</v>
      </c>
      <c r="Y283" s="264">
        <v>4.2232411604582651</v>
      </c>
      <c r="Z283" s="264">
        <v>3.5699427390939382</v>
      </c>
      <c r="AA283" s="264">
        <v>3.6666995755638841E-3</v>
      </c>
      <c r="AB283" s="264">
        <v>2.8060138261548937E-2</v>
      </c>
      <c r="AC283" s="264">
        <v>99.785680808168564</v>
      </c>
      <c r="AD283" s="262" t="s">
        <v>2774</v>
      </c>
    </row>
    <row r="284" spans="1:30">
      <c r="A284" s="248"/>
      <c r="B284" s="248"/>
      <c r="C284" s="262"/>
      <c r="D284" s="262"/>
      <c r="E284" s="262"/>
      <c r="F284" s="262"/>
      <c r="G284" s="262"/>
      <c r="H284" s="262"/>
      <c r="I284" s="262"/>
      <c r="J284" s="262"/>
      <c r="K284" s="262"/>
      <c r="L284" s="262"/>
      <c r="M284" s="262"/>
      <c r="N284" s="262"/>
      <c r="O284" s="263"/>
      <c r="P284" s="274" t="s">
        <v>2791</v>
      </c>
      <c r="Q284" s="272" t="s">
        <v>765</v>
      </c>
      <c r="R284" s="273">
        <f>AVERAGE(R279:R283)</f>
        <v>62.838363070625256</v>
      </c>
      <c r="S284" s="273">
        <f t="shared" ref="S284:AC284" si="36">AVERAGE(S279:S283)</f>
        <v>3.6536126780246876E-2</v>
      </c>
      <c r="T284" s="273">
        <f t="shared" si="36"/>
        <v>13.950763596626043</v>
      </c>
      <c r="U284" s="273">
        <f t="shared" si="36"/>
        <v>6.4851651947527031</v>
      </c>
      <c r="V284" s="273">
        <f t="shared" si="36"/>
        <v>2.8335202255353166E-2</v>
      </c>
      <c r="W284" s="273">
        <f t="shared" si="36"/>
        <v>3.9213750197933104</v>
      </c>
      <c r="X284" s="273">
        <f t="shared" si="36"/>
        <v>4.9964065761383383</v>
      </c>
      <c r="Y284" s="273">
        <f t="shared" si="36"/>
        <v>3.9701927781226245</v>
      </c>
      <c r="Z284" s="273">
        <f t="shared" si="36"/>
        <v>3.7398457690029687</v>
      </c>
      <c r="AA284" s="273">
        <f t="shared" si="36"/>
        <v>1.5970890380127521E-2</v>
      </c>
      <c r="AB284" s="273">
        <f t="shared" si="36"/>
        <v>1.7045775523022076E-2</v>
      </c>
      <c r="AC284" s="273">
        <f t="shared" si="36"/>
        <v>99.818188088982396</v>
      </c>
      <c r="AD284" s="248"/>
    </row>
    <row r="285" spans="1:30">
      <c r="A285" s="248"/>
      <c r="B285" s="248"/>
      <c r="C285" s="262"/>
      <c r="D285" s="262"/>
      <c r="E285" s="262"/>
      <c r="F285" s="262"/>
      <c r="G285" s="262"/>
      <c r="H285" s="262"/>
      <c r="I285" s="262"/>
      <c r="J285" s="262"/>
      <c r="K285" s="262"/>
      <c r="L285" s="262"/>
      <c r="M285" s="262"/>
      <c r="N285" s="262"/>
      <c r="O285" s="263"/>
      <c r="P285" s="274">
        <v>5</v>
      </c>
      <c r="Q285" s="272" t="s">
        <v>766</v>
      </c>
      <c r="R285" s="273">
        <f>STDEV(R279:R283)</f>
        <v>0.22729776355481029</v>
      </c>
      <c r="S285" s="273">
        <f t="shared" ref="S285:AC285" si="37">STDEV(S279:S283)</f>
        <v>3.6962334026202019E-2</v>
      </c>
      <c r="T285" s="273">
        <f t="shared" si="37"/>
        <v>7.6927179091581199E-2</v>
      </c>
      <c r="U285" s="273">
        <f t="shared" si="37"/>
        <v>0.22436607300432462</v>
      </c>
      <c r="V285" s="273">
        <f t="shared" si="37"/>
        <v>1.2213410701764762E-2</v>
      </c>
      <c r="W285" s="273">
        <f t="shared" si="37"/>
        <v>6.6317253471094212E-2</v>
      </c>
      <c r="X285" s="273">
        <f t="shared" si="37"/>
        <v>8.0318352979772578E-2</v>
      </c>
      <c r="Y285" s="273">
        <f t="shared" si="37"/>
        <v>0.33669740364104872</v>
      </c>
      <c r="Z285" s="273">
        <f t="shared" si="37"/>
        <v>0.12811975102299294</v>
      </c>
      <c r="AA285" s="273">
        <f t="shared" si="37"/>
        <v>1.8793431595889032E-2</v>
      </c>
      <c r="AB285" s="273">
        <f t="shared" si="37"/>
        <v>1.2594990376963299E-2</v>
      </c>
      <c r="AC285" s="273">
        <f t="shared" si="37"/>
        <v>0.15849115223026539</v>
      </c>
      <c r="AD285" s="248"/>
    </row>
    <row r="286" spans="1:30">
      <c r="A286" s="248"/>
      <c r="B286" s="248"/>
      <c r="C286" s="262"/>
      <c r="D286" s="262"/>
      <c r="E286" s="262"/>
      <c r="F286" s="262"/>
      <c r="G286" s="262"/>
      <c r="H286" s="262"/>
      <c r="I286" s="262"/>
      <c r="J286" s="262"/>
      <c r="K286" s="262"/>
      <c r="L286" s="262"/>
      <c r="M286" s="262"/>
      <c r="N286" s="262"/>
      <c r="O286" s="263"/>
      <c r="P286" s="248"/>
      <c r="Q286" s="248"/>
      <c r="R286" s="262"/>
      <c r="S286" s="262"/>
      <c r="T286" s="262"/>
      <c r="U286" s="262"/>
      <c r="V286" s="262"/>
      <c r="W286" s="262"/>
      <c r="X286" s="262"/>
      <c r="Y286" s="262"/>
      <c r="Z286" s="262"/>
      <c r="AA286" s="262"/>
      <c r="AB286" s="262"/>
      <c r="AC286" s="262"/>
      <c r="AD286" s="248"/>
    </row>
    <row r="287" spans="1:30">
      <c r="A287" s="248">
        <v>221</v>
      </c>
      <c r="B287" s="248" t="s">
        <v>2773</v>
      </c>
      <c r="C287" s="262">
        <v>76.795554782765848</v>
      </c>
      <c r="D287" s="262">
        <v>0.2127</v>
      </c>
      <c r="E287" s="262">
        <v>11.450450023772916</v>
      </c>
      <c r="F287" s="262">
        <v>2.3029999999999999</v>
      </c>
      <c r="G287" s="262">
        <v>0.10440000000000001</v>
      </c>
      <c r="H287" s="262">
        <v>5.2206726676688457E-2</v>
      </c>
      <c r="I287" s="262">
        <v>6.1100000000000002E-2</v>
      </c>
      <c r="J287" s="262">
        <v>5.0243575418994419</v>
      </c>
      <c r="K287" s="262">
        <v>4.3031250000000005</v>
      </c>
      <c r="L287" s="262">
        <v>0.1987273427714657</v>
      </c>
      <c r="M287" s="262">
        <v>0</v>
      </c>
      <c r="N287" s="262">
        <v>100.50562141788635</v>
      </c>
      <c r="O287" s="263"/>
      <c r="P287" s="248">
        <v>221</v>
      </c>
      <c r="Q287" s="248" t="s">
        <v>2773</v>
      </c>
      <c r="R287" s="262">
        <v>76.409213434403014</v>
      </c>
      <c r="S287" s="262">
        <v>0.21162995362779494</v>
      </c>
      <c r="T287" s="262">
        <v>11.392845357538532</v>
      </c>
      <c r="U287" s="262">
        <v>2.2914141194396414</v>
      </c>
      <c r="V287" s="262">
        <v>0.10387478683000373</v>
      </c>
      <c r="W287" s="262">
        <v>5.1944086251276646E-2</v>
      </c>
      <c r="X287" s="262">
        <v>6.079261949533743E-2</v>
      </c>
      <c r="Y287" s="262">
        <v>4.9990811170740042</v>
      </c>
      <c r="Z287" s="262">
        <v>4.2814769356116837</v>
      </c>
      <c r="AA287" s="262">
        <v>0.19772758972872681</v>
      </c>
      <c r="AB287" s="262">
        <v>0</v>
      </c>
      <c r="AC287" s="262">
        <v>100.50562141788635</v>
      </c>
      <c r="AD287" s="262" t="s">
        <v>2774</v>
      </c>
    </row>
    <row r="288" spans="1:30">
      <c r="A288" s="248">
        <v>222</v>
      </c>
      <c r="B288" s="248" t="s">
        <v>2775</v>
      </c>
      <c r="C288" s="262">
        <v>75.468572918430638</v>
      </c>
      <c r="D288" s="262">
        <v>0.2422</v>
      </c>
      <c r="E288" s="262">
        <v>11.579690868356771</v>
      </c>
      <c r="F288" s="262">
        <v>2.012</v>
      </c>
      <c r="G288" s="262">
        <v>0.17530000000000001</v>
      </c>
      <c r="H288" s="262">
        <v>4.7768098092840446E-2</v>
      </c>
      <c r="I288" s="262">
        <v>0.16139999999999999</v>
      </c>
      <c r="J288" s="262">
        <v>4.6681564245810057</v>
      </c>
      <c r="K288" s="262">
        <v>4.4959375000000001</v>
      </c>
      <c r="L288" s="262">
        <v>0.15806193701759924</v>
      </c>
      <c r="M288" s="262">
        <v>0</v>
      </c>
      <c r="N288" s="262">
        <v>99.009087746478869</v>
      </c>
      <c r="O288" s="263"/>
      <c r="P288" s="248">
        <v>222</v>
      </c>
      <c r="Q288" s="248" t="s">
        <v>2775</v>
      </c>
      <c r="R288" s="262">
        <v>76.223884732353355</v>
      </c>
      <c r="S288" s="262">
        <v>0.24462400928304032</v>
      </c>
      <c r="T288" s="262">
        <v>11.695583841765663</v>
      </c>
      <c r="U288" s="262">
        <v>2.0321366914842161</v>
      </c>
      <c r="V288" s="262">
        <v>0.17705445428289418</v>
      </c>
      <c r="W288" s="262">
        <v>4.8246175356301324E-2</v>
      </c>
      <c r="X288" s="262">
        <v>0.16301533896896248</v>
      </c>
      <c r="Y288" s="262">
        <v>4.7148767156952447</v>
      </c>
      <c r="Z288" s="262">
        <v>4.5409341731460326</v>
      </c>
      <c r="AA288" s="262">
        <v>0.15964386766427963</v>
      </c>
      <c r="AB288" s="262">
        <v>0</v>
      </c>
      <c r="AC288" s="262">
        <v>99.009087746478869</v>
      </c>
      <c r="AD288" s="262" t="s">
        <v>2774</v>
      </c>
    </row>
    <row r="289" spans="1:30">
      <c r="A289" s="248">
        <v>223</v>
      </c>
      <c r="B289" s="248" t="s">
        <v>2776</v>
      </c>
      <c r="C289" s="262">
        <v>75.290901706469427</v>
      </c>
      <c r="D289" s="262">
        <v>0.19270000000000001</v>
      </c>
      <c r="E289" s="262">
        <v>11.41940334043713</v>
      </c>
      <c r="F289" s="262">
        <v>1.9455</v>
      </c>
      <c r="G289" s="262">
        <v>0.1636</v>
      </c>
      <c r="H289" s="262">
        <v>0</v>
      </c>
      <c r="I289" s="262">
        <v>8.4500000000000006E-2</v>
      </c>
      <c r="J289" s="262">
        <v>5.050726256983241</v>
      </c>
      <c r="K289" s="262">
        <v>4.4426041666666665</v>
      </c>
      <c r="L289" s="262">
        <v>0.2092857129029323</v>
      </c>
      <c r="M289" s="262">
        <v>0</v>
      </c>
      <c r="N289" s="262">
        <v>98.799221183459395</v>
      </c>
      <c r="O289" s="263"/>
      <c r="P289" s="248">
        <v>223</v>
      </c>
      <c r="Q289" s="248" t="s">
        <v>2776</v>
      </c>
      <c r="R289" s="262">
        <v>76.20596681289868</v>
      </c>
      <c r="S289" s="262">
        <v>0.19504202329912812</v>
      </c>
      <c r="T289" s="262">
        <v>11.558191657434769</v>
      </c>
      <c r="U289" s="262">
        <v>1.9691450769509797</v>
      </c>
      <c r="V289" s="262">
        <v>0.16558834982738641</v>
      </c>
      <c r="W289" s="262">
        <v>0</v>
      </c>
      <c r="X289" s="262">
        <v>8.5526989978081627E-2</v>
      </c>
      <c r="Y289" s="262">
        <v>5.1121114078466192</v>
      </c>
      <c r="Z289" s="262">
        <v>4.4965983673264329</v>
      </c>
      <c r="AA289" s="262">
        <v>0.21182931443792613</v>
      </c>
      <c r="AB289" s="262">
        <v>0</v>
      </c>
      <c r="AC289" s="262">
        <v>98.799221183459395</v>
      </c>
      <c r="AD289" s="262" t="s">
        <v>2774</v>
      </c>
    </row>
    <row r="290" spans="1:30">
      <c r="A290" s="248">
        <v>224</v>
      </c>
      <c r="B290" s="248" t="s">
        <v>2777</v>
      </c>
      <c r="C290" s="262">
        <v>75.460194105593828</v>
      </c>
      <c r="D290" s="262">
        <v>0.2389</v>
      </c>
      <c r="E290" s="262">
        <v>11.464890341603514</v>
      </c>
      <c r="F290" s="262">
        <v>2.3921999999999999</v>
      </c>
      <c r="G290" s="262">
        <v>0.19819999999999999</v>
      </c>
      <c r="H290" s="262">
        <v>3.4452212341296425E-2</v>
      </c>
      <c r="I290" s="262">
        <v>0.13719999999999999</v>
      </c>
      <c r="J290" s="262">
        <v>4.964916201117318</v>
      </c>
      <c r="K290" s="262">
        <v>4.4179166666666667</v>
      </c>
      <c r="L290" s="262">
        <v>0.14311295752453262</v>
      </c>
      <c r="M290" s="262">
        <v>0</v>
      </c>
      <c r="N290" s="262">
        <v>99.45198248484715</v>
      </c>
      <c r="O290" s="263"/>
      <c r="P290" s="248">
        <v>224</v>
      </c>
      <c r="Q290" s="248" t="s">
        <v>2777</v>
      </c>
      <c r="R290" s="262">
        <v>75.87600791878755</v>
      </c>
      <c r="S290" s="262">
        <v>0.240216428100264</v>
      </c>
      <c r="T290" s="262">
        <v>11.528066163337011</v>
      </c>
      <c r="U290" s="262">
        <v>2.4053819141961137</v>
      </c>
      <c r="V290" s="262">
        <v>0.19929215592077157</v>
      </c>
      <c r="W290" s="262">
        <v>3.4642056880611387E-2</v>
      </c>
      <c r="X290" s="262">
        <v>0.13795602317018091</v>
      </c>
      <c r="Y290" s="262">
        <v>4.9922747411031141</v>
      </c>
      <c r="Z290" s="262">
        <v>4.4422610352084195</v>
      </c>
      <c r="AA290" s="262">
        <v>0.14390156329597331</v>
      </c>
      <c r="AB290" s="262">
        <v>0</v>
      </c>
      <c r="AC290" s="262">
        <v>99.45198248484715</v>
      </c>
      <c r="AD290" s="262" t="s">
        <v>2774</v>
      </c>
    </row>
    <row r="291" spans="1:30">
      <c r="A291" s="248">
        <v>225</v>
      </c>
      <c r="B291" s="248" t="s">
        <v>2778</v>
      </c>
      <c r="C291" s="262">
        <v>75.807965313097412</v>
      </c>
      <c r="D291" s="262">
        <v>0.16869999999999999</v>
      </c>
      <c r="E291" s="262">
        <v>11.594646911824176</v>
      </c>
      <c r="F291" s="262">
        <v>2.0990000000000002</v>
      </c>
      <c r="G291" s="262">
        <v>0.2011</v>
      </c>
      <c r="H291" s="262">
        <v>5.3897632803868646E-2</v>
      </c>
      <c r="I291" s="262">
        <v>6.59E-2</v>
      </c>
      <c r="J291" s="262">
        <v>4.975418994413408</v>
      </c>
      <c r="K291" s="262">
        <v>4.4966666666666661</v>
      </c>
      <c r="L291" s="262">
        <v>0.17991044550746579</v>
      </c>
      <c r="M291" s="262">
        <v>0</v>
      </c>
      <c r="N291" s="262">
        <v>99.643205964312983</v>
      </c>
      <c r="O291" s="263"/>
      <c r="P291" s="248">
        <v>225</v>
      </c>
      <c r="Q291" s="248" t="s">
        <v>2778</v>
      </c>
      <c r="R291" s="264">
        <v>76.079412117919901</v>
      </c>
      <c r="S291" s="264">
        <v>0.16930406681256277</v>
      </c>
      <c r="T291" s="264">
        <v>11.636164051141407</v>
      </c>
      <c r="U291" s="264">
        <v>2.1065159231746851</v>
      </c>
      <c r="V291" s="264">
        <v>0.20182008201544976</v>
      </c>
      <c r="W291" s="264">
        <v>5.4090624927475711E-2</v>
      </c>
      <c r="X291" s="264">
        <v>6.6135969193526309E-2</v>
      </c>
      <c r="Y291" s="264">
        <v>4.9932345575024391</v>
      </c>
      <c r="Z291" s="264">
        <v>4.512767953569397</v>
      </c>
      <c r="AA291" s="264">
        <v>0.18055465374317681</v>
      </c>
      <c r="AB291" s="264">
        <v>0</v>
      </c>
      <c r="AC291" s="264">
        <v>99.643205964312983</v>
      </c>
      <c r="AD291" s="262" t="s">
        <v>2774</v>
      </c>
    </row>
    <row r="292" spans="1:30">
      <c r="A292" s="248"/>
      <c r="B292" s="248"/>
      <c r="C292" s="262"/>
      <c r="D292" s="262"/>
      <c r="E292" s="262"/>
      <c r="F292" s="262"/>
      <c r="G292" s="262"/>
      <c r="H292" s="262"/>
      <c r="I292" s="262"/>
      <c r="J292" s="262"/>
      <c r="K292" s="262"/>
      <c r="L292" s="262"/>
      <c r="M292" s="262"/>
      <c r="N292" s="262"/>
      <c r="O292" s="263"/>
      <c r="P292" s="274" t="s">
        <v>2779</v>
      </c>
      <c r="Q292" s="272" t="s">
        <v>765</v>
      </c>
      <c r="R292" s="273">
        <f>AVERAGE(R287:R291)</f>
        <v>76.1588970032725</v>
      </c>
      <c r="S292" s="273">
        <f t="shared" ref="S292:AC292" si="38">AVERAGE(S287:S291)</f>
        <v>0.21216329622455804</v>
      </c>
      <c r="T292" s="273">
        <f t="shared" si="38"/>
        <v>11.562170214243476</v>
      </c>
      <c r="U292" s="273">
        <f t="shared" si="38"/>
        <v>2.1609187450491274</v>
      </c>
      <c r="V292" s="273">
        <f t="shared" si="38"/>
        <v>0.16952596577530113</v>
      </c>
      <c r="W292" s="273">
        <f t="shared" si="38"/>
        <v>3.7784588683133016E-2</v>
      </c>
      <c r="X292" s="273">
        <f t="shared" si="38"/>
        <v>0.10268538816121775</v>
      </c>
      <c r="Y292" s="273">
        <f t="shared" si="38"/>
        <v>4.9623157078442848</v>
      </c>
      <c r="Z292" s="273">
        <f t="shared" si="38"/>
        <v>4.454807692972393</v>
      </c>
      <c r="AA292" s="273">
        <f t="shared" si="38"/>
        <v>0.17873139777401653</v>
      </c>
      <c r="AB292" s="273">
        <f t="shared" si="38"/>
        <v>0</v>
      </c>
      <c r="AC292" s="273">
        <f t="shared" si="38"/>
        <v>99.48182375939696</v>
      </c>
      <c r="AD292" s="248"/>
    </row>
    <row r="293" spans="1:30">
      <c r="A293" s="248"/>
      <c r="B293" s="248"/>
      <c r="C293" s="262"/>
      <c r="D293" s="262"/>
      <c r="E293" s="262"/>
      <c r="F293" s="262"/>
      <c r="G293" s="262"/>
      <c r="H293" s="262"/>
      <c r="I293" s="262"/>
      <c r="J293" s="262"/>
      <c r="K293" s="262"/>
      <c r="L293" s="262"/>
      <c r="M293" s="262"/>
      <c r="N293" s="262"/>
      <c r="O293" s="263"/>
      <c r="P293" s="274">
        <v>5</v>
      </c>
      <c r="Q293" s="272" t="s">
        <v>766</v>
      </c>
      <c r="R293" s="273">
        <f>STDEV(R287:R291)</f>
        <v>0.19713026703394484</v>
      </c>
      <c r="S293" s="273">
        <f t="shared" ref="S293:AC293" si="39">STDEV(S287:S291)</f>
        <v>3.1507983460559073E-2</v>
      </c>
      <c r="T293" s="273">
        <f t="shared" si="39"/>
        <v>0.115243336258726</v>
      </c>
      <c r="U293" s="273">
        <f t="shared" si="39"/>
        <v>0.18242320845414992</v>
      </c>
      <c r="V293" s="273">
        <f t="shared" si="39"/>
        <v>3.9721518963208802E-2</v>
      </c>
      <c r="W293" s="273">
        <f t="shared" si="39"/>
        <v>2.2435316095320006E-2</v>
      </c>
      <c r="X293" s="273">
        <f t="shared" si="39"/>
        <v>4.5467008313666984E-2</v>
      </c>
      <c r="Y293" s="273">
        <f t="shared" si="39"/>
        <v>0.14736860319343639</v>
      </c>
      <c r="Z293" s="273">
        <f t="shared" si="39"/>
        <v>0.10334964069461212</v>
      </c>
      <c r="AA293" s="273">
        <f t="shared" si="39"/>
        <v>2.7554957966119235E-2</v>
      </c>
      <c r="AB293" s="273">
        <f t="shared" si="39"/>
        <v>0</v>
      </c>
      <c r="AC293" s="273">
        <f t="shared" si="39"/>
        <v>0.66417655368225625</v>
      </c>
      <c r="AD293" s="248"/>
    </row>
    <row r="294" spans="1:30">
      <c r="A294" s="248"/>
      <c r="B294" s="248"/>
      <c r="C294" s="262"/>
      <c r="D294" s="262"/>
      <c r="E294" s="262"/>
      <c r="F294" s="262"/>
      <c r="G294" s="262"/>
      <c r="H294" s="262"/>
      <c r="I294" s="262"/>
      <c r="J294" s="262"/>
      <c r="K294" s="262"/>
      <c r="L294" s="262"/>
      <c r="M294" s="262"/>
      <c r="N294" s="262"/>
      <c r="O294" s="263"/>
      <c r="P294" s="248"/>
      <c r="Q294" s="248"/>
      <c r="R294" s="262"/>
      <c r="S294" s="262"/>
      <c r="T294" s="262"/>
      <c r="U294" s="262"/>
      <c r="V294" s="262"/>
      <c r="W294" s="262"/>
      <c r="X294" s="262"/>
      <c r="Y294" s="262"/>
      <c r="Z294" s="262"/>
      <c r="AA294" s="262"/>
      <c r="AB294" s="262"/>
      <c r="AC294" s="262"/>
      <c r="AD294" s="248"/>
    </row>
    <row r="295" spans="1:30">
      <c r="A295" s="248">
        <v>226</v>
      </c>
      <c r="B295" s="248" t="s">
        <v>2780</v>
      </c>
      <c r="C295" s="262">
        <v>74.647348310871337</v>
      </c>
      <c r="D295" s="262">
        <v>0.16039999999999999</v>
      </c>
      <c r="E295" s="262">
        <v>12.541931761511425</v>
      </c>
      <c r="F295" s="262">
        <v>1.5668</v>
      </c>
      <c r="G295" s="262">
        <v>5.3499999999999999E-2</v>
      </c>
      <c r="H295" s="262">
        <v>0</v>
      </c>
      <c r="I295" s="262">
        <v>0.4244</v>
      </c>
      <c r="J295" s="262">
        <v>4.5035754189944139</v>
      </c>
      <c r="K295" s="262">
        <v>4.8336458333333336</v>
      </c>
      <c r="L295" s="262">
        <v>0.20165441567919901</v>
      </c>
      <c r="M295" s="262">
        <v>0</v>
      </c>
      <c r="N295" s="262">
        <v>98.933255740389711</v>
      </c>
      <c r="O295" s="263"/>
      <c r="P295" s="248">
        <v>226</v>
      </c>
      <c r="Q295" s="248" t="s">
        <v>2780</v>
      </c>
      <c r="R295" s="262">
        <v>75.452230650078974</v>
      </c>
      <c r="S295" s="262">
        <v>0.16212950721131111</v>
      </c>
      <c r="T295" s="262">
        <v>12.677164688103108</v>
      </c>
      <c r="U295" s="262">
        <v>1.5836939644556252</v>
      </c>
      <c r="V295" s="262">
        <v>5.4076861819234066E-2</v>
      </c>
      <c r="W295" s="262">
        <v>0</v>
      </c>
      <c r="X295" s="262">
        <v>0.4289760776837932</v>
      </c>
      <c r="Y295" s="262">
        <v>4.5521350584198146</v>
      </c>
      <c r="Z295" s="262">
        <v>4.8857644450894053</v>
      </c>
      <c r="AA295" s="262">
        <v>0.20382874713873703</v>
      </c>
      <c r="AB295" s="262">
        <v>0</v>
      </c>
      <c r="AC295" s="262">
        <v>98.933255740389711</v>
      </c>
      <c r="AD295" s="262" t="s">
        <v>2774</v>
      </c>
    </row>
    <row r="296" spans="1:30">
      <c r="A296" s="248">
        <v>227</v>
      </c>
      <c r="B296" s="248" t="s">
        <v>2781</v>
      </c>
      <c r="C296" s="262">
        <v>74.881450322540658</v>
      </c>
      <c r="D296" s="262">
        <v>0.14499999999999999</v>
      </c>
      <c r="E296" s="262">
        <v>12.253537985408904</v>
      </c>
      <c r="F296" s="262">
        <v>1.5432999999999999</v>
      </c>
      <c r="G296" s="262">
        <v>6.08E-2</v>
      </c>
      <c r="H296" s="262">
        <v>0</v>
      </c>
      <c r="I296" s="262">
        <v>0.56520000000000004</v>
      </c>
      <c r="J296" s="262">
        <v>4.441229050279329</v>
      </c>
      <c r="K296" s="262">
        <v>4.6803125000000003</v>
      </c>
      <c r="L296" s="262">
        <v>0.18325567168773246</v>
      </c>
      <c r="M296" s="262">
        <v>0</v>
      </c>
      <c r="N296" s="262">
        <v>98.754085529916622</v>
      </c>
      <c r="O296" s="263"/>
      <c r="P296" s="248">
        <v>227</v>
      </c>
      <c r="Q296" s="248" t="s">
        <v>2781</v>
      </c>
      <c r="R296" s="262">
        <v>75.826179667124791</v>
      </c>
      <c r="S296" s="262">
        <v>0.14682936834656182</v>
      </c>
      <c r="T296" s="262">
        <v>12.408132706263389</v>
      </c>
      <c r="U296" s="262">
        <v>1.5627707873741301</v>
      </c>
      <c r="V296" s="262">
        <v>6.1567073072213513E-2</v>
      </c>
      <c r="W296" s="262">
        <v>0</v>
      </c>
      <c r="X296" s="262">
        <v>0.57233075165156377</v>
      </c>
      <c r="Y296" s="262">
        <v>4.4972610767925145</v>
      </c>
      <c r="Z296" s="262">
        <v>4.7393608830311571</v>
      </c>
      <c r="AA296" s="262">
        <v>0.18556768634368742</v>
      </c>
      <c r="AB296" s="262">
        <v>0</v>
      </c>
      <c r="AC296" s="262">
        <v>98.754085529916622</v>
      </c>
      <c r="AD296" s="262" t="s">
        <v>2774</v>
      </c>
    </row>
    <row r="297" spans="1:30">
      <c r="A297" s="248">
        <v>228</v>
      </c>
      <c r="B297" s="248" t="s">
        <v>2782</v>
      </c>
      <c r="C297" s="262">
        <v>75.254559867659182</v>
      </c>
      <c r="D297" s="262">
        <v>3.7999999999999999E-2</v>
      </c>
      <c r="E297" s="262">
        <v>12.648583823203129</v>
      </c>
      <c r="F297" s="262">
        <v>1.5197000000000001</v>
      </c>
      <c r="G297" s="262">
        <v>6.9400000000000003E-2</v>
      </c>
      <c r="H297" s="262">
        <v>0</v>
      </c>
      <c r="I297" s="262">
        <v>0.42970000000000003</v>
      </c>
      <c r="J297" s="262">
        <v>4.1920670391061448</v>
      </c>
      <c r="K297" s="262">
        <v>4.706666666666667</v>
      </c>
      <c r="L297" s="262">
        <v>0.14677179865919929</v>
      </c>
      <c r="M297" s="262">
        <v>0</v>
      </c>
      <c r="N297" s="262">
        <v>99.005449195294318</v>
      </c>
      <c r="O297" s="263"/>
      <c r="P297" s="248">
        <v>228</v>
      </c>
      <c r="Q297" s="248" t="s">
        <v>2782</v>
      </c>
      <c r="R297" s="262">
        <v>76.010523137181011</v>
      </c>
      <c r="S297" s="262">
        <v>3.8381725762430173E-2</v>
      </c>
      <c r="T297" s="262">
        <v>12.77564409434982</v>
      </c>
      <c r="U297" s="262">
        <v>1.5349660168727668</v>
      </c>
      <c r="V297" s="262">
        <v>7.0097151787175113E-2</v>
      </c>
      <c r="W297" s="262">
        <v>0</v>
      </c>
      <c r="X297" s="262">
        <v>0.43401651473990133</v>
      </c>
      <c r="Y297" s="262">
        <v>4.2341780913867026</v>
      </c>
      <c r="Z297" s="262">
        <v>4.7539470856624044</v>
      </c>
      <c r="AA297" s="262">
        <v>0.14824618225778957</v>
      </c>
      <c r="AB297" s="262">
        <v>0</v>
      </c>
      <c r="AC297" s="262">
        <v>99.005449195294318</v>
      </c>
      <c r="AD297" s="262" t="s">
        <v>2774</v>
      </c>
    </row>
    <row r="298" spans="1:30">
      <c r="A298" s="248">
        <v>229</v>
      </c>
      <c r="B298" s="248" t="s">
        <v>2783</v>
      </c>
      <c r="C298" s="262">
        <v>75.339761289758769</v>
      </c>
      <c r="D298" s="262">
        <v>7.5999999999999998E-2</v>
      </c>
      <c r="E298" s="262">
        <v>12.424655751701494</v>
      </c>
      <c r="F298" s="262">
        <v>1.5157</v>
      </c>
      <c r="G298" s="262">
        <v>6.8000000000000005E-2</v>
      </c>
      <c r="H298" s="262">
        <v>0</v>
      </c>
      <c r="I298" s="262">
        <v>0.56530000000000002</v>
      </c>
      <c r="J298" s="262">
        <v>4.464245810055866</v>
      </c>
      <c r="K298" s="262">
        <v>4.7488541666666668</v>
      </c>
      <c r="L298" s="262">
        <v>0.1722791482837325</v>
      </c>
      <c r="M298" s="262">
        <v>1.78E-2</v>
      </c>
      <c r="N298" s="262">
        <v>99.392596166466504</v>
      </c>
      <c r="O298" s="263"/>
      <c r="P298" s="248">
        <v>229</v>
      </c>
      <c r="Q298" s="248" t="s">
        <v>2783</v>
      </c>
      <c r="R298" s="262">
        <v>75.800174455224891</v>
      </c>
      <c r="S298" s="262">
        <v>7.6464447988371598E-2</v>
      </c>
      <c r="T298" s="262">
        <v>12.500584782886854</v>
      </c>
      <c r="U298" s="262">
        <v>1.5249626817891424</v>
      </c>
      <c r="V298" s="262">
        <v>6.8415558726437745E-2</v>
      </c>
      <c r="W298" s="262">
        <v>0</v>
      </c>
      <c r="X298" s="262">
        <v>0.56875463747140087</v>
      </c>
      <c r="Y298" s="262">
        <v>4.4915275203989813</v>
      </c>
      <c r="Z298" s="262">
        <v>4.7778751635716459</v>
      </c>
      <c r="AA298" s="262">
        <v>0.17333197333450556</v>
      </c>
      <c r="AB298" s="262">
        <v>1.7908778607802822E-2</v>
      </c>
      <c r="AC298" s="262">
        <v>99.392596166466504</v>
      </c>
      <c r="AD298" s="262" t="s">
        <v>2774</v>
      </c>
    </row>
    <row r="299" spans="1:30">
      <c r="A299" s="248">
        <v>230</v>
      </c>
      <c r="B299" s="248" t="s">
        <v>2784</v>
      </c>
      <c r="C299" s="262">
        <v>75.338448945579501</v>
      </c>
      <c r="D299" s="262">
        <v>5.3400000000000003E-2</v>
      </c>
      <c r="E299" s="262">
        <v>12.419807930715509</v>
      </c>
      <c r="F299" s="262">
        <v>1.7548999999999999</v>
      </c>
      <c r="G299" s="262">
        <v>1.7299999999999999E-2</v>
      </c>
      <c r="H299" s="262">
        <v>0</v>
      </c>
      <c r="I299" s="262">
        <v>0.48880000000000001</v>
      </c>
      <c r="J299" s="262">
        <v>4.4916201117318426</v>
      </c>
      <c r="K299" s="262">
        <v>4.7503124999999997</v>
      </c>
      <c r="L299" s="262">
        <v>0.1171874546274661</v>
      </c>
      <c r="M299" s="262">
        <v>0</v>
      </c>
      <c r="N299" s="262">
        <v>99.431776942654324</v>
      </c>
      <c r="O299" s="263"/>
      <c r="P299" s="248">
        <v>230</v>
      </c>
      <c r="Q299" s="248" t="s">
        <v>2784</v>
      </c>
      <c r="R299" s="264">
        <v>75.768985793173286</v>
      </c>
      <c r="S299" s="264">
        <v>5.3705165131261397E-2</v>
      </c>
      <c r="T299" s="264">
        <v>12.490783442277646</v>
      </c>
      <c r="U299" s="264">
        <v>1.7649287320009479</v>
      </c>
      <c r="V299" s="264">
        <v>1.739886435900416E-2</v>
      </c>
      <c r="W299" s="264">
        <v>0</v>
      </c>
      <c r="X299" s="264">
        <v>0.49159334674458</v>
      </c>
      <c r="Y299" s="264">
        <v>4.5172883859073671</v>
      </c>
      <c r="Z299" s="264">
        <v>4.7774591242995346</v>
      </c>
      <c r="AA299" s="264">
        <v>0.1178571461063721</v>
      </c>
      <c r="AB299" s="264">
        <v>0</v>
      </c>
      <c r="AC299" s="262">
        <v>99.431776942654324</v>
      </c>
      <c r="AD299" s="262" t="s">
        <v>2774</v>
      </c>
    </row>
    <row r="300" spans="1:30">
      <c r="A300" s="248"/>
      <c r="B300" s="248"/>
      <c r="C300" s="262"/>
      <c r="D300" s="262"/>
      <c r="E300" s="262"/>
      <c r="F300" s="262"/>
      <c r="G300" s="262"/>
      <c r="H300" s="262"/>
      <c r="I300" s="262"/>
      <c r="J300" s="262"/>
      <c r="K300" s="262"/>
      <c r="L300" s="262"/>
      <c r="M300" s="262"/>
      <c r="N300" s="262"/>
      <c r="O300" s="263"/>
      <c r="P300" s="274" t="s">
        <v>2785</v>
      </c>
      <c r="Q300" s="272" t="s">
        <v>765</v>
      </c>
      <c r="R300" s="273">
        <f>AVERAGE(R295:R299)</f>
        <v>75.77161874055659</v>
      </c>
      <c r="S300" s="273">
        <f t="shared" ref="S300:AC300" si="40">AVERAGE(S295:S299)</f>
        <v>9.5502042887987221E-2</v>
      </c>
      <c r="T300" s="273">
        <f t="shared" si="40"/>
        <v>12.570461942776165</v>
      </c>
      <c r="U300" s="273">
        <f t="shared" si="40"/>
        <v>1.5942644364985223</v>
      </c>
      <c r="V300" s="273">
        <f t="shared" si="40"/>
        <v>5.4311101952812926E-2</v>
      </c>
      <c r="W300" s="273">
        <f t="shared" si="40"/>
        <v>0</v>
      </c>
      <c r="X300" s="273">
        <f t="shared" si="40"/>
        <v>0.49913426565824787</v>
      </c>
      <c r="Y300" s="273">
        <f t="shared" si="40"/>
        <v>4.4584780265810764</v>
      </c>
      <c r="Z300" s="273">
        <f t="shared" si="40"/>
        <v>4.7868813403308295</v>
      </c>
      <c r="AA300" s="273">
        <f t="shared" si="40"/>
        <v>0.16576634703621834</v>
      </c>
      <c r="AB300" s="273">
        <f t="shared" si="40"/>
        <v>3.5817557215605646E-3</v>
      </c>
      <c r="AC300" s="273">
        <f t="shared" si="40"/>
        <v>99.10343271494429</v>
      </c>
      <c r="AD300" s="248"/>
    </row>
    <row r="301" spans="1:30">
      <c r="A301" s="248"/>
      <c r="B301" s="248"/>
      <c r="C301" s="262"/>
      <c r="D301" s="262"/>
      <c r="E301" s="262"/>
      <c r="F301" s="262"/>
      <c r="G301" s="262"/>
      <c r="H301" s="262"/>
      <c r="I301" s="262"/>
      <c r="J301" s="262"/>
      <c r="K301" s="262"/>
      <c r="L301" s="262"/>
      <c r="M301" s="262"/>
      <c r="N301" s="262"/>
      <c r="O301" s="263"/>
      <c r="P301" s="274">
        <v>5</v>
      </c>
      <c r="Q301" s="272" t="s">
        <v>766</v>
      </c>
      <c r="R301" s="273">
        <f>STDEV(R295:R299)</f>
        <v>0.20179402804935631</v>
      </c>
      <c r="S301" s="273">
        <f t="shared" ref="S301:AC301" si="41">STDEV(S295:S299)</f>
        <v>5.5780491614862523E-2</v>
      </c>
      <c r="T301" s="273">
        <f t="shared" si="41"/>
        <v>0.15088692216972485</v>
      </c>
      <c r="U301" s="273">
        <f t="shared" si="41"/>
        <v>9.8169397407784992E-2</v>
      </c>
      <c r="V301" s="273">
        <f t="shared" si="41"/>
        <v>2.1583282533940231E-2</v>
      </c>
      <c r="W301" s="273">
        <f t="shared" si="41"/>
        <v>0</v>
      </c>
      <c r="X301" s="273">
        <f t="shared" si="41"/>
        <v>6.968514909174757E-2</v>
      </c>
      <c r="Y301" s="273">
        <f t="shared" si="41"/>
        <v>0.12760990648305168</v>
      </c>
      <c r="Z301" s="273">
        <f t="shared" si="41"/>
        <v>5.7642468662411135E-2</v>
      </c>
      <c r="AA301" s="273">
        <f t="shared" si="41"/>
        <v>3.3542233634698243E-2</v>
      </c>
      <c r="AB301" s="273">
        <f t="shared" si="41"/>
        <v>8.0090492722082306E-3</v>
      </c>
      <c r="AC301" s="273">
        <f t="shared" si="41"/>
        <v>0.29666052233362616</v>
      </c>
      <c r="AD301" s="248"/>
    </row>
    <row r="302" spans="1:30">
      <c r="A302" s="248"/>
      <c r="B302" s="248"/>
      <c r="C302" s="262"/>
      <c r="D302" s="262"/>
      <c r="E302" s="262"/>
      <c r="F302" s="262"/>
      <c r="G302" s="262"/>
      <c r="H302" s="262"/>
      <c r="I302" s="262"/>
      <c r="J302" s="262"/>
      <c r="K302" s="262"/>
      <c r="L302" s="262"/>
      <c r="M302" s="262"/>
      <c r="N302" s="262"/>
      <c r="O302" s="263"/>
      <c r="P302" s="248"/>
      <c r="Q302" s="248"/>
      <c r="R302" s="262"/>
      <c r="S302" s="262"/>
      <c r="T302" s="262"/>
      <c r="U302" s="262"/>
      <c r="V302" s="262"/>
      <c r="W302" s="262"/>
      <c r="X302" s="262"/>
      <c r="Y302" s="262"/>
      <c r="Z302" s="262"/>
      <c r="AA302" s="262"/>
      <c r="AB302" s="262"/>
      <c r="AC302" s="262"/>
      <c r="AD302" s="248"/>
    </row>
    <row r="303" spans="1:30">
      <c r="A303" s="248">
        <v>255</v>
      </c>
      <c r="B303" s="248" t="s">
        <v>2866</v>
      </c>
      <c r="C303" s="262">
        <v>73.196905144133524</v>
      </c>
      <c r="D303" s="262">
        <v>0.17699999999999999</v>
      </c>
      <c r="E303" s="262">
        <v>12.99742064393944</v>
      </c>
      <c r="F303" s="262">
        <v>1.4416</v>
      </c>
      <c r="G303" s="262">
        <v>8.09E-2</v>
      </c>
      <c r="H303" s="262">
        <v>0.37369025410682266</v>
      </c>
      <c r="I303" s="262">
        <v>1.8591</v>
      </c>
      <c r="J303" s="262">
        <v>3.3934078212290504</v>
      </c>
      <c r="K303" s="262">
        <v>2.5231250000000003</v>
      </c>
      <c r="L303" s="262">
        <v>0.31183780299173181</v>
      </c>
      <c r="M303" s="262">
        <v>8.6999999999999994E-2</v>
      </c>
      <c r="N303" s="262">
        <v>96.441986666400567</v>
      </c>
      <c r="O303" s="263"/>
      <c r="P303" s="248">
        <v>255</v>
      </c>
      <c r="Q303" s="248" t="s">
        <v>2866</v>
      </c>
      <c r="R303" s="262">
        <v>75.897342717883475</v>
      </c>
      <c r="S303" s="262">
        <v>0.18353002267804283</v>
      </c>
      <c r="T303" s="262">
        <v>13.476931669707726</v>
      </c>
      <c r="U303" s="262">
        <v>1.4947846366817319</v>
      </c>
      <c r="V303" s="262">
        <v>8.3884626184483974E-2</v>
      </c>
      <c r="W303" s="262">
        <v>0.38747672774456926</v>
      </c>
      <c r="X303" s="262">
        <v>1.9276873737895448</v>
      </c>
      <c r="Y303" s="262">
        <v>3.5186000812769236</v>
      </c>
      <c r="Z303" s="262">
        <v>2.6162101043476658</v>
      </c>
      <c r="AA303" s="262">
        <v>0.32334236754205414</v>
      </c>
      <c r="AB303" s="262">
        <v>9.0209672163783755E-2</v>
      </c>
      <c r="AC303" s="262">
        <v>96.441986666400567</v>
      </c>
      <c r="AD303" s="248"/>
    </row>
    <row r="304" spans="1:30">
      <c r="A304" s="248">
        <v>251</v>
      </c>
      <c r="B304" s="248" t="s">
        <v>784</v>
      </c>
      <c r="C304" s="262">
        <v>70.787441231014256</v>
      </c>
      <c r="D304" s="262">
        <v>0.1726</v>
      </c>
      <c r="E304" s="262">
        <v>12.582777231946546</v>
      </c>
      <c r="F304" s="262">
        <v>1.4145000000000001</v>
      </c>
      <c r="G304" s="262">
        <v>8.3699999999999997E-2</v>
      </c>
      <c r="H304" s="262">
        <v>0.35244824588412149</v>
      </c>
      <c r="I304" s="262">
        <v>1.8090999999999999</v>
      </c>
      <c r="J304" s="262">
        <v>3.466145251396648</v>
      </c>
      <c r="K304" s="262">
        <v>2.4151041666666666</v>
      </c>
      <c r="L304" s="262">
        <v>0.34069037879653169</v>
      </c>
      <c r="M304" s="262">
        <v>0</v>
      </c>
      <c r="N304" s="262">
        <v>93.42450650570477</v>
      </c>
      <c r="O304" s="263"/>
      <c r="P304" s="248">
        <v>251</v>
      </c>
      <c r="Q304" s="248" t="s">
        <v>784</v>
      </c>
      <c r="R304" s="262">
        <v>75.769671019553925</v>
      </c>
      <c r="S304" s="262">
        <v>0.18474809924680796</v>
      </c>
      <c r="T304" s="262">
        <v>13.468390364125932</v>
      </c>
      <c r="U304" s="262">
        <v>1.5140566997949587</v>
      </c>
      <c r="V304" s="262">
        <v>8.9591053922119496E-2</v>
      </c>
      <c r="W304" s="262">
        <v>0.3772545973926017</v>
      </c>
      <c r="X304" s="262">
        <v>1.9364298166129794</v>
      </c>
      <c r="Y304" s="262">
        <v>3.7101028210247975</v>
      </c>
      <c r="Z304" s="262">
        <v>2.5850863515336773</v>
      </c>
      <c r="AA304" s="262">
        <v>0.36466917679220295</v>
      </c>
      <c r="AB304" s="262">
        <v>0</v>
      </c>
      <c r="AC304" s="262">
        <v>93.42450650570477</v>
      </c>
      <c r="AD304" s="248"/>
    </row>
    <row r="305" spans="1:30">
      <c r="A305" s="248">
        <v>252</v>
      </c>
      <c r="B305" s="248" t="s">
        <v>785</v>
      </c>
      <c r="C305" s="262">
        <v>70.618350730994365</v>
      </c>
      <c r="D305" s="262">
        <v>0.21210000000000001</v>
      </c>
      <c r="E305" s="262">
        <v>12.744199356267163</v>
      </c>
      <c r="F305" s="262">
        <v>1.3351999999999999</v>
      </c>
      <c r="G305" s="262">
        <v>4.9099999999999998E-2</v>
      </c>
      <c r="H305" s="262">
        <v>0.35413915201130164</v>
      </c>
      <c r="I305" s="262">
        <v>1.9353</v>
      </c>
      <c r="J305" s="262">
        <v>3.0879329608938546</v>
      </c>
      <c r="K305" s="262">
        <v>2.5689583333333337</v>
      </c>
      <c r="L305" s="262">
        <v>0.32605501425786509</v>
      </c>
      <c r="M305" s="262">
        <v>3.9699999999999999E-2</v>
      </c>
      <c r="N305" s="262">
        <v>93.271035547757862</v>
      </c>
      <c r="O305" s="263"/>
      <c r="P305" s="248">
        <v>252</v>
      </c>
      <c r="Q305" s="248" t="s">
        <v>785</v>
      </c>
      <c r="R305" s="262">
        <v>75.713055308403241</v>
      </c>
      <c r="S305" s="262">
        <v>0.22740178529635577</v>
      </c>
      <c r="T305" s="262">
        <v>13.663619452087794</v>
      </c>
      <c r="U305" s="262">
        <v>1.4315269388387279</v>
      </c>
      <c r="V305" s="262">
        <v>5.264228033027378E-2</v>
      </c>
      <c r="W305" s="262">
        <v>0.37968823861719714</v>
      </c>
      <c r="X305" s="262">
        <v>2.0749206746064939</v>
      </c>
      <c r="Y305" s="262">
        <v>3.3107094209463672</v>
      </c>
      <c r="Z305" s="262">
        <v>2.7542937828946283</v>
      </c>
      <c r="AA305" s="262">
        <v>0.34957799314977489</v>
      </c>
      <c r="AB305" s="262">
        <v>4.2564124829162296E-2</v>
      </c>
      <c r="AC305" s="262">
        <v>93.271035547757862</v>
      </c>
      <c r="AD305" s="248"/>
    </row>
    <row r="306" spans="1:30">
      <c r="A306" s="248">
        <v>259</v>
      </c>
      <c r="B306" s="248" t="s">
        <v>2867</v>
      </c>
      <c r="C306" s="262">
        <v>73.479664839987691</v>
      </c>
      <c r="D306" s="262">
        <v>0.1981</v>
      </c>
      <c r="E306" s="262">
        <v>13.125114311612872</v>
      </c>
      <c r="F306" s="262">
        <v>1.5745</v>
      </c>
      <c r="G306" s="262">
        <v>5.7799999999999997E-2</v>
      </c>
      <c r="H306" s="262">
        <v>0.37802320105772191</v>
      </c>
      <c r="I306" s="262">
        <v>1.8946000000000001</v>
      </c>
      <c r="J306" s="262">
        <v>3.6574301675977652</v>
      </c>
      <c r="K306" s="262">
        <v>2.5789583333333335</v>
      </c>
      <c r="L306" s="262">
        <v>0.28601683841279862</v>
      </c>
      <c r="M306" s="262">
        <v>0</v>
      </c>
      <c r="N306" s="262">
        <v>97.230207692002168</v>
      </c>
      <c r="O306" s="263"/>
      <c r="P306" s="248">
        <v>259</v>
      </c>
      <c r="Q306" s="248" t="s">
        <v>2867</v>
      </c>
      <c r="R306" s="262">
        <v>75.572876561932802</v>
      </c>
      <c r="S306" s="262">
        <v>0.20374326529006789</v>
      </c>
      <c r="T306" s="262">
        <v>13.499008819552794</v>
      </c>
      <c r="U306" s="262">
        <v>1.6193527067098028</v>
      </c>
      <c r="V306" s="262">
        <v>5.9446545854446864E-2</v>
      </c>
      <c r="W306" s="262">
        <v>0.38879193002980372</v>
      </c>
      <c r="X306" s="262">
        <v>1.9485713802047586</v>
      </c>
      <c r="Y306" s="262">
        <v>3.7616192070508281</v>
      </c>
      <c r="Z306" s="262">
        <v>2.6524249968721092</v>
      </c>
      <c r="AA306" s="262">
        <v>0.2941645865026013</v>
      </c>
      <c r="AB306" s="262">
        <v>0</v>
      </c>
      <c r="AC306" s="262">
        <v>97.230207692002168</v>
      </c>
      <c r="AD306" s="248"/>
    </row>
    <row r="307" spans="1:30">
      <c r="A307" s="248">
        <v>260</v>
      </c>
      <c r="B307" s="248" t="s">
        <v>2868</v>
      </c>
      <c r="C307" s="262">
        <v>66.854345725775431</v>
      </c>
      <c r="D307" s="262">
        <v>0.1799</v>
      </c>
      <c r="E307" s="262">
        <v>11.958027195518447</v>
      </c>
      <c r="F307" s="262">
        <v>1.3051999999999999</v>
      </c>
      <c r="G307" s="262">
        <v>3.0300000000000001E-2</v>
      </c>
      <c r="H307" s="262">
        <v>0.4193447195406878</v>
      </c>
      <c r="I307" s="262">
        <v>1.7908999999999999</v>
      </c>
      <c r="J307" s="262">
        <v>3.7197765363128492</v>
      </c>
      <c r="K307" s="262">
        <v>2.4240625000000002</v>
      </c>
      <c r="L307" s="262">
        <v>0.3591936611061316</v>
      </c>
      <c r="M307" s="262">
        <v>2.1000000000000001E-2</v>
      </c>
      <c r="N307" s="262">
        <v>89.062050338253556</v>
      </c>
      <c r="O307" s="263"/>
      <c r="P307" s="248">
        <v>260</v>
      </c>
      <c r="Q307" s="248"/>
      <c r="R307" s="266"/>
      <c r="S307" s="266"/>
      <c r="T307" s="266"/>
      <c r="U307" s="266"/>
      <c r="V307" s="266"/>
      <c r="W307" s="266"/>
      <c r="X307" s="266"/>
      <c r="Y307" s="266"/>
      <c r="Z307" s="266"/>
      <c r="AA307" s="266"/>
      <c r="AB307" s="266"/>
      <c r="AC307" s="262"/>
      <c r="AD307" s="248" t="s">
        <v>2793</v>
      </c>
    </row>
    <row r="308" spans="1:30">
      <c r="A308" s="248">
        <v>256</v>
      </c>
      <c r="B308" s="248" t="s">
        <v>2869</v>
      </c>
      <c r="C308" s="262">
        <v>72.553856496296689</v>
      </c>
      <c r="D308" s="262">
        <v>0.14899999999999999</v>
      </c>
      <c r="E308" s="262">
        <v>13.289733934881692</v>
      </c>
      <c r="F308" s="262">
        <v>1.4121999999999999</v>
      </c>
      <c r="G308" s="262">
        <v>5.4899999999999997E-2</v>
      </c>
      <c r="H308" s="262">
        <v>0.36174822958361252</v>
      </c>
      <c r="I308" s="262">
        <v>1.8992</v>
      </c>
      <c r="J308" s="262">
        <v>3.9545251396648045</v>
      </c>
      <c r="K308" s="262">
        <v>2.676354166666667</v>
      </c>
      <c r="L308" s="262">
        <v>0.39954545190559804</v>
      </c>
      <c r="M308" s="262">
        <v>0</v>
      </c>
      <c r="N308" s="262">
        <v>96.751063418999067</v>
      </c>
      <c r="O308" s="263"/>
      <c r="P308" s="248">
        <v>256</v>
      </c>
      <c r="Q308" s="248" t="s">
        <v>2869</v>
      </c>
      <c r="R308" s="262">
        <v>74.990241897485163</v>
      </c>
      <c r="S308" s="262">
        <v>0.15400347524318866</v>
      </c>
      <c r="T308" s="262">
        <v>13.736008127712195</v>
      </c>
      <c r="U308" s="262">
        <v>1.4596221995867855</v>
      </c>
      <c r="V308" s="262">
        <v>5.6743562354705082E-2</v>
      </c>
      <c r="W308" s="262">
        <v>0.37389586925467921</v>
      </c>
      <c r="X308" s="262">
        <v>1.9629758401467376</v>
      </c>
      <c r="Y308" s="262">
        <v>4.0873195600331274</v>
      </c>
      <c r="Z308" s="262">
        <v>2.7662271318674825</v>
      </c>
      <c r="AA308" s="262">
        <v>0.41296233631592216</v>
      </c>
      <c r="AB308" s="262">
        <v>0</v>
      </c>
      <c r="AC308" s="262">
        <v>96.751063418999067</v>
      </c>
      <c r="AD308" s="248"/>
    </row>
    <row r="309" spans="1:30">
      <c r="A309" s="248">
        <v>257</v>
      </c>
      <c r="B309" s="248" t="s">
        <v>2870</v>
      </c>
      <c r="C309" s="262">
        <v>72.296838936266454</v>
      </c>
      <c r="D309" s="262">
        <v>0.24859999999999999</v>
      </c>
      <c r="E309" s="262">
        <v>13.352343027190074</v>
      </c>
      <c r="F309" s="262">
        <v>1.5802</v>
      </c>
      <c r="G309" s="262">
        <v>5.6300000000000003E-2</v>
      </c>
      <c r="H309" s="262">
        <v>0.3888027276184956</v>
      </c>
      <c r="I309" s="262">
        <v>1.9590000000000001</v>
      </c>
      <c r="J309" s="262">
        <v>3.5347486033519555</v>
      </c>
      <c r="K309" s="262">
        <v>2.5814583333333334</v>
      </c>
      <c r="L309" s="262">
        <v>0.35553481997146497</v>
      </c>
      <c r="M309" s="262">
        <v>8.1000000000000003E-2</v>
      </c>
      <c r="N309" s="262">
        <v>96.43482644773178</v>
      </c>
      <c r="O309" s="263"/>
      <c r="P309" s="248">
        <v>257</v>
      </c>
      <c r="Q309" s="248" t="s">
        <v>2870</v>
      </c>
      <c r="R309" s="262">
        <v>74.969636592286236</v>
      </c>
      <c r="S309" s="262">
        <v>0.25779068533372912</v>
      </c>
      <c r="T309" s="262">
        <v>13.84597610535144</v>
      </c>
      <c r="U309" s="262">
        <v>1.6386196338067529</v>
      </c>
      <c r="V309" s="262">
        <v>5.8381398166890378E-2</v>
      </c>
      <c r="W309" s="262">
        <v>0.40317667583425254</v>
      </c>
      <c r="X309" s="262">
        <v>2.0314237834624911</v>
      </c>
      <c r="Y309" s="262">
        <v>3.6654274535017795</v>
      </c>
      <c r="Z309" s="262">
        <v>2.6768942594950365</v>
      </c>
      <c r="AA309" s="262">
        <v>0.36867886122464988</v>
      </c>
      <c r="AB309" s="262">
        <v>8.3994551536733936E-2</v>
      </c>
      <c r="AC309" s="262">
        <v>96.43482644773178</v>
      </c>
      <c r="AD309" s="248"/>
    </row>
    <row r="310" spans="1:30">
      <c r="A310" s="248">
        <v>258</v>
      </c>
      <c r="B310" s="248" t="s">
        <v>2871</v>
      </c>
      <c r="C310" s="262">
        <v>72.711640646464502</v>
      </c>
      <c r="D310" s="262">
        <v>0.19950000000000001</v>
      </c>
      <c r="E310" s="262">
        <v>13.366267619383866</v>
      </c>
      <c r="F310" s="262">
        <v>1.6096999999999999</v>
      </c>
      <c r="G310" s="262">
        <v>5.0599999999999999E-2</v>
      </c>
      <c r="H310" s="262">
        <v>0.35339938058066028</v>
      </c>
      <c r="I310" s="262">
        <v>1.8982000000000001</v>
      </c>
      <c r="J310" s="262">
        <v>3.8045810055865923</v>
      </c>
      <c r="K310" s="262">
        <v>2.7071875000000003</v>
      </c>
      <c r="L310" s="262">
        <v>0.31518302917199847</v>
      </c>
      <c r="M310" s="262">
        <v>4.1599999999999998E-2</v>
      </c>
      <c r="N310" s="262">
        <v>97.057859181187624</v>
      </c>
      <c r="O310" s="263"/>
      <c r="P310" s="248">
        <v>258</v>
      </c>
      <c r="Q310" s="248" t="s">
        <v>2871</v>
      </c>
      <c r="R310" s="262">
        <v>74.915768037626307</v>
      </c>
      <c r="S310" s="262">
        <v>0.20554749680556358</v>
      </c>
      <c r="T310" s="262">
        <v>13.771442861140915</v>
      </c>
      <c r="U310" s="262">
        <v>1.6584952662050909</v>
      </c>
      <c r="V310" s="262">
        <v>5.2133851320107845E-2</v>
      </c>
      <c r="W310" s="262">
        <v>0.36411207043103461</v>
      </c>
      <c r="X310" s="262">
        <v>1.9557406437910816</v>
      </c>
      <c r="Y310" s="262">
        <v>3.9199102861770316</v>
      </c>
      <c r="Z310" s="262">
        <v>2.7892511980366499</v>
      </c>
      <c r="AA310" s="262">
        <v>0.32473725655087315</v>
      </c>
      <c r="AB310" s="262">
        <v>4.2861031915345585E-2</v>
      </c>
      <c r="AC310" s="262">
        <v>97.057859181187624</v>
      </c>
      <c r="AD310" s="248"/>
    </row>
    <row r="311" spans="1:30">
      <c r="A311" s="248">
        <v>248</v>
      </c>
      <c r="B311" s="248" t="s">
        <v>781</v>
      </c>
      <c r="C311" s="262">
        <v>73.944537528102074</v>
      </c>
      <c r="D311" s="262">
        <v>0.24410000000000001</v>
      </c>
      <c r="E311" s="262">
        <v>13.637848739726474</v>
      </c>
      <c r="F311" s="262">
        <v>1.6873</v>
      </c>
      <c r="G311" s="262">
        <v>0.1298</v>
      </c>
      <c r="H311" s="262">
        <v>0.43340037672287324</v>
      </c>
      <c r="I311" s="262">
        <v>2.2328000000000001</v>
      </c>
      <c r="J311" s="262">
        <v>3.5531843575418991</v>
      </c>
      <c r="K311" s="262">
        <v>2.4916666666666667</v>
      </c>
      <c r="L311" s="262">
        <v>0.45014199788213111</v>
      </c>
      <c r="M311" s="262">
        <v>4.19E-2</v>
      </c>
      <c r="N311" s="262">
        <v>98.846679666642103</v>
      </c>
      <c r="O311" s="263"/>
      <c r="P311" s="248">
        <v>248</v>
      </c>
      <c r="Q311" s="248" t="s">
        <v>781</v>
      </c>
      <c r="R311" s="262">
        <v>74.807305392025441</v>
      </c>
      <c r="S311" s="262">
        <v>0.24694810268106224</v>
      </c>
      <c r="T311" s="262">
        <v>13.796972023460746</v>
      </c>
      <c r="U311" s="262">
        <v>1.7069870284873261</v>
      </c>
      <c r="V311" s="262">
        <v>0.13131447655879508</v>
      </c>
      <c r="W311" s="262">
        <v>0.43845719267911165</v>
      </c>
      <c r="X311" s="262">
        <v>2.2588517970760988</v>
      </c>
      <c r="Y311" s="262">
        <v>3.5946420957435521</v>
      </c>
      <c r="Z311" s="262">
        <v>2.5207388604956167</v>
      </c>
      <c r="AA311" s="262">
        <v>0.45539415122513321</v>
      </c>
      <c r="AB311" s="262">
        <v>4.2388879567130305E-2</v>
      </c>
      <c r="AC311" s="262">
        <v>98.846679666642103</v>
      </c>
      <c r="AD311" s="248"/>
    </row>
    <row r="312" spans="1:30">
      <c r="A312" s="248">
        <v>250</v>
      </c>
      <c r="B312" s="248" t="s">
        <v>783</v>
      </c>
      <c r="C312" s="262">
        <v>73.693980739415892</v>
      </c>
      <c r="D312" s="262">
        <v>0.1431</v>
      </c>
      <c r="E312" s="262">
        <v>13.612578183522928</v>
      </c>
      <c r="F312" s="262">
        <v>1.6227</v>
      </c>
      <c r="G312" s="262">
        <v>0.10680000000000001</v>
      </c>
      <c r="H312" s="262">
        <v>0.38890840925144438</v>
      </c>
      <c r="I312" s="262">
        <v>2.2541000000000002</v>
      </c>
      <c r="J312" s="262">
        <v>3.6526256983240222</v>
      </c>
      <c r="K312" s="262">
        <v>2.5603125000000002</v>
      </c>
      <c r="L312" s="262">
        <v>0.47564934750666438</v>
      </c>
      <c r="M312" s="262">
        <v>8.7099999999999997E-2</v>
      </c>
      <c r="N312" s="262">
        <v>98.597854878020939</v>
      </c>
      <c r="O312" s="263"/>
      <c r="P312" s="248">
        <v>250</v>
      </c>
      <c r="Q312" s="248" t="s">
        <v>783</v>
      </c>
      <c r="R312" s="262">
        <v>74.741971648962803</v>
      </c>
      <c r="S312" s="262">
        <v>0.14513500337003712</v>
      </c>
      <c r="T312" s="262">
        <v>13.806160590779132</v>
      </c>
      <c r="U312" s="262">
        <v>1.645776170290421</v>
      </c>
      <c r="V312" s="262">
        <v>0.10831878658224993</v>
      </c>
      <c r="W312" s="262">
        <v>0.39443901668304793</v>
      </c>
      <c r="X312" s="262">
        <v>2.2861552138113259</v>
      </c>
      <c r="Y312" s="262">
        <v>3.7045691337228592</v>
      </c>
      <c r="Z312" s="262">
        <v>2.5967223152749699</v>
      </c>
      <c r="AA312" s="262">
        <v>0.48241348464944578</v>
      </c>
      <c r="AB312" s="262">
        <v>8.8338635873726284E-2</v>
      </c>
      <c r="AC312" s="262">
        <v>98.597854878020939</v>
      </c>
      <c r="AD312" s="248"/>
    </row>
    <row r="313" spans="1:30">
      <c r="A313" s="248">
        <v>249</v>
      </c>
      <c r="B313" s="248" t="s">
        <v>782</v>
      </c>
      <c r="C313" s="262">
        <v>72.286037334175631</v>
      </c>
      <c r="D313" s="262">
        <v>0.2019</v>
      </c>
      <c r="E313" s="262">
        <v>13.204639204808524</v>
      </c>
      <c r="F313" s="262">
        <v>1.7239</v>
      </c>
      <c r="G313" s="262">
        <v>5.4800000000000001E-2</v>
      </c>
      <c r="H313" s="262">
        <v>0.4082481480810678</v>
      </c>
      <c r="I313" s="262">
        <v>2.1516999999999999</v>
      </c>
      <c r="J313" s="262">
        <v>3.8106145251396644</v>
      </c>
      <c r="K313" s="262">
        <v>2.381979166666667</v>
      </c>
      <c r="L313" s="262">
        <v>0.49028471204533092</v>
      </c>
      <c r="M313" s="262">
        <v>2.9700000000000001E-2</v>
      </c>
      <c r="N313" s="262">
        <v>96.743803090916913</v>
      </c>
      <c r="O313" s="263"/>
      <c r="P313" s="248">
        <v>249</v>
      </c>
      <c r="Q313" s="248" t="s">
        <v>782</v>
      </c>
      <c r="R313" s="262">
        <v>74.719036284157028</v>
      </c>
      <c r="S313" s="262">
        <v>0.20869553764623092</v>
      </c>
      <c r="T313" s="262">
        <v>13.649080130123894</v>
      </c>
      <c r="U313" s="262">
        <v>1.7819229190110819</v>
      </c>
      <c r="V313" s="262">
        <v>5.6644454992637219E-2</v>
      </c>
      <c r="W313" s="262">
        <v>0.42198893886506456</v>
      </c>
      <c r="X313" s="262">
        <v>2.2241217848112678</v>
      </c>
      <c r="Y313" s="262">
        <v>3.9388719518898423</v>
      </c>
      <c r="Z313" s="262">
        <v>2.4621516733512685</v>
      </c>
      <c r="AA313" s="262">
        <v>0.50678668439835484</v>
      </c>
      <c r="AB313" s="262">
        <v>3.0699640753308857E-2</v>
      </c>
      <c r="AC313" s="262">
        <v>96.743803090916913</v>
      </c>
      <c r="AD313" s="248"/>
    </row>
    <row r="314" spans="1:30">
      <c r="A314" s="248">
        <v>253</v>
      </c>
      <c r="B314" s="248" t="s">
        <v>786</v>
      </c>
      <c r="C314" s="262">
        <v>72.780387291547214</v>
      </c>
      <c r="D314" s="262">
        <v>0.1305</v>
      </c>
      <c r="E314" s="262">
        <v>13.568225778757519</v>
      </c>
      <c r="F314" s="262">
        <v>1.6726000000000001</v>
      </c>
      <c r="G314" s="262">
        <v>5.7700000000000001E-2</v>
      </c>
      <c r="H314" s="262">
        <v>0.3546675601760455</v>
      </c>
      <c r="I314" s="262">
        <v>1.8472999999999999</v>
      </c>
      <c r="J314" s="262">
        <v>3.8897206703910614</v>
      </c>
      <c r="K314" s="262">
        <v>2.6435416666666667</v>
      </c>
      <c r="L314" s="262">
        <v>0.46519551569333106</v>
      </c>
      <c r="M314" s="262">
        <v>6.5100000000000005E-2</v>
      </c>
      <c r="N314" s="262">
        <v>97.474938483231824</v>
      </c>
      <c r="O314" s="263"/>
      <c r="P314" s="248">
        <v>253</v>
      </c>
      <c r="Q314" s="248" t="s">
        <v>786</v>
      </c>
      <c r="R314" s="262">
        <v>74.665743240317397</v>
      </c>
      <c r="S314" s="262">
        <v>0.13388056666734838</v>
      </c>
      <c r="T314" s="262">
        <v>13.919706941996788</v>
      </c>
      <c r="U314" s="262">
        <v>1.7159282437379841</v>
      </c>
      <c r="V314" s="262">
        <v>5.9194702656750975E-2</v>
      </c>
      <c r="W314" s="262">
        <v>0.3638551259378916</v>
      </c>
      <c r="X314" s="262">
        <v>1.8951537992689091</v>
      </c>
      <c r="Y314" s="262">
        <v>3.9904828163191843</v>
      </c>
      <c r="Z314" s="262">
        <v>2.7120218876787736</v>
      </c>
      <c r="AA314" s="262">
        <v>0.47724627779411888</v>
      </c>
      <c r="AB314" s="262">
        <v>6.6786397624861146E-2</v>
      </c>
      <c r="AC314" s="262">
        <v>97.474938483231824</v>
      </c>
      <c r="AD314" s="248"/>
    </row>
    <row r="315" spans="1:30">
      <c r="A315" s="248">
        <v>254</v>
      </c>
      <c r="B315" s="248" t="s">
        <v>787</v>
      </c>
      <c r="C315" s="262">
        <v>68.831846504814038</v>
      </c>
      <c r="D315" s="262">
        <v>0.191</v>
      </c>
      <c r="E315" s="262">
        <v>13.389784708422267</v>
      </c>
      <c r="F315" s="262">
        <v>1.3666</v>
      </c>
      <c r="G315" s="262">
        <v>4.7699999999999999E-2</v>
      </c>
      <c r="H315" s="262">
        <v>0.35075733975694123</v>
      </c>
      <c r="I315" s="262">
        <v>1.9521999999999999</v>
      </c>
      <c r="J315" s="262">
        <v>3.8137430167597763</v>
      </c>
      <c r="K315" s="262">
        <v>2.5905208333333332</v>
      </c>
      <c r="L315" s="262">
        <v>0.33682246102559837</v>
      </c>
      <c r="M315" s="262">
        <v>0.1056</v>
      </c>
      <c r="N315" s="262">
        <v>92.976574864111967</v>
      </c>
      <c r="O315" s="263"/>
      <c r="P315" s="248">
        <v>254</v>
      </c>
      <c r="Q315" s="248" t="s">
        <v>787</v>
      </c>
      <c r="R315" s="264">
        <v>74.031385438121191</v>
      </c>
      <c r="S315" s="264">
        <v>0.2054280879664068</v>
      </c>
      <c r="T315" s="264">
        <v>14.401245397555067</v>
      </c>
      <c r="U315" s="264">
        <v>1.4698325917010027</v>
      </c>
      <c r="V315" s="264">
        <v>5.1303245005223055E-2</v>
      </c>
      <c r="W315" s="264">
        <v>0.37725345364634427</v>
      </c>
      <c r="X315" s="264">
        <v>2.0996686561676405</v>
      </c>
      <c r="Y315" s="264">
        <v>4.1018321252785181</v>
      </c>
      <c r="Z315" s="264">
        <v>2.786208071355023</v>
      </c>
      <c r="AA315" s="264">
        <v>0.36226593797187562</v>
      </c>
      <c r="AB315" s="264">
        <v>0.11357699523168879</v>
      </c>
      <c r="AC315" s="264">
        <v>92.976574864111967</v>
      </c>
      <c r="AD315" s="248"/>
    </row>
    <row r="316" spans="1:30" ht="25">
      <c r="A316" s="248"/>
      <c r="B316" s="248"/>
      <c r="C316" s="262"/>
      <c r="D316" s="262"/>
      <c r="E316" s="262"/>
      <c r="F316" s="262"/>
      <c r="G316" s="262"/>
      <c r="H316" s="262"/>
      <c r="I316" s="262"/>
      <c r="J316" s="262"/>
      <c r="K316" s="262"/>
      <c r="L316" s="262"/>
      <c r="M316" s="262"/>
      <c r="N316" s="262"/>
      <c r="O316" s="263"/>
      <c r="P316" s="271" t="s">
        <v>2753</v>
      </c>
      <c r="Q316" s="272" t="s">
        <v>765</v>
      </c>
      <c r="R316" s="273">
        <f>AVERAGE(R303:R315)</f>
        <v>75.066169511562919</v>
      </c>
      <c r="S316" s="273">
        <f t="shared" ref="S316:AC316" si="42">AVERAGE(S303:S315)</f>
        <v>0.19640434401873677</v>
      </c>
      <c r="T316" s="273">
        <f t="shared" si="42"/>
        <v>13.752878540299534</v>
      </c>
      <c r="U316" s="273">
        <f t="shared" si="42"/>
        <v>1.5947420862376387</v>
      </c>
      <c r="V316" s="273">
        <f t="shared" si="42"/>
        <v>7.1633248660723639E-2</v>
      </c>
      <c r="W316" s="273">
        <f t="shared" si="42"/>
        <v>0.38919915309296654</v>
      </c>
      <c r="X316" s="273">
        <f t="shared" si="42"/>
        <v>2.0501417303124438</v>
      </c>
      <c r="Y316" s="273">
        <f t="shared" si="42"/>
        <v>3.7753405794137347</v>
      </c>
      <c r="Z316" s="273">
        <f t="shared" si="42"/>
        <v>2.6598525527669081</v>
      </c>
      <c r="AA316" s="273">
        <f t="shared" si="42"/>
        <v>0.39351992617641729</v>
      </c>
      <c r="AB316" s="273">
        <f t="shared" si="42"/>
        <v>5.0118327457978416E-2</v>
      </c>
      <c r="AC316" s="273">
        <f t="shared" si="42"/>
        <v>96.270944703558982</v>
      </c>
      <c r="AD316" s="248"/>
    </row>
    <row r="317" spans="1:30">
      <c r="A317" s="248"/>
      <c r="B317" s="248"/>
      <c r="C317" s="262"/>
      <c r="D317" s="262"/>
      <c r="E317" s="262"/>
      <c r="F317" s="262"/>
      <c r="G317" s="262"/>
      <c r="H317" s="262"/>
      <c r="I317" s="262"/>
      <c r="J317" s="262"/>
      <c r="K317" s="262"/>
      <c r="L317" s="262"/>
      <c r="M317" s="262"/>
      <c r="N317" s="262"/>
      <c r="O317" s="263"/>
      <c r="P317" s="274">
        <f>COUNT(R303:R315)</f>
        <v>12</v>
      </c>
      <c r="Q317" s="272" t="s">
        <v>766</v>
      </c>
      <c r="R317" s="273">
        <f>STDEV(R303:R315)</f>
        <v>0.55778917421328311</v>
      </c>
      <c r="S317" s="273">
        <f t="shared" ref="S317:AC317" si="43">STDEV(S303:S315)</f>
        <v>3.8483729855347974E-2</v>
      </c>
      <c r="T317" s="273">
        <f t="shared" si="43"/>
        <v>0.25272375117292195</v>
      </c>
      <c r="U317" s="273">
        <f t="shared" si="43"/>
        <v>0.11619815236419492</v>
      </c>
      <c r="V317" s="273">
        <f t="shared" si="43"/>
        <v>2.6041331637271105E-2</v>
      </c>
      <c r="W317" s="273">
        <f t="shared" si="43"/>
        <v>2.2581541078847883E-2</v>
      </c>
      <c r="X317" s="273">
        <f t="shared" si="43"/>
        <v>0.13873496996662055</v>
      </c>
      <c r="Y317" s="273">
        <f t="shared" si="43"/>
        <v>0.24004548406551751</v>
      </c>
      <c r="Z317" s="273">
        <f t="shared" si="43"/>
        <v>0.1069961696416504</v>
      </c>
      <c r="AA317" s="273">
        <f t="shared" si="43"/>
        <v>7.1243839064989101E-2</v>
      </c>
      <c r="AB317" s="273">
        <f t="shared" si="43"/>
        <v>3.8850105706874048E-2</v>
      </c>
      <c r="AC317" s="273">
        <f t="shared" si="43"/>
        <v>1.9886656574540873</v>
      </c>
      <c r="AD317" s="248"/>
    </row>
    <row r="318" spans="1:30">
      <c r="A318" s="248"/>
      <c r="B318" s="248"/>
      <c r="C318" s="262"/>
      <c r="D318" s="262"/>
      <c r="E318" s="262"/>
      <c r="F318" s="262"/>
      <c r="G318" s="262"/>
      <c r="H318" s="262"/>
      <c r="I318" s="262"/>
      <c r="J318" s="262"/>
      <c r="K318" s="262"/>
      <c r="L318" s="262"/>
      <c r="M318" s="262"/>
      <c r="N318" s="262"/>
      <c r="O318" s="263"/>
      <c r="P318" s="248"/>
      <c r="Q318" s="248"/>
      <c r="R318" s="262"/>
      <c r="S318" s="262"/>
      <c r="T318" s="262"/>
      <c r="U318" s="262"/>
      <c r="V318" s="262"/>
      <c r="W318" s="262"/>
      <c r="X318" s="262"/>
      <c r="Y318" s="262"/>
      <c r="Z318" s="262"/>
      <c r="AA318" s="262"/>
      <c r="AB318" s="262"/>
      <c r="AC318" s="262"/>
      <c r="AD318" s="248"/>
    </row>
    <row r="319" spans="1:30">
      <c r="A319" s="248">
        <v>231</v>
      </c>
      <c r="B319" s="248" t="s">
        <v>767</v>
      </c>
      <c r="C319" s="262">
        <v>66.827695043981251</v>
      </c>
      <c r="D319" s="262">
        <v>0.41749999999999998</v>
      </c>
      <c r="E319" s="262">
        <v>16.033084887313287</v>
      </c>
      <c r="F319" s="262">
        <v>3.7650999999999999</v>
      </c>
      <c r="G319" s="262">
        <v>0.1038</v>
      </c>
      <c r="H319" s="262">
        <v>1.9601829279336387</v>
      </c>
      <c r="I319" s="262">
        <v>4.7759999999999998</v>
      </c>
      <c r="J319" s="262">
        <v>4.8001117318435753</v>
      </c>
      <c r="K319" s="262">
        <v>1.8610416666666667</v>
      </c>
      <c r="L319" s="262">
        <v>0.22914799334826555</v>
      </c>
      <c r="M319" s="262">
        <v>0.2102</v>
      </c>
      <c r="N319" s="262">
        <v>100.98386425108669</v>
      </c>
      <c r="O319" s="263"/>
      <c r="P319" s="248">
        <v>231</v>
      </c>
      <c r="Q319" s="248" t="s">
        <v>767</v>
      </c>
      <c r="R319" s="262">
        <v>66.176607064491606</v>
      </c>
      <c r="S319" s="262">
        <v>0.41343238654635589</v>
      </c>
      <c r="T319" s="262">
        <v>15.876877960867649</v>
      </c>
      <c r="U319" s="262">
        <v>3.7284174337381666</v>
      </c>
      <c r="V319" s="262">
        <v>0.10278869873895029</v>
      </c>
      <c r="W319" s="262">
        <v>1.9410852837437789</v>
      </c>
      <c r="X319" s="262">
        <v>4.7294684506476541</v>
      </c>
      <c r="Y319" s="262">
        <v>4.7533452670305403</v>
      </c>
      <c r="Z319" s="262">
        <v>1.8429099346400184</v>
      </c>
      <c r="AA319" s="262">
        <v>0.22691545332283092</v>
      </c>
      <c r="AB319" s="262">
        <v>0.20815206623244073</v>
      </c>
      <c r="AC319" s="262">
        <v>100.98386425108669</v>
      </c>
      <c r="AD319" s="248"/>
    </row>
    <row r="320" spans="1:30">
      <c r="A320" s="248">
        <v>245</v>
      </c>
      <c r="B320" s="248" t="s">
        <v>778</v>
      </c>
      <c r="C320" s="262">
        <v>65.663746706530887</v>
      </c>
      <c r="D320" s="262">
        <v>0.4113</v>
      </c>
      <c r="E320" s="262">
        <v>16.552523748705376</v>
      </c>
      <c r="F320" s="262">
        <v>3.5489000000000002</v>
      </c>
      <c r="G320" s="262">
        <v>0.12089999999999999</v>
      </c>
      <c r="H320" s="262">
        <v>1.9380954666473476</v>
      </c>
      <c r="I320" s="262">
        <v>4.8502000000000001</v>
      </c>
      <c r="J320" s="262">
        <v>4.499553072625698</v>
      </c>
      <c r="K320" s="262">
        <v>1.8143750000000001</v>
      </c>
      <c r="L320" s="262">
        <v>0.25779149251679878</v>
      </c>
      <c r="M320" s="262">
        <v>0.26719999999999999</v>
      </c>
      <c r="N320" s="262">
        <v>99.924585487026135</v>
      </c>
      <c r="O320" s="263"/>
      <c r="P320" s="248">
        <v>245</v>
      </c>
      <c r="Q320" s="248" t="s">
        <v>778</v>
      </c>
      <c r="R320" s="262">
        <v>65.7133040747579</v>
      </c>
      <c r="S320" s="262">
        <v>0.41161041398905956</v>
      </c>
      <c r="T320" s="262">
        <v>16.565016174977778</v>
      </c>
      <c r="U320" s="262">
        <v>3.5515784055574366</v>
      </c>
      <c r="V320" s="262">
        <v>0.12099124495812619</v>
      </c>
      <c r="W320" s="262">
        <v>1.939558174998868</v>
      </c>
      <c r="X320" s="262">
        <v>4.8538605152680203</v>
      </c>
      <c r="Y320" s="262">
        <v>4.5029489496455355</v>
      </c>
      <c r="Z320" s="262">
        <v>1.8157443347469</v>
      </c>
      <c r="AA320" s="262">
        <v>0.25798605144103354</v>
      </c>
      <c r="AB320" s="262">
        <v>0.26740165965931612</v>
      </c>
      <c r="AC320" s="262">
        <v>99.924585487026135</v>
      </c>
      <c r="AD320" s="248"/>
    </row>
    <row r="321" spans="1:30">
      <c r="A321" s="248">
        <v>232</v>
      </c>
      <c r="B321" s="248" t="s">
        <v>768</v>
      </c>
      <c r="C321" s="262">
        <v>65.660516320858875</v>
      </c>
      <c r="D321" s="262">
        <v>0.52539999999999998</v>
      </c>
      <c r="E321" s="262">
        <v>16.339529060704052</v>
      </c>
      <c r="F321" s="262">
        <v>3.7841999999999998</v>
      </c>
      <c r="G321" s="262">
        <v>0.16139999999999999</v>
      </c>
      <c r="H321" s="262">
        <v>1.985335156575444</v>
      </c>
      <c r="I321" s="262">
        <v>5.0069999999999997</v>
      </c>
      <c r="J321" s="262">
        <v>4.1897206703910612</v>
      </c>
      <c r="K321" s="262">
        <v>1.9092708333333335</v>
      </c>
      <c r="L321" s="262">
        <v>0.2289389167119989</v>
      </c>
      <c r="M321" s="262">
        <v>0.27600000000000002</v>
      </c>
      <c r="N321" s="262">
        <v>100.06731095857477</v>
      </c>
      <c r="O321" s="263"/>
      <c r="P321" s="248">
        <v>232</v>
      </c>
      <c r="Q321" s="248" t="s">
        <v>768</v>
      </c>
      <c r="R321" s="262">
        <v>65.616349327145016</v>
      </c>
      <c r="S321" s="262">
        <v>0.52504658610992527</v>
      </c>
      <c r="T321" s="262">
        <v>16.328538165143847</v>
      </c>
      <c r="U321" s="262">
        <v>3.7816545320844677</v>
      </c>
      <c r="V321" s="262">
        <v>0.16129143319022068</v>
      </c>
      <c r="W321" s="262">
        <v>1.9839997073543032</v>
      </c>
      <c r="X321" s="262">
        <v>5.0036320073323104</v>
      </c>
      <c r="Y321" s="262">
        <v>4.1869024262333738</v>
      </c>
      <c r="Z321" s="262">
        <v>1.9079865492975236</v>
      </c>
      <c r="AA321" s="262">
        <v>0.22878491938968318</v>
      </c>
      <c r="AB321" s="262">
        <v>0.27581434671933652</v>
      </c>
      <c r="AC321" s="262">
        <v>100.06731095857477</v>
      </c>
      <c r="AD321" s="248"/>
    </row>
    <row r="322" spans="1:30">
      <c r="A322" s="248">
        <v>243</v>
      </c>
      <c r="B322" s="248" t="s">
        <v>776</v>
      </c>
      <c r="C322" s="262">
        <v>65.847979639388384</v>
      </c>
      <c r="D322" s="262">
        <v>0.54810000000000003</v>
      </c>
      <c r="E322" s="262">
        <v>16.439992414754073</v>
      </c>
      <c r="F322" s="262">
        <v>3.8978999999999999</v>
      </c>
      <c r="G322" s="262">
        <v>0.12809999999999999</v>
      </c>
      <c r="H322" s="262">
        <v>1.9806851647256987</v>
      </c>
      <c r="I322" s="262">
        <v>4.9414999999999996</v>
      </c>
      <c r="J322" s="262">
        <v>4.2877094972067038</v>
      </c>
      <c r="K322" s="262">
        <v>1.8579166666666669</v>
      </c>
      <c r="L322" s="262">
        <v>0.19590480818186573</v>
      </c>
      <c r="M322" s="262">
        <v>0.29780000000000001</v>
      </c>
      <c r="N322" s="262">
        <v>100.4235881909234</v>
      </c>
      <c r="O322" s="263"/>
      <c r="P322" s="248">
        <v>243</v>
      </c>
      <c r="Q322" s="248" t="s">
        <v>776</v>
      </c>
      <c r="R322" s="262">
        <v>65.570231880381996</v>
      </c>
      <c r="S322" s="262">
        <v>0.54578810603536976</v>
      </c>
      <c r="T322" s="262">
        <v>16.370648281854535</v>
      </c>
      <c r="U322" s="262">
        <v>3.8814585997359377</v>
      </c>
      <c r="V322" s="262">
        <v>0.12755967229179138</v>
      </c>
      <c r="W322" s="262">
        <v>1.9723306051961198</v>
      </c>
      <c r="X322" s="262">
        <v>4.9206566793902198</v>
      </c>
      <c r="Y322" s="262">
        <v>4.2696238746767277</v>
      </c>
      <c r="Z322" s="262">
        <v>1.8500799464906903</v>
      </c>
      <c r="AA322" s="262">
        <v>0.19507847878270917</v>
      </c>
      <c r="AB322" s="262">
        <v>0.29654387516389913</v>
      </c>
      <c r="AC322" s="262">
        <v>100.4235881909234</v>
      </c>
      <c r="AD322" s="248"/>
    </row>
    <row r="323" spans="1:30">
      <c r="A323" s="248">
        <v>238</v>
      </c>
      <c r="B323" s="248" t="s">
        <v>773</v>
      </c>
      <c r="C323" s="262">
        <v>65.216742089164867</v>
      </c>
      <c r="D323" s="262">
        <v>0.45590000000000003</v>
      </c>
      <c r="E323" s="262">
        <v>16.278879725815543</v>
      </c>
      <c r="F323" s="262">
        <v>3.7816999999999998</v>
      </c>
      <c r="G323" s="262">
        <v>0.1482</v>
      </c>
      <c r="H323" s="262">
        <v>1.9675806422400519</v>
      </c>
      <c r="I323" s="262">
        <v>4.7878999999999996</v>
      </c>
      <c r="J323" s="262">
        <v>4.6690502793296087</v>
      </c>
      <c r="K323" s="262">
        <v>1.8542708333333333</v>
      </c>
      <c r="L323" s="262">
        <v>0.25047381024746546</v>
      </c>
      <c r="M323" s="262">
        <v>0.27500000000000002</v>
      </c>
      <c r="N323" s="262">
        <v>99.685697380130875</v>
      </c>
      <c r="O323" s="263"/>
      <c r="P323" s="248">
        <v>238</v>
      </c>
      <c r="Q323" s="248" t="s">
        <v>773</v>
      </c>
      <c r="R323" s="262">
        <v>65.422366300427484</v>
      </c>
      <c r="S323" s="262">
        <v>0.45733742350371415</v>
      </c>
      <c r="T323" s="262">
        <v>16.33020599107552</v>
      </c>
      <c r="U323" s="262">
        <v>3.7936234579161998</v>
      </c>
      <c r="V323" s="262">
        <v>0.14866726510912576</v>
      </c>
      <c r="W323" s="262">
        <v>1.9737842979992288</v>
      </c>
      <c r="X323" s="262">
        <v>4.8029959420781587</v>
      </c>
      <c r="Y323" s="262">
        <v>4.6837714958497481</v>
      </c>
      <c r="Z323" s="262">
        <v>1.8601172305214995</v>
      </c>
      <c r="AA323" s="262">
        <v>0.25126353813058577</v>
      </c>
      <c r="AB323" s="262">
        <v>0.27586705738872869</v>
      </c>
      <c r="AC323" s="262">
        <v>99.685697380130875</v>
      </c>
      <c r="AD323" s="248"/>
    </row>
    <row r="324" spans="1:30">
      <c r="A324" s="248">
        <v>233</v>
      </c>
      <c r="B324" s="248" t="s">
        <v>2872</v>
      </c>
      <c r="C324" s="262">
        <v>65.203921496029025</v>
      </c>
      <c r="D324" s="262">
        <v>0.55259999999999998</v>
      </c>
      <c r="E324" s="262">
        <v>16.307141490712571</v>
      </c>
      <c r="F324" s="262">
        <v>4.0532000000000004</v>
      </c>
      <c r="G324" s="262">
        <v>0.13969999999999999</v>
      </c>
      <c r="H324" s="262">
        <v>1.9998135402894246</v>
      </c>
      <c r="I324" s="262">
        <v>4.7572000000000001</v>
      </c>
      <c r="J324" s="262">
        <v>4.4905027932960895</v>
      </c>
      <c r="K324" s="262">
        <v>1.7979166666666666</v>
      </c>
      <c r="L324" s="262">
        <v>0.1815830585975991</v>
      </c>
      <c r="M324" s="262">
        <v>0.27</v>
      </c>
      <c r="N324" s="262">
        <v>99.753579045591366</v>
      </c>
      <c r="O324" s="263"/>
      <c r="P324" s="248">
        <v>233</v>
      </c>
      <c r="Q324" s="248" t="s">
        <v>2872</v>
      </c>
      <c r="R324" s="262">
        <v>65.364994539422227</v>
      </c>
      <c r="S324" s="262">
        <v>0.55396508605214023</v>
      </c>
      <c r="T324" s="262">
        <v>16.3474249713482</v>
      </c>
      <c r="U324" s="262">
        <v>4.0632126072865278</v>
      </c>
      <c r="V324" s="262">
        <v>0.14004510047318855</v>
      </c>
      <c r="W324" s="262">
        <v>2.0047536734250206</v>
      </c>
      <c r="X324" s="262">
        <v>4.7689516962852734</v>
      </c>
      <c r="Y324" s="262">
        <v>4.501595668305546</v>
      </c>
      <c r="Z324" s="262">
        <v>1.8023580545866398</v>
      </c>
      <c r="AA324" s="262">
        <v>0.18203162265948211</v>
      </c>
      <c r="AB324" s="262">
        <v>0.2706669801557689</v>
      </c>
      <c r="AC324" s="262">
        <v>99.753579045591366</v>
      </c>
      <c r="AD324" s="248"/>
    </row>
    <row r="325" spans="1:30">
      <c r="A325" s="248">
        <v>246</v>
      </c>
      <c r="B325" s="248" t="s">
        <v>779</v>
      </c>
      <c r="C325" s="262">
        <v>64.756412130901765</v>
      </c>
      <c r="D325" s="262">
        <v>0.49769999999999998</v>
      </c>
      <c r="E325" s="262">
        <v>16.15799363654796</v>
      </c>
      <c r="F325" s="262">
        <v>3.8210999999999999</v>
      </c>
      <c r="G325" s="262">
        <v>0.154</v>
      </c>
      <c r="H325" s="262">
        <v>1.9993908137576293</v>
      </c>
      <c r="I325" s="262">
        <v>4.9852999999999996</v>
      </c>
      <c r="J325" s="262">
        <v>4.43608938547486</v>
      </c>
      <c r="K325" s="262">
        <v>1.9187500000000002</v>
      </c>
      <c r="L325" s="262">
        <v>0.16684315574079919</v>
      </c>
      <c r="M325" s="262">
        <v>0.188</v>
      </c>
      <c r="N325" s="262">
        <v>99.081579122422994</v>
      </c>
      <c r="O325" s="263"/>
      <c r="P325" s="248">
        <v>246</v>
      </c>
      <c r="Q325" s="248" t="s">
        <v>779</v>
      </c>
      <c r="R325" s="262">
        <v>65.356661353661096</v>
      </c>
      <c r="S325" s="262">
        <v>0.50231335068353411</v>
      </c>
      <c r="T325" s="262">
        <v>16.307767578657081</v>
      </c>
      <c r="U325" s="262">
        <v>3.8565190763448913</v>
      </c>
      <c r="V325" s="262">
        <v>0.15542747841122015</v>
      </c>
      <c r="W325" s="262">
        <v>2.0179238476682193</v>
      </c>
      <c r="X325" s="262">
        <v>5.0315104423601023</v>
      </c>
      <c r="Y325" s="262">
        <v>4.4772090077346531</v>
      </c>
      <c r="Z325" s="262">
        <v>1.9365355467631733</v>
      </c>
      <c r="AA325" s="262">
        <v>0.16838968173352534</v>
      </c>
      <c r="AB325" s="262">
        <v>0.1897426359825285</v>
      </c>
      <c r="AC325" s="262">
        <v>99.081579122422994</v>
      </c>
      <c r="AD325" s="248"/>
    </row>
    <row r="326" spans="1:30">
      <c r="A326" s="248">
        <v>237</v>
      </c>
      <c r="B326" s="248" t="s">
        <v>772</v>
      </c>
      <c r="C326" s="262">
        <v>64.686454091192033</v>
      </c>
      <c r="D326" s="262">
        <v>0.49409999999999998</v>
      </c>
      <c r="E326" s="262">
        <v>16.538702301638949</v>
      </c>
      <c r="F326" s="262">
        <v>3.7869999999999999</v>
      </c>
      <c r="G326" s="262">
        <v>0.1124</v>
      </c>
      <c r="H326" s="262">
        <v>1.9841726586130075</v>
      </c>
      <c r="I326" s="262">
        <v>4.95</v>
      </c>
      <c r="J326" s="262">
        <v>4.2165363128491622</v>
      </c>
      <c r="K326" s="262">
        <v>1.8408333333333335</v>
      </c>
      <c r="L326" s="262">
        <v>0.17436991464639917</v>
      </c>
      <c r="M326" s="262">
        <v>0.20119999999999999</v>
      </c>
      <c r="N326" s="262">
        <v>98.985768612272892</v>
      </c>
      <c r="O326" s="263"/>
      <c r="P326" s="248">
        <v>237</v>
      </c>
      <c r="Q326" s="248" t="s">
        <v>772</v>
      </c>
      <c r="R326" s="262">
        <v>65.349246662486181</v>
      </c>
      <c r="S326" s="262">
        <v>0.49916266441834578</v>
      </c>
      <c r="T326" s="262">
        <v>16.708161722137071</v>
      </c>
      <c r="U326" s="262">
        <v>3.825802489682808</v>
      </c>
      <c r="V326" s="262">
        <v>0.11355167674685705</v>
      </c>
      <c r="W326" s="262">
        <v>2.0045029567684716</v>
      </c>
      <c r="X326" s="262">
        <v>5.0007188602930821</v>
      </c>
      <c r="Y326" s="262">
        <v>4.2597399322778697</v>
      </c>
      <c r="Z326" s="262">
        <v>1.8596949431628651</v>
      </c>
      <c r="AA326" s="262">
        <v>0.17615654966463498</v>
      </c>
      <c r="AB326" s="262">
        <v>0.20326154236181171</v>
      </c>
      <c r="AC326" s="262">
        <v>98.985768612272892</v>
      </c>
      <c r="AD326" s="248"/>
    </row>
    <row r="327" spans="1:30">
      <c r="A327" s="248">
        <v>239</v>
      </c>
      <c r="B327" s="248" t="s">
        <v>774</v>
      </c>
      <c r="C327" s="262">
        <v>64.799315690608296</v>
      </c>
      <c r="D327" s="262">
        <v>0.41710000000000003</v>
      </c>
      <c r="E327" s="262">
        <v>16.493215300472563</v>
      </c>
      <c r="F327" s="262">
        <v>3.8620999999999999</v>
      </c>
      <c r="G327" s="262">
        <v>5.04E-2</v>
      </c>
      <c r="H327" s="262">
        <v>1.9471840870809409</v>
      </c>
      <c r="I327" s="262">
        <v>4.9164000000000003</v>
      </c>
      <c r="J327" s="262">
        <v>4.3750837988826818</v>
      </c>
      <c r="K327" s="262">
        <v>1.8502083333333335</v>
      </c>
      <c r="L327" s="262">
        <v>0.22151669612453226</v>
      </c>
      <c r="M327" s="262">
        <v>0.23749999999999999</v>
      </c>
      <c r="N327" s="262">
        <v>99.170023906502351</v>
      </c>
      <c r="O327" s="263"/>
      <c r="P327" s="248">
        <v>239</v>
      </c>
      <c r="Q327" s="248" t="s">
        <v>774</v>
      </c>
      <c r="R327" s="262">
        <v>65.341635645566839</v>
      </c>
      <c r="S327" s="262">
        <v>0.42059080311732355</v>
      </c>
      <c r="T327" s="262">
        <v>16.63125070537685</v>
      </c>
      <c r="U327" s="262">
        <v>3.8944227780374376</v>
      </c>
      <c r="V327" s="262">
        <v>5.0821808863853048E-2</v>
      </c>
      <c r="W327" s="262">
        <v>1.9634805058802336</v>
      </c>
      <c r="X327" s="262">
        <v>4.957546450362047</v>
      </c>
      <c r="Y327" s="262">
        <v>4.4116998529792806</v>
      </c>
      <c r="Z327" s="262">
        <v>1.8656931403764838</v>
      </c>
      <c r="AA327" s="262">
        <v>0.22337061886097612</v>
      </c>
      <c r="AB327" s="262">
        <v>0.23948769057867261</v>
      </c>
      <c r="AC327" s="262">
        <v>99.170023906502351</v>
      </c>
      <c r="AD327" s="248"/>
    </row>
    <row r="328" spans="1:30">
      <c r="A328" s="248">
        <v>241</v>
      </c>
      <c r="B328" s="248" t="s">
        <v>775</v>
      </c>
      <c r="C328" s="262">
        <v>65.120940964078969</v>
      </c>
      <c r="D328" s="262">
        <v>0.52890000000000004</v>
      </c>
      <c r="E328" s="262">
        <v>16.462787487900947</v>
      </c>
      <c r="F328" s="262">
        <v>3.9091999999999998</v>
      </c>
      <c r="G328" s="262">
        <v>0.12670000000000001</v>
      </c>
      <c r="H328" s="262">
        <v>2.0916508793218989</v>
      </c>
      <c r="I328" s="262">
        <v>5.3188000000000004</v>
      </c>
      <c r="J328" s="262">
        <v>4.1596648044692737</v>
      </c>
      <c r="K328" s="262">
        <v>1.7610416666666668</v>
      </c>
      <c r="L328" s="262">
        <v>0.19224596704719907</v>
      </c>
      <c r="M328" s="262">
        <v>0.22009999999999999</v>
      </c>
      <c r="N328" s="262">
        <v>99.892031769484973</v>
      </c>
      <c r="O328" s="263"/>
      <c r="P328" s="248">
        <v>241</v>
      </c>
      <c r="Q328" s="248" t="s">
        <v>775</v>
      </c>
      <c r="R328" s="262">
        <v>65.191326886167232</v>
      </c>
      <c r="S328" s="262">
        <v>0.52947166118365852</v>
      </c>
      <c r="T328" s="262">
        <v>16.480581279887431</v>
      </c>
      <c r="U328" s="262">
        <v>3.9134252560014327</v>
      </c>
      <c r="V328" s="262">
        <v>0.12683694360364819</v>
      </c>
      <c r="W328" s="262">
        <v>2.0939116386667154</v>
      </c>
      <c r="X328" s="262">
        <v>5.3245488211450986</v>
      </c>
      <c r="Y328" s="262">
        <v>4.1641607751740297</v>
      </c>
      <c r="Z328" s="262">
        <v>1.7629450872823573</v>
      </c>
      <c r="AA328" s="262">
        <v>0.19245375596207104</v>
      </c>
      <c r="AB328" s="262">
        <v>0.22033789492630598</v>
      </c>
      <c r="AC328" s="262">
        <v>99.892031769484973</v>
      </c>
      <c r="AD328" s="248"/>
    </row>
    <row r="329" spans="1:30">
      <c r="A329" s="248">
        <v>244</v>
      </c>
      <c r="B329" s="248" t="s">
        <v>777</v>
      </c>
      <c r="C329" s="262">
        <v>64.272258078307487</v>
      </c>
      <c r="D329" s="262">
        <v>0.54279999999999995</v>
      </c>
      <c r="E329" s="262">
        <v>16.244222963022107</v>
      </c>
      <c r="F329" s="262">
        <v>3.8965000000000001</v>
      </c>
      <c r="G329" s="262">
        <v>4.4600000000000001E-2</v>
      </c>
      <c r="H329" s="262">
        <v>1.9424284135982468</v>
      </c>
      <c r="I329" s="262">
        <v>5.1840999999999999</v>
      </c>
      <c r="J329" s="262">
        <v>4.4607821229050275</v>
      </c>
      <c r="K329" s="262">
        <v>1.7114583333333333</v>
      </c>
      <c r="L329" s="262">
        <v>0.25026473361119878</v>
      </c>
      <c r="M329" s="262">
        <v>0.24590000000000001</v>
      </c>
      <c r="N329" s="262">
        <v>98.795314644777434</v>
      </c>
      <c r="O329" s="263"/>
      <c r="P329" s="248">
        <v>244</v>
      </c>
      <c r="Q329" s="248" t="s">
        <v>777</v>
      </c>
      <c r="R329" s="262">
        <v>65.055977916970051</v>
      </c>
      <c r="S329" s="262">
        <v>0.54941876743007434</v>
      </c>
      <c r="T329" s="262">
        <v>16.442300954684814</v>
      </c>
      <c r="U329" s="262">
        <v>3.9440129463730385</v>
      </c>
      <c r="V329" s="262">
        <v>4.5143841244254461E-2</v>
      </c>
      <c r="W329" s="262">
        <v>1.9661138998163294</v>
      </c>
      <c r="X329" s="262">
        <v>5.2473136187071638</v>
      </c>
      <c r="Y329" s="262">
        <v>4.5151757843415457</v>
      </c>
      <c r="Z329" s="262">
        <v>1.7323274281649401</v>
      </c>
      <c r="AA329" s="262">
        <v>0.25331639917443027</v>
      </c>
      <c r="AB329" s="262">
        <v>0.24889844309332224</v>
      </c>
      <c r="AC329" s="262">
        <v>98.795314644777434</v>
      </c>
      <c r="AD329" s="248"/>
    </row>
    <row r="330" spans="1:30">
      <c r="A330" s="248">
        <v>236</v>
      </c>
      <c r="B330" s="248" t="s">
        <v>771</v>
      </c>
      <c r="C330" s="262">
        <v>64.440540981909379</v>
      </c>
      <c r="D330" s="262">
        <v>0.44669999999999999</v>
      </c>
      <c r="E330" s="262">
        <v>16.516319809001519</v>
      </c>
      <c r="F330" s="262">
        <v>3.7282999999999999</v>
      </c>
      <c r="G330" s="262">
        <v>7.0599999999999996E-2</v>
      </c>
      <c r="H330" s="262">
        <v>2.0394441526452103</v>
      </c>
      <c r="I330" s="262">
        <v>5.3120000000000003</v>
      </c>
      <c r="J330" s="262">
        <v>4.2883798882681559</v>
      </c>
      <c r="K330" s="262">
        <v>1.7697916666666669</v>
      </c>
      <c r="L330" s="262">
        <v>0.19966818763466571</v>
      </c>
      <c r="M330" s="262">
        <v>0.27110000000000001</v>
      </c>
      <c r="N330" s="262">
        <v>99.082844686125611</v>
      </c>
      <c r="O330" s="263"/>
      <c r="P330" s="248">
        <v>236</v>
      </c>
      <c r="Q330" s="248" t="s">
        <v>771</v>
      </c>
      <c r="R330" s="262">
        <v>65.03703157296701</v>
      </c>
      <c r="S330" s="262">
        <v>0.45083485583710797</v>
      </c>
      <c r="T330" s="262">
        <v>16.669202283525344</v>
      </c>
      <c r="U330" s="262">
        <v>3.7628108193809933</v>
      </c>
      <c r="V330" s="262">
        <v>7.1253505310274953E-2</v>
      </c>
      <c r="W330" s="262">
        <v>2.0583221637466673</v>
      </c>
      <c r="X330" s="262">
        <v>5.3611702579062408</v>
      </c>
      <c r="Y330" s="262">
        <v>4.3280750586571015</v>
      </c>
      <c r="Z330" s="262">
        <v>1.786173653242404</v>
      </c>
      <c r="AA330" s="262">
        <v>0.20151640606118454</v>
      </c>
      <c r="AB330" s="262">
        <v>0.27360942336565919</v>
      </c>
      <c r="AC330" s="262">
        <v>99.082844686125611</v>
      </c>
      <c r="AD330" s="248"/>
    </row>
    <row r="331" spans="1:30">
      <c r="A331" s="248">
        <v>242</v>
      </c>
      <c r="B331" s="248" t="s">
        <v>2873</v>
      </c>
      <c r="C331" s="262">
        <v>65.70473222474466</v>
      </c>
      <c r="D331" s="262">
        <v>0.53159999999999996</v>
      </c>
      <c r="E331" s="262">
        <v>16.80976769634475</v>
      </c>
      <c r="F331" s="262">
        <v>3.8662000000000001</v>
      </c>
      <c r="G331" s="262">
        <v>0.12809999999999999</v>
      </c>
      <c r="H331" s="262">
        <v>1.9920987810841648</v>
      </c>
      <c r="I331" s="262">
        <v>5.2066999999999997</v>
      </c>
      <c r="J331" s="262">
        <v>4.5874860335195535</v>
      </c>
      <c r="K331" s="262">
        <v>1.8357291666666666</v>
      </c>
      <c r="L331" s="262">
        <v>0.17050199687546583</v>
      </c>
      <c r="M331" s="262">
        <v>0.2293</v>
      </c>
      <c r="N331" s="262">
        <v>101.06221589923527</v>
      </c>
      <c r="O331" s="263"/>
      <c r="P331" s="248">
        <v>242</v>
      </c>
      <c r="Q331" s="248" t="s">
        <v>2873</v>
      </c>
      <c r="R331" s="262">
        <v>65.014141675120186</v>
      </c>
      <c r="S331" s="262">
        <v>0.52601261042013481</v>
      </c>
      <c r="T331" s="262">
        <v>16.633088386964555</v>
      </c>
      <c r="U331" s="262">
        <v>3.8255642483188965</v>
      </c>
      <c r="V331" s="262">
        <v>0.1267536030752808</v>
      </c>
      <c r="W331" s="262">
        <v>1.9711607976915921</v>
      </c>
      <c r="X331" s="262">
        <v>5.1519749034509328</v>
      </c>
      <c r="Y331" s="262">
        <v>4.5392691944272583</v>
      </c>
      <c r="Z331" s="262">
        <v>1.8164347083948684</v>
      </c>
      <c r="AA331" s="262">
        <v>0.16870993314204188</v>
      </c>
      <c r="AB331" s="262">
        <v>0.22688993899423801</v>
      </c>
      <c r="AC331" s="262">
        <v>101.06221589923527</v>
      </c>
      <c r="AD331" s="248"/>
    </row>
    <row r="332" spans="1:30">
      <c r="A332" s="248">
        <v>234</v>
      </c>
      <c r="B332" s="248" t="s">
        <v>769</v>
      </c>
      <c r="C332" s="262">
        <v>64.290731846369354</v>
      </c>
      <c r="D332" s="262">
        <v>0.45079999999999998</v>
      </c>
      <c r="E332" s="262">
        <v>16.548397943610922</v>
      </c>
      <c r="F332" s="262">
        <v>3.9881000000000002</v>
      </c>
      <c r="G332" s="262">
        <v>0.13689999999999999</v>
      </c>
      <c r="H332" s="262">
        <v>1.9366159237860647</v>
      </c>
      <c r="I332" s="262">
        <v>5.0739999999999998</v>
      </c>
      <c r="J332" s="262">
        <v>4.2932960893854748</v>
      </c>
      <c r="K332" s="262">
        <v>1.7384375000000001</v>
      </c>
      <c r="L332" s="262">
        <v>0.21064471103866567</v>
      </c>
      <c r="M332" s="262">
        <v>0.25</v>
      </c>
      <c r="N332" s="262">
        <v>98.91792401419049</v>
      </c>
      <c r="O332" s="263"/>
      <c r="P332" s="248">
        <v>234</v>
      </c>
      <c r="Q332" s="248" t="s">
        <v>769</v>
      </c>
      <c r="R332" s="262">
        <v>64.994016491031886</v>
      </c>
      <c r="S332" s="262">
        <v>0.45573135960205702</v>
      </c>
      <c r="T332" s="262">
        <v>16.729423012594697</v>
      </c>
      <c r="U332" s="262">
        <v>4.0317263425664676</v>
      </c>
      <c r="V332" s="262">
        <v>0.13839756683567347</v>
      </c>
      <c r="W332" s="262">
        <v>1.9578008162688931</v>
      </c>
      <c r="X332" s="262">
        <v>5.1295051433470213</v>
      </c>
      <c r="Y332" s="262">
        <v>4.3402610115125047</v>
      </c>
      <c r="Z332" s="262">
        <v>1.7574544930306146</v>
      </c>
      <c r="AA332" s="262">
        <v>0.21294898082216845</v>
      </c>
      <c r="AB332" s="262">
        <v>0.25273478238800856</v>
      </c>
      <c r="AC332" s="262">
        <v>98.91792401419049</v>
      </c>
      <c r="AD332" s="248"/>
    </row>
    <row r="333" spans="1:30">
      <c r="A333" s="248">
        <v>235</v>
      </c>
      <c r="B333" s="248" t="s">
        <v>770</v>
      </c>
      <c r="C333" s="262">
        <v>64.422874810265498</v>
      </c>
      <c r="D333" s="262">
        <v>0.60170000000000001</v>
      </c>
      <c r="E333" s="262">
        <v>16.399250089446316</v>
      </c>
      <c r="F333" s="262">
        <v>4.1086999999999998</v>
      </c>
      <c r="G333" s="262">
        <v>6.7699999999999996E-2</v>
      </c>
      <c r="H333" s="262">
        <v>1.9725476789886438</v>
      </c>
      <c r="I333" s="262">
        <v>5.1611000000000002</v>
      </c>
      <c r="J333" s="262">
        <v>4.5448044692737426</v>
      </c>
      <c r="K333" s="262">
        <v>1.8313541666666668</v>
      </c>
      <c r="L333" s="262">
        <v>0.21043563440239899</v>
      </c>
      <c r="M333" s="262">
        <v>0.1956</v>
      </c>
      <c r="N333" s="262">
        <v>99.51606684904327</v>
      </c>
      <c r="O333" s="263"/>
      <c r="P333" s="248">
        <v>235</v>
      </c>
      <c r="Q333" s="248" t="s">
        <v>770</v>
      </c>
      <c r="R333" s="262">
        <v>64.736154522655198</v>
      </c>
      <c r="S333" s="262">
        <v>0.60462598558353764</v>
      </c>
      <c r="T333" s="262">
        <v>16.478997420911412</v>
      </c>
      <c r="U333" s="262">
        <v>4.1286800514659809</v>
      </c>
      <c r="V333" s="262">
        <v>6.8029215928212552E-2</v>
      </c>
      <c r="W333" s="262">
        <v>1.9821399111168825</v>
      </c>
      <c r="X333" s="262">
        <v>5.186197730090071</v>
      </c>
      <c r="Y333" s="262">
        <v>4.5669052376917119</v>
      </c>
      <c r="Z333" s="262">
        <v>1.8402597938729461</v>
      </c>
      <c r="AA333" s="262">
        <v>0.2114589543833264</v>
      </c>
      <c r="AB333" s="262">
        <v>0.19655117630071456</v>
      </c>
      <c r="AC333" s="262">
        <v>99.51606684904327</v>
      </c>
      <c r="AD333" s="248"/>
    </row>
    <row r="334" spans="1:30">
      <c r="A334" s="248">
        <v>247</v>
      </c>
      <c r="B334" s="248" t="s">
        <v>780</v>
      </c>
      <c r="C334" s="262">
        <v>61.927300929076395</v>
      </c>
      <c r="D334" s="262">
        <v>0.53790000000000004</v>
      </c>
      <c r="E334" s="262">
        <v>15.921585004635594</v>
      </c>
      <c r="F334" s="262">
        <v>4.0305999999999997</v>
      </c>
      <c r="G334" s="262">
        <v>0.1179</v>
      </c>
      <c r="H334" s="262">
        <v>1.9764578994077482</v>
      </c>
      <c r="I334" s="262">
        <v>4.8274999999999997</v>
      </c>
      <c r="J334" s="262">
        <v>4.032178770949721</v>
      </c>
      <c r="K334" s="262">
        <v>1.8464583333333333</v>
      </c>
      <c r="L334" s="262">
        <v>0.23552483075439887</v>
      </c>
      <c r="M334" s="262">
        <v>0.2631</v>
      </c>
      <c r="N334" s="262">
        <v>95.716505768157191</v>
      </c>
      <c r="O334" s="263"/>
      <c r="P334" s="248">
        <v>247</v>
      </c>
      <c r="Q334" s="248" t="s">
        <v>780</v>
      </c>
      <c r="R334" s="262">
        <v>64.698664490611051</v>
      </c>
      <c r="S334" s="262">
        <v>0.56197203991429845</v>
      </c>
      <c r="T334" s="262">
        <v>16.634105974575142</v>
      </c>
      <c r="U334" s="262">
        <v>4.2109769549703859</v>
      </c>
      <c r="V334" s="262">
        <v>0.12317624745472351</v>
      </c>
      <c r="W334" s="262">
        <v>2.0649081196038321</v>
      </c>
      <c r="X334" s="262">
        <v>5.0435397335680889</v>
      </c>
      <c r="Y334" s="262">
        <v>4.2126263788989462</v>
      </c>
      <c r="Z334" s="262">
        <v>1.9290908276632996</v>
      </c>
      <c r="AA334" s="262">
        <v>0.24606501132091357</v>
      </c>
      <c r="AB334" s="262">
        <v>0.27487422141931939</v>
      </c>
      <c r="AC334" s="262">
        <v>95.716505768157191</v>
      </c>
      <c r="AD334" s="248"/>
    </row>
    <row r="335" spans="1:30">
      <c r="A335" s="248">
        <v>240</v>
      </c>
      <c r="B335" s="248" t="s">
        <v>2874</v>
      </c>
      <c r="C335" s="262">
        <v>64.529982285203474</v>
      </c>
      <c r="D335" s="262">
        <v>0.50490000000000002</v>
      </c>
      <c r="E335" s="262">
        <v>16.644116621802318</v>
      </c>
      <c r="F335" s="262">
        <v>4.0673000000000004</v>
      </c>
      <c r="G335" s="262">
        <v>0.11799999999999999</v>
      </c>
      <c r="H335" s="262">
        <v>2.0504350424718814</v>
      </c>
      <c r="I335" s="262">
        <v>5.2439999999999998</v>
      </c>
      <c r="J335" s="262">
        <v>4.6726256983240226</v>
      </c>
      <c r="K335" s="262">
        <v>1.8394791666666668</v>
      </c>
      <c r="L335" s="262">
        <v>0.19580026986373239</v>
      </c>
      <c r="M335" s="262">
        <v>0.18590000000000001</v>
      </c>
      <c r="N335" s="262">
        <v>100.05253908433208</v>
      </c>
      <c r="O335" s="263"/>
      <c r="P335" s="248">
        <v>240</v>
      </c>
      <c r="Q335" s="248" t="s">
        <v>2874</v>
      </c>
      <c r="R335" s="264">
        <v>64.496096626605919</v>
      </c>
      <c r="S335" s="264">
        <v>0.50463486946036518</v>
      </c>
      <c r="T335" s="264">
        <v>16.63537654728918</v>
      </c>
      <c r="U335" s="264">
        <v>4.0651641999527497</v>
      </c>
      <c r="V335" s="264">
        <v>0.1179380364355775</v>
      </c>
      <c r="W335" s="264">
        <v>2.0493583283714716</v>
      </c>
      <c r="X335" s="264">
        <v>5.2412462971878684</v>
      </c>
      <c r="Y335" s="264">
        <v>4.6701720327013083</v>
      </c>
      <c r="Z335" s="264">
        <v>1.8385132286510095</v>
      </c>
      <c r="AA335" s="264">
        <v>0.19569745221427778</v>
      </c>
      <c r="AB335" s="264">
        <v>0.18580238113028694</v>
      </c>
      <c r="AC335" s="264">
        <v>100.05253908433208</v>
      </c>
      <c r="AD335" s="248"/>
    </row>
    <row r="336" spans="1:30" ht="25">
      <c r="A336" s="248"/>
      <c r="B336" s="248"/>
      <c r="C336" s="262"/>
      <c r="D336" s="262"/>
      <c r="E336" s="262"/>
      <c r="F336" s="262"/>
      <c r="G336" s="262"/>
      <c r="H336" s="262"/>
      <c r="I336" s="262"/>
      <c r="J336" s="262"/>
      <c r="K336" s="262"/>
      <c r="L336" s="262"/>
      <c r="M336" s="262"/>
      <c r="N336" s="262"/>
      <c r="O336" s="263"/>
      <c r="P336" s="271" t="s">
        <v>2752</v>
      </c>
      <c r="Q336" s="272" t="s">
        <v>765</v>
      </c>
      <c r="R336" s="273">
        <f>AVERAGE(R319:R335)</f>
        <v>65.243223942968754</v>
      </c>
      <c r="S336" s="273">
        <f t="shared" ref="S336:AC336" si="44">AVERAGE(S319:S335)</f>
        <v>0.50070288058158829</v>
      </c>
      <c r="T336" s="273">
        <f t="shared" si="44"/>
        <v>16.480527494815952</v>
      </c>
      <c r="U336" s="273">
        <f t="shared" si="44"/>
        <v>3.897591188200813</v>
      </c>
      <c r="V336" s="273">
        <f t="shared" si="44"/>
        <v>0.11403960815711638</v>
      </c>
      <c r="W336" s="273">
        <f t="shared" si="44"/>
        <v>1.9967726310774485</v>
      </c>
      <c r="X336" s="273">
        <f t="shared" si="44"/>
        <v>5.0444022087893741</v>
      </c>
      <c r="Y336" s="273">
        <f t="shared" si="44"/>
        <v>4.4343224675375099</v>
      </c>
      <c r="Z336" s="273">
        <f t="shared" si="44"/>
        <v>1.8355481706404841</v>
      </c>
      <c r="AA336" s="273">
        <f t="shared" si="44"/>
        <v>0.21130257688622794</v>
      </c>
      <c r="AB336" s="273">
        <f t="shared" si="44"/>
        <v>0.24156683034472687</v>
      </c>
      <c r="AC336" s="273">
        <f t="shared" si="44"/>
        <v>99.4771435099928</v>
      </c>
      <c r="AD336" s="248"/>
    </row>
    <row r="337" spans="1:30">
      <c r="A337" s="248"/>
      <c r="B337" s="248"/>
      <c r="C337" s="262"/>
      <c r="D337" s="262"/>
      <c r="E337" s="262"/>
      <c r="F337" s="262"/>
      <c r="G337" s="262"/>
      <c r="H337" s="262"/>
      <c r="I337" s="262"/>
      <c r="J337" s="262"/>
      <c r="K337" s="262"/>
      <c r="L337" s="262"/>
      <c r="M337" s="262"/>
      <c r="N337" s="262"/>
      <c r="O337" s="263"/>
      <c r="P337" s="274">
        <f>COUNT(R319:R335)</f>
        <v>17</v>
      </c>
      <c r="Q337" s="272" t="s">
        <v>766</v>
      </c>
      <c r="R337" s="273">
        <f>STDEV(R319:R335)</f>
        <v>0.41274736877341173</v>
      </c>
      <c r="S337" s="273">
        <f t="shared" ref="S337:AC337" si="45">STDEV(S319:S335)</f>
        <v>5.7139817049859702E-2</v>
      </c>
      <c r="T337" s="273">
        <f t="shared" si="45"/>
        <v>0.21231596715928025</v>
      </c>
      <c r="U337" s="273">
        <f t="shared" si="45"/>
        <v>0.16404676773911592</v>
      </c>
      <c r="V337" s="273">
        <f t="shared" si="45"/>
        <v>3.525542212447514E-2</v>
      </c>
      <c r="W337" s="273">
        <f t="shared" si="45"/>
        <v>4.5623231211687723E-2</v>
      </c>
      <c r="X337" s="273">
        <f t="shared" si="45"/>
        <v>0.19266206891140522</v>
      </c>
      <c r="Y337" s="273">
        <f t="shared" si="45"/>
        <v>0.18156178230001851</v>
      </c>
      <c r="Z337" s="273">
        <f t="shared" si="45"/>
        <v>5.7504932445844648E-2</v>
      </c>
      <c r="AA337" s="273">
        <f t="shared" si="45"/>
        <v>2.9741648623405906E-2</v>
      </c>
      <c r="AB337" s="273">
        <f t="shared" si="45"/>
        <v>3.5599148108162657E-2</v>
      </c>
      <c r="AC337" s="273">
        <f t="shared" si="45"/>
        <v>1.1837252581280937</v>
      </c>
      <c r="AD337" s="248"/>
    </row>
    <row r="338" spans="1:30">
      <c r="A338" s="248"/>
      <c r="B338" s="248"/>
      <c r="C338" s="262"/>
      <c r="D338" s="262"/>
      <c r="E338" s="262"/>
      <c r="F338" s="262"/>
      <c r="G338" s="262"/>
      <c r="H338" s="262"/>
      <c r="I338" s="262"/>
      <c r="J338" s="262"/>
      <c r="K338" s="262"/>
      <c r="L338" s="262"/>
      <c r="M338" s="262"/>
      <c r="N338" s="262"/>
      <c r="O338" s="263"/>
      <c r="P338" s="248"/>
      <c r="Q338" s="248"/>
      <c r="R338" s="262"/>
      <c r="S338" s="262"/>
      <c r="T338" s="262"/>
      <c r="U338" s="262"/>
      <c r="V338" s="262"/>
      <c r="W338" s="262"/>
      <c r="X338" s="262"/>
      <c r="Y338" s="262"/>
      <c r="Z338" s="262"/>
      <c r="AA338" s="262"/>
      <c r="AB338" s="262"/>
      <c r="AC338" s="262"/>
      <c r="AD338" s="248"/>
    </row>
    <row r="339" spans="1:30">
      <c r="A339" s="248">
        <v>267</v>
      </c>
      <c r="B339" s="248" t="s">
        <v>792</v>
      </c>
      <c r="C339" s="262">
        <v>68.602388172548231</v>
      </c>
      <c r="D339" s="262">
        <v>0.32729999999999998</v>
      </c>
      <c r="E339" s="262">
        <v>9.5949723276683976</v>
      </c>
      <c r="F339" s="262">
        <v>1.3744000000000001</v>
      </c>
      <c r="G339" s="262">
        <v>5.6399999999999999E-2</v>
      </c>
      <c r="H339" s="262">
        <v>0.19318602503033702</v>
      </c>
      <c r="I339" s="262">
        <v>1.0674999999999999</v>
      </c>
      <c r="J339" s="262">
        <v>2.6404469273743016</v>
      </c>
      <c r="K339" s="262">
        <v>1.7979166666666666</v>
      </c>
      <c r="L339" s="262">
        <v>0.812889961804796</v>
      </c>
      <c r="M339" s="262">
        <v>1.9400000000000001E-2</v>
      </c>
      <c r="N339" s="262">
        <v>86.486800081092738</v>
      </c>
      <c r="O339" s="263"/>
      <c r="P339" s="248">
        <v>267</v>
      </c>
      <c r="Q339" s="248"/>
      <c r="R339" s="262"/>
      <c r="S339" s="262"/>
      <c r="T339" s="262"/>
      <c r="U339" s="262"/>
      <c r="V339" s="262"/>
      <c r="W339" s="262"/>
      <c r="X339" s="262"/>
      <c r="Y339" s="262"/>
      <c r="Z339" s="262"/>
      <c r="AA339" s="262"/>
      <c r="AB339" s="262"/>
      <c r="AC339" s="262"/>
      <c r="AD339" s="248" t="s">
        <v>2793</v>
      </c>
    </row>
    <row r="340" spans="1:30">
      <c r="A340" s="248">
        <v>272</v>
      </c>
      <c r="B340" s="248" t="s">
        <v>2875</v>
      </c>
      <c r="C340" s="262">
        <v>74.63119638251122</v>
      </c>
      <c r="D340" s="262">
        <v>0.26250000000000001</v>
      </c>
      <c r="E340" s="262">
        <v>10.870671262874394</v>
      </c>
      <c r="F340" s="262">
        <v>1.2262999999999999</v>
      </c>
      <c r="G340" s="262">
        <v>6.93E-2</v>
      </c>
      <c r="H340" s="262">
        <v>0.27751996812344915</v>
      </c>
      <c r="I340" s="262">
        <v>1.0538000000000001</v>
      </c>
      <c r="J340" s="262">
        <v>3.01463687150838</v>
      </c>
      <c r="K340" s="262">
        <v>2.6770833333333335</v>
      </c>
      <c r="L340" s="262">
        <v>0.2827761505506653</v>
      </c>
      <c r="M340" s="262">
        <v>7.8E-2</v>
      </c>
      <c r="N340" s="262">
        <v>94.443783968901414</v>
      </c>
      <c r="O340" s="263"/>
      <c r="P340" s="248">
        <v>272</v>
      </c>
      <c r="Q340" s="248" t="s">
        <v>2875</v>
      </c>
      <c r="R340" s="262">
        <v>79.021819378907864</v>
      </c>
      <c r="S340" s="262">
        <v>0.27794312020199907</v>
      </c>
      <c r="T340" s="262">
        <v>11.510203007594342</v>
      </c>
      <c r="U340" s="262">
        <v>1.2984443744903293</v>
      </c>
      <c r="V340" s="262">
        <v>7.3376983733327752E-2</v>
      </c>
      <c r="W340" s="262">
        <v>0.29384672708034582</v>
      </c>
      <c r="X340" s="262">
        <v>1.1157960383575873</v>
      </c>
      <c r="Y340" s="262">
        <v>3.1919907746401224</v>
      </c>
      <c r="Z340" s="262">
        <v>2.8345786465045149</v>
      </c>
      <c r="AA340" s="262">
        <v>0.29941213562957014</v>
      </c>
      <c r="AB340" s="262">
        <v>8.2588812860022578E-2</v>
      </c>
      <c r="AC340" s="262">
        <v>94.443783968901414</v>
      </c>
      <c r="AD340" s="248"/>
    </row>
    <row r="341" spans="1:30">
      <c r="A341" s="248">
        <v>265</v>
      </c>
      <c r="B341" s="248" t="s">
        <v>796</v>
      </c>
      <c r="C341" s="262">
        <v>75.259809244376228</v>
      </c>
      <c r="D341" s="262">
        <v>0.21920000000000001</v>
      </c>
      <c r="E341" s="262">
        <v>11.221674131285296</v>
      </c>
      <c r="F341" s="262">
        <v>1.2526999999999999</v>
      </c>
      <c r="G341" s="262">
        <v>9.5399999999999999E-2</v>
      </c>
      <c r="H341" s="262">
        <v>0.23714958433702205</v>
      </c>
      <c r="I341" s="262">
        <v>1.1051</v>
      </c>
      <c r="J341" s="262">
        <v>3.1869273743016762</v>
      </c>
      <c r="K341" s="262">
        <v>2.6422916666666669</v>
      </c>
      <c r="L341" s="262">
        <v>0.40790851735626465</v>
      </c>
      <c r="M341" s="262">
        <v>7.5700000000000003E-2</v>
      </c>
      <c r="N341" s="262">
        <v>95.70386051832314</v>
      </c>
      <c r="O341" s="263"/>
      <c r="P341" s="248">
        <v>265</v>
      </c>
      <c r="Q341" s="248" t="s">
        <v>796</v>
      </c>
      <c r="R341" s="262">
        <v>78.63821672059639</v>
      </c>
      <c r="S341" s="262">
        <v>0.2290398723863733</v>
      </c>
      <c r="T341" s="262">
        <v>11.725414283718294</v>
      </c>
      <c r="U341" s="262">
        <v>1.3089336137701177</v>
      </c>
      <c r="V341" s="262">
        <v>9.968249920465333E-2</v>
      </c>
      <c r="W341" s="262">
        <v>0.24779521228573448</v>
      </c>
      <c r="X341" s="262">
        <v>1.1547078602836729</v>
      </c>
      <c r="Y341" s="262">
        <v>3.3299883171290854</v>
      </c>
      <c r="Z341" s="262">
        <v>2.7609039513727689</v>
      </c>
      <c r="AA341" s="262">
        <v>0.42621950164504374</v>
      </c>
      <c r="AB341" s="262">
        <v>7.9098167607885295E-2</v>
      </c>
      <c r="AC341" s="262">
        <v>95.70386051832314</v>
      </c>
      <c r="AD341" s="248"/>
    </row>
    <row r="342" spans="1:30">
      <c r="A342" s="248">
        <v>263</v>
      </c>
      <c r="B342" s="248" t="s">
        <v>2876</v>
      </c>
      <c r="C342" s="262">
        <v>74.910119995379858</v>
      </c>
      <c r="D342" s="262">
        <v>0.2082</v>
      </c>
      <c r="E342" s="262">
        <v>11.263654198121392</v>
      </c>
      <c r="F342" s="262">
        <v>1.2088000000000001</v>
      </c>
      <c r="G342" s="262">
        <v>2.8899999999999999E-2</v>
      </c>
      <c r="H342" s="262">
        <v>0.28671427018999146</v>
      </c>
      <c r="I342" s="262">
        <v>1.1087</v>
      </c>
      <c r="J342" s="262">
        <v>3.1753072625698322</v>
      </c>
      <c r="K342" s="262">
        <v>2.7056249999999999</v>
      </c>
      <c r="L342" s="262">
        <v>0.37518802378053151</v>
      </c>
      <c r="M342" s="262">
        <v>5.8099999999999999E-2</v>
      </c>
      <c r="N342" s="262">
        <v>95.329308750041591</v>
      </c>
      <c r="O342" s="263"/>
      <c r="P342" s="248">
        <v>263</v>
      </c>
      <c r="Q342" s="248" t="s">
        <v>2876</v>
      </c>
      <c r="R342" s="262">
        <v>78.580366287767902</v>
      </c>
      <c r="S342" s="262">
        <v>0.21840082838102942</v>
      </c>
      <c r="T342" s="262">
        <v>11.815520689083437</v>
      </c>
      <c r="U342" s="262">
        <v>1.268025558823191</v>
      </c>
      <c r="V342" s="262">
        <v>3.0315965130700045E-2</v>
      </c>
      <c r="W342" s="262">
        <v>0.30076193140324892</v>
      </c>
      <c r="X342" s="262">
        <v>1.1630211259656451</v>
      </c>
      <c r="Y342" s="262">
        <v>3.3308825000458704</v>
      </c>
      <c r="Z342" s="262">
        <v>2.8381879985034715</v>
      </c>
      <c r="AA342" s="262">
        <v>0.39357048603414724</v>
      </c>
      <c r="AB342" s="262">
        <v>6.0946628861372761E-2</v>
      </c>
      <c r="AC342" s="262">
        <v>95.329308750041591</v>
      </c>
      <c r="AD342" s="248"/>
    </row>
    <row r="343" spans="1:30">
      <c r="A343" s="248">
        <v>262</v>
      </c>
      <c r="B343" s="248" t="s">
        <v>788</v>
      </c>
      <c r="C343" s="262">
        <v>72.349938400750304</v>
      </c>
      <c r="D343" s="262">
        <v>0.23319999999999999</v>
      </c>
      <c r="E343" s="262">
        <v>10.561957896681676</v>
      </c>
      <c r="F343" s="262">
        <v>1.4951000000000001</v>
      </c>
      <c r="G343" s="262">
        <v>9.6799999999999997E-2</v>
      </c>
      <c r="H343" s="262">
        <v>0.23714958433702205</v>
      </c>
      <c r="I343" s="262">
        <v>1.0307999999999999</v>
      </c>
      <c r="J343" s="262">
        <v>2.8941899441340784</v>
      </c>
      <c r="K343" s="262">
        <v>2.7178125000000004</v>
      </c>
      <c r="L343" s="262">
        <v>0.44815576983759786</v>
      </c>
      <c r="M343" s="262">
        <v>3.3000000000000002E-2</v>
      </c>
      <c r="N343" s="262">
        <v>92.098104095740666</v>
      </c>
      <c r="O343" s="263"/>
      <c r="P343" s="248">
        <v>262</v>
      </c>
      <c r="Q343" s="248" t="s">
        <v>788</v>
      </c>
      <c r="R343" s="262">
        <v>78.55746772543641</v>
      </c>
      <c r="S343" s="262">
        <v>0.25320825253642215</v>
      </c>
      <c r="T343" s="262">
        <v>11.468159958756571</v>
      </c>
      <c r="U343" s="262">
        <v>1.6233776087787515</v>
      </c>
      <c r="V343" s="262">
        <v>0.10510531237360921</v>
      </c>
      <c r="W343" s="262">
        <v>0.25749670600221364</v>
      </c>
      <c r="X343" s="262">
        <v>1.1192412809371526</v>
      </c>
      <c r="Y343" s="262">
        <v>3.1425076254831703</v>
      </c>
      <c r="Z343" s="262">
        <v>2.9509972291880149</v>
      </c>
      <c r="AA343" s="262">
        <v>0.48660694401669452</v>
      </c>
      <c r="AB343" s="262">
        <v>3.5831356491003143E-2</v>
      </c>
      <c r="AC343" s="262">
        <v>92.098104095740666</v>
      </c>
      <c r="AD343" s="248"/>
    </row>
    <row r="344" spans="1:30">
      <c r="A344" s="248">
        <v>273</v>
      </c>
      <c r="B344" s="248" t="s">
        <v>2877</v>
      </c>
      <c r="C344" s="262">
        <v>74.532770569066813</v>
      </c>
      <c r="D344" s="262">
        <v>0.26800000000000002</v>
      </c>
      <c r="E344" s="262">
        <v>11.31233869823598</v>
      </c>
      <c r="F344" s="262">
        <v>1.2178</v>
      </c>
      <c r="G344" s="262">
        <v>9.0899999999999995E-2</v>
      </c>
      <c r="H344" s="262">
        <v>0.24380752721279406</v>
      </c>
      <c r="I344" s="262">
        <v>1.1448</v>
      </c>
      <c r="J344" s="262">
        <v>2.9920670391061455</v>
      </c>
      <c r="K344" s="262">
        <v>2.7541666666666669</v>
      </c>
      <c r="L344" s="262">
        <v>0.42191665198613132</v>
      </c>
      <c r="M344" s="262">
        <v>6.1800000000000001E-2</v>
      </c>
      <c r="N344" s="262">
        <v>95.040367152274541</v>
      </c>
      <c r="O344" s="263"/>
      <c r="P344" s="248">
        <v>273</v>
      </c>
      <c r="Q344" s="248" t="s">
        <v>2877</v>
      </c>
      <c r="R344" s="262">
        <v>78.422225000088361</v>
      </c>
      <c r="S344" s="262">
        <v>0.28198544263892411</v>
      </c>
      <c r="T344" s="262">
        <v>11.902667295162328</v>
      </c>
      <c r="U344" s="262">
        <v>1.2813502688271707</v>
      </c>
      <c r="V344" s="262">
        <v>9.5643569909993287E-2</v>
      </c>
      <c r="W344" s="262">
        <v>0.25653049805895994</v>
      </c>
      <c r="X344" s="262">
        <v>1.2045408012426879</v>
      </c>
      <c r="Y344" s="262">
        <v>3.1482065239838857</v>
      </c>
      <c r="Z344" s="262">
        <v>2.8978914425424263</v>
      </c>
      <c r="AA344" s="262">
        <v>0.44393415622030646</v>
      </c>
      <c r="AB344" s="262">
        <v>6.502500132494593E-2</v>
      </c>
      <c r="AC344" s="262">
        <v>95.040367152274541</v>
      </c>
      <c r="AD344" s="248"/>
    </row>
    <row r="345" spans="1:30">
      <c r="A345" s="248">
        <v>288</v>
      </c>
      <c r="B345" s="248" t="s">
        <v>2878</v>
      </c>
      <c r="C345" s="262">
        <v>73.769591954051648</v>
      </c>
      <c r="D345" s="262">
        <v>0.22170000000000001</v>
      </c>
      <c r="E345" s="262">
        <v>11.086760304696561</v>
      </c>
      <c r="F345" s="262">
        <v>1.3340000000000001</v>
      </c>
      <c r="G345" s="262">
        <v>8.5999999999999993E-2</v>
      </c>
      <c r="H345" s="262">
        <v>0.23630413127343194</v>
      </c>
      <c r="I345" s="262">
        <v>1.1291</v>
      </c>
      <c r="J345" s="262">
        <v>3.0326256983240221</v>
      </c>
      <c r="K345" s="262">
        <v>2.6620833333333334</v>
      </c>
      <c r="L345" s="262">
        <v>0.47021335496373101</v>
      </c>
      <c r="M345" s="262">
        <v>3.9399999999999998E-2</v>
      </c>
      <c r="N345" s="262">
        <v>94.067778776642712</v>
      </c>
      <c r="O345" s="263"/>
      <c r="P345" s="248">
        <v>288</v>
      </c>
      <c r="Q345" s="248" t="s">
        <v>2878</v>
      </c>
      <c r="R345" s="262">
        <v>78.421743250908818</v>
      </c>
      <c r="S345" s="262">
        <v>0.23568112576189451</v>
      </c>
      <c r="T345" s="262">
        <v>11.785927603352143</v>
      </c>
      <c r="U345" s="262">
        <v>1.4181263949768483</v>
      </c>
      <c r="V345" s="262">
        <v>9.1423440755628887E-2</v>
      </c>
      <c r="W345" s="262">
        <v>0.2512062412300809</v>
      </c>
      <c r="X345" s="262">
        <v>1.2003047320602394</v>
      </c>
      <c r="Y345" s="262">
        <v>3.2238729751712087</v>
      </c>
      <c r="Z345" s="262">
        <v>2.8299629989714776</v>
      </c>
      <c r="AA345" s="262">
        <v>0.49986654418642046</v>
      </c>
      <c r="AB345" s="262">
        <v>4.1884692625253239E-2</v>
      </c>
      <c r="AC345" s="262">
        <v>94.067778776642712</v>
      </c>
      <c r="AD345" s="248"/>
    </row>
    <row r="346" spans="1:30">
      <c r="A346" s="248">
        <v>266</v>
      </c>
      <c r="B346" s="248" t="s">
        <v>791</v>
      </c>
      <c r="C346" s="262">
        <v>75.282623843184879</v>
      </c>
      <c r="D346" s="262">
        <v>0.27539999999999998</v>
      </c>
      <c r="E346" s="262">
        <v>11.216929455426671</v>
      </c>
      <c r="F346" s="262">
        <v>1.4126000000000001</v>
      </c>
      <c r="G346" s="262">
        <v>0.12429999999999999</v>
      </c>
      <c r="H346" s="262">
        <v>0.25775750276203069</v>
      </c>
      <c r="I346" s="262">
        <v>1.1819999999999999</v>
      </c>
      <c r="J346" s="262">
        <v>2.984581005586592</v>
      </c>
      <c r="K346" s="262">
        <v>2.8323958333333334</v>
      </c>
      <c r="L346" s="262">
        <v>0.41491258467119796</v>
      </c>
      <c r="M346" s="262">
        <v>2.9499999999999998E-2</v>
      </c>
      <c r="N346" s="262">
        <v>96.013000224964713</v>
      </c>
      <c r="O346" s="263"/>
      <c r="P346" s="248">
        <v>266</v>
      </c>
      <c r="Q346" s="248" t="s">
        <v>791</v>
      </c>
      <c r="R346" s="262">
        <v>78.408781797040803</v>
      </c>
      <c r="S346" s="262">
        <v>0.28683615693158204</v>
      </c>
      <c r="T346" s="262">
        <v>11.682719453766339</v>
      </c>
      <c r="U346" s="262">
        <v>1.471259096882908</v>
      </c>
      <c r="V346" s="262">
        <v>0.12946163510020206</v>
      </c>
      <c r="W346" s="262">
        <v>0.26846104398163589</v>
      </c>
      <c r="X346" s="262">
        <v>1.2310832879198619</v>
      </c>
      <c r="Y346" s="262">
        <v>3.1085175951105835</v>
      </c>
      <c r="Z346" s="262">
        <v>2.9500128385706579</v>
      </c>
      <c r="AA346" s="262">
        <v>0.43214208877863497</v>
      </c>
      <c r="AB346" s="262">
        <v>3.0725005916781661E-2</v>
      </c>
      <c r="AC346" s="262">
        <v>96.013000224964713</v>
      </c>
      <c r="AD346" s="248"/>
    </row>
    <row r="347" spans="1:30">
      <c r="A347" s="248">
        <v>283</v>
      </c>
      <c r="B347" s="248" t="s">
        <v>2879</v>
      </c>
      <c r="C347" s="262">
        <v>73.158948112487266</v>
      </c>
      <c r="D347" s="262">
        <v>0.25469999999999998</v>
      </c>
      <c r="E347" s="262">
        <v>11.046121124516166</v>
      </c>
      <c r="F347" s="262">
        <v>1.2029000000000001</v>
      </c>
      <c r="G347" s="262">
        <v>6.3399999999999998E-2</v>
      </c>
      <c r="H347" s="262">
        <v>0.25437569050767028</v>
      </c>
      <c r="I347" s="262">
        <v>1.0863</v>
      </c>
      <c r="J347" s="262">
        <v>2.8750837988826814</v>
      </c>
      <c r="K347" s="262">
        <v>3.0010416666666666</v>
      </c>
      <c r="L347" s="262">
        <v>0.36201619569573157</v>
      </c>
      <c r="M347" s="262">
        <v>6.4999999999999997E-3</v>
      </c>
      <c r="N347" s="262">
        <v>93.311386588756179</v>
      </c>
      <c r="O347" s="263"/>
      <c r="P347" s="248">
        <v>283</v>
      </c>
      <c r="Q347" s="248" t="s">
        <v>2879</v>
      </c>
      <c r="R347" s="262">
        <v>78.403023239719772</v>
      </c>
      <c r="S347" s="262">
        <v>0.27295704126927078</v>
      </c>
      <c r="T347" s="262">
        <v>11.837913386925493</v>
      </c>
      <c r="U347" s="262">
        <v>1.2891245580793318</v>
      </c>
      <c r="V347" s="262">
        <v>6.7944548160470228E-2</v>
      </c>
      <c r="W347" s="262">
        <v>0.2726094850875595</v>
      </c>
      <c r="X347" s="262">
        <v>1.1641666035760065</v>
      </c>
      <c r="Y347" s="262">
        <v>3.0811714454033448</v>
      </c>
      <c r="Z347" s="262">
        <v>3.2161580449907126</v>
      </c>
      <c r="AA347" s="262">
        <v>0.3879657230807389</v>
      </c>
      <c r="AB347" s="262">
        <v>6.9659237073037301E-3</v>
      </c>
      <c r="AC347" s="262">
        <v>93.311386588756179</v>
      </c>
      <c r="AD347" s="248"/>
    </row>
    <row r="348" spans="1:30">
      <c r="A348" s="248">
        <v>268</v>
      </c>
      <c r="B348" s="248" t="s">
        <v>790</v>
      </c>
      <c r="C348" s="262">
        <v>74.288169803963399</v>
      </c>
      <c r="D348" s="262">
        <v>0.31340000000000001</v>
      </c>
      <c r="E348" s="262">
        <v>10.973506954853727</v>
      </c>
      <c r="F348" s="262">
        <v>1.4484999999999999</v>
      </c>
      <c r="G348" s="262">
        <v>0.1142</v>
      </c>
      <c r="H348" s="262">
        <v>0.24359616394689657</v>
      </c>
      <c r="I348" s="262">
        <v>1.0852999999999999</v>
      </c>
      <c r="J348" s="262">
        <v>3.0452513966480446</v>
      </c>
      <c r="K348" s="262">
        <v>2.7589583333333336</v>
      </c>
      <c r="L348" s="262">
        <v>0.47021335496373101</v>
      </c>
      <c r="M348" s="262">
        <v>4.2200000000000001E-2</v>
      </c>
      <c r="N348" s="262">
        <v>94.783296007709126</v>
      </c>
      <c r="O348" s="263"/>
      <c r="P348" s="248">
        <v>268</v>
      </c>
      <c r="Q348" s="248" t="s">
        <v>790</v>
      </c>
      <c r="R348" s="262">
        <v>78.376858510935548</v>
      </c>
      <c r="S348" s="262">
        <v>0.33064897845978036</v>
      </c>
      <c r="T348" s="262">
        <v>11.577469255723292</v>
      </c>
      <c r="U348" s="262">
        <v>1.5282228631110142</v>
      </c>
      <c r="V348" s="262">
        <v>0.12048536483760981</v>
      </c>
      <c r="W348" s="262">
        <v>0.25700326345169916</v>
      </c>
      <c r="X348" s="262">
        <v>1.145032981245691</v>
      </c>
      <c r="Y348" s="262">
        <v>3.2128566160015803</v>
      </c>
      <c r="Z348" s="262">
        <v>2.910806491798867</v>
      </c>
      <c r="AA348" s="262">
        <v>0.49609306150894622</v>
      </c>
      <c r="AB348" s="262">
        <v>4.4522612925981905E-2</v>
      </c>
      <c r="AC348" s="262">
        <v>94.783296007709126</v>
      </c>
      <c r="AD348" s="248"/>
    </row>
    <row r="349" spans="1:30">
      <c r="A349" s="248">
        <v>270</v>
      </c>
      <c r="B349" s="248" t="s">
        <v>2880</v>
      </c>
      <c r="C349" s="262">
        <v>73.680857297623291</v>
      </c>
      <c r="D349" s="262">
        <v>0.30609999999999998</v>
      </c>
      <c r="E349" s="262">
        <v>11.100994332272437</v>
      </c>
      <c r="F349" s="262">
        <v>1.26</v>
      </c>
      <c r="G349" s="262">
        <v>2.5999999999999999E-2</v>
      </c>
      <c r="H349" s="262">
        <v>0.24687229456830817</v>
      </c>
      <c r="I349" s="262">
        <v>1.1000000000000001</v>
      </c>
      <c r="J349" s="262">
        <v>3.2282681564245808</v>
      </c>
      <c r="K349" s="262">
        <v>2.7092708333333335</v>
      </c>
      <c r="L349" s="262">
        <v>0.35982089101493159</v>
      </c>
      <c r="M349" s="262">
        <v>8.0100000000000005E-2</v>
      </c>
      <c r="N349" s="262">
        <v>94.098283805236875</v>
      </c>
      <c r="O349" s="263"/>
      <c r="P349" s="248">
        <v>270</v>
      </c>
      <c r="Q349" s="248" t="s">
        <v>2880</v>
      </c>
      <c r="R349" s="262">
        <v>78.302020311153342</v>
      </c>
      <c r="S349" s="262">
        <v>0.32529817507996306</v>
      </c>
      <c r="T349" s="262">
        <v>11.797233576809008</v>
      </c>
      <c r="U349" s="262">
        <v>1.3390254838312756</v>
      </c>
      <c r="V349" s="262">
        <v>2.7630684586994577E-2</v>
      </c>
      <c r="W349" s="262">
        <v>0.2623557886340207</v>
      </c>
      <c r="X349" s="262">
        <v>1.1689905017574631</v>
      </c>
      <c r="Y349" s="262">
        <v>3.4307407381694639</v>
      </c>
      <c r="Z349" s="262">
        <v>2.8791926098683578</v>
      </c>
      <c r="AA349" s="262">
        <v>0.38238836720942021</v>
      </c>
      <c r="AB349" s="262">
        <v>8.5123762900702518E-2</v>
      </c>
      <c r="AC349" s="262">
        <v>94.098283805236875</v>
      </c>
      <c r="AD349" s="248"/>
    </row>
    <row r="350" spans="1:30">
      <c r="A350" s="248">
        <v>279</v>
      </c>
      <c r="B350" s="248" t="s">
        <v>2881</v>
      </c>
      <c r="C350" s="262">
        <v>76.293330760318696</v>
      </c>
      <c r="D350" s="262">
        <v>0.2661</v>
      </c>
      <c r="E350" s="262">
        <v>11.552873135242804</v>
      </c>
      <c r="F350" s="262">
        <v>1.3715999999999999</v>
      </c>
      <c r="G350" s="262">
        <v>0.1167</v>
      </c>
      <c r="H350" s="262">
        <v>0.2459211598717693</v>
      </c>
      <c r="I350" s="262">
        <v>1.1156999999999999</v>
      </c>
      <c r="J350" s="262">
        <v>3.2929608938547488</v>
      </c>
      <c r="K350" s="262">
        <v>2.8622916666666667</v>
      </c>
      <c r="L350" s="262">
        <v>0.44303339224906452</v>
      </c>
      <c r="M350" s="262">
        <v>6.1699999999999998E-2</v>
      </c>
      <c r="N350" s="262">
        <v>97.622211008203749</v>
      </c>
      <c r="O350" s="263"/>
      <c r="P350" s="248">
        <v>279</v>
      </c>
      <c r="Q350" s="248" t="s">
        <v>2881</v>
      </c>
      <c r="R350" s="262">
        <v>78.151611167572653</v>
      </c>
      <c r="S350" s="262">
        <v>0.27258141077919051</v>
      </c>
      <c r="T350" s="262">
        <v>11.83426703403793</v>
      </c>
      <c r="U350" s="262">
        <v>1.4050081286160756</v>
      </c>
      <c r="V350" s="262">
        <v>0.11954246763596968</v>
      </c>
      <c r="W350" s="262">
        <v>0.25191107365013798</v>
      </c>
      <c r="X350" s="262">
        <v>1.1428751597382294</v>
      </c>
      <c r="Y350" s="262">
        <v>3.3731677042000436</v>
      </c>
      <c r="Z350" s="262">
        <v>2.9320086454773415</v>
      </c>
      <c r="AA350" s="262">
        <v>0.45382437835979139</v>
      </c>
      <c r="AB350" s="262">
        <v>6.3202829932642063E-2</v>
      </c>
      <c r="AC350" s="262">
        <v>97.622211008203749</v>
      </c>
      <c r="AD350" s="248"/>
    </row>
    <row r="351" spans="1:30">
      <c r="A351" s="248">
        <v>275</v>
      </c>
      <c r="B351" s="248" t="s">
        <v>2882</v>
      </c>
      <c r="C351" s="262">
        <v>74.809473291785935</v>
      </c>
      <c r="D351" s="262">
        <v>0.31419999999999998</v>
      </c>
      <c r="E351" s="262">
        <v>11.618060855735218</v>
      </c>
      <c r="F351" s="262">
        <v>1.1882999999999999</v>
      </c>
      <c r="G351" s="262">
        <v>9.2299999999999993E-2</v>
      </c>
      <c r="H351" s="262">
        <v>0.22541892307970945</v>
      </c>
      <c r="I351" s="262">
        <v>1.2148000000000001</v>
      </c>
      <c r="J351" s="262">
        <v>3.2026815642458102</v>
      </c>
      <c r="K351" s="262">
        <v>2.7120833333333336</v>
      </c>
      <c r="L351" s="262">
        <v>0.39233230795439811</v>
      </c>
      <c r="M351" s="262">
        <v>2.1600000000000001E-2</v>
      </c>
      <c r="N351" s="262">
        <v>95.79125027613442</v>
      </c>
      <c r="O351" s="263"/>
      <c r="P351" s="248">
        <v>275</v>
      </c>
      <c r="Q351" s="248" t="s">
        <v>2882</v>
      </c>
      <c r="R351" s="262">
        <v>78.096353347654428</v>
      </c>
      <c r="S351" s="262">
        <v>0.32800490555689121</v>
      </c>
      <c r="T351" s="262">
        <v>12.128519903690787</v>
      </c>
      <c r="U351" s="262">
        <v>1.2405099594947606</v>
      </c>
      <c r="V351" s="262">
        <v>9.6355355769895151E-2</v>
      </c>
      <c r="W351" s="262">
        <v>0.23532308267185306</v>
      </c>
      <c r="X351" s="262">
        <v>1.2681742815738748</v>
      </c>
      <c r="Y351" s="262">
        <v>3.3433967664202533</v>
      </c>
      <c r="Z351" s="262">
        <v>2.8312432769332236</v>
      </c>
      <c r="AA351" s="262">
        <v>0.40957008789783422</v>
      </c>
      <c r="AB351" s="262">
        <v>2.2549032336183484E-2</v>
      </c>
      <c r="AC351" s="262">
        <v>95.79125027613442</v>
      </c>
      <c r="AD351" s="248"/>
    </row>
    <row r="352" spans="1:30">
      <c r="A352" s="248">
        <v>277</v>
      </c>
      <c r="B352" s="248" t="s">
        <v>2883</v>
      </c>
      <c r="C352" s="262">
        <v>73.294321462055436</v>
      </c>
      <c r="D352" s="262">
        <v>0.31530000000000002</v>
      </c>
      <c r="E352" s="262">
        <v>11.114609489084145</v>
      </c>
      <c r="F352" s="262">
        <v>1.2689999999999999</v>
      </c>
      <c r="G352" s="262">
        <v>8.7900000000000006E-2</v>
      </c>
      <c r="H352" s="262">
        <v>0.25025410682266858</v>
      </c>
      <c r="I352" s="262">
        <v>1.0361</v>
      </c>
      <c r="J352" s="262">
        <v>3.3319553072625698</v>
      </c>
      <c r="K352" s="262">
        <v>2.7478125000000002</v>
      </c>
      <c r="L352" s="262">
        <v>0.42128942207733133</v>
      </c>
      <c r="M352" s="262">
        <v>6.0900000000000003E-2</v>
      </c>
      <c r="N352" s="262">
        <v>93.929442287302166</v>
      </c>
      <c r="O352" s="263"/>
      <c r="P352" s="248">
        <v>277</v>
      </c>
      <c r="Q352" s="248" t="s">
        <v>2883</v>
      </c>
      <c r="R352" s="262">
        <v>78.031253755206961</v>
      </c>
      <c r="S352" s="262">
        <v>0.33567749613118247</v>
      </c>
      <c r="T352" s="262">
        <v>11.832934613928472</v>
      </c>
      <c r="U352" s="262">
        <v>1.351014090042723</v>
      </c>
      <c r="V352" s="262">
        <v>9.358088141430683E-2</v>
      </c>
      <c r="W352" s="262">
        <v>0.26642775761109694</v>
      </c>
      <c r="X352" s="262">
        <v>1.1030620163067497</v>
      </c>
      <c r="Y352" s="262">
        <v>3.5472959554801911</v>
      </c>
      <c r="Z352" s="262">
        <v>2.9254006338026159</v>
      </c>
      <c r="AA352" s="262">
        <v>0.44851689930057559</v>
      </c>
      <c r="AB352" s="262">
        <v>6.4835900775099944E-2</v>
      </c>
      <c r="AC352" s="262">
        <v>93.929442287302166</v>
      </c>
      <c r="AD352" s="248"/>
    </row>
    <row r="353" spans="1:30">
      <c r="A353" s="248">
        <v>286</v>
      </c>
      <c r="B353" s="248" t="s">
        <v>2884</v>
      </c>
      <c r="C353" s="262">
        <v>70.18558000049569</v>
      </c>
      <c r="D353" s="262">
        <v>0.25559999999999999</v>
      </c>
      <c r="E353" s="262">
        <v>10.577635956040613</v>
      </c>
      <c r="F353" s="262">
        <v>1.2354000000000001</v>
      </c>
      <c r="G353" s="262">
        <v>9.6199999999999994E-2</v>
      </c>
      <c r="H353" s="262">
        <v>0.24528707007407674</v>
      </c>
      <c r="I353" s="262">
        <v>1.0948</v>
      </c>
      <c r="J353" s="262">
        <v>3.08</v>
      </c>
      <c r="K353" s="262">
        <v>2.8573958333333334</v>
      </c>
      <c r="L353" s="262">
        <v>0.39410945936266478</v>
      </c>
      <c r="M353" s="262">
        <v>6.8500000000000005E-2</v>
      </c>
      <c r="N353" s="262">
        <v>90.090508319306366</v>
      </c>
      <c r="O353" s="263"/>
      <c r="P353" s="248">
        <v>286</v>
      </c>
      <c r="Q353" s="248" t="s">
        <v>2884</v>
      </c>
      <c r="R353" s="262">
        <v>77.905632135782881</v>
      </c>
      <c r="S353" s="262">
        <v>0.28371468289875884</v>
      </c>
      <c r="T353" s="262">
        <v>11.741121404877044</v>
      </c>
      <c r="U353" s="262">
        <v>1.3712876340106677</v>
      </c>
      <c r="V353" s="262">
        <v>0.10678150428349216</v>
      </c>
      <c r="W353" s="262">
        <v>0.27226738382328763</v>
      </c>
      <c r="X353" s="262">
        <v>1.21522235851941</v>
      </c>
      <c r="Y353" s="262">
        <v>3.4187841288269842</v>
      </c>
      <c r="Z353" s="262">
        <v>3.1716946509014137</v>
      </c>
      <c r="AA353" s="262">
        <v>0.43745946905508498</v>
      </c>
      <c r="AB353" s="262">
        <v>7.6034647020989748E-2</v>
      </c>
      <c r="AC353" s="262">
        <v>90.090508319306366</v>
      </c>
      <c r="AD353" s="248"/>
    </row>
    <row r="354" spans="1:30">
      <c r="A354" s="248">
        <v>284</v>
      </c>
      <c r="B354" s="248" t="s">
        <v>2885</v>
      </c>
      <c r="C354" s="262">
        <v>72.57031127331355</v>
      </c>
      <c r="D354" s="262">
        <v>0.2671</v>
      </c>
      <c r="E354" s="262">
        <v>10.884905290450272</v>
      </c>
      <c r="F354" s="262">
        <v>1.2835000000000001</v>
      </c>
      <c r="G354" s="262">
        <v>7.3400000000000007E-2</v>
      </c>
      <c r="H354" s="262">
        <v>0.26589498849908533</v>
      </c>
      <c r="I354" s="262">
        <v>1.1512</v>
      </c>
      <c r="J354" s="262">
        <v>3.42804469273743</v>
      </c>
      <c r="K354" s="262">
        <v>2.7551041666666665</v>
      </c>
      <c r="L354" s="262">
        <v>0.48223526154906432</v>
      </c>
      <c r="M354" s="262">
        <v>7.6600000000000001E-2</v>
      </c>
      <c r="N354" s="262">
        <v>93.238295673216086</v>
      </c>
      <c r="O354" s="263"/>
      <c r="P354" s="248">
        <v>284</v>
      </c>
      <c r="Q354" s="248" t="s">
        <v>2885</v>
      </c>
      <c r="R354" s="262">
        <v>77.833159378695413</v>
      </c>
      <c r="S354" s="262">
        <v>0.28647027283310583</v>
      </c>
      <c r="T354" s="262">
        <v>11.674285991455656</v>
      </c>
      <c r="U354" s="262">
        <v>1.3765802889602821</v>
      </c>
      <c r="V354" s="262">
        <v>7.872301769356034E-2</v>
      </c>
      <c r="W354" s="262">
        <v>0.28517787308232312</v>
      </c>
      <c r="X354" s="262">
        <v>1.234685803390009</v>
      </c>
      <c r="Y354" s="262">
        <v>3.6766488147232192</v>
      </c>
      <c r="Z354" s="262">
        <v>2.9549061861049286</v>
      </c>
      <c r="AA354" s="262">
        <v>0.51720728920143988</v>
      </c>
      <c r="AB354" s="262">
        <v>8.2155083860037087E-2</v>
      </c>
      <c r="AC354" s="262">
        <v>93.238295673216086</v>
      </c>
      <c r="AD354" s="248"/>
    </row>
    <row r="355" spans="1:30">
      <c r="A355" s="248">
        <v>274</v>
      </c>
      <c r="B355" s="248" t="s">
        <v>794</v>
      </c>
      <c r="C355" s="262">
        <v>73.467449944165352</v>
      </c>
      <c r="D355" s="262">
        <v>0.313</v>
      </c>
      <c r="E355" s="262">
        <v>11.541836606615131</v>
      </c>
      <c r="F355" s="262">
        <v>1.2685</v>
      </c>
      <c r="G355" s="262">
        <v>9.3799999999999994E-2</v>
      </c>
      <c r="H355" s="262">
        <v>0.28565745386050384</v>
      </c>
      <c r="I355" s="262">
        <v>1.2672000000000001</v>
      </c>
      <c r="J355" s="262">
        <v>3.1404469273743016</v>
      </c>
      <c r="K355" s="262">
        <v>2.7169791666666665</v>
      </c>
      <c r="L355" s="262">
        <v>0.42902525761919791</v>
      </c>
      <c r="M355" s="262">
        <v>7.9699999999999993E-2</v>
      </c>
      <c r="N355" s="262">
        <v>94.60359535630117</v>
      </c>
      <c r="O355" s="263"/>
      <c r="P355" s="248">
        <v>274</v>
      </c>
      <c r="Q355" s="248" t="s">
        <v>794</v>
      </c>
      <c r="R355" s="262">
        <v>77.658200692551148</v>
      </c>
      <c r="S355" s="262">
        <v>0.33085423320452306</v>
      </c>
      <c r="T355" s="262">
        <v>12.200209265985762</v>
      </c>
      <c r="U355" s="262">
        <v>1.3408581304151357</v>
      </c>
      <c r="V355" s="262">
        <v>9.9150565733496024E-2</v>
      </c>
      <c r="W355" s="262">
        <v>0.3019520059302665</v>
      </c>
      <c r="X355" s="262">
        <v>1.3394839754529446</v>
      </c>
      <c r="Y355" s="262">
        <v>3.3195851759614219</v>
      </c>
      <c r="Z355" s="262">
        <v>2.8719618492656993</v>
      </c>
      <c r="AA355" s="262">
        <v>0.45349783589448139</v>
      </c>
      <c r="AB355" s="262">
        <v>8.4246269605113361E-2</v>
      </c>
      <c r="AC355" s="262">
        <v>94.60359535630117</v>
      </c>
      <c r="AD355" s="248"/>
    </row>
    <row r="356" spans="1:30">
      <c r="A356" s="248">
        <v>264</v>
      </c>
      <c r="B356" s="248" t="s">
        <v>797</v>
      </c>
      <c r="C356" s="262">
        <v>74.984116017179616</v>
      </c>
      <c r="D356" s="262">
        <v>0.20519999999999999</v>
      </c>
      <c r="E356" s="262">
        <v>12.040646442534943</v>
      </c>
      <c r="F356" s="262">
        <v>1.2608999999999999</v>
      </c>
      <c r="G356" s="262">
        <v>3.9E-2</v>
      </c>
      <c r="H356" s="262">
        <v>0.25617227826779926</v>
      </c>
      <c r="I356" s="262">
        <v>1.3894</v>
      </c>
      <c r="J356" s="262">
        <v>3.3788826815642454</v>
      </c>
      <c r="K356" s="262">
        <v>2.663229166666667</v>
      </c>
      <c r="L356" s="262">
        <v>0.40048629676879804</v>
      </c>
      <c r="M356" s="262">
        <v>1.09E-2</v>
      </c>
      <c r="N356" s="262">
        <v>96.628932882982085</v>
      </c>
      <c r="O356" s="263"/>
      <c r="P356" s="248">
        <v>264</v>
      </c>
      <c r="Q356" s="248" t="s">
        <v>797</v>
      </c>
      <c r="R356" s="262">
        <v>77.60006633622416</v>
      </c>
      <c r="S356" s="262">
        <v>0.21235875620037922</v>
      </c>
      <c r="T356" s="262">
        <v>12.46070517731599</v>
      </c>
      <c r="U356" s="262">
        <v>1.3048886729681197</v>
      </c>
      <c r="V356" s="262">
        <v>4.0360582318785525E-2</v>
      </c>
      <c r="W356" s="262">
        <v>0.26510929037995751</v>
      </c>
      <c r="X356" s="262">
        <v>1.4378716172748873</v>
      </c>
      <c r="Y356" s="262">
        <v>3.4967608362767311</v>
      </c>
      <c r="Z356" s="262">
        <v>2.7561405132061689</v>
      </c>
      <c r="AA356" s="262">
        <v>0.41445795252006778</v>
      </c>
      <c r="AB356" s="262">
        <v>1.1280265314737494E-2</v>
      </c>
      <c r="AC356" s="262">
        <v>96.628932882982085</v>
      </c>
      <c r="AD356" s="248"/>
    </row>
    <row r="357" spans="1:30">
      <c r="A357" s="248">
        <v>281</v>
      </c>
      <c r="B357" s="248" t="s">
        <v>2886</v>
      </c>
      <c r="C357" s="262">
        <v>72.97511897783879</v>
      </c>
      <c r="D357" s="262">
        <v>0.17369999999999999</v>
      </c>
      <c r="E357" s="262">
        <v>11.740906702422665</v>
      </c>
      <c r="F357" s="262">
        <v>1.1449</v>
      </c>
      <c r="G357" s="262">
        <v>4.6100000000000002E-2</v>
      </c>
      <c r="H357" s="262">
        <v>0.24835183742959083</v>
      </c>
      <c r="I357" s="262">
        <v>1.4455</v>
      </c>
      <c r="J357" s="262">
        <v>3.1468156424581002</v>
      </c>
      <c r="K357" s="262">
        <v>2.7163541666666666</v>
      </c>
      <c r="L357" s="262">
        <v>0.40968566876453139</v>
      </c>
      <c r="M357" s="262">
        <v>4.5199999999999997E-2</v>
      </c>
      <c r="N357" s="262">
        <v>94.092632995580345</v>
      </c>
      <c r="O357" s="263"/>
      <c r="P357" s="248">
        <v>281</v>
      </c>
      <c r="Q357" s="248" t="s">
        <v>2886</v>
      </c>
      <c r="R357" s="262">
        <v>77.556676494818177</v>
      </c>
      <c r="S357" s="262">
        <v>0.18460531337045158</v>
      </c>
      <c r="T357" s="262">
        <v>12.478029712458095</v>
      </c>
      <c r="U357" s="262">
        <v>1.2167796389051815</v>
      </c>
      <c r="V357" s="262">
        <v>4.8994271424167055E-2</v>
      </c>
      <c r="W357" s="262">
        <v>0.26394397682681092</v>
      </c>
      <c r="X357" s="262">
        <v>1.5362520464996416</v>
      </c>
      <c r="Y357" s="262">
        <v>3.3443804708981948</v>
      </c>
      <c r="Z357" s="262">
        <v>2.8868935645517091</v>
      </c>
      <c r="AA357" s="262">
        <v>0.43540674303776244</v>
      </c>
      <c r="AB357" s="262">
        <v>4.8037767209812378E-2</v>
      </c>
      <c r="AC357" s="262">
        <v>94.092632995580345</v>
      </c>
      <c r="AD357" s="248"/>
    </row>
    <row r="358" spans="1:30">
      <c r="A358" s="248">
        <v>290</v>
      </c>
      <c r="B358" s="248" t="s">
        <v>2887</v>
      </c>
      <c r="C358" s="262">
        <v>74.782015013573741</v>
      </c>
      <c r="D358" s="262">
        <v>0.23330000000000001</v>
      </c>
      <c r="E358" s="262">
        <v>12.034560880020617</v>
      </c>
      <c r="F358" s="262">
        <v>1.0194000000000001</v>
      </c>
      <c r="G358" s="262">
        <v>8.8499999999999995E-2</v>
      </c>
      <c r="H358" s="262">
        <v>0.2166473475449622</v>
      </c>
      <c r="I358" s="262">
        <v>1.4450000000000001</v>
      </c>
      <c r="J358" s="262">
        <v>3.3804469273743019</v>
      </c>
      <c r="K358" s="262">
        <v>2.7684375000000001</v>
      </c>
      <c r="L358" s="262">
        <v>0.49676608776959758</v>
      </c>
      <c r="M358" s="262">
        <v>0</v>
      </c>
      <c r="N358" s="262">
        <v>96.465073756283232</v>
      </c>
      <c r="O358" s="263"/>
      <c r="P358" s="248">
        <v>290</v>
      </c>
      <c r="Q358" s="248" t="s">
        <v>2887</v>
      </c>
      <c r="R358" s="262">
        <v>77.522373747941941</v>
      </c>
      <c r="S358" s="262">
        <v>0.24184919050539166</v>
      </c>
      <c r="T358" s="262">
        <v>12.475562824349936</v>
      </c>
      <c r="U358" s="262">
        <v>1.0567555285091996</v>
      </c>
      <c r="V358" s="262">
        <v>9.1743049120133563E-2</v>
      </c>
      <c r="W358" s="262">
        <v>0.22458630788208039</v>
      </c>
      <c r="X358" s="262">
        <v>1.4979514799841018</v>
      </c>
      <c r="Y358" s="262">
        <v>3.5043221300124876</v>
      </c>
      <c r="Z358" s="262">
        <v>2.8698858480058731</v>
      </c>
      <c r="AA358" s="262">
        <v>0.51496989368884494</v>
      </c>
      <c r="AB358" s="262">
        <v>0</v>
      </c>
      <c r="AC358" s="262">
        <v>96.465073756283232</v>
      </c>
      <c r="AD358" s="248"/>
    </row>
    <row r="359" spans="1:30">
      <c r="A359" s="248">
        <v>276</v>
      </c>
      <c r="B359" s="248" t="s">
        <v>789</v>
      </c>
      <c r="C359" s="262">
        <v>73.758992251065337</v>
      </c>
      <c r="D359" s="262">
        <v>0.22439999999999999</v>
      </c>
      <c r="E359" s="262">
        <v>11.692531637690161</v>
      </c>
      <c r="F359" s="262">
        <v>1.3027</v>
      </c>
      <c r="G359" s="262">
        <v>8.9399999999999993E-2</v>
      </c>
      <c r="H359" s="262">
        <v>0.22700414757394088</v>
      </c>
      <c r="I359" s="262">
        <v>1.4545999999999999</v>
      </c>
      <c r="J359" s="262">
        <v>3.4244692737430169</v>
      </c>
      <c r="K359" s="262">
        <v>2.8073958333333335</v>
      </c>
      <c r="L359" s="262">
        <v>0.37727879014319815</v>
      </c>
      <c r="M359" s="262">
        <v>4.4000000000000003E-3</v>
      </c>
      <c r="N359" s="262">
        <v>95.363171933548983</v>
      </c>
      <c r="O359" s="263"/>
      <c r="P359" s="248">
        <v>276</v>
      </c>
      <c r="Q359" s="248" t="s">
        <v>789</v>
      </c>
      <c r="R359" s="262">
        <v>77.345363787251245</v>
      </c>
      <c r="S359" s="262">
        <v>0.23531096486216557</v>
      </c>
      <c r="T359" s="262">
        <v>12.261055710099237</v>
      </c>
      <c r="U359" s="262">
        <v>1.3660409711494792</v>
      </c>
      <c r="V359" s="262">
        <v>9.3746881723162215E-2</v>
      </c>
      <c r="W359" s="262">
        <v>0.23804173348189597</v>
      </c>
      <c r="X359" s="262">
        <v>1.5253267802518093</v>
      </c>
      <c r="Y359" s="262">
        <v>3.5909766887045844</v>
      </c>
      <c r="Z359" s="262">
        <v>2.943899386326605</v>
      </c>
      <c r="AA359" s="262">
        <v>0.3956231556623282</v>
      </c>
      <c r="AB359" s="262">
        <v>4.6139404874934427E-3</v>
      </c>
      <c r="AC359" s="262">
        <v>95.363171933548983</v>
      </c>
      <c r="AD359" s="248"/>
    </row>
    <row r="360" spans="1:30">
      <c r="A360" s="248">
        <v>282</v>
      </c>
      <c r="B360" s="248" t="s">
        <v>2888</v>
      </c>
      <c r="C360" s="262">
        <v>72.65965162705541</v>
      </c>
      <c r="D360" s="262">
        <v>0.26869999999999999</v>
      </c>
      <c r="E360" s="262">
        <v>11.468913001570609</v>
      </c>
      <c r="F360" s="262">
        <v>1.2668999999999999</v>
      </c>
      <c r="G360" s="262">
        <v>0.1094</v>
      </c>
      <c r="H360" s="262">
        <v>0.24148253128792133</v>
      </c>
      <c r="I360" s="262">
        <v>1.2255</v>
      </c>
      <c r="J360" s="262">
        <v>3.3897206703910614</v>
      </c>
      <c r="K360" s="262">
        <v>2.8235416666666668</v>
      </c>
      <c r="L360" s="262">
        <v>0.47512665591599773</v>
      </c>
      <c r="M360" s="262">
        <v>3.4099999999999998E-2</v>
      </c>
      <c r="N360" s="262">
        <v>93.963036152887668</v>
      </c>
      <c r="O360" s="263"/>
      <c r="P360" s="248">
        <v>282</v>
      </c>
      <c r="Q360" s="248" t="s">
        <v>2888</v>
      </c>
      <c r="R360" s="262">
        <v>77.327909571621944</v>
      </c>
      <c r="S360" s="262">
        <v>0.28596351395329228</v>
      </c>
      <c r="T360" s="262">
        <v>12.205770983080507</v>
      </c>
      <c r="U360" s="262">
        <v>1.3482961511999478</v>
      </c>
      <c r="V360" s="262">
        <v>0.11642876228690054</v>
      </c>
      <c r="W360" s="262">
        <v>0.25699736957733466</v>
      </c>
      <c r="X360" s="262">
        <v>1.3042362722358007</v>
      </c>
      <c r="Y360" s="262">
        <v>3.6075044072390683</v>
      </c>
      <c r="Z360" s="262">
        <v>3.0049493739990156</v>
      </c>
      <c r="AA360" s="262">
        <v>0.50565272831639563</v>
      </c>
      <c r="AB360" s="262">
        <v>3.629086648979258E-2</v>
      </c>
      <c r="AC360" s="262">
        <v>93.963036152887668</v>
      </c>
      <c r="AD360" s="248"/>
    </row>
    <row r="361" spans="1:30">
      <c r="A361" s="248">
        <v>271</v>
      </c>
      <c r="B361" s="248" t="s">
        <v>2889</v>
      </c>
      <c r="C361" s="262">
        <v>73.683481985981814</v>
      </c>
      <c r="D361" s="262">
        <v>0.1615</v>
      </c>
      <c r="E361" s="262">
        <v>12.101502067678178</v>
      </c>
      <c r="F361" s="262">
        <v>1.3431</v>
      </c>
      <c r="G361" s="262">
        <v>5.1999999999999998E-2</v>
      </c>
      <c r="H361" s="262">
        <v>0.210517812833934</v>
      </c>
      <c r="I361" s="262">
        <v>1.4193</v>
      </c>
      <c r="J361" s="262">
        <v>3.3271508379888264</v>
      </c>
      <c r="K361" s="262">
        <v>2.7399999999999998</v>
      </c>
      <c r="L361" s="262">
        <v>0.55363493283413057</v>
      </c>
      <c r="M361" s="262">
        <v>6.5199999999999994E-2</v>
      </c>
      <c r="N361" s="262">
        <v>95.657387637316901</v>
      </c>
      <c r="O361" s="263"/>
      <c r="P361" s="248">
        <v>271</v>
      </c>
      <c r="Q361" s="248" t="s">
        <v>2889</v>
      </c>
      <c r="R361" s="262">
        <v>77.028532563894899</v>
      </c>
      <c r="S361" s="262">
        <v>0.16883170656125807</v>
      </c>
      <c r="T361" s="262">
        <v>12.650880780437769</v>
      </c>
      <c r="U361" s="262">
        <v>1.4040734680026359</v>
      </c>
      <c r="V361" s="262">
        <v>5.4360673320033553E-2</v>
      </c>
      <c r="W361" s="262">
        <v>0.22007480868295101</v>
      </c>
      <c r="X361" s="262">
        <v>1.4837327623677619</v>
      </c>
      <c r="Y361" s="262">
        <v>3.4781953805843551</v>
      </c>
      <c r="Z361" s="262">
        <v>2.8643893249402295</v>
      </c>
      <c r="AA361" s="262">
        <v>0.57876861004528635</v>
      </c>
      <c r="AB361" s="262">
        <v>6.8159921162811291E-2</v>
      </c>
      <c r="AC361" s="262">
        <v>95.657387637316901</v>
      </c>
      <c r="AD361" s="248"/>
    </row>
    <row r="362" spans="1:30">
      <c r="A362" s="248">
        <v>280</v>
      </c>
      <c r="B362" s="248" t="s">
        <v>795</v>
      </c>
      <c r="C362" s="262">
        <v>70.658528652790125</v>
      </c>
      <c r="D362" s="262">
        <v>0.22689999999999999</v>
      </c>
      <c r="E362" s="262">
        <v>12.295827487627085</v>
      </c>
      <c r="F362" s="262">
        <v>1.073</v>
      </c>
      <c r="G362" s="262">
        <v>4.4600000000000001E-2</v>
      </c>
      <c r="H362" s="262">
        <v>0.17479742089725245</v>
      </c>
      <c r="I362" s="262">
        <v>1.6516999999999999</v>
      </c>
      <c r="J362" s="262">
        <v>3.6254748603351956</v>
      </c>
      <c r="K362" s="262">
        <v>2.3277083333333333</v>
      </c>
      <c r="L362" s="262">
        <v>0.43163871557253125</v>
      </c>
      <c r="M362" s="262">
        <v>4.9200000000000001E-2</v>
      </c>
      <c r="N362" s="262">
        <v>92.559375470555509</v>
      </c>
      <c r="O362" s="263"/>
      <c r="P362" s="248">
        <v>280</v>
      </c>
      <c r="Q362" s="248" t="s">
        <v>795</v>
      </c>
      <c r="R362" s="262">
        <v>76.338597028744687</v>
      </c>
      <c r="S362" s="262">
        <v>0.24513994270864564</v>
      </c>
      <c r="T362" s="262">
        <v>13.284259347167447</v>
      </c>
      <c r="U362" s="262">
        <v>1.1592558771545913</v>
      </c>
      <c r="V362" s="262">
        <v>4.8185286226556177E-2</v>
      </c>
      <c r="W362" s="262">
        <v>0.18884896317484129</v>
      </c>
      <c r="X362" s="262">
        <v>1.784476171757911</v>
      </c>
      <c r="Y362" s="262">
        <v>3.9169180235972019</v>
      </c>
      <c r="Z362" s="262">
        <v>2.5148271814710021</v>
      </c>
      <c r="AA362" s="262">
        <v>0.46633710888622171</v>
      </c>
      <c r="AB362" s="262">
        <v>5.3155069110909503E-2</v>
      </c>
      <c r="AC362" s="262">
        <v>92.559375470555509</v>
      </c>
      <c r="AD362" s="248"/>
    </row>
    <row r="363" spans="1:30">
      <c r="A363" s="248">
        <v>261</v>
      </c>
      <c r="B363" s="248" t="s">
        <v>798</v>
      </c>
      <c r="C363" s="262">
        <v>73.924347617651947</v>
      </c>
      <c r="D363" s="262">
        <v>0.2853</v>
      </c>
      <c r="E363" s="262">
        <v>12.87870060234645</v>
      </c>
      <c r="F363" s="262">
        <v>1.2585999999999999</v>
      </c>
      <c r="G363" s="262">
        <v>9.4E-2</v>
      </c>
      <c r="H363" s="262">
        <v>0.18399172296379473</v>
      </c>
      <c r="I363" s="262">
        <v>1.8632</v>
      </c>
      <c r="J363" s="262">
        <v>3.4568715083798884</v>
      </c>
      <c r="K363" s="262">
        <v>2.5203125000000002</v>
      </c>
      <c r="L363" s="262">
        <v>0.45860960165093106</v>
      </c>
      <c r="M363" s="262">
        <v>4.6300000000000001E-2</v>
      </c>
      <c r="N363" s="262">
        <v>96.970233552993022</v>
      </c>
      <c r="O363" s="263"/>
      <c r="P363" s="248">
        <v>261</v>
      </c>
      <c r="Q363" s="248" t="s">
        <v>798</v>
      </c>
      <c r="R363" s="262">
        <v>76.234061638361652</v>
      </c>
      <c r="S363" s="262">
        <v>0.29421399696236383</v>
      </c>
      <c r="T363" s="262">
        <v>13.281086505075191</v>
      </c>
      <c r="U363" s="262">
        <v>1.2979240679173891</v>
      </c>
      <c r="V363" s="262">
        <v>9.6936963597834561E-2</v>
      </c>
      <c r="W363" s="262">
        <v>0.1897404143749386</v>
      </c>
      <c r="X363" s="262">
        <v>1.9214143678243121</v>
      </c>
      <c r="Y363" s="262">
        <v>3.5648790167043902</v>
      </c>
      <c r="Z363" s="262">
        <v>2.5990578836985896</v>
      </c>
      <c r="AA363" s="262">
        <v>0.47293853468993308</v>
      </c>
      <c r="AB363" s="262">
        <v>4.7746610793401492E-2</v>
      </c>
      <c r="AC363" s="262">
        <v>96.970233552993022</v>
      </c>
      <c r="AD363" s="248"/>
    </row>
    <row r="364" spans="1:30">
      <c r="A364" s="248">
        <v>285</v>
      </c>
      <c r="B364" s="248" t="s">
        <v>2890</v>
      </c>
      <c r="C364" s="262">
        <v>72.907987525592077</v>
      </c>
      <c r="D364" s="262">
        <v>0.2742</v>
      </c>
      <c r="E364" s="262">
        <v>12.74698427470592</v>
      </c>
      <c r="F364" s="262">
        <v>1.0598000000000001</v>
      </c>
      <c r="G364" s="262">
        <v>0.1338</v>
      </c>
      <c r="H364" s="262">
        <v>0.20829849854201002</v>
      </c>
      <c r="I364" s="262">
        <v>1.7211000000000001</v>
      </c>
      <c r="J364" s="262">
        <v>3.8014525139664803</v>
      </c>
      <c r="K364" s="262">
        <v>2.645</v>
      </c>
      <c r="L364" s="262">
        <v>0.39055515654613143</v>
      </c>
      <c r="M364" s="262">
        <v>3.2500000000000001E-2</v>
      </c>
      <c r="N364" s="262">
        <v>95.921677969352601</v>
      </c>
      <c r="O364" s="263"/>
      <c r="P364" s="248">
        <v>285</v>
      </c>
      <c r="Q364" s="248" t="s">
        <v>2890</v>
      </c>
      <c r="R364" s="262">
        <v>76.007831669590374</v>
      </c>
      <c r="S364" s="262">
        <v>0.285858218710069</v>
      </c>
      <c r="T364" s="262">
        <v>13.288950469338785</v>
      </c>
      <c r="U364" s="262">
        <v>1.1048597381069698</v>
      </c>
      <c r="V364" s="262">
        <v>0.13948880256530719</v>
      </c>
      <c r="W364" s="262">
        <v>0.21715476934063049</v>
      </c>
      <c r="X364" s="262">
        <v>1.7942763684241421</v>
      </c>
      <c r="Y364" s="262">
        <v>3.9630796650378248</v>
      </c>
      <c r="Z364" s="262">
        <v>2.7574580178268868</v>
      </c>
      <c r="AA364" s="262">
        <v>0.40716047176626285</v>
      </c>
      <c r="AB364" s="262">
        <v>3.3881809292768933E-2</v>
      </c>
      <c r="AC364" s="262">
        <v>95.921677969352601</v>
      </c>
      <c r="AD364" s="248"/>
    </row>
    <row r="365" spans="1:30">
      <c r="A365" s="248">
        <v>287</v>
      </c>
      <c r="B365" s="248" t="s">
        <v>2891</v>
      </c>
      <c r="C365" s="262">
        <v>73.407183061471713</v>
      </c>
      <c r="D365" s="262">
        <v>0.28470000000000001</v>
      </c>
      <c r="E365" s="262">
        <v>13.121916812664669</v>
      </c>
      <c r="F365" s="262">
        <v>1.137</v>
      </c>
      <c r="G365" s="262">
        <v>8.3199999999999996E-2</v>
      </c>
      <c r="H365" s="262">
        <v>0.19857578831072392</v>
      </c>
      <c r="I365" s="262">
        <v>1.9944999999999999</v>
      </c>
      <c r="J365" s="262">
        <v>3.6001117318435756</v>
      </c>
      <c r="K365" s="262">
        <v>2.5323958333333332</v>
      </c>
      <c r="L365" s="262">
        <v>0.47690380732426435</v>
      </c>
      <c r="M365" s="262">
        <v>0</v>
      </c>
      <c r="N365" s="262">
        <v>96.836487034948277</v>
      </c>
      <c r="O365" s="263"/>
      <c r="P365" s="248">
        <v>287</v>
      </c>
      <c r="Q365" s="248" t="s">
        <v>2891</v>
      </c>
      <c r="R365" s="264">
        <v>75.805293344624403</v>
      </c>
      <c r="S365" s="264">
        <v>0.29400075190382713</v>
      </c>
      <c r="T365" s="264">
        <v>13.550591532640967</v>
      </c>
      <c r="U365" s="264">
        <v>1.1741442041259271</v>
      </c>
      <c r="V365" s="264">
        <v>8.591802795362985E-2</v>
      </c>
      <c r="W365" s="264">
        <v>0.20506298234368822</v>
      </c>
      <c r="X365" s="264">
        <v>2.0596575330951286</v>
      </c>
      <c r="Y365" s="264">
        <v>3.7177223607298928</v>
      </c>
      <c r="Z365" s="264">
        <v>2.615125673052753</v>
      </c>
      <c r="AA365" s="264">
        <v>0.49248358952979138</v>
      </c>
      <c r="AB365" s="264">
        <v>0</v>
      </c>
      <c r="AC365" s="264">
        <v>96.836487034948277</v>
      </c>
      <c r="AD365" s="248"/>
    </row>
    <row r="366" spans="1:30" ht="25">
      <c r="A366" s="248"/>
      <c r="B366" s="248"/>
      <c r="C366" s="262"/>
      <c r="D366" s="262"/>
      <c r="E366" s="262"/>
      <c r="F366" s="262"/>
      <c r="G366" s="262"/>
      <c r="H366" s="262"/>
      <c r="I366" s="262"/>
      <c r="J366" s="262"/>
      <c r="K366" s="262"/>
      <c r="L366" s="262"/>
      <c r="M366" s="262"/>
      <c r="N366" s="280"/>
      <c r="O366" s="263"/>
      <c r="P366" s="271" t="s">
        <v>2754</v>
      </c>
      <c r="Q366" s="272" t="s">
        <v>765</v>
      </c>
      <c r="R366" s="273">
        <f>AVERAGE(R339:R365)</f>
        <v>77.752901495503565</v>
      </c>
      <c r="S366" s="273">
        <f t="shared" ref="S366:AC366" si="46">AVERAGE(S339:S365)</f>
        <v>0.26913209041495123</v>
      </c>
      <c r="T366" s="273">
        <f t="shared" si="46"/>
        <v>12.171209991031954</v>
      </c>
      <c r="U366" s="273">
        <f t="shared" si="46"/>
        <v>1.3209294758134627</v>
      </c>
      <c r="V366" s="273">
        <f t="shared" si="46"/>
        <v>8.6591042186939221E-2</v>
      </c>
      <c r="W366" s="273">
        <f t="shared" si="46"/>
        <v>0.2519494880788305</v>
      </c>
      <c r="X366" s="273">
        <f t="shared" si="46"/>
        <v>1.3582917003093351</v>
      </c>
      <c r="Y366" s="273">
        <f t="shared" si="46"/>
        <v>3.4255520244821218</v>
      </c>
      <c r="Z366" s="273">
        <f t="shared" si="46"/>
        <v>2.8680205485336674</v>
      </c>
      <c r="AA366" s="273">
        <f t="shared" si="46"/>
        <v>0.4481566829293086</v>
      </c>
      <c r="AB366" s="273">
        <f t="shared" si="46"/>
        <v>4.7265460715886359E-2</v>
      </c>
      <c r="AC366" s="273">
        <f t="shared" si="46"/>
        <v>94.79317239213475</v>
      </c>
      <c r="AD366" s="248"/>
    </row>
    <row r="367" spans="1:30">
      <c r="A367" s="248"/>
      <c r="B367" s="248"/>
      <c r="C367" s="262"/>
      <c r="D367" s="262"/>
      <c r="E367" s="262"/>
      <c r="F367" s="262"/>
      <c r="G367" s="262"/>
      <c r="H367" s="262"/>
      <c r="I367" s="262"/>
      <c r="J367" s="262"/>
      <c r="K367" s="262"/>
      <c r="L367" s="262"/>
      <c r="M367" s="262"/>
      <c r="N367" s="280"/>
      <c r="O367" s="263"/>
      <c r="P367" s="274">
        <f>COUNT(R340:R365)</f>
        <v>26</v>
      </c>
      <c r="Q367" s="272" t="s">
        <v>766</v>
      </c>
      <c r="R367" s="273">
        <f>STDEV(R339:R365)</f>
        <v>0.86464186205679172</v>
      </c>
      <c r="S367" s="273">
        <f t="shared" ref="S367:AC367" si="47">STDEV(S339:S365)</f>
        <v>4.4719188860633849E-2</v>
      </c>
      <c r="T367" s="273">
        <f t="shared" si="47"/>
        <v>0.60379847814197063</v>
      </c>
      <c r="U367" s="273">
        <f t="shared" si="47"/>
        <v>0.12309445638752713</v>
      </c>
      <c r="V367" s="273">
        <f t="shared" si="47"/>
        <v>3.0044807398879526E-2</v>
      </c>
      <c r="W367" s="273">
        <f t="shared" si="47"/>
        <v>3.040099255552493E-2</v>
      </c>
      <c r="X367" s="273">
        <f t="shared" si="47"/>
        <v>0.26980568497863738</v>
      </c>
      <c r="Y367" s="273">
        <f t="shared" si="47"/>
        <v>0.23234706065142796</v>
      </c>
      <c r="Z367" s="273">
        <f t="shared" si="47"/>
        <v>0.15123115752592259</v>
      </c>
      <c r="AA367" s="273">
        <f t="shared" si="47"/>
        <v>5.6628031579435176E-2</v>
      </c>
      <c r="AB367" s="273">
        <f t="shared" si="47"/>
        <v>2.7714030312219824E-2</v>
      </c>
      <c r="AC367" s="273">
        <f t="shared" si="47"/>
        <v>1.6871929454872052</v>
      </c>
      <c r="AD367" s="248"/>
    </row>
    <row r="368" spans="1:30">
      <c r="A368" s="248"/>
      <c r="B368" s="248"/>
      <c r="C368" s="262"/>
      <c r="D368" s="262"/>
      <c r="E368" s="262"/>
      <c r="F368" s="262"/>
      <c r="G368" s="262"/>
      <c r="H368" s="262"/>
      <c r="I368" s="262"/>
      <c r="J368" s="262"/>
      <c r="K368" s="262"/>
      <c r="L368" s="262"/>
      <c r="M368" s="262"/>
      <c r="N368" s="262"/>
      <c r="O368" s="263"/>
      <c r="P368" s="248"/>
      <c r="Q368" s="248"/>
      <c r="R368" s="262"/>
      <c r="S368" s="262"/>
      <c r="T368" s="262"/>
      <c r="U368" s="262"/>
      <c r="V368" s="262"/>
      <c r="W368" s="262"/>
      <c r="X368" s="262"/>
      <c r="Y368" s="262"/>
      <c r="Z368" s="262"/>
      <c r="AA368" s="262"/>
      <c r="AB368" s="262"/>
      <c r="AC368" s="262"/>
      <c r="AD368" s="248"/>
    </row>
    <row r="369" spans="1:30">
      <c r="A369" s="248">
        <v>278</v>
      </c>
      <c r="B369" s="248" t="s">
        <v>2892</v>
      </c>
      <c r="C369" s="262">
        <v>72.087469564898541</v>
      </c>
      <c r="D369" s="262">
        <v>0.21870000000000001</v>
      </c>
      <c r="E369" s="262">
        <v>13.714485569356007</v>
      </c>
      <c r="F369" s="262">
        <v>1.091</v>
      </c>
      <c r="G369" s="262">
        <v>8.9399999999999993E-2</v>
      </c>
      <c r="H369" s="262">
        <v>0.1859996739898212</v>
      </c>
      <c r="I369" s="262">
        <v>2.2248999999999999</v>
      </c>
      <c r="J369" s="262">
        <v>3.8753072625698324</v>
      </c>
      <c r="K369" s="262">
        <v>2.3526041666666671</v>
      </c>
      <c r="L369" s="262">
        <v>0.45683245024266445</v>
      </c>
      <c r="M369" s="262">
        <v>5.5E-2</v>
      </c>
      <c r="N369" s="262">
        <v>96.351698687723541</v>
      </c>
      <c r="O369" s="263"/>
      <c r="P369" s="248">
        <v>278</v>
      </c>
      <c r="Q369" s="248" t="s">
        <v>2892</v>
      </c>
      <c r="R369" s="262">
        <v>74.817019883099803</v>
      </c>
      <c r="S369" s="262">
        <v>0.22698094893874998</v>
      </c>
      <c r="T369" s="262">
        <v>14.233776628894462</v>
      </c>
      <c r="U369" s="262">
        <v>1.1323100836404947</v>
      </c>
      <c r="V369" s="262">
        <v>9.2785079264399842E-2</v>
      </c>
      <c r="W369" s="262">
        <v>0.19304244400780862</v>
      </c>
      <c r="X369" s="262">
        <v>2.3091445509548456</v>
      </c>
      <c r="Y369" s="262">
        <v>4.0220435294345229</v>
      </c>
      <c r="Z369" s="262">
        <v>2.4416841619902021</v>
      </c>
      <c r="AA369" s="262">
        <v>0.47413014660308306</v>
      </c>
      <c r="AB369" s="262">
        <v>5.7082543171610649E-2</v>
      </c>
      <c r="AC369" s="262">
        <v>96.351698687723541</v>
      </c>
      <c r="AD369" s="248"/>
    </row>
    <row r="370" spans="1:30">
      <c r="A370" s="248">
        <v>289</v>
      </c>
      <c r="B370" s="248" t="s">
        <v>2893</v>
      </c>
      <c r="C370" s="262">
        <v>72.899103964994012</v>
      </c>
      <c r="D370" s="262">
        <v>0.15609999999999999</v>
      </c>
      <c r="E370" s="262">
        <v>14.361824388676256</v>
      </c>
      <c r="F370" s="262">
        <v>1.1654</v>
      </c>
      <c r="G370" s="262">
        <v>5.8700000000000002E-2</v>
      </c>
      <c r="H370" s="262">
        <v>0.20227464546393056</v>
      </c>
      <c r="I370" s="262">
        <v>2.5787</v>
      </c>
      <c r="J370" s="262">
        <v>3.7115083798882682</v>
      </c>
      <c r="K370" s="262">
        <v>2.4616666666666669</v>
      </c>
      <c r="L370" s="262">
        <v>0.38846439018346479</v>
      </c>
      <c r="M370" s="262">
        <v>5.0099999999999999E-2</v>
      </c>
      <c r="N370" s="262">
        <v>98.0338424358726</v>
      </c>
      <c r="O370" s="263"/>
      <c r="P370" s="248">
        <v>289</v>
      </c>
      <c r="Q370" s="248" t="s">
        <v>2893</v>
      </c>
      <c r="R370" s="262">
        <v>74.361161567935</v>
      </c>
      <c r="S370" s="262">
        <v>0.15923072698299112</v>
      </c>
      <c r="T370" s="262">
        <v>14.649863793792266</v>
      </c>
      <c r="U370" s="262">
        <v>1.1887731532734007</v>
      </c>
      <c r="V370" s="262">
        <v>5.987728170340538E-2</v>
      </c>
      <c r="W370" s="262">
        <v>0.20633144681261018</v>
      </c>
      <c r="X370" s="262">
        <v>2.6304181657337553</v>
      </c>
      <c r="Y370" s="262">
        <v>3.785946044414302</v>
      </c>
      <c r="Z370" s="262">
        <v>2.5110376228259441</v>
      </c>
      <c r="AA370" s="262">
        <v>0.39625539561766449</v>
      </c>
      <c r="AB370" s="262">
        <v>5.1104800908698622E-2</v>
      </c>
      <c r="AC370" s="262">
        <v>98.0338424358726</v>
      </c>
      <c r="AD370" s="248"/>
    </row>
    <row r="371" spans="1:30">
      <c r="A371" s="248">
        <v>269</v>
      </c>
      <c r="B371" s="248" t="s">
        <v>793</v>
      </c>
      <c r="C371" s="262">
        <v>60.948595020006032</v>
      </c>
      <c r="D371" s="262">
        <v>6.6100000000000006E-2</v>
      </c>
      <c r="E371" s="262">
        <v>23.877890693913169</v>
      </c>
      <c r="F371" s="262">
        <v>0.4214</v>
      </c>
      <c r="G371" s="262">
        <v>0</v>
      </c>
      <c r="H371" s="262">
        <v>2.1876098020393746E-2</v>
      </c>
      <c r="I371" s="262">
        <v>6.7789999999999999</v>
      </c>
      <c r="J371" s="262">
        <v>7.6784357541899446</v>
      </c>
      <c r="K371" s="262">
        <v>0.5753125</v>
      </c>
      <c r="L371" s="262">
        <v>3.2720493575733173E-2</v>
      </c>
      <c r="M371" s="262">
        <v>8.77E-2</v>
      </c>
      <c r="N371" s="262">
        <v>100.48903055970528</v>
      </c>
      <c r="O371" s="263"/>
      <c r="P371" s="248">
        <v>269</v>
      </c>
      <c r="Q371" s="250"/>
      <c r="R371" s="264"/>
      <c r="S371" s="264"/>
      <c r="T371" s="264"/>
      <c r="U371" s="264"/>
      <c r="V371" s="264"/>
      <c r="W371" s="264"/>
      <c r="X371" s="264"/>
      <c r="Y371" s="264"/>
      <c r="Z371" s="264"/>
      <c r="AA371" s="264"/>
      <c r="AB371" s="264"/>
      <c r="AC371" s="264"/>
      <c r="AD371" s="248" t="s">
        <v>2796</v>
      </c>
    </row>
    <row r="372" spans="1:30" ht="25">
      <c r="A372" s="248"/>
      <c r="B372" s="248"/>
      <c r="C372" s="262"/>
      <c r="D372" s="262"/>
      <c r="E372" s="262"/>
      <c r="F372" s="262"/>
      <c r="G372" s="262"/>
      <c r="H372" s="262"/>
      <c r="I372" s="262"/>
      <c r="J372" s="262"/>
      <c r="K372" s="262"/>
      <c r="L372" s="262"/>
      <c r="M372" s="262"/>
      <c r="N372" s="262"/>
      <c r="O372" s="263"/>
      <c r="P372" s="271" t="s">
        <v>2755</v>
      </c>
      <c r="Q372" s="272" t="s">
        <v>765</v>
      </c>
      <c r="R372" s="273">
        <f>AVERAGE(R369:R371)</f>
        <v>74.589090725517394</v>
      </c>
      <c r="S372" s="273">
        <f t="shared" ref="S372:AC372" si="48">AVERAGE(S369:S371)</f>
        <v>0.19310583796087055</v>
      </c>
      <c r="T372" s="273">
        <f t="shared" si="48"/>
        <v>14.441820211343364</v>
      </c>
      <c r="U372" s="273">
        <f t="shared" si="48"/>
        <v>1.1605416184569477</v>
      </c>
      <c r="V372" s="273">
        <f t="shared" si="48"/>
        <v>7.6331180483902611E-2</v>
      </c>
      <c r="W372" s="273">
        <f t="shared" si="48"/>
        <v>0.1996869454102094</v>
      </c>
      <c r="X372" s="273">
        <f t="shared" si="48"/>
        <v>2.4697813583443002</v>
      </c>
      <c r="Y372" s="273">
        <f t="shared" si="48"/>
        <v>3.9039947869244127</v>
      </c>
      <c r="Z372" s="273">
        <f t="shared" si="48"/>
        <v>2.4763608924080733</v>
      </c>
      <c r="AA372" s="273">
        <f t="shared" si="48"/>
        <v>0.4351927711103738</v>
      </c>
      <c r="AB372" s="273">
        <f t="shared" si="48"/>
        <v>5.4093672040154639E-2</v>
      </c>
      <c r="AC372" s="273">
        <f t="shared" si="48"/>
        <v>97.192770561798071</v>
      </c>
      <c r="AD372" s="248"/>
    </row>
    <row r="373" spans="1:30">
      <c r="A373" s="248"/>
      <c r="B373" s="248"/>
      <c r="C373" s="262"/>
      <c r="D373" s="262"/>
      <c r="E373" s="262"/>
      <c r="F373" s="262"/>
      <c r="G373" s="262"/>
      <c r="H373" s="262"/>
      <c r="I373" s="262"/>
      <c r="J373" s="262"/>
      <c r="K373" s="262"/>
      <c r="L373" s="262"/>
      <c r="M373" s="262"/>
      <c r="N373" s="262"/>
      <c r="O373" s="263"/>
      <c r="P373" s="274">
        <f>COUNT(R369:R371)</f>
        <v>2</v>
      </c>
      <c r="Q373" s="272" t="s">
        <v>766</v>
      </c>
      <c r="R373" s="273">
        <f>STDEV(R369:R371)</f>
        <v>0.3223405059133071</v>
      </c>
      <c r="S373" s="273">
        <f t="shared" ref="S373:AC373" si="49">STDEV(S369:S371)</f>
        <v>4.7906641371810742E-2</v>
      </c>
      <c r="T373" s="273">
        <f t="shared" si="49"/>
        <v>0.29421805586392175</v>
      </c>
      <c r="U373" s="273">
        <f t="shared" si="49"/>
        <v>3.9925419424036088E-2</v>
      </c>
      <c r="V373" s="273">
        <f t="shared" si="49"/>
        <v>2.3269326809293289E-2</v>
      </c>
      <c r="W373" s="273">
        <f t="shared" si="49"/>
        <v>9.3967439984822283E-3</v>
      </c>
      <c r="X373" s="273">
        <f t="shared" si="49"/>
        <v>0.22717475162648165</v>
      </c>
      <c r="Y373" s="273">
        <f t="shared" si="49"/>
        <v>0.1669461326788875</v>
      </c>
      <c r="Z373" s="273">
        <f t="shared" si="49"/>
        <v>4.9040302455708819E-2</v>
      </c>
      <c r="AA373" s="273">
        <f t="shared" si="49"/>
        <v>5.5065764505003251E-2</v>
      </c>
      <c r="AB373" s="273">
        <f t="shared" si="49"/>
        <v>4.2269020902905123E-3</v>
      </c>
      <c r="AC373" s="273">
        <f t="shared" si="49"/>
        <v>1.1894552512467556</v>
      </c>
      <c r="AD373" s="248"/>
    </row>
    <row r="374" spans="1:30">
      <c r="A374" s="248"/>
      <c r="B374" s="248"/>
      <c r="C374" s="262"/>
      <c r="D374" s="262"/>
      <c r="E374" s="262"/>
      <c r="F374" s="262"/>
      <c r="G374" s="262"/>
      <c r="H374" s="262"/>
      <c r="I374" s="262"/>
      <c r="J374" s="262"/>
      <c r="K374" s="262"/>
      <c r="L374" s="262"/>
      <c r="M374" s="262"/>
      <c r="N374" s="262"/>
      <c r="O374" s="263"/>
      <c r="P374" s="248"/>
      <c r="Q374" s="248"/>
      <c r="R374" s="262"/>
      <c r="S374" s="262"/>
      <c r="T374" s="262"/>
      <c r="U374" s="262"/>
      <c r="V374" s="262"/>
      <c r="W374" s="262"/>
      <c r="X374" s="262"/>
      <c r="Y374" s="262"/>
      <c r="Z374" s="262"/>
      <c r="AA374" s="262"/>
      <c r="AB374" s="262"/>
      <c r="AC374" s="262"/>
      <c r="AD374" s="248"/>
    </row>
    <row r="375" spans="1:30">
      <c r="A375" s="248">
        <v>291</v>
      </c>
      <c r="B375" s="248" t="s">
        <v>2780</v>
      </c>
      <c r="C375" s="262">
        <v>75.716000270997057</v>
      </c>
      <c r="D375" s="262">
        <v>0.1232</v>
      </c>
      <c r="E375" s="262">
        <v>12.154106082632499</v>
      </c>
      <c r="F375" s="262">
        <v>1.4854000000000001</v>
      </c>
      <c r="G375" s="262">
        <v>0.1011</v>
      </c>
      <c r="H375" s="262">
        <v>0</v>
      </c>
      <c r="I375" s="262">
        <v>0.41599999999999998</v>
      </c>
      <c r="J375" s="262">
        <v>4.3522905027932959</v>
      </c>
      <c r="K375" s="262">
        <v>4.8138541666666663</v>
      </c>
      <c r="L375" s="262">
        <v>0.18754174273119908</v>
      </c>
      <c r="M375" s="262">
        <v>0</v>
      </c>
      <c r="N375" s="262">
        <v>99.349492765820713</v>
      </c>
      <c r="O375" s="263"/>
      <c r="P375" s="248">
        <v>291</v>
      </c>
      <c r="Q375" s="248" t="s">
        <v>2780</v>
      </c>
      <c r="R375" s="262">
        <v>76.211763304588999</v>
      </c>
      <c r="S375" s="262">
        <v>0.12400667237466219</v>
      </c>
      <c r="T375" s="262">
        <v>12.233687102239426</v>
      </c>
      <c r="U375" s="262">
        <v>1.4951259021535974</v>
      </c>
      <c r="V375" s="262">
        <v>0.10176196896979177</v>
      </c>
      <c r="W375" s="262">
        <v>0</v>
      </c>
      <c r="X375" s="262">
        <v>0.41872382879756065</v>
      </c>
      <c r="Y375" s="262">
        <v>4.3807878446367043</v>
      </c>
      <c r="Z375" s="262">
        <v>4.8453736729321086</v>
      </c>
      <c r="AA375" s="262">
        <v>0.18876970330715087</v>
      </c>
      <c r="AB375" s="262">
        <v>0</v>
      </c>
      <c r="AC375" s="262">
        <v>99.349492765820713</v>
      </c>
      <c r="AD375" s="262" t="s">
        <v>2774</v>
      </c>
    </row>
    <row r="376" spans="1:30">
      <c r="A376" s="248">
        <v>292</v>
      </c>
      <c r="B376" s="248" t="s">
        <v>2781</v>
      </c>
      <c r="C376" s="262">
        <v>75.644527988003574</v>
      </c>
      <c r="D376" s="262">
        <v>3.73E-2</v>
      </c>
      <c r="E376" s="262">
        <v>11.973086384113214</v>
      </c>
      <c r="F376" s="262">
        <v>1.579</v>
      </c>
      <c r="G376" s="262">
        <v>3.27E-2</v>
      </c>
      <c r="H376" s="262">
        <v>0</v>
      </c>
      <c r="I376" s="262">
        <v>0.432</v>
      </c>
      <c r="J376" s="262">
        <v>4.3955307262569834</v>
      </c>
      <c r="K376" s="262">
        <v>4.7242708333333336</v>
      </c>
      <c r="L376" s="262">
        <v>0.21942592976186562</v>
      </c>
      <c r="M376" s="262">
        <v>0</v>
      </c>
      <c r="N376" s="262">
        <v>99.037841861468976</v>
      </c>
      <c r="O376" s="263"/>
      <c r="P376" s="248">
        <v>292</v>
      </c>
      <c r="Q376" s="248" t="s">
        <v>2781</v>
      </c>
      <c r="R376" s="262">
        <v>76.379418781977066</v>
      </c>
      <c r="S376" s="262">
        <v>3.7662371573255873E-2</v>
      </c>
      <c r="T376" s="262">
        <v>12.089405583838138</v>
      </c>
      <c r="U376" s="262">
        <v>1.5943400727659793</v>
      </c>
      <c r="V376" s="262">
        <v>3.3017682317572843E-2</v>
      </c>
      <c r="W376" s="262">
        <v>0</v>
      </c>
      <c r="X376" s="262">
        <v>0.43619690401197159</v>
      </c>
      <c r="Y376" s="262">
        <v>4.43823355158053</v>
      </c>
      <c r="Z376" s="262">
        <v>4.7701673870695762</v>
      </c>
      <c r="AA376" s="262">
        <v>0.22155766486591227</v>
      </c>
      <c r="AB376" s="262">
        <v>0</v>
      </c>
      <c r="AC376" s="262">
        <v>99.037841861468976</v>
      </c>
      <c r="AD376" s="262" t="s">
        <v>2774</v>
      </c>
    </row>
    <row r="377" spans="1:30">
      <c r="A377" s="248">
        <v>293</v>
      </c>
      <c r="B377" s="248" t="s">
        <v>2782</v>
      </c>
      <c r="C377" s="262">
        <v>75.690157185620876</v>
      </c>
      <c r="D377" s="262">
        <v>0.12659999999999999</v>
      </c>
      <c r="E377" s="262">
        <v>12.375042945440653</v>
      </c>
      <c r="F377" s="262">
        <v>1.3964000000000001</v>
      </c>
      <c r="G377" s="262">
        <v>0.1132</v>
      </c>
      <c r="H377" s="262">
        <v>0</v>
      </c>
      <c r="I377" s="262">
        <v>0.43209999999999998</v>
      </c>
      <c r="J377" s="262">
        <v>4.3974301675977658</v>
      </c>
      <c r="K377" s="262">
        <v>4.6914583333333333</v>
      </c>
      <c r="L377" s="262">
        <v>0.25465534297279879</v>
      </c>
      <c r="M377" s="262">
        <v>0</v>
      </c>
      <c r="N377" s="262">
        <v>99.47704397496544</v>
      </c>
      <c r="O377" s="263"/>
      <c r="P377" s="248">
        <v>293</v>
      </c>
      <c r="Q377" s="248" t="s">
        <v>2782</v>
      </c>
      <c r="R377" s="262">
        <v>76.088064302221511</v>
      </c>
      <c r="S377" s="262">
        <v>0.127265542823991</v>
      </c>
      <c r="T377" s="262">
        <v>12.440099193694353</v>
      </c>
      <c r="U377" s="262">
        <v>1.4037409478627254</v>
      </c>
      <c r="V377" s="262">
        <v>0.11379509832287348</v>
      </c>
      <c r="W377" s="262">
        <v>0</v>
      </c>
      <c r="X377" s="262">
        <v>0.43437157230842427</v>
      </c>
      <c r="Y377" s="262">
        <v>4.4205476880720651</v>
      </c>
      <c r="Z377" s="262">
        <v>4.7161215752591055</v>
      </c>
      <c r="AA377" s="262">
        <v>0.25599407943493557</v>
      </c>
      <c r="AB377" s="262">
        <v>0</v>
      </c>
      <c r="AC377" s="262">
        <v>99.47704397496544</v>
      </c>
      <c r="AD377" s="262" t="s">
        <v>2774</v>
      </c>
    </row>
    <row r="378" spans="1:30">
      <c r="A378" s="248">
        <v>294</v>
      </c>
      <c r="B378" s="248" t="s">
        <v>2783</v>
      </c>
      <c r="C378" s="262">
        <v>75.320278026174378</v>
      </c>
      <c r="D378" s="262">
        <v>0.13869999999999999</v>
      </c>
      <c r="E378" s="262">
        <v>12.392783907346818</v>
      </c>
      <c r="F378" s="262">
        <v>1.5772999999999999</v>
      </c>
      <c r="G378" s="262">
        <v>3.2500000000000001E-2</v>
      </c>
      <c r="H378" s="262">
        <v>0</v>
      </c>
      <c r="I378" s="262">
        <v>0.34689999999999999</v>
      </c>
      <c r="J378" s="262">
        <v>4.0562011173184356</v>
      </c>
      <c r="K378" s="262">
        <v>4.676145833333333</v>
      </c>
      <c r="L378" s="262">
        <v>0.20416333531439901</v>
      </c>
      <c r="M378" s="262">
        <v>0</v>
      </c>
      <c r="N378" s="262">
        <v>98.744972219487366</v>
      </c>
      <c r="O378" s="263"/>
      <c r="P378" s="248">
        <v>294</v>
      </c>
      <c r="Q378" s="248" t="s">
        <v>2783</v>
      </c>
      <c r="R378" s="262">
        <v>76.277582881642545</v>
      </c>
      <c r="S378" s="262">
        <v>0.1404628477606959</v>
      </c>
      <c r="T378" s="262">
        <v>12.550293578290255</v>
      </c>
      <c r="U378" s="262">
        <v>1.5973471504898749</v>
      </c>
      <c r="V378" s="262">
        <v>3.2913068148685054E-2</v>
      </c>
      <c r="W378" s="262">
        <v>0</v>
      </c>
      <c r="X378" s="262">
        <v>0.35130902587011825</v>
      </c>
      <c r="Y378" s="262">
        <v>4.1077545784330498</v>
      </c>
      <c r="Z378" s="262">
        <v>4.7355786610981427</v>
      </c>
      <c r="AA378" s="262">
        <v>0.20675820826663543</v>
      </c>
      <c r="AB378" s="262">
        <v>0</v>
      </c>
      <c r="AC378" s="262">
        <v>98.744972219487366</v>
      </c>
      <c r="AD378" s="262" t="s">
        <v>2774</v>
      </c>
    </row>
    <row r="379" spans="1:30">
      <c r="A379" s="248">
        <v>295</v>
      </c>
      <c r="B379" s="248" t="s">
        <v>2784</v>
      </c>
      <c r="C379" s="262">
        <v>75.285248531543388</v>
      </c>
      <c r="D379" s="262">
        <v>0.1333</v>
      </c>
      <c r="E379" s="262">
        <v>12.329555944274269</v>
      </c>
      <c r="F379" s="262">
        <v>1.2621</v>
      </c>
      <c r="G379" s="262">
        <v>3.5299999999999998E-2</v>
      </c>
      <c r="H379" s="262">
        <v>6.2352163439769615E-3</v>
      </c>
      <c r="I379" s="262">
        <v>0.4123</v>
      </c>
      <c r="J379" s="262">
        <v>4.3511731843575419</v>
      </c>
      <c r="K379" s="262">
        <v>4.7002083333333333</v>
      </c>
      <c r="L379" s="262">
        <v>0.1181282994906661</v>
      </c>
      <c r="M379" s="262">
        <v>0</v>
      </c>
      <c r="N379" s="262">
        <v>98.633549509343183</v>
      </c>
      <c r="O379" s="263"/>
      <c r="P379" s="248">
        <v>295</v>
      </c>
      <c r="Q379" s="248" t="s">
        <v>2784</v>
      </c>
      <c r="R379" s="264">
        <v>76.328236088078626</v>
      </c>
      <c r="S379" s="264">
        <v>0.13514671292182687</v>
      </c>
      <c r="T379" s="264">
        <v>12.500367274226845</v>
      </c>
      <c r="U379" s="264">
        <v>1.2795848940632983</v>
      </c>
      <c r="V379" s="264">
        <v>3.578903950593014E-2</v>
      </c>
      <c r="W379" s="264">
        <v>6.3215978487992297E-3</v>
      </c>
      <c r="X379" s="264">
        <v>0.41801192601402259</v>
      </c>
      <c r="Y379" s="264">
        <v>4.4114535125245311</v>
      </c>
      <c r="Z379" s="264">
        <v>4.7653241282654033</v>
      </c>
      <c r="AA379" s="264">
        <v>0.11976482655070245</v>
      </c>
      <c r="AB379" s="264">
        <v>0</v>
      </c>
      <c r="AC379" s="264">
        <v>98.633549509343183</v>
      </c>
      <c r="AD379" s="262" t="s">
        <v>2774</v>
      </c>
    </row>
    <row r="380" spans="1:30">
      <c r="A380" s="248"/>
      <c r="B380" s="248"/>
      <c r="C380" s="262"/>
      <c r="D380" s="262"/>
      <c r="E380" s="262"/>
      <c r="F380" s="262"/>
      <c r="G380" s="262"/>
      <c r="H380" s="262"/>
      <c r="I380" s="262"/>
      <c r="J380" s="262"/>
      <c r="K380" s="262"/>
      <c r="L380" s="262"/>
      <c r="M380" s="262"/>
      <c r="N380" s="262"/>
      <c r="O380" s="263"/>
      <c r="P380" s="274" t="s">
        <v>2785</v>
      </c>
      <c r="Q380" s="272" t="s">
        <v>765</v>
      </c>
      <c r="R380" s="273">
        <f>AVERAGE(R375:R379)</f>
        <v>76.257013071701749</v>
      </c>
      <c r="S380" s="273">
        <f t="shared" ref="S380:AC380" si="50">AVERAGE(S375:S379)</f>
        <v>0.11290882949088636</v>
      </c>
      <c r="T380" s="273">
        <f t="shared" si="50"/>
        <v>12.362770546457805</v>
      </c>
      <c r="U380" s="273">
        <f t="shared" si="50"/>
        <v>1.4740277934670949</v>
      </c>
      <c r="V380" s="273">
        <f t="shared" si="50"/>
        <v>6.3455371452970658E-2</v>
      </c>
      <c r="W380" s="273">
        <f t="shared" si="50"/>
        <v>1.2643195697598459E-3</v>
      </c>
      <c r="X380" s="273">
        <f t="shared" si="50"/>
        <v>0.41172265140041953</v>
      </c>
      <c r="Y380" s="273">
        <f t="shared" si="50"/>
        <v>4.3517554350493759</v>
      </c>
      <c r="Z380" s="273">
        <f t="shared" si="50"/>
        <v>4.7665130849248669</v>
      </c>
      <c r="AA380" s="273">
        <f t="shared" si="50"/>
        <v>0.19856889648506731</v>
      </c>
      <c r="AB380" s="273">
        <f t="shared" si="50"/>
        <v>0</v>
      </c>
      <c r="AC380" s="273">
        <f t="shared" si="50"/>
        <v>99.048580066217141</v>
      </c>
      <c r="AD380" s="248"/>
    </row>
    <row r="381" spans="1:30">
      <c r="A381" s="248"/>
      <c r="B381" s="248"/>
      <c r="C381" s="262"/>
      <c r="D381" s="262"/>
      <c r="E381" s="262"/>
      <c r="F381" s="262"/>
      <c r="G381" s="262"/>
      <c r="H381" s="262"/>
      <c r="I381" s="262"/>
      <c r="J381" s="262"/>
      <c r="K381" s="262"/>
      <c r="L381" s="262"/>
      <c r="M381" s="262"/>
      <c r="N381" s="262"/>
      <c r="O381" s="263"/>
      <c r="P381" s="274">
        <v>5</v>
      </c>
      <c r="Q381" s="272" t="s">
        <v>766</v>
      </c>
      <c r="R381" s="273">
        <f>STDEV(R375:R379)</f>
        <v>0.11299360732301489</v>
      </c>
      <c r="S381" s="273">
        <f t="shared" ref="S381:AC381" si="51">STDEV(S375:S379)</f>
        <v>4.2558941909582135E-2</v>
      </c>
      <c r="T381" s="273">
        <f t="shared" si="51"/>
        <v>0.19459471023331223</v>
      </c>
      <c r="U381" s="273">
        <f t="shared" si="51"/>
        <v>0.13497788740227001</v>
      </c>
      <c r="V381" s="273">
        <f t="shared" si="51"/>
        <v>4.0700720660358299E-2</v>
      </c>
      <c r="W381" s="273">
        <f t="shared" si="51"/>
        <v>2.8271045032663028E-3</v>
      </c>
      <c r="X381" s="273">
        <f t="shared" si="51"/>
        <v>3.4822192166124963E-2</v>
      </c>
      <c r="Y381" s="273">
        <f t="shared" si="51"/>
        <v>0.13798006921734252</v>
      </c>
      <c r="Z381" s="273">
        <f t="shared" si="51"/>
        <v>4.9320388042970516E-2</v>
      </c>
      <c r="AA381" s="273">
        <f t="shared" si="51"/>
        <v>5.0495805670144833E-2</v>
      </c>
      <c r="AB381" s="273">
        <f t="shared" si="51"/>
        <v>0</v>
      </c>
      <c r="AC381" s="273">
        <f t="shared" si="51"/>
        <v>0.36697178728711288</v>
      </c>
      <c r="AD381" s="248"/>
    </row>
    <row r="382" spans="1:30">
      <c r="A382" s="248"/>
      <c r="B382" s="248"/>
      <c r="C382" s="262"/>
      <c r="D382" s="262"/>
      <c r="E382" s="262"/>
      <c r="F382" s="262"/>
      <c r="G382" s="262"/>
      <c r="H382" s="262"/>
      <c r="I382" s="262"/>
      <c r="J382" s="262"/>
      <c r="K382" s="262"/>
      <c r="L382" s="262"/>
      <c r="M382" s="262"/>
      <c r="N382" s="262"/>
      <c r="O382" s="263"/>
      <c r="P382" s="248"/>
      <c r="Q382" s="248"/>
      <c r="R382" s="262"/>
      <c r="S382" s="262"/>
      <c r="T382" s="262"/>
      <c r="U382" s="262"/>
      <c r="V382" s="262"/>
      <c r="W382" s="262"/>
      <c r="X382" s="262"/>
      <c r="Y382" s="262"/>
      <c r="Z382" s="262"/>
      <c r="AA382" s="262"/>
      <c r="AB382" s="262"/>
      <c r="AC382" s="262"/>
      <c r="AD382" s="248"/>
    </row>
    <row r="383" spans="1:30">
      <c r="A383" s="248">
        <v>296</v>
      </c>
      <c r="B383" s="248" t="s">
        <v>2773</v>
      </c>
      <c r="C383" s="262">
        <v>75.914063292512893</v>
      </c>
      <c r="D383" s="262">
        <v>0.24110000000000001</v>
      </c>
      <c r="E383" s="262">
        <v>11.449728007881387</v>
      </c>
      <c r="F383" s="262">
        <v>2.1181000000000001</v>
      </c>
      <c r="G383" s="262">
        <v>0.2326</v>
      </c>
      <c r="H383" s="262">
        <v>5.4320359335663697E-2</v>
      </c>
      <c r="I383" s="262">
        <v>0.11360000000000001</v>
      </c>
      <c r="J383" s="262">
        <v>4.9069273743016764</v>
      </c>
      <c r="K383" s="262">
        <v>4.4114583333333339</v>
      </c>
      <c r="L383" s="262">
        <v>0.19318681191039905</v>
      </c>
      <c r="M383" s="262">
        <v>0</v>
      </c>
      <c r="N383" s="262">
        <v>99.635084179275353</v>
      </c>
      <c r="O383" s="263"/>
      <c r="P383" s="248">
        <v>296</v>
      </c>
      <c r="Q383" s="248" t="s">
        <v>2773</v>
      </c>
      <c r="R383" s="262">
        <v>76.192100320725615</v>
      </c>
      <c r="S383" s="262">
        <v>0.24198303437590724</v>
      </c>
      <c r="T383" s="262">
        <v>11.491662903881997</v>
      </c>
      <c r="U383" s="262">
        <v>2.125857590674447</v>
      </c>
      <c r="V383" s="262">
        <v>0.23345190292756546</v>
      </c>
      <c r="W383" s="262">
        <v>5.4519308919259823E-2</v>
      </c>
      <c r="X383" s="262">
        <v>0.11401606265078003</v>
      </c>
      <c r="Y383" s="262">
        <v>4.9248991103099247</v>
      </c>
      <c r="Z383" s="262">
        <v>4.4276154024175964</v>
      </c>
      <c r="AA383" s="262">
        <v>0.19389436311690592</v>
      </c>
      <c r="AB383" s="262">
        <v>0</v>
      </c>
      <c r="AC383" s="262">
        <v>99.635084179275353</v>
      </c>
      <c r="AD383" s="262" t="s">
        <v>2774</v>
      </c>
    </row>
    <row r="384" spans="1:30">
      <c r="A384" s="248">
        <v>297</v>
      </c>
      <c r="B384" s="248" t="s">
        <v>2775</v>
      </c>
      <c r="C384" s="262">
        <v>75.936776941769295</v>
      </c>
      <c r="D384" s="262">
        <v>0.15190000000000001</v>
      </c>
      <c r="E384" s="262">
        <v>11.490573478316508</v>
      </c>
      <c r="F384" s="262">
        <v>2.2204999999999999</v>
      </c>
      <c r="G384" s="262">
        <v>0.12540000000000001</v>
      </c>
      <c r="H384" s="262">
        <v>3.8045387861554335E-2</v>
      </c>
      <c r="I384" s="262">
        <v>5.4800000000000001E-2</v>
      </c>
      <c r="J384" s="262">
        <v>5.1431284916201117</v>
      </c>
      <c r="K384" s="262">
        <v>4.5654166666666667</v>
      </c>
      <c r="L384" s="262">
        <v>0.14290388088826597</v>
      </c>
      <c r="M384" s="262">
        <v>0</v>
      </c>
      <c r="N384" s="262">
        <v>99.869444847122409</v>
      </c>
      <c r="O384" s="263"/>
      <c r="P384" s="248">
        <v>297</v>
      </c>
      <c r="Q384" s="248" t="s">
        <v>2775</v>
      </c>
      <c r="R384" s="262">
        <v>76.036045917759296</v>
      </c>
      <c r="S384" s="262">
        <v>0.1520985725238832</v>
      </c>
      <c r="T384" s="262">
        <v>11.505594624968611</v>
      </c>
      <c r="U384" s="262">
        <v>2.2234027668813865</v>
      </c>
      <c r="V384" s="262">
        <v>0.12556393018100692</v>
      </c>
      <c r="W384" s="262">
        <v>3.8095123007635859E-2</v>
      </c>
      <c r="X384" s="262">
        <v>5.4871637750551677E-2</v>
      </c>
      <c r="Y384" s="262">
        <v>5.1498518886262774</v>
      </c>
      <c r="Z384" s="262">
        <v>4.5713848451398622</v>
      </c>
      <c r="AA384" s="262">
        <v>0.14309069316147655</v>
      </c>
      <c r="AB384" s="262">
        <v>0</v>
      </c>
      <c r="AC384" s="262">
        <v>99.869444847122409</v>
      </c>
      <c r="AD384" s="262" t="s">
        <v>2774</v>
      </c>
    </row>
    <row r="385" spans="1:30">
      <c r="A385" s="248">
        <v>298</v>
      </c>
      <c r="B385" s="248" t="s">
        <v>2776</v>
      </c>
      <c r="C385" s="262">
        <v>75.983617534013618</v>
      </c>
      <c r="D385" s="262">
        <v>0.193</v>
      </c>
      <c r="E385" s="262">
        <v>11.521001290888126</v>
      </c>
      <c r="F385" s="262">
        <v>1.9937</v>
      </c>
      <c r="G385" s="262">
        <v>0.2056</v>
      </c>
      <c r="H385" s="262">
        <v>4.6077191965660257E-2</v>
      </c>
      <c r="I385" s="262">
        <v>0.1308</v>
      </c>
      <c r="J385" s="262">
        <v>5.1435754189944136</v>
      </c>
      <c r="K385" s="262">
        <v>4.5216666666666665</v>
      </c>
      <c r="L385" s="262">
        <v>0.14645818370479929</v>
      </c>
      <c r="M385" s="262">
        <v>0</v>
      </c>
      <c r="N385" s="262">
        <v>99.885496286233277</v>
      </c>
      <c r="O385" s="263"/>
      <c r="P385" s="248">
        <v>298</v>
      </c>
      <c r="Q385" s="248" t="s">
        <v>2776</v>
      </c>
      <c r="R385" s="262">
        <v>76.070721335031365</v>
      </c>
      <c r="S385" s="262">
        <v>0.19322124550188599</v>
      </c>
      <c r="T385" s="262">
        <v>11.534208387845801</v>
      </c>
      <c r="U385" s="262">
        <v>1.9959854774979797</v>
      </c>
      <c r="V385" s="262">
        <v>0.20583568950874487</v>
      </c>
      <c r="W385" s="262">
        <v>4.613001254318326E-2</v>
      </c>
      <c r="X385" s="262">
        <v>0.13094994254739215</v>
      </c>
      <c r="Y385" s="262">
        <v>5.1494717553937077</v>
      </c>
      <c r="Z385" s="262">
        <v>4.5268500781227683</v>
      </c>
      <c r="AA385" s="262">
        <v>0.14662607600717795</v>
      </c>
      <c r="AB385" s="262">
        <v>0</v>
      </c>
      <c r="AC385" s="262">
        <v>99.885496286233277</v>
      </c>
      <c r="AD385" s="262" t="s">
        <v>2774</v>
      </c>
    </row>
    <row r="386" spans="1:30">
      <c r="A386" s="248">
        <v>299</v>
      </c>
      <c r="B386" s="248" t="s">
        <v>2777</v>
      </c>
      <c r="C386" s="262">
        <v>75.148562837795964</v>
      </c>
      <c r="D386" s="262">
        <v>0.19700000000000001</v>
      </c>
      <c r="E386" s="262">
        <v>11.335752642147021</v>
      </c>
      <c r="F386" s="262">
        <v>1.8979999999999999</v>
      </c>
      <c r="G386" s="262">
        <v>0.16889999999999999</v>
      </c>
      <c r="H386" s="262">
        <v>6.0449894046691897E-2</v>
      </c>
      <c r="I386" s="262">
        <v>0.1003</v>
      </c>
      <c r="J386" s="262">
        <v>4.9732960893854754</v>
      </c>
      <c r="K386" s="262">
        <v>4.542604166666667</v>
      </c>
      <c r="L386" s="262">
        <v>0.22496646062293224</v>
      </c>
      <c r="M386" s="262">
        <v>0</v>
      </c>
      <c r="N386" s="262">
        <v>98.649832090664759</v>
      </c>
      <c r="O386" s="263"/>
      <c r="P386" s="248">
        <v>299</v>
      </c>
      <c r="Q386" s="248" t="s">
        <v>2777</v>
      </c>
      <c r="R386" s="264">
        <v>76.177081344375935</v>
      </c>
      <c r="S386" s="264">
        <v>0.19969623447401905</v>
      </c>
      <c r="T386" s="264">
        <v>11.490899073937426</v>
      </c>
      <c r="U386" s="264">
        <v>1.9239769189425795</v>
      </c>
      <c r="V386" s="264">
        <v>0.17121164468356254</v>
      </c>
      <c r="W386" s="264">
        <v>6.1277239672476114E-2</v>
      </c>
      <c r="X386" s="264">
        <v>0.1016727528819498</v>
      </c>
      <c r="Y386" s="264">
        <v>5.0413629541860097</v>
      </c>
      <c r="Z386" s="264">
        <v>4.6047763796412315</v>
      </c>
      <c r="AA386" s="264">
        <v>0.22804545720480837</v>
      </c>
      <c r="AB386" s="264">
        <v>0</v>
      </c>
      <c r="AC386" s="264">
        <v>98.649832090664759</v>
      </c>
      <c r="AD386" s="262" t="s">
        <v>2774</v>
      </c>
    </row>
    <row r="387" spans="1:30">
      <c r="A387" s="248"/>
      <c r="B387" s="248"/>
      <c r="C387" s="262"/>
      <c r="D387" s="262"/>
      <c r="E387" s="262"/>
      <c r="F387" s="262"/>
      <c r="G387" s="262"/>
      <c r="H387" s="262"/>
      <c r="I387" s="262"/>
      <c r="J387" s="262"/>
      <c r="K387" s="262"/>
      <c r="L387" s="262"/>
      <c r="M387" s="262"/>
      <c r="N387" s="262"/>
      <c r="O387" s="263"/>
      <c r="P387" s="274" t="s">
        <v>2779</v>
      </c>
      <c r="Q387" s="272" t="s">
        <v>765</v>
      </c>
      <c r="R387" s="273">
        <f>AVERAGE(R383:R386)</f>
        <v>76.118987229473049</v>
      </c>
      <c r="S387" s="273">
        <f t="shared" ref="S387:AC387" si="52">AVERAGE(S383:S386)</f>
        <v>0.19674977171892388</v>
      </c>
      <c r="T387" s="273">
        <f t="shared" si="52"/>
        <v>11.505591247658458</v>
      </c>
      <c r="U387" s="273">
        <f t="shared" si="52"/>
        <v>2.0673056884990979</v>
      </c>
      <c r="V387" s="273">
        <f t="shared" si="52"/>
        <v>0.18401579182521993</v>
      </c>
      <c r="W387" s="273">
        <f t="shared" si="52"/>
        <v>5.0005421035638764E-2</v>
      </c>
      <c r="X387" s="273">
        <f t="shared" si="52"/>
        <v>0.1003775989576684</v>
      </c>
      <c r="Y387" s="273">
        <f t="shared" si="52"/>
        <v>5.0663964271289803</v>
      </c>
      <c r="Z387" s="273">
        <f t="shared" si="52"/>
        <v>4.5326566763303644</v>
      </c>
      <c r="AA387" s="273">
        <f t="shared" si="52"/>
        <v>0.1779141473725922</v>
      </c>
      <c r="AB387" s="273">
        <f t="shared" si="52"/>
        <v>0</v>
      </c>
      <c r="AC387" s="273">
        <f t="shared" si="52"/>
        <v>99.50996435082395</v>
      </c>
      <c r="AD387" s="262"/>
    </row>
    <row r="388" spans="1:30">
      <c r="A388" s="248"/>
      <c r="B388" s="248"/>
      <c r="C388" s="262"/>
      <c r="D388" s="262"/>
      <c r="E388" s="262"/>
      <c r="F388" s="262"/>
      <c r="G388" s="262"/>
      <c r="H388" s="262"/>
      <c r="I388" s="262"/>
      <c r="J388" s="262"/>
      <c r="K388" s="262"/>
      <c r="L388" s="262"/>
      <c r="M388" s="262"/>
      <c r="N388" s="262"/>
      <c r="O388" s="263"/>
      <c r="P388" s="274">
        <v>4</v>
      </c>
      <c r="Q388" s="272" t="s">
        <v>766</v>
      </c>
      <c r="R388" s="273">
        <f>STDEV(R383:R386)</f>
        <v>7.7307412438716624E-2</v>
      </c>
      <c r="S388" s="273">
        <f t="shared" ref="S388:AC388" si="53">STDEV(S383:S386)</f>
        <v>3.6791800627233424E-2</v>
      </c>
      <c r="T388" s="273">
        <f t="shared" si="53"/>
        <v>2.0238572519758427E-2</v>
      </c>
      <c r="U388" s="273">
        <f t="shared" si="53"/>
        <v>0.13344703294774243</v>
      </c>
      <c r="V388" s="273">
        <f t="shared" si="53"/>
        <v>4.6549627028732776E-2</v>
      </c>
      <c r="W388" s="273">
        <f t="shared" si="53"/>
        <v>1.0071462477497182E-2</v>
      </c>
      <c r="X388" s="273">
        <f t="shared" si="53"/>
        <v>3.2624866863317899E-2</v>
      </c>
      <c r="Y388" s="273">
        <f t="shared" si="53"/>
        <v>0.10726057003794966</v>
      </c>
      <c r="Z388" s="273">
        <f t="shared" si="53"/>
        <v>7.695996464168034E-2</v>
      </c>
      <c r="AA388" s="273">
        <f t="shared" si="53"/>
        <v>4.0661742435567853E-2</v>
      </c>
      <c r="AB388" s="273">
        <f t="shared" si="53"/>
        <v>0</v>
      </c>
      <c r="AC388" s="273">
        <f t="shared" si="53"/>
        <v>0.58473154471932032</v>
      </c>
      <c r="AD388" s="248"/>
    </row>
    <row r="389" spans="1:30">
      <c r="A389" s="248"/>
      <c r="B389" s="248"/>
      <c r="C389" s="262"/>
      <c r="D389" s="262"/>
      <c r="E389" s="262"/>
      <c r="F389" s="262"/>
      <c r="G389" s="262"/>
      <c r="H389" s="262"/>
      <c r="I389" s="262"/>
      <c r="J389" s="262"/>
      <c r="K389" s="262"/>
      <c r="L389" s="262"/>
      <c r="M389" s="262"/>
      <c r="N389" s="262"/>
      <c r="O389" s="263"/>
      <c r="P389" s="248"/>
      <c r="Q389" s="248"/>
      <c r="R389" s="262"/>
      <c r="S389" s="262"/>
      <c r="T389" s="262"/>
      <c r="U389" s="262"/>
      <c r="V389" s="262"/>
      <c r="W389" s="262"/>
      <c r="X389" s="262"/>
      <c r="Y389" s="262"/>
      <c r="Z389" s="262"/>
      <c r="AA389" s="262"/>
      <c r="AB389" s="262"/>
      <c r="AC389" s="262"/>
      <c r="AD389" s="248"/>
    </row>
    <row r="390" spans="1:30">
      <c r="A390" s="248">
        <v>300</v>
      </c>
      <c r="B390" s="248" t="s">
        <v>2786</v>
      </c>
      <c r="C390" s="262">
        <v>61.264365219446162</v>
      </c>
      <c r="D390" s="262">
        <v>8.3099999999999993E-2</v>
      </c>
      <c r="E390" s="262">
        <v>14.187096542926016</v>
      </c>
      <c r="F390" s="262">
        <v>6.2628000000000004</v>
      </c>
      <c r="G390" s="262">
        <v>9.7999999999999997E-3</v>
      </c>
      <c r="H390" s="262">
        <v>3.9408680926593371</v>
      </c>
      <c r="I390" s="262">
        <v>5.1162000000000001</v>
      </c>
      <c r="J390" s="262">
        <v>4.6907262569832398</v>
      </c>
      <c r="K390" s="262">
        <v>3.8559375000000005</v>
      </c>
      <c r="L390" s="262">
        <v>0</v>
      </c>
      <c r="M390" s="262">
        <v>8.1500000000000003E-2</v>
      </c>
      <c r="N390" s="262">
        <v>99.492393612014766</v>
      </c>
      <c r="O390" s="263"/>
      <c r="P390" s="248">
        <v>300</v>
      </c>
      <c r="Q390" s="248" t="s">
        <v>2786</v>
      </c>
      <c r="R390" s="262">
        <v>61.576933668271742</v>
      </c>
      <c r="S390" s="262">
        <v>8.3523973022561579E-2</v>
      </c>
      <c r="T390" s="262">
        <v>14.259478567025623</v>
      </c>
      <c r="U390" s="262">
        <v>6.2947525661335595</v>
      </c>
      <c r="V390" s="262">
        <v>9.8499992252840379E-3</v>
      </c>
      <c r="W390" s="262">
        <v>3.9609742509837811</v>
      </c>
      <c r="X390" s="262">
        <v>5.1423026567753256</v>
      </c>
      <c r="Y390" s="262">
        <v>4.7146581629902453</v>
      </c>
      <c r="Z390" s="262">
        <v>3.8756103456881301</v>
      </c>
      <c r="AA390" s="262">
        <v>0</v>
      </c>
      <c r="AB390" s="262">
        <v>8.1915809883739713E-2</v>
      </c>
      <c r="AC390" s="262">
        <v>99.492393612014766</v>
      </c>
      <c r="AD390" s="262" t="s">
        <v>2774</v>
      </c>
    </row>
    <row r="391" spans="1:30">
      <c r="A391" s="248">
        <v>301</v>
      </c>
      <c r="B391" s="248" t="s">
        <v>2787</v>
      </c>
      <c r="C391" s="262">
        <v>61.574886042169261</v>
      </c>
      <c r="D391" s="262">
        <v>0</v>
      </c>
      <c r="E391" s="262">
        <v>14.359452050746942</v>
      </c>
      <c r="F391" s="262">
        <v>6.4649999999999999</v>
      </c>
      <c r="G391" s="262">
        <v>6.3E-2</v>
      </c>
      <c r="H391" s="262">
        <v>3.9311453824280513</v>
      </c>
      <c r="I391" s="262">
        <v>5.1128999999999998</v>
      </c>
      <c r="J391" s="262">
        <v>4.4849162011173185</v>
      </c>
      <c r="K391" s="262">
        <v>3.7233333333333332</v>
      </c>
      <c r="L391" s="262">
        <v>7.0040673149332992E-3</v>
      </c>
      <c r="M391" s="262">
        <v>0</v>
      </c>
      <c r="N391" s="262">
        <v>99.721637077109847</v>
      </c>
      <c r="O391" s="263"/>
      <c r="P391" s="248">
        <v>301</v>
      </c>
      <c r="Q391" s="248" t="s">
        <v>2787</v>
      </c>
      <c r="R391" s="262">
        <v>61.746766145201192</v>
      </c>
      <c r="S391" s="262">
        <v>0</v>
      </c>
      <c r="T391" s="262">
        <v>14.3995350173037</v>
      </c>
      <c r="U391" s="262">
        <v>6.4830463974442507</v>
      </c>
      <c r="V391" s="262">
        <v>6.3175858165349999E-2</v>
      </c>
      <c r="W391" s="262">
        <v>3.9421187794864312</v>
      </c>
      <c r="X391" s="262">
        <v>5.1271721462479052</v>
      </c>
      <c r="Y391" s="262">
        <v>4.4974353937344134</v>
      </c>
      <c r="Z391" s="262">
        <v>3.733726643952167</v>
      </c>
      <c r="AA391" s="262">
        <v>7.0236184645839674E-3</v>
      </c>
      <c r="AB391" s="262">
        <v>0</v>
      </c>
      <c r="AC391" s="262">
        <v>99.721637077109847</v>
      </c>
      <c r="AD391" s="262" t="s">
        <v>2774</v>
      </c>
    </row>
    <row r="392" spans="1:30">
      <c r="A392" s="248">
        <v>302</v>
      </c>
      <c r="B392" s="248" t="s">
        <v>2788</v>
      </c>
      <c r="C392" s="262">
        <v>61.466769071708775</v>
      </c>
      <c r="D392" s="262">
        <v>0</v>
      </c>
      <c r="E392" s="262">
        <v>14.202877747412312</v>
      </c>
      <c r="F392" s="262">
        <v>6.4736000000000002</v>
      </c>
      <c r="G392" s="262">
        <v>5.8799999999999998E-2</v>
      </c>
      <c r="H392" s="262">
        <v>4.0888223787876044</v>
      </c>
      <c r="I392" s="262">
        <v>5.0138999999999996</v>
      </c>
      <c r="J392" s="262">
        <v>4.6858100558659226</v>
      </c>
      <c r="K392" s="262">
        <v>3.6820833333333338</v>
      </c>
      <c r="L392" s="262">
        <v>3.8679177709333143E-2</v>
      </c>
      <c r="M392" s="262">
        <v>0.08</v>
      </c>
      <c r="N392" s="262">
        <v>99.791341764817304</v>
      </c>
      <c r="O392" s="263"/>
      <c r="P392" s="248">
        <v>302</v>
      </c>
      <c r="Q392" s="248" t="s">
        <v>2788</v>
      </c>
      <c r="R392" s="262">
        <v>61.595292722459078</v>
      </c>
      <c r="S392" s="262">
        <v>0</v>
      </c>
      <c r="T392" s="262">
        <v>14.232575187619851</v>
      </c>
      <c r="U392" s="262">
        <v>6.4871359433733451</v>
      </c>
      <c r="V392" s="262">
        <v>5.8922947582543357E-2</v>
      </c>
      <c r="W392" s="262">
        <v>4.0973718826468071</v>
      </c>
      <c r="X392" s="262">
        <v>5.0243837905461586</v>
      </c>
      <c r="Y392" s="262">
        <v>4.6956078282915366</v>
      </c>
      <c r="Z392" s="262">
        <v>3.6897823681047033</v>
      </c>
      <c r="AA392" s="262">
        <v>3.8760053753450957E-2</v>
      </c>
      <c r="AB392" s="262">
        <v>8.0167275622507972E-2</v>
      </c>
      <c r="AC392" s="262">
        <v>99.791341764817304</v>
      </c>
      <c r="AD392" s="262" t="s">
        <v>2774</v>
      </c>
    </row>
    <row r="393" spans="1:30">
      <c r="A393" s="248">
        <v>303</v>
      </c>
      <c r="B393" s="248" t="s">
        <v>2789</v>
      </c>
      <c r="C393" s="262">
        <v>61.314335247810249</v>
      </c>
      <c r="D393" s="262">
        <v>9.5999999999999992E-3</v>
      </c>
      <c r="E393" s="262">
        <v>14.164610905161227</v>
      </c>
      <c r="F393" s="262">
        <v>6.0773000000000001</v>
      </c>
      <c r="G393" s="262">
        <v>0</v>
      </c>
      <c r="H393" s="262">
        <v>3.9761657580642238</v>
      </c>
      <c r="I393" s="262">
        <v>5.0293000000000001</v>
      </c>
      <c r="J393" s="262">
        <v>4.464022346368715</v>
      </c>
      <c r="K393" s="262">
        <v>3.8092708333333332</v>
      </c>
      <c r="L393" s="262">
        <v>0</v>
      </c>
      <c r="M393" s="262">
        <v>5.8000000000000003E-2</v>
      </c>
      <c r="N393" s="262">
        <v>98.902605090737751</v>
      </c>
      <c r="O393" s="263"/>
      <c r="P393" s="248">
        <v>303</v>
      </c>
      <c r="Q393" s="248" t="s">
        <v>2789</v>
      </c>
      <c r="R393" s="262">
        <v>61.994661507204675</v>
      </c>
      <c r="S393" s="262">
        <v>9.7065188436568708E-3</v>
      </c>
      <c r="T393" s="262">
        <v>14.321777360834904</v>
      </c>
      <c r="U393" s="262">
        <v>6.14473197589124</v>
      </c>
      <c r="V393" s="262">
        <v>0</v>
      </c>
      <c r="W393" s="262">
        <v>4.0202841516826666</v>
      </c>
      <c r="X393" s="262">
        <v>5.0851036687920317</v>
      </c>
      <c r="Y393" s="262">
        <v>4.513553856618052</v>
      </c>
      <c r="Z393" s="262">
        <v>3.8515374087856782</v>
      </c>
      <c r="AA393" s="262">
        <v>0</v>
      </c>
      <c r="AB393" s="262">
        <v>5.8643551347093606E-2</v>
      </c>
      <c r="AC393" s="262">
        <v>98.902605090737751</v>
      </c>
      <c r="AD393" s="262" t="s">
        <v>2774</v>
      </c>
    </row>
    <row r="394" spans="1:30">
      <c r="A394" s="248">
        <v>304</v>
      </c>
      <c r="B394" s="248" t="s">
        <v>2790</v>
      </c>
      <c r="C394" s="262">
        <v>61.448295303646908</v>
      </c>
      <c r="D394" s="262">
        <v>0</v>
      </c>
      <c r="E394" s="262">
        <v>14.352850762595812</v>
      </c>
      <c r="F394" s="262">
        <v>6.0724999999999998</v>
      </c>
      <c r="G394" s="262">
        <v>4.2000000000000003E-2</v>
      </c>
      <c r="H394" s="262">
        <v>3.850721659754043</v>
      </c>
      <c r="I394" s="262">
        <v>5.1875</v>
      </c>
      <c r="J394" s="262">
        <v>4.2347486033519548</v>
      </c>
      <c r="K394" s="262">
        <v>3.7644791666666668</v>
      </c>
      <c r="L394" s="262">
        <v>1.4112672947999932E-2</v>
      </c>
      <c r="M394" s="262">
        <v>0.1038</v>
      </c>
      <c r="N394" s="262">
        <v>99.071008168963388</v>
      </c>
      <c r="O394" s="263"/>
      <c r="P394" s="248">
        <v>304</v>
      </c>
      <c r="Q394" s="248" t="s">
        <v>2790</v>
      </c>
      <c r="R394" s="264">
        <v>62.024497821651536</v>
      </c>
      <c r="S394" s="264">
        <v>0</v>
      </c>
      <c r="T394" s="264">
        <v>14.487437876999643</v>
      </c>
      <c r="U394" s="264">
        <v>6.1294420156131721</v>
      </c>
      <c r="V394" s="264">
        <v>4.2393835266488801E-2</v>
      </c>
      <c r="W394" s="264">
        <v>3.8868299928741243</v>
      </c>
      <c r="X394" s="264">
        <v>5.236143343926444</v>
      </c>
      <c r="Y394" s="264">
        <v>4.2744579687022926</v>
      </c>
      <c r="Z394" s="264">
        <v>3.7997788013284692</v>
      </c>
      <c r="AA394" s="264">
        <v>1.4245007907793856E-2</v>
      </c>
      <c r="AB394" s="264">
        <v>0.10477333573003661</v>
      </c>
      <c r="AC394" s="264">
        <v>99.071008168963388</v>
      </c>
      <c r="AD394" s="262" t="s">
        <v>2774</v>
      </c>
    </row>
    <row r="395" spans="1:30">
      <c r="A395" s="248"/>
      <c r="B395" s="248"/>
      <c r="C395" s="262"/>
      <c r="D395" s="262"/>
      <c r="E395" s="262"/>
      <c r="F395" s="262"/>
      <c r="G395" s="262"/>
      <c r="H395" s="262"/>
      <c r="I395" s="262"/>
      <c r="J395" s="262"/>
      <c r="K395" s="262"/>
      <c r="L395" s="262"/>
      <c r="M395" s="262"/>
      <c r="N395" s="262"/>
      <c r="O395" s="263"/>
      <c r="P395" s="274" t="s">
        <v>2791</v>
      </c>
      <c r="Q395" s="272" t="s">
        <v>765</v>
      </c>
      <c r="R395" s="273">
        <f>AVERAGE(R390:R394)</f>
        <v>61.787630372957643</v>
      </c>
      <c r="S395" s="273">
        <f t="shared" ref="S395:AC395" si="54">AVERAGE(S390:S394)</f>
        <v>1.8646098373243693E-2</v>
      </c>
      <c r="T395" s="273">
        <f t="shared" si="54"/>
        <v>14.340160801956745</v>
      </c>
      <c r="U395" s="273">
        <f t="shared" si="54"/>
        <v>6.3078217796911131</v>
      </c>
      <c r="V395" s="273">
        <f t="shared" si="54"/>
        <v>3.4868528047933237E-2</v>
      </c>
      <c r="W395" s="273">
        <f t="shared" si="54"/>
        <v>3.981515811534762</v>
      </c>
      <c r="X395" s="273">
        <f t="shared" si="54"/>
        <v>5.1230211212575725</v>
      </c>
      <c r="Y395" s="273">
        <f t="shared" si="54"/>
        <v>4.5391426420673087</v>
      </c>
      <c r="Z395" s="273">
        <f t="shared" si="54"/>
        <v>3.7900871135718299</v>
      </c>
      <c r="AA395" s="273">
        <f t="shared" si="54"/>
        <v>1.2005736025165756E-2</v>
      </c>
      <c r="AB395" s="273">
        <f t="shared" si="54"/>
        <v>6.5099994516675572E-2</v>
      </c>
      <c r="AC395" s="273">
        <f t="shared" si="54"/>
        <v>99.395797142728625</v>
      </c>
      <c r="AD395" s="248"/>
    </row>
    <row r="396" spans="1:30">
      <c r="A396" s="248"/>
      <c r="B396" s="248"/>
      <c r="C396" s="262"/>
      <c r="D396" s="262"/>
      <c r="E396" s="262"/>
      <c r="F396" s="262"/>
      <c r="G396" s="262"/>
      <c r="H396" s="262"/>
      <c r="I396" s="262"/>
      <c r="J396" s="262"/>
      <c r="K396" s="262"/>
      <c r="L396" s="262"/>
      <c r="M396" s="262"/>
      <c r="N396" s="262"/>
      <c r="O396" s="263"/>
      <c r="P396" s="274">
        <v>5</v>
      </c>
      <c r="Q396" s="272" t="s">
        <v>766</v>
      </c>
      <c r="R396" s="273">
        <f>STDEV(R390:R394)</f>
        <v>0.21332184432993717</v>
      </c>
      <c r="S396" s="273">
        <f t="shared" ref="S396:AC396" si="55">STDEV(S390:S394)</f>
        <v>3.6510565781744796E-2</v>
      </c>
      <c r="T396" s="273">
        <f t="shared" si="55"/>
        <v>0.10444863885478092</v>
      </c>
      <c r="U396" s="273">
        <f t="shared" si="55"/>
        <v>0.17424527586335548</v>
      </c>
      <c r="V396" s="273">
        <f t="shared" si="55"/>
        <v>2.8628182438535647E-2</v>
      </c>
      <c r="W396" s="273">
        <f t="shared" si="55"/>
        <v>8.041315114902671E-2</v>
      </c>
      <c r="X396" s="273">
        <f t="shared" si="55"/>
        <v>7.8026761584228055E-2</v>
      </c>
      <c r="Y396" s="273">
        <f t="shared" si="55"/>
        <v>0.17870318226296872</v>
      </c>
      <c r="Z396" s="273">
        <f t="shared" si="55"/>
        <v>7.8137435528742985E-2</v>
      </c>
      <c r="AA396" s="273">
        <f t="shared" si="55"/>
        <v>1.6077194609677305E-2</v>
      </c>
      <c r="AB396" s="273">
        <f t="shared" si="55"/>
        <v>3.9885660185981539E-2</v>
      </c>
      <c r="AC396" s="273">
        <f t="shared" si="55"/>
        <v>0.39391762032366229</v>
      </c>
      <c r="AD396" s="248"/>
    </row>
    <row r="397" spans="1:30">
      <c r="A397" s="248"/>
      <c r="B397" s="248"/>
      <c r="C397" s="262"/>
      <c r="D397" s="262"/>
      <c r="E397" s="262"/>
      <c r="F397" s="262"/>
      <c r="G397" s="262"/>
      <c r="H397" s="262"/>
      <c r="I397" s="262"/>
      <c r="J397" s="262"/>
      <c r="K397" s="262"/>
      <c r="L397" s="262"/>
      <c r="M397" s="262"/>
      <c r="N397" s="262"/>
      <c r="O397" s="263"/>
      <c r="P397" s="248"/>
      <c r="Q397" s="248"/>
      <c r="R397" s="262"/>
      <c r="S397" s="262"/>
      <c r="T397" s="262"/>
      <c r="U397" s="262"/>
      <c r="V397" s="262"/>
      <c r="W397" s="262"/>
      <c r="X397" s="262"/>
      <c r="Y397" s="262"/>
      <c r="Z397" s="262"/>
      <c r="AA397" s="262"/>
      <c r="AB397" s="262"/>
      <c r="AC397" s="262"/>
      <c r="AD397" s="248"/>
    </row>
    <row r="398" spans="1:30">
      <c r="A398" s="248">
        <v>305</v>
      </c>
      <c r="B398" s="248" t="s">
        <v>799</v>
      </c>
      <c r="C398" s="262">
        <v>73.271405913694537</v>
      </c>
      <c r="D398" s="262">
        <v>0.22439999999999999</v>
      </c>
      <c r="E398" s="262">
        <v>14.180598399902248</v>
      </c>
      <c r="F398" s="262">
        <v>1.496</v>
      </c>
      <c r="G398" s="262">
        <v>9.01E-2</v>
      </c>
      <c r="H398" s="262">
        <v>0.44196058899172297</v>
      </c>
      <c r="I398" s="262">
        <v>1.9595</v>
      </c>
      <c r="J398" s="262">
        <v>3.7927374301675973</v>
      </c>
      <c r="K398" s="262">
        <v>2.5222916666666668</v>
      </c>
      <c r="L398" s="262">
        <v>0.40362244631279803</v>
      </c>
      <c r="M398" s="262">
        <v>4.9700000000000001E-2</v>
      </c>
      <c r="N398" s="262">
        <v>98.432316445735566</v>
      </c>
      <c r="O398" s="263"/>
      <c r="P398" s="248">
        <v>305</v>
      </c>
      <c r="Q398" s="248" t="s">
        <v>799</v>
      </c>
      <c r="R398" s="262">
        <v>74.438363902660043</v>
      </c>
      <c r="S398" s="262">
        <v>0.22797390948704202</v>
      </c>
      <c r="T398" s="262">
        <v>14.406445882760288</v>
      </c>
      <c r="U398" s="262">
        <v>1.5198260632469469</v>
      </c>
      <c r="V398" s="262">
        <v>9.153497880919112E-2</v>
      </c>
      <c r="W398" s="262">
        <v>0.44899947999839057</v>
      </c>
      <c r="X398" s="262">
        <v>1.9907080019601553</v>
      </c>
      <c r="Y398" s="262">
        <v>3.8531425116450282</v>
      </c>
      <c r="Z398" s="262">
        <v>2.562462977346645</v>
      </c>
      <c r="AA398" s="262">
        <v>0.41005074439684625</v>
      </c>
      <c r="AB398" s="262">
        <v>5.0491547689420629E-2</v>
      </c>
      <c r="AC398" s="262">
        <v>98.432316445735566</v>
      </c>
      <c r="AD398" s="248"/>
    </row>
    <row r="399" spans="1:30">
      <c r="A399" s="248">
        <v>306</v>
      </c>
      <c r="B399" s="248" t="s">
        <v>800</v>
      </c>
      <c r="C399" s="262">
        <v>74.16137716633655</v>
      </c>
      <c r="D399" s="262">
        <v>0.2203</v>
      </c>
      <c r="E399" s="262">
        <v>14.126240917782779</v>
      </c>
      <c r="F399" s="262">
        <v>1.5376000000000001</v>
      </c>
      <c r="G399" s="262">
        <v>0.1154</v>
      </c>
      <c r="H399" s="262">
        <v>0.42410039302338215</v>
      </c>
      <c r="I399" s="262">
        <v>2.0463</v>
      </c>
      <c r="J399" s="262">
        <v>3.8620111731843578</v>
      </c>
      <c r="K399" s="262">
        <v>2.566979166666667</v>
      </c>
      <c r="L399" s="262">
        <v>0.33211823670959839</v>
      </c>
      <c r="M399" s="262">
        <v>9.8599999999999993E-2</v>
      </c>
      <c r="N399" s="262">
        <v>99.491027053703334</v>
      </c>
      <c r="O399" s="263"/>
      <c r="P399" s="248">
        <v>306</v>
      </c>
      <c r="Q399" s="248" t="s">
        <v>800</v>
      </c>
      <c r="R399" s="262">
        <v>74.540769517140149</v>
      </c>
      <c r="S399" s="262">
        <v>0.22142700354383349</v>
      </c>
      <c r="T399" s="262">
        <v>14.198507479632015</v>
      </c>
      <c r="U399" s="262">
        <v>1.5454660038538284</v>
      </c>
      <c r="V399" s="262">
        <v>0.1159903595504239</v>
      </c>
      <c r="W399" s="262">
        <v>0.42626999196064275</v>
      </c>
      <c r="X399" s="262">
        <v>2.0567683946969879</v>
      </c>
      <c r="Y399" s="262">
        <v>3.881768323790364</v>
      </c>
      <c r="Z399" s="262">
        <v>2.5801112348363446</v>
      </c>
      <c r="AA399" s="262">
        <v>0.33381727633621411</v>
      </c>
      <c r="AB399" s="262">
        <v>9.9104414659201001E-2</v>
      </c>
      <c r="AC399" s="262">
        <v>99.491027053703334</v>
      </c>
      <c r="AD399" s="248"/>
    </row>
    <row r="400" spans="1:30">
      <c r="A400" s="248">
        <v>307</v>
      </c>
      <c r="B400" s="248" t="s">
        <v>801</v>
      </c>
      <c r="C400" s="262">
        <v>73.896990288992001</v>
      </c>
      <c r="D400" s="262">
        <v>0.27510000000000001</v>
      </c>
      <c r="E400" s="262">
        <v>14.089727542696838</v>
      </c>
      <c r="F400" s="262">
        <v>1.3740000000000001</v>
      </c>
      <c r="G400" s="262">
        <v>5.3499999999999999E-2</v>
      </c>
      <c r="H400" s="262">
        <v>0.46013782985891</v>
      </c>
      <c r="I400" s="262">
        <v>2.0375999999999999</v>
      </c>
      <c r="J400" s="262">
        <v>4.0735195530726251</v>
      </c>
      <c r="K400" s="262">
        <v>2.6120833333333335</v>
      </c>
      <c r="L400" s="262">
        <v>0.27849007950719867</v>
      </c>
      <c r="M400" s="262">
        <v>8.48E-2</v>
      </c>
      <c r="N400" s="262">
        <v>99.235948627460886</v>
      </c>
      <c r="O400" s="263"/>
      <c r="P400" s="248">
        <v>307</v>
      </c>
      <c r="Q400" s="248" t="s">
        <v>801</v>
      </c>
      <c r="R400" s="262">
        <v>74.46594838973806</v>
      </c>
      <c r="S400" s="262">
        <v>0.27721808861095876</v>
      </c>
      <c r="T400" s="262">
        <v>14.198209154618677</v>
      </c>
      <c r="U400" s="262">
        <v>1.3845788940438288</v>
      </c>
      <c r="V400" s="262">
        <v>5.3911914724413999E-2</v>
      </c>
      <c r="W400" s="262">
        <v>0.46368058775384063</v>
      </c>
      <c r="X400" s="262">
        <v>2.0532881764946911</v>
      </c>
      <c r="Y400" s="262">
        <v>4.1048829677286802</v>
      </c>
      <c r="Z400" s="262">
        <v>2.6321946527052291</v>
      </c>
      <c r="AA400" s="262">
        <v>0.28063426949509102</v>
      </c>
      <c r="AB400" s="262">
        <v>8.5452904086547807E-2</v>
      </c>
      <c r="AC400" s="262">
        <v>99.235948627460886</v>
      </c>
      <c r="AD400" s="248"/>
    </row>
    <row r="401" spans="1:30">
      <c r="A401" s="248">
        <v>308</v>
      </c>
      <c r="B401" s="248" t="s">
        <v>802</v>
      </c>
      <c r="C401" s="262">
        <v>73.403145079381673</v>
      </c>
      <c r="D401" s="262">
        <v>0.26140000000000002</v>
      </c>
      <c r="E401" s="262">
        <v>14.282402640607964</v>
      </c>
      <c r="F401" s="262">
        <v>1.3605</v>
      </c>
      <c r="G401" s="262">
        <v>3.6600000000000001E-2</v>
      </c>
      <c r="H401" s="262">
        <v>0.45009807472877761</v>
      </c>
      <c r="I401" s="262">
        <v>1.9958</v>
      </c>
      <c r="J401" s="262">
        <v>3.7519553072625698</v>
      </c>
      <c r="K401" s="262">
        <v>2.7017708333333337</v>
      </c>
      <c r="L401" s="262">
        <v>0.26416832992293204</v>
      </c>
      <c r="M401" s="262">
        <v>3.8100000000000002E-2</v>
      </c>
      <c r="N401" s="262">
        <v>98.545940265237263</v>
      </c>
      <c r="O401" s="263"/>
      <c r="P401" s="248">
        <v>308</v>
      </c>
      <c r="Q401" s="248" t="s">
        <v>802</v>
      </c>
      <c r="R401" s="262">
        <v>74.486219200726552</v>
      </c>
      <c r="S401" s="262">
        <v>0.26525699516026702</v>
      </c>
      <c r="T401" s="262">
        <v>14.493141576575098</v>
      </c>
      <c r="U401" s="262">
        <v>1.380574376111489</v>
      </c>
      <c r="V401" s="262">
        <v>3.7140038343021313E-2</v>
      </c>
      <c r="W401" s="262">
        <v>0.45673933752860307</v>
      </c>
      <c r="X401" s="262">
        <v>2.0252483203552445</v>
      </c>
      <c r="Y401" s="262">
        <v>3.8073159555473812</v>
      </c>
      <c r="Z401" s="262">
        <v>2.741635856394991</v>
      </c>
      <c r="AA401" s="262">
        <v>0.26806617219534429</v>
      </c>
      <c r="AB401" s="262">
        <v>3.8662171061997597E-2</v>
      </c>
      <c r="AC401" s="262">
        <v>98.545940265237263</v>
      </c>
      <c r="AD401" s="248"/>
    </row>
    <row r="402" spans="1:30">
      <c r="A402" s="248">
        <v>309</v>
      </c>
      <c r="B402" s="248" t="s">
        <v>803</v>
      </c>
      <c r="C402" s="262">
        <v>73.305728761459775</v>
      </c>
      <c r="D402" s="262">
        <v>0.13270000000000001</v>
      </c>
      <c r="E402" s="262">
        <v>14.08178536789001</v>
      </c>
      <c r="F402" s="262">
        <v>1.4965999999999999</v>
      </c>
      <c r="G402" s="262">
        <v>7.3099999999999998E-2</v>
      </c>
      <c r="H402" s="262">
        <v>0.40349247459837351</v>
      </c>
      <c r="I402" s="262">
        <v>1.9793000000000001</v>
      </c>
      <c r="J402" s="262">
        <v>3.8635754189944134</v>
      </c>
      <c r="K402" s="262">
        <v>2.5336458333333334</v>
      </c>
      <c r="L402" s="262">
        <v>0.32835485725679842</v>
      </c>
      <c r="M402" s="262">
        <v>9.3700000000000006E-2</v>
      </c>
      <c r="N402" s="262">
        <v>98.291982713532704</v>
      </c>
      <c r="O402" s="263"/>
      <c r="P402" s="248">
        <v>309</v>
      </c>
      <c r="Q402" s="248" t="s">
        <v>803</v>
      </c>
      <c r="R402" s="262">
        <v>74.579560547787324</v>
      </c>
      <c r="S402" s="262">
        <v>0.1350059245287053</v>
      </c>
      <c r="T402" s="262">
        <v>14.326484194474643</v>
      </c>
      <c r="U402" s="262">
        <v>1.5226063801782992</v>
      </c>
      <c r="V402" s="262">
        <v>7.4370256842866272E-2</v>
      </c>
      <c r="W402" s="262">
        <v>0.41050395307858739</v>
      </c>
      <c r="X402" s="262">
        <v>2.0136942458151195</v>
      </c>
      <c r="Y402" s="262">
        <v>3.9307126708946547</v>
      </c>
      <c r="Z402" s="262">
        <v>2.5776729326109162</v>
      </c>
      <c r="AA402" s="262">
        <v>0.33406067126936789</v>
      </c>
      <c r="AB402" s="262">
        <v>9.5328222519515338E-2</v>
      </c>
      <c r="AC402" s="262">
        <v>98.291982713532704</v>
      </c>
      <c r="AD402" s="248"/>
    </row>
    <row r="403" spans="1:30">
      <c r="A403" s="248">
        <v>310</v>
      </c>
      <c r="B403" s="248" t="s">
        <v>804</v>
      </c>
      <c r="C403" s="262">
        <v>71.572727797972306</v>
      </c>
      <c r="D403" s="262">
        <v>0.15459999999999999</v>
      </c>
      <c r="E403" s="262">
        <v>13.64568776940594</v>
      </c>
      <c r="F403" s="262">
        <v>1.4000999999999999</v>
      </c>
      <c r="G403" s="262">
        <v>6.0499999999999998E-2</v>
      </c>
      <c r="H403" s="262">
        <v>0.36269936428015137</v>
      </c>
      <c r="I403" s="262">
        <v>1.9474</v>
      </c>
      <c r="J403" s="262">
        <v>3.6706145251396647</v>
      </c>
      <c r="K403" s="262">
        <v>2.566041666666667</v>
      </c>
      <c r="L403" s="262">
        <v>0.30347473754106519</v>
      </c>
      <c r="M403" s="262">
        <v>0.09</v>
      </c>
      <c r="N403" s="262">
        <v>95.773845861005796</v>
      </c>
      <c r="O403" s="263"/>
      <c r="P403" s="248">
        <v>310</v>
      </c>
      <c r="Q403" s="248" t="s">
        <v>804</v>
      </c>
      <c r="R403" s="262">
        <v>74.730973946524003</v>
      </c>
      <c r="S403" s="262">
        <v>0.16142193999849094</v>
      </c>
      <c r="T403" s="262">
        <v>14.247822718959817</v>
      </c>
      <c r="U403" s="262">
        <v>1.4618813595852989</v>
      </c>
      <c r="V403" s="262">
        <v>6.3169646635890711E-2</v>
      </c>
      <c r="W403" s="262">
        <v>0.37870397812627044</v>
      </c>
      <c r="X403" s="262">
        <v>2.0333317332022078</v>
      </c>
      <c r="Y403" s="262">
        <v>3.8325854956965353</v>
      </c>
      <c r="Z403" s="262">
        <v>2.679271823740585</v>
      </c>
      <c r="AA403" s="262">
        <v>0.31686598237006225</v>
      </c>
      <c r="AB403" s="262">
        <v>9.3971375160829151E-2</v>
      </c>
      <c r="AC403" s="262">
        <v>95.773845861005796</v>
      </c>
      <c r="AD403" s="248"/>
    </row>
    <row r="404" spans="1:30">
      <c r="A404" s="248">
        <v>311</v>
      </c>
      <c r="B404" s="248" t="s">
        <v>805</v>
      </c>
      <c r="C404" s="262">
        <v>73.313602826535316</v>
      </c>
      <c r="D404" s="262">
        <v>0.13689999999999999</v>
      </c>
      <c r="E404" s="262">
        <v>13.944292913117241</v>
      </c>
      <c r="F404" s="262">
        <v>1.5412999999999999</v>
      </c>
      <c r="G404" s="262">
        <v>8.0199999999999994E-2</v>
      </c>
      <c r="H404" s="262">
        <v>0.49226504627533368</v>
      </c>
      <c r="I404" s="262">
        <v>2.1692999999999998</v>
      </c>
      <c r="J404" s="262">
        <v>3.7082681564245812</v>
      </c>
      <c r="K404" s="262">
        <v>2.5323958333333332</v>
      </c>
      <c r="L404" s="262">
        <v>0.28214892064186525</v>
      </c>
      <c r="M404" s="262">
        <v>8.8999999999999999E-3</v>
      </c>
      <c r="N404" s="262">
        <v>98.209573696327681</v>
      </c>
      <c r="O404" s="263"/>
      <c r="P404" s="248">
        <v>311</v>
      </c>
      <c r="Q404" s="248" t="s">
        <v>805</v>
      </c>
      <c r="R404" s="262">
        <v>74.650158907345613</v>
      </c>
      <c r="S404" s="262">
        <v>0.13939577868783587</v>
      </c>
      <c r="T404" s="262">
        <v>14.19850671201789</v>
      </c>
      <c r="U404" s="262">
        <v>1.5693989312751015</v>
      </c>
      <c r="V404" s="262">
        <v>8.1662099713399827E-2</v>
      </c>
      <c r="W404" s="262">
        <v>0.50123936776007083</v>
      </c>
      <c r="X404" s="262">
        <v>2.2088477918737932</v>
      </c>
      <c r="Y404" s="262">
        <v>3.7758723685033608</v>
      </c>
      <c r="Z404" s="262">
        <v>2.5785631054297369</v>
      </c>
      <c r="AA404" s="262">
        <v>0.28729268443247052</v>
      </c>
      <c r="AB404" s="262">
        <v>9.0622529607139457E-3</v>
      </c>
      <c r="AC404" s="262">
        <v>98.209573696327681</v>
      </c>
      <c r="AD404" s="248"/>
    </row>
    <row r="405" spans="1:30">
      <c r="A405" s="248">
        <v>312</v>
      </c>
      <c r="B405" s="248" t="s">
        <v>806</v>
      </c>
      <c r="C405" s="262">
        <v>72.077980306986973</v>
      </c>
      <c r="D405" s="262">
        <v>0.22850000000000001</v>
      </c>
      <c r="E405" s="262">
        <v>13.817630696717423</v>
      </c>
      <c r="F405" s="262">
        <v>1.4119999999999999</v>
      </c>
      <c r="G405" s="262">
        <v>2.2499999999999999E-2</v>
      </c>
      <c r="H405" s="262">
        <v>0.45094352779236774</v>
      </c>
      <c r="I405" s="262">
        <v>2.0354999999999999</v>
      </c>
      <c r="J405" s="262">
        <v>3.8517318435754189</v>
      </c>
      <c r="K405" s="262">
        <v>2.4490625000000001</v>
      </c>
      <c r="L405" s="262">
        <v>0.32500963107653175</v>
      </c>
      <c r="M405" s="262">
        <v>0</v>
      </c>
      <c r="N405" s="262">
        <v>96.67085850614869</v>
      </c>
      <c r="O405" s="263"/>
      <c r="P405" s="248">
        <v>312</v>
      </c>
      <c r="Q405" s="248" t="s">
        <v>806</v>
      </c>
      <c r="R405" s="262">
        <v>74.560194686180949</v>
      </c>
      <c r="S405" s="262">
        <v>0.23636906047075854</v>
      </c>
      <c r="T405" s="262">
        <v>14.293480900284505</v>
      </c>
      <c r="U405" s="262">
        <v>1.460626316782105</v>
      </c>
      <c r="V405" s="262">
        <v>2.3274852781584535E-2</v>
      </c>
      <c r="W405" s="262">
        <v>0.46647307654114373</v>
      </c>
      <c r="X405" s="262">
        <v>2.1055983483073475</v>
      </c>
      <c r="Y405" s="262">
        <v>3.9843774050381815</v>
      </c>
      <c r="Z405" s="262">
        <v>2.5334030729066392</v>
      </c>
      <c r="AA405" s="262">
        <v>0.33620228070681685</v>
      </c>
      <c r="AB405" s="262">
        <v>0</v>
      </c>
      <c r="AC405" s="262">
        <v>96.67085850614869</v>
      </c>
      <c r="AD405" s="248"/>
    </row>
    <row r="406" spans="1:30">
      <c r="A406" s="248">
        <v>313</v>
      </c>
      <c r="B406" s="248" t="s">
        <v>807</v>
      </c>
      <c r="C406" s="262">
        <v>58.396994137317797</v>
      </c>
      <c r="D406" s="262">
        <v>0.1681</v>
      </c>
      <c r="E406" s="262">
        <v>10.831991840113863</v>
      </c>
      <c r="F406" s="262">
        <v>1.3627</v>
      </c>
      <c r="G406" s="262">
        <v>0.1096</v>
      </c>
      <c r="H406" s="262">
        <v>0.45231738902070162</v>
      </c>
      <c r="I406" s="262">
        <v>1.7397</v>
      </c>
      <c r="J406" s="262">
        <v>3.0683798882681566</v>
      </c>
      <c r="K406" s="262">
        <v>2.1375000000000002</v>
      </c>
      <c r="L406" s="262">
        <v>0.37058833778266487</v>
      </c>
      <c r="M406" s="262">
        <v>4.2299999999999997E-2</v>
      </c>
      <c r="N406" s="262">
        <v>78.680171592503171</v>
      </c>
      <c r="O406" s="263"/>
      <c r="P406" s="248">
        <v>313</v>
      </c>
      <c r="Q406" s="248" t="s">
        <v>807</v>
      </c>
      <c r="R406" s="262"/>
      <c r="S406" s="262"/>
      <c r="T406" s="262"/>
      <c r="U406" s="262"/>
      <c r="V406" s="262"/>
      <c r="W406" s="262"/>
      <c r="X406" s="262"/>
      <c r="Y406" s="262"/>
      <c r="Z406" s="262"/>
      <c r="AA406" s="262"/>
      <c r="AB406" s="262"/>
      <c r="AC406" s="262"/>
      <c r="AD406" s="248" t="s">
        <v>2793</v>
      </c>
    </row>
    <row r="407" spans="1:30">
      <c r="A407" s="248">
        <v>314</v>
      </c>
      <c r="B407" s="248" t="s">
        <v>808</v>
      </c>
      <c r="C407" s="262">
        <v>72.151875379234482</v>
      </c>
      <c r="D407" s="262">
        <v>0.17230000000000001</v>
      </c>
      <c r="E407" s="262">
        <v>14.004942248005754</v>
      </c>
      <c r="F407" s="262">
        <v>1.3101</v>
      </c>
      <c r="G407" s="262">
        <v>9.1399999999999995E-2</v>
      </c>
      <c r="H407" s="262">
        <v>0.48592414829840791</v>
      </c>
      <c r="I407" s="262">
        <v>2.0876999999999999</v>
      </c>
      <c r="J407" s="262">
        <v>3.6389944134078211</v>
      </c>
      <c r="K407" s="262">
        <v>2.5791666666666666</v>
      </c>
      <c r="L407" s="262">
        <v>0.28538960850399864</v>
      </c>
      <c r="M407" s="262">
        <v>0</v>
      </c>
      <c r="N407" s="262">
        <v>96.807792464117142</v>
      </c>
      <c r="O407" s="263"/>
      <c r="P407" s="248">
        <v>314</v>
      </c>
      <c r="Q407" s="248" t="s">
        <v>808</v>
      </c>
      <c r="R407" s="262">
        <v>74.53106154236329</v>
      </c>
      <c r="S407" s="262">
        <v>0.1779815401367249</v>
      </c>
      <c r="T407" s="262">
        <v>14.466750962425714</v>
      </c>
      <c r="U407" s="262">
        <v>1.3533001493506864</v>
      </c>
      <c r="V407" s="262">
        <v>9.4413887222847673E-2</v>
      </c>
      <c r="W407" s="262">
        <v>0.50194734941251862</v>
      </c>
      <c r="X407" s="262">
        <v>2.1565412730321563</v>
      </c>
      <c r="Y407" s="262">
        <v>3.7589891482719779</v>
      </c>
      <c r="Z407" s="262">
        <v>2.6642139036717141</v>
      </c>
      <c r="AA407" s="262">
        <v>0.29480024411235428</v>
      </c>
      <c r="AB407" s="262">
        <v>0</v>
      </c>
      <c r="AC407" s="262">
        <v>96.807792464117142</v>
      </c>
      <c r="AD407" s="248"/>
    </row>
    <row r="408" spans="1:30">
      <c r="A408" s="248">
        <v>315</v>
      </c>
      <c r="B408" s="248" t="s">
        <v>809</v>
      </c>
      <c r="C408" s="262">
        <v>71.538707798863825</v>
      </c>
      <c r="D408" s="262">
        <v>0.19</v>
      </c>
      <c r="E408" s="262">
        <v>13.762654343833788</v>
      </c>
      <c r="F408" s="262">
        <v>1.3455999999999999</v>
      </c>
      <c r="G408" s="262">
        <v>8.9899999999999994E-2</v>
      </c>
      <c r="H408" s="262">
        <v>0.46436509517686048</v>
      </c>
      <c r="I408" s="262">
        <v>1.8425</v>
      </c>
      <c r="J408" s="262">
        <v>3.9510614525139665</v>
      </c>
      <c r="K408" s="262">
        <v>2.6054166666666667</v>
      </c>
      <c r="L408" s="262">
        <v>0.33880868907013167</v>
      </c>
      <c r="M408" s="262">
        <v>0.1137</v>
      </c>
      <c r="N408" s="262">
        <v>96.242714046125243</v>
      </c>
      <c r="O408" s="263"/>
      <c r="P408" s="248">
        <v>315</v>
      </c>
      <c r="Q408" s="248" t="s">
        <v>809</v>
      </c>
      <c r="R408" s="262">
        <v>74.331556947342747</v>
      </c>
      <c r="S408" s="262">
        <v>0.19741754155949995</v>
      </c>
      <c r="T408" s="262">
        <v>14.299944136278102</v>
      </c>
      <c r="U408" s="262">
        <v>1.398131810118227</v>
      </c>
      <c r="V408" s="262">
        <v>9.3409668348416033E-2</v>
      </c>
      <c r="W408" s="262">
        <v>0.48249376566241581</v>
      </c>
      <c r="X408" s="262">
        <v>1.9144306332809404</v>
      </c>
      <c r="Y408" s="262">
        <v>4.1053096763463905</v>
      </c>
      <c r="Z408" s="262">
        <v>2.7071313319551606</v>
      </c>
      <c r="AA408" s="262">
        <v>0.35203567608011799</v>
      </c>
      <c r="AB408" s="262">
        <v>0.11813881302797444</v>
      </c>
      <c r="AC408" s="262">
        <v>96.242714046125243</v>
      </c>
      <c r="AD408" s="248"/>
    </row>
    <row r="409" spans="1:30">
      <c r="A409" s="248">
        <v>316</v>
      </c>
      <c r="B409" s="248" t="s">
        <v>810</v>
      </c>
      <c r="C409" s="262">
        <v>71.735559425752655</v>
      </c>
      <c r="D409" s="262">
        <v>0.15859999999999999</v>
      </c>
      <c r="E409" s="262">
        <v>13.787718609782612</v>
      </c>
      <c r="F409" s="262">
        <v>1.4713000000000001</v>
      </c>
      <c r="G409" s="262">
        <v>7.4499999999999997E-2</v>
      </c>
      <c r="H409" s="262">
        <v>0.41363791136145472</v>
      </c>
      <c r="I409" s="262">
        <v>1.9622999999999999</v>
      </c>
      <c r="J409" s="262">
        <v>3.4336312849162014</v>
      </c>
      <c r="K409" s="262">
        <v>2.6696875000000002</v>
      </c>
      <c r="L409" s="262">
        <v>0.35313043865439825</v>
      </c>
      <c r="M409" s="262">
        <v>5.5399999999999998E-2</v>
      </c>
      <c r="N409" s="262">
        <v>96.115465170467317</v>
      </c>
      <c r="O409" s="263"/>
      <c r="P409" s="248">
        <v>316</v>
      </c>
      <c r="Q409" s="248" t="s">
        <v>810</v>
      </c>
      <c r="R409" s="262">
        <v>74.634773185069392</v>
      </c>
      <c r="S409" s="262">
        <v>0.16500986570549506</v>
      </c>
      <c r="T409" s="262">
        <v>14.344953317688423</v>
      </c>
      <c r="U409" s="262">
        <v>1.5307630227773952</v>
      </c>
      <c r="V409" s="262">
        <v>7.7510939439214249E-2</v>
      </c>
      <c r="W409" s="262">
        <v>0.4303552093597422</v>
      </c>
      <c r="X409" s="262">
        <v>2.041606932370069</v>
      </c>
      <c r="Y409" s="262">
        <v>3.572402504452767</v>
      </c>
      <c r="Z409" s="262">
        <v>2.7775837064983535</v>
      </c>
      <c r="AA409" s="262">
        <v>0.36740230932462054</v>
      </c>
      <c r="AB409" s="262">
        <v>5.7639007314529804E-2</v>
      </c>
      <c r="AC409" s="262">
        <v>96.115465170467317</v>
      </c>
      <c r="AD409" s="248"/>
    </row>
    <row r="410" spans="1:30">
      <c r="A410" s="248">
        <v>317</v>
      </c>
      <c r="B410" s="248" t="s">
        <v>811</v>
      </c>
      <c r="C410" s="262">
        <v>72.51852415300894</v>
      </c>
      <c r="D410" s="262">
        <v>0.25419999999999998</v>
      </c>
      <c r="E410" s="262">
        <v>13.92665509633844</v>
      </c>
      <c r="F410" s="262">
        <v>1.4614</v>
      </c>
      <c r="G410" s="262">
        <v>0.13489999999999999</v>
      </c>
      <c r="H410" s="262">
        <v>0.48687528299494681</v>
      </c>
      <c r="I410" s="262">
        <v>1.9357</v>
      </c>
      <c r="J410" s="262">
        <v>3.980223463687151</v>
      </c>
      <c r="K410" s="262">
        <v>2.7029166666666669</v>
      </c>
      <c r="L410" s="262">
        <v>0.26385471496853208</v>
      </c>
      <c r="M410" s="262">
        <v>8.4099999999999994E-2</v>
      </c>
      <c r="N410" s="262">
        <v>97.749349377664672</v>
      </c>
      <c r="O410" s="263"/>
      <c r="P410" s="248">
        <v>317</v>
      </c>
      <c r="Q410" s="248" t="s">
        <v>811</v>
      </c>
      <c r="R410" s="262">
        <v>74.188242289804052</v>
      </c>
      <c r="S410" s="262">
        <v>0.26005288180269326</v>
      </c>
      <c r="T410" s="262">
        <v>14.247312319728467</v>
      </c>
      <c r="U410" s="262">
        <v>1.4950483141874744</v>
      </c>
      <c r="V410" s="262">
        <v>0.13800603365532382</v>
      </c>
      <c r="W410" s="262">
        <v>0.49808544618936956</v>
      </c>
      <c r="X410" s="262">
        <v>1.9802689351120115</v>
      </c>
      <c r="Y410" s="262">
        <v>4.0718669628266762</v>
      </c>
      <c r="Z410" s="262">
        <v>2.7651505446073816</v>
      </c>
      <c r="AA410" s="262">
        <v>0.2699298938032848</v>
      </c>
      <c r="AB410" s="262">
        <v>8.6036378283267129E-2</v>
      </c>
      <c r="AC410" s="262">
        <v>97.749349377664672</v>
      </c>
      <c r="AD410" s="248"/>
    </row>
    <row r="411" spans="1:30">
      <c r="A411" s="248">
        <v>318</v>
      </c>
      <c r="B411" s="248" t="s">
        <v>812</v>
      </c>
      <c r="C411" s="262">
        <v>72.776652158113947</v>
      </c>
      <c r="D411" s="262">
        <v>0.2364</v>
      </c>
      <c r="E411" s="262">
        <v>14.209788470945528</v>
      </c>
      <c r="F411" s="262">
        <v>1.2865</v>
      </c>
      <c r="G411" s="262">
        <v>8.7099999999999997E-2</v>
      </c>
      <c r="H411" s="262">
        <v>0.45865828699762734</v>
      </c>
      <c r="I411" s="262">
        <v>1.9367000000000001</v>
      </c>
      <c r="J411" s="262">
        <v>3.9204469273743014</v>
      </c>
      <c r="K411" s="262">
        <v>2.4414583333333333</v>
      </c>
      <c r="L411" s="262">
        <v>0.32459147780399844</v>
      </c>
      <c r="M411" s="262">
        <v>7.2700000000000001E-2</v>
      </c>
      <c r="N411" s="262">
        <v>97.75099565456874</v>
      </c>
      <c r="O411" s="263"/>
      <c r="P411" s="248">
        <v>318</v>
      </c>
      <c r="Q411" s="248" t="s">
        <v>812</v>
      </c>
      <c r="R411" s="262">
        <v>74.451059726584461</v>
      </c>
      <c r="S411" s="262">
        <v>0.24183896891995596</v>
      </c>
      <c r="T411" s="262">
        <v>14.536719933943079</v>
      </c>
      <c r="U411" s="262">
        <v>1.3160991265462072</v>
      </c>
      <c r="V411" s="262">
        <v>8.9103951746735036E-2</v>
      </c>
      <c r="W411" s="262">
        <v>0.46921085961971004</v>
      </c>
      <c r="X411" s="262">
        <v>1.9812585918243601</v>
      </c>
      <c r="Y411" s="262">
        <v>4.0106465423925997</v>
      </c>
      <c r="Z411" s="262">
        <v>2.4976301438002007</v>
      </c>
      <c r="AA411" s="262">
        <v>0.33205951062742706</v>
      </c>
      <c r="AB411" s="262">
        <v>7.437264399526565E-2</v>
      </c>
      <c r="AC411" s="262">
        <v>97.75099565456874</v>
      </c>
      <c r="AD411" s="248"/>
    </row>
    <row r="412" spans="1:30">
      <c r="A412" s="248">
        <v>319</v>
      </c>
      <c r="B412" s="248" t="s">
        <v>813</v>
      </c>
      <c r="C412" s="262">
        <v>72.248786949395125</v>
      </c>
      <c r="D412" s="262">
        <v>0.15989999999999999</v>
      </c>
      <c r="E412" s="262">
        <v>14.121599387051518</v>
      </c>
      <c r="F412" s="262">
        <v>1.3496999999999999</v>
      </c>
      <c r="G412" s="262">
        <v>3.6600000000000001E-2</v>
      </c>
      <c r="H412" s="262">
        <v>0.37950274391900451</v>
      </c>
      <c r="I412" s="262">
        <v>1.9504999999999999</v>
      </c>
      <c r="J412" s="262">
        <v>3.91340782122905</v>
      </c>
      <c r="K412" s="262">
        <v>2.495625</v>
      </c>
      <c r="L412" s="262">
        <v>0.27828100287093199</v>
      </c>
      <c r="M412" s="262">
        <v>6.5100000000000005E-2</v>
      </c>
      <c r="N412" s="262">
        <v>96.999002904465641</v>
      </c>
      <c r="O412" s="263"/>
      <c r="P412" s="248">
        <v>319</v>
      </c>
      <c r="Q412" s="248" t="s">
        <v>813</v>
      </c>
      <c r="R412" s="262">
        <v>74.484051161384599</v>
      </c>
      <c r="S412" s="262">
        <v>0.16484705534291477</v>
      </c>
      <c r="T412" s="262">
        <v>14.558499535257992</v>
      </c>
      <c r="U412" s="262">
        <v>1.3914576022284684</v>
      </c>
      <c r="V412" s="262">
        <v>3.7732346626333221E-2</v>
      </c>
      <c r="W412" s="262">
        <v>0.39124396391247124</v>
      </c>
      <c r="X412" s="262">
        <v>2.0108454124224844</v>
      </c>
      <c r="Y412" s="262">
        <v>4.0344825246125131</v>
      </c>
      <c r="Z412" s="262">
        <v>2.5728357253918808</v>
      </c>
      <c r="AA412" s="262">
        <v>0.28689058087020863</v>
      </c>
      <c r="AB412" s="262">
        <v>6.7114091950117291E-2</v>
      </c>
      <c r="AC412" s="262">
        <v>96.999002904465641</v>
      </c>
      <c r="AD412" s="248"/>
    </row>
    <row r="413" spans="1:30">
      <c r="A413" s="248">
        <v>320</v>
      </c>
      <c r="B413" s="248" t="s">
        <v>814</v>
      </c>
      <c r="C413" s="262">
        <v>70.150449556312452</v>
      </c>
      <c r="D413" s="262">
        <v>0.11749999999999999</v>
      </c>
      <c r="E413" s="262">
        <v>13.468587585726389</v>
      </c>
      <c r="F413" s="262">
        <v>1.3723000000000001</v>
      </c>
      <c r="G413" s="262">
        <v>0.1139</v>
      </c>
      <c r="H413" s="262">
        <v>0.4731366707116077</v>
      </c>
      <c r="I413" s="262">
        <v>1.9275</v>
      </c>
      <c r="J413" s="262">
        <v>3.6025698324022346</v>
      </c>
      <c r="K413" s="262">
        <v>2.5531250000000001</v>
      </c>
      <c r="L413" s="262">
        <v>0.32459147780399844</v>
      </c>
      <c r="M413" s="262">
        <v>6.6699999999999995E-2</v>
      </c>
      <c r="N413" s="262">
        <v>94.170360122956666</v>
      </c>
      <c r="O413" s="263"/>
      <c r="P413" s="248">
        <v>320</v>
      </c>
      <c r="Q413" s="248" t="s">
        <v>814</v>
      </c>
      <c r="R413" s="262">
        <v>74.493130816021278</v>
      </c>
      <c r="S413" s="262">
        <v>0.12477386711337007</v>
      </c>
      <c r="T413" s="262">
        <v>14.302363894691153</v>
      </c>
      <c r="U413" s="262">
        <v>1.45725257735896</v>
      </c>
      <c r="V413" s="262">
        <v>0.12095100820606683</v>
      </c>
      <c r="W413" s="262">
        <v>0.50242631555602113</v>
      </c>
      <c r="X413" s="262">
        <v>2.0468223732852837</v>
      </c>
      <c r="Y413" s="262">
        <v>3.8255878258280198</v>
      </c>
      <c r="Z413" s="262">
        <v>2.7111768465857278</v>
      </c>
      <c r="AA413" s="262">
        <v>0.34468539504381718</v>
      </c>
      <c r="AB413" s="262">
        <v>7.0829080310313056E-2</v>
      </c>
      <c r="AC413" s="262">
        <v>94.170360122956666</v>
      </c>
      <c r="AD413" s="248"/>
    </row>
    <row r="414" spans="1:30">
      <c r="A414" s="248">
        <v>321</v>
      </c>
      <c r="B414" s="248" t="s">
        <v>815</v>
      </c>
      <c r="C414" s="262">
        <v>71.658837766042154</v>
      </c>
      <c r="D414" s="262">
        <v>0.21879999999999999</v>
      </c>
      <c r="E414" s="262">
        <v>14.390911314592175</v>
      </c>
      <c r="F414" s="262">
        <v>1.4500999999999999</v>
      </c>
      <c r="G414" s="262">
        <v>5.4800000000000001E-2</v>
      </c>
      <c r="H414" s="262">
        <v>0.46605600130404068</v>
      </c>
      <c r="I414" s="262">
        <v>2.1345000000000001</v>
      </c>
      <c r="J414" s="262">
        <v>4.1067039106145247</v>
      </c>
      <c r="K414" s="262">
        <v>2.6345833333333335</v>
      </c>
      <c r="L414" s="262">
        <v>0.43122056229999789</v>
      </c>
      <c r="M414" s="262">
        <v>5.3999999999999999E-2</v>
      </c>
      <c r="N414" s="262">
        <v>97.600512888186245</v>
      </c>
      <c r="O414" s="263"/>
      <c r="P414" s="248">
        <v>321</v>
      </c>
      <c r="Q414" s="248" t="s">
        <v>815</v>
      </c>
      <c r="R414" s="262">
        <v>73.420554508905539</v>
      </c>
      <c r="S414" s="262">
        <v>0.22417914980699241</v>
      </c>
      <c r="T414" s="262">
        <v>14.744708699511435</v>
      </c>
      <c r="U414" s="262">
        <v>1.4857503891001815</v>
      </c>
      <c r="V414" s="262">
        <v>5.6147245929722062E-2</v>
      </c>
      <c r="W414" s="262">
        <v>0.47751388544235102</v>
      </c>
      <c r="X414" s="262">
        <v>2.1869762123538639</v>
      </c>
      <c r="Y414" s="262">
        <v>4.2076663217121348</v>
      </c>
      <c r="Z414" s="262">
        <v>2.6993539842885692</v>
      </c>
      <c r="AA414" s="262">
        <v>0.44182202484326666</v>
      </c>
      <c r="AB414" s="262">
        <v>5.5327578105930496E-2</v>
      </c>
      <c r="AC414" s="262">
        <v>97.600512888186245</v>
      </c>
      <c r="AD414" s="248"/>
    </row>
    <row r="415" spans="1:30">
      <c r="A415" s="248">
        <v>322</v>
      </c>
      <c r="B415" s="248" t="s">
        <v>816</v>
      </c>
      <c r="C415" s="262">
        <v>71.949875325180855</v>
      </c>
      <c r="D415" s="262">
        <v>0.19750000000000001</v>
      </c>
      <c r="E415" s="262">
        <v>14.318606580311823</v>
      </c>
      <c r="F415" s="262">
        <v>1.5011000000000001</v>
      </c>
      <c r="G415" s="262">
        <v>0.11</v>
      </c>
      <c r="H415" s="262">
        <v>0.4548537482114719</v>
      </c>
      <c r="I415" s="262">
        <v>2.2103000000000002</v>
      </c>
      <c r="J415" s="262">
        <v>4.0211173184357545</v>
      </c>
      <c r="K415" s="262">
        <v>2.5790625000000005</v>
      </c>
      <c r="L415" s="262">
        <v>0.32553232266719845</v>
      </c>
      <c r="M415" s="262">
        <v>5.5E-2</v>
      </c>
      <c r="N415" s="262">
        <v>97.722947794807126</v>
      </c>
      <c r="O415" s="263"/>
      <c r="P415" s="248">
        <v>322</v>
      </c>
      <c r="Q415" s="248" t="s">
        <v>816</v>
      </c>
      <c r="R415" s="262">
        <v>73.626386584507202</v>
      </c>
      <c r="S415" s="262">
        <v>0.20210196730321606</v>
      </c>
      <c r="T415" s="262">
        <v>14.652245867958452</v>
      </c>
      <c r="U415" s="262">
        <v>1.5360772816144692</v>
      </c>
      <c r="V415" s="262">
        <v>0.11256312102963932</v>
      </c>
      <c r="W415" s="262">
        <v>0.46545234100648186</v>
      </c>
      <c r="X415" s="262">
        <v>2.2618024219255619</v>
      </c>
      <c r="Y415" s="262">
        <v>4.1148137762678418</v>
      </c>
      <c r="Z415" s="262">
        <v>2.6391574939136748</v>
      </c>
      <c r="AA415" s="262">
        <v>0.33311758395861329</v>
      </c>
      <c r="AB415" s="262">
        <v>5.628156051481966E-2</v>
      </c>
      <c r="AC415" s="262">
        <v>97.722947794807126</v>
      </c>
      <c r="AD415" s="248"/>
    </row>
    <row r="416" spans="1:30">
      <c r="A416" s="248">
        <v>323</v>
      </c>
      <c r="B416" s="248" t="s">
        <v>817</v>
      </c>
      <c r="C416" s="262">
        <v>70.01164392196776</v>
      </c>
      <c r="D416" s="262">
        <v>0.2044</v>
      </c>
      <c r="E416" s="262">
        <v>14.243310637337988</v>
      </c>
      <c r="F416" s="262">
        <v>1.5184</v>
      </c>
      <c r="G416" s="262">
        <v>0.15659999999999999</v>
      </c>
      <c r="H416" s="262">
        <v>0.45876396863057606</v>
      </c>
      <c r="I416" s="262">
        <v>2.0644999999999998</v>
      </c>
      <c r="J416" s="262">
        <v>4.2842458100558662</v>
      </c>
      <c r="K416" s="262">
        <v>2.6905208333333333</v>
      </c>
      <c r="L416" s="262">
        <v>0.26824532433013204</v>
      </c>
      <c r="M416" s="262">
        <v>5.0799999999999998E-2</v>
      </c>
      <c r="N416" s="262">
        <v>95.951430495655657</v>
      </c>
      <c r="O416" s="263"/>
      <c r="P416" s="248">
        <v>323</v>
      </c>
      <c r="Q416" s="248" t="s">
        <v>817</v>
      </c>
      <c r="R416" s="262">
        <v>72.965711464966276</v>
      </c>
      <c r="S416" s="262">
        <v>0.21302444262074291</v>
      </c>
      <c r="T416" s="262">
        <v>14.844292121296592</v>
      </c>
      <c r="U416" s="262">
        <v>1.5824672880398045</v>
      </c>
      <c r="V416" s="262">
        <v>0.1632075719882991</v>
      </c>
      <c r="W416" s="262">
        <v>0.4781210308806676</v>
      </c>
      <c r="X416" s="262">
        <v>2.1516094021062804</v>
      </c>
      <c r="Y416" s="262">
        <v>4.4650150476389632</v>
      </c>
      <c r="Z416" s="262">
        <v>2.8040445248548433</v>
      </c>
      <c r="AA416" s="262">
        <v>0.27956365313623671</v>
      </c>
      <c r="AB416" s="262">
        <v>5.2943452471300098E-2</v>
      </c>
      <c r="AC416" s="262">
        <v>95.951430495655657</v>
      </c>
      <c r="AD416" s="248"/>
    </row>
    <row r="417" spans="1:30">
      <c r="A417" s="248">
        <v>324</v>
      </c>
      <c r="B417" s="248" t="s">
        <v>2894</v>
      </c>
      <c r="C417" s="262">
        <v>71.016899563280049</v>
      </c>
      <c r="D417" s="262">
        <v>0.26629999999999998</v>
      </c>
      <c r="E417" s="262">
        <v>13.942952026461542</v>
      </c>
      <c r="F417" s="262">
        <v>1.4124000000000001</v>
      </c>
      <c r="G417" s="262">
        <v>0.13270000000000001</v>
      </c>
      <c r="H417" s="262">
        <v>0.41606858891927623</v>
      </c>
      <c r="I417" s="262">
        <v>2.1581000000000001</v>
      </c>
      <c r="J417" s="262">
        <v>3.7644692737430168</v>
      </c>
      <c r="K417" s="262">
        <v>2.5791666666666666</v>
      </c>
      <c r="L417" s="262">
        <v>0.35793920128853157</v>
      </c>
      <c r="M417" s="262">
        <v>0</v>
      </c>
      <c r="N417" s="262">
        <v>96.046995320359088</v>
      </c>
      <c r="O417" s="263"/>
      <c r="P417" s="248">
        <v>324</v>
      </c>
      <c r="Q417" s="248" t="s">
        <v>2894</v>
      </c>
      <c r="R417" s="262">
        <v>73.939740984512184</v>
      </c>
      <c r="S417" s="262">
        <v>0.27726010492235809</v>
      </c>
      <c r="T417" s="262">
        <v>14.516801884281385</v>
      </c>
      <c r="U417" s="262">
        <v>1.4705301246426534</v>
      </c>
      <c r="V417" s="262">
        <v>0.13816153181823856</v>
      </c>
      <c r="W417" s="262">
        <v>0.43319271730625614</v>
      </c>
      <c r="X417" s="262">
        <v>2.2469208878443148</v>
      </c>
      <c r="Y417" s="262">
        <v>3.9194034765864889</v>
      </c>
      <c r="Z417" s="262">
        <v>2.6853173887054025</v>
      </c>
      <c r="AA417" s="262">
        <v>0.37267089938071096</v>
      </c>
      <c r="AB417" s="262">
        <v>0</v>
      </c>
      <c r="AC417" s="262">
        <v>96.046995320359088</v>
      </c>
      <c r="AD417" s="248"/>
    </row>
    <row r="418" spans="1:30">
      <c r="A418" s="248">
        <v>325</v>
      </c>
      <c r="B418" s="248" t="s">
        <v>818</v>
      </c>
      <c r="C418" s="262">
        <v>70.921704135507653</v>
      </c>
      <c r="D418" s="262">
        <v>7.8299999999999995E-2</v>
      </c>
      <c r="E418" s="262">
        <v>13.777507242173831</v>
      </c>
      <c r="F418" s="262">
        <v>1.5442</v>
      </c>
      <c r="G418" s="262">
        <v>9.1800000000000007E-2</v>
      </c>
      <c r="H418" s="262">
        <v>0.51033660550957194</v>
      </c>
      <c r="I418" s="262">
        <v>2.1450999999999998</v>
      </c>
      <c r="J418" s="262">
        <v>3.5736312849162011</v>
      </c>
      <c r="K418" s="262">
        <v>2.5417708333333335</v>
      </c>
      <c r="L418" s="262">
        <v>0.34372199002239834</v>
      </c>
      <c r="M418" s="262">
        <v>3.3399999999999999E-2</v>
      </c>
      <c r="N418" s="262">
        <v>95.561472091462988</v>
      </c>
      <c r="O418" s="263"/>
      <c r="P418" s="248">
        <v>325</v>
      </c>
      <c r="Q418" s="248" t="s">
        <v>818</v>
      </c>
      <c r="R418" s="262">
        <v>74.215792812010761</v>
      </c>
      <c r="S418" s="262">
        <v>8.1936787165708541E-2</v>
      </c>
      <c r="T418" s="262">
        <v>14.41742884515971</v>
      </c>
      <c r="U418" s="262">
        <v>1.6159232023152892</v>
      </c>
      <c r="V418" s="262">
        <v>9.606381943565831E-2</v>
      </c>
      <c r="W418" s="262">
        <v>0.5340401255237287</v>
      </c>
      <c r="X418" s="262">
        <v>2.2447331053532746</v>
      </c>
      <c r="Y418" s="262">
        <v>3.7396151468824561</v>
      </c>
      <c r="Z418" s="262">
        <v>2.65982804335682</v>
      </c>
      <c r="AA418" s="262">
        <v>0.35968678851390867</v>
      </c>
      <c r="AB418" s="262">
        <v>3.4951324282690488E-2</v>
      </c>
      <c r="AC418" s="262">
        <v>95.561472091462988</v>
      </c>
      <c r="AD418" s="248"/>
    </row>
    <row r="419" spans="1:30">
      <c r="A419" s="248">
        <v>326</v>
      </c>
      <c r="B419" s="248" t="s">
        <v>819</v>
      </c>
      <c r="C419" s="262">
        <v>73.025593753964131</v>
      </c>
      <c r="D419" s="262">
        <v>0.24329999999999999</v>
      </c>
      <c r="E419" s="262">
        <v>14.45248895562694</v>
      </c>
      <c r="F419" s="262">
        <v>1.5293000000000001</v>
      </c>
      <c r="G419" s="262">
        <v>3.39E-2</v>
      </c>
      <c r="H419" s="262">
        <v>0.5142468259286761</v>
      </c>
      <c r="I419" s="262">
        <v>2.2082000000000002</v>
      </c>
      <c r="J419" s="262">
        <v>4.0334078212290505</v>
      </c>
      <c r="K419" s="262">
        <v>2.6151041666666668</v>
      </c>
      <c r="L419" s="262">
        <v>0.27253139537359866</v>
      </c>
      <c r="M419" s="262">
        <v>7.0199999999999999E-2</v>
      </c>
      <c r="N419" s="262">
        <v>98.998272918789098</v>
      </c>
      <c r="O419" s="263"/>
      <c r="P419" s="248">
        <v>326</v>
      </c>
      <c r="Q419" s="248" t="s">
        <v>819</v>
      </c>
      <c r="R419" s="262">
        <v>73.764512855561591</v>
      </c>
      <c r="S419" s="262">
        <v>0.24576186313834525</v>
      </c>
      <c r="T419" s="262">
        <v>14.598728371234012</v>
      </c>
      <c r="U419" s="262">
        <v>1.5447744237462864</v>
      </c>
      <c r="V419" s="262">
        <v>3.4243021621002484E-2</v>
      </c>
      <c r="W419" s="262">
        <v>0.51945030025980998</v>
      </c>
      <c r="X419" s="262">
        <v>2.2305439629350352</v>
      </c>
      <c r="Y419" s="262">
        <v>4.0742203902261629</v>
      </c>
      <c r="Z419" s="262">
        <v>2.6415654430778868</v>
      </c>
      <c r="AA419" s="262">
        <v>0.27528904024130135</v>
      </c>
      <c r="AB419" s="262">
        <v>7.0910327958536121E-2</v>
      </c>
      <c r="AC419" s="262">
        <v>98.998272918789098</v>
      </c>
      <c r="AD419" s="248"/>
    </row>
    <row r="420" spans="1:30">
      <c r="A420" s="248">
        <v>327</v>
      </c>
      <c r="B420" s="248" t="s">
        <v>820</v>
      </c>
      <c r="C420" s="262">
        <v>73.018224436649831</v>
      </c>
      <c r="D420" s="262">
        <v>0.2404</v>
      </c>
      <c r="E420" s="262">
        <v>14.346662054954127</v>
      </c>
      <c r="F420" s="262">
        <v>1.5831</v>
      </c>
      <c r="G420" s="262">
        <v>6.6400000000000001E-2</v>
      </c>
      <c r="H420" s="262">
        <v>0.46130032782134639</v>
      </c>
      <c r="I420" s="262">
        <v>2.1438999999999999</v>
      </c>
      <c r="J420" s="262">
        <v>3.9075977653631284</v>
      </c>
      <c r="K420" s="262">
        <v>2.6636458333333337</v>
      </c>
      <c r="L420" s="262">
        <v>0.34027222552399838</v>
      </c>
      <c r="M420" s="262">
        <v>6.4899999999999999E-2</v>
      </c>
      <c r="N420" s="262">
        <v>98.836402643645769</v>
      </c>
      <c r="O420" s="263"/>
      <c r="P420" s="248">
        <v>327</v>
      </c>
      <c r="Q420" s="248" t="s">
        <v>820</v>
      </c>
      <c r="R420" s="262">
        <v>73.877865324496611</v>
      </c>
      <c r="S420" s="262">
        <v>0.24323022041459882</v>
      </c>
      <c r="T420" s="262">
        <v>14.515564783029342</v>
      </c>
      <c r="U420" s="262">
        <v>1.6017377784457214</v>
      </c>
      <c r="V420" s="262">
        <v>6.7181724773416648E-2</v>
      </c>
      <c r="W420" s="262">
        <v>0.46673119972259897</v>
      </c>
      <c r="X420" s="262">
        <v>2.1691400563513246</v>
      </c>
      <c r="Y420" s="262">
        <v>3.9536017710518623</v>
      </c>
      <c r="Z420" s="262">
        <v>2.6950048383864167</v>
      </c>
      <c r="AA420" s="262">
        <v>0.34427823799986779</v>
      </c>
      <c r="AB420" s="262">
        <v>6.5664065328234045E-2</v>
      </c>
      <c r="AC420" s="262">
        <v>98.836402643645769</v>
      </c>
      <c r="AD420" s="248"/>
    </row>
    <row r="421" spans="1:30">
      <c r="A421" s="248">
        <v>328</v>
      </c>
      <c r="B421" s="248" t="s">
        <v>821</v>
      </c>
      <c r="C421" s="262">
        <v>71.158228936431016</v>
      </c>
      <c r="D421" s="262">
        <v>0.2424</v>
      </c>
      <c r="E421" s="262">
        <v>14.400916391946232</v>
      </c>
      <c r="F421" s="262">
        <v>1.4092</v>
      </c>
      <c r="G421" s="262">
        <v>0.1268</v>
      </c>
      <c r="H421" s="262">
        <v>0.46415373191096293</v>
      </c>
      <c r="I421" s="262">
        <v>2.1318000000000001</v>
      </c>
      <c r="J421" s="262">
        <v>3.8592178770949723</v>
      </c>
      <c r="K421" s="262">
        <v>2.6311458333333335</v>
      </c>
      <c r="L421" s="262">
        <v>0.30702904035759854</v>
      </c>
      <c r="M421" s="262">
        <v>2.01E-2</v>
      </c>
      <c r="N421" s="262">
        <v>96.750991811074115</v>
      </c>
      <c r="O421" s="263"/>
      <c r="P421" s="248">
        <v>328</v>
      </c>
      <c r="Q421" s="248" t="s">
        <v>821</v>
      </c>
      <c r="R421" s="262">
        <v>73.547803081318122</v>
      </c>
      <c r="S421" s="262">
        <v>0.25054006730322215</v>
      </c>
      <c r="T421" s="262">
        <v>14.884515520075427</v>
      </c>
      <c r="U421" s="262">
        <v>1.4565225364839132</v>
      </c>
      <c r="V421" s="262">
        <v>0.13105808801175151</v>
      </c>
      <c r="W421" s="262">
        <v>0.47974054138619787</v>
      </c>
      <c r="X421" s="262">
        <v>2.2033882651691785</v>
      </c>
      <c r="Y421" s="262">
        <v>3.9888147964734828</v>
      </c>
      <c r="Z421" s="262">
        <v>2.7195026987125654</v>
      </c>
      <c r="AA421" s="262">
        <v>0.31733942423777406</v>
      </c>
      <c r="AB421" s="262">
        <v>2.0774980828361236E-2</v>
      </c>
      <c r="AC421" s="262">
        <v>96.750991811074115</v>
      </c>
      <c r="AD421" s="248"/>
    </row>
    <row r="422" spans="1:30">
      <c r="A422" s="248">
        <v>329</v>
      </c>
      <c r="B422" s="248" t="s">
        <v>822</v>
      </c>
      <c r="C422" s="262">
        <v>72.515293767336928</v>
      </c>
      <c r="D422" s="262">
        <v>0.22720000000000001</v>
      </c>
      <c r="E422" s="262">
        <v>14.291273121561046</v>
      </c>
      <c r="F422" s="262">
        <v>1.4423999999999999</v>
      </c>
      <c r="G422" s="262">
        <v>3.2399999999999998E-2</v>
      </c>
      <c r="H422" s="262">
        <v>0.51033660550957194</v>
      </c>
      <c r="I422" s="262">
        <v>2.1694</v>
      </c>
      <c r="J422" s="262">
        <v>3.6639106145251397</v>
      </c>
      <c r="K422" s="262">
        <v>2.6265625000000004</v>
      </c>
      <c r="L422" s="262">
        <v>0.3069245020394652</v>
      </c>
      <c r="M422" s="262">
        <v>4.3099999999999999E-2</v>
      </c>
      <c r="N422" s="262">
        <v>97.828801110972165</v>
      </c>
      <c r="O422" s="263"/>
      <c r="P422" s="248">
        <v>329</v>
      </c>
      <c r="Q422" s="248" t="s">
        <v>822</v>
      </c>
      <c r="R422" s="262">
        <v>74.124688173454317</v>
      </c>
      <c r="S422" s="262">
        <v>0.23224244539425107</v>
      </c>
      <c r="T422" s="262">
        <v>14.608451661745022</v>
      </c>
      <c r="U422" s="262">
        <v>1.4744124262177274</v>
      </c>
      <c r="V422" s="262">
        <v>3.3119081121363261E-2</v>
      </c>
      <c r="W422" s="262">
        <v>0.52166294558866289</v>
      </c>
      <c r="X422" s="262">
        <v>2.2175473637248602</v>
      </c>
      <c r="Y422" s="262">
        <v>3.7452269402432727</v>
      </c>
      <c r="Z422" s="262">
        <v>2.6848560650565036</v>
      </c>
      <c r="AA422" s="262">
        <v>0.31373634201169981</v>
      </c>
      <c r="AB422" s="262">
        <v>4.4056555442307306E-2</v>
      </c>
      <c r="AC422" s="262">
        <v>97.828801110972165</v>
      </c>
      <c r="AD422" s="248"/>
    </row>
    <row r="423" spans="1:30">
      <c r="A423" s="248">
        <v>330</v>
      </c>
      <c r="B423" s="248" t="s">
        <v>2895</v>
      </c>
      <c r="C423" s="262">
        <v>72.128959830873569</v>
      </c>
      <c r="D423" s="262">
        <v>0.1895</v>
      </c>
      <c r="E423" s="262">
        <v>14.306641745537897</v>
      </c>
      <c r="F423" s="262">
        <v>1.4678</v>
      </c>
      <c r="G423" s="262">
        <v>6.3500000000000001E-2</v>
      </c>
      <c r="H423" s="262">
        <v>0.4478787604368536</v>
      </c>
      <c r="I423" s="262">
        <v>2.2884000000000002</v>
      </c>
      <c r="J423" s="262">
        <v>3.7846927374301678</v>
      </c>
      <c r="K423" s="262">
        <v>2.5900000000000003</v>
      </c>
      <c r="L423" s="262">
        <v>0.35072605733733164</v>
      </c>
      <c r="M423" s="262">
        <v>2.6700000000000002E-2</v>
      </c>
      <c r="N423" s="262">
        <v>97.644799131615827</v>
      </c>
      <c r="O423" s="263"/>
      <c r="P423" s="248">
        <v>330</v>
      </c>
      <c r="Q423" s="248" t="s">
        <v>2895</v>
      </c>
      <c r="R423" s="262">
        <v>73.868716482944123</v>
      </c>
      <c r="S423" s="262">
        <v>0.19407075613374161</v>
      </c>
      <c r="T423" s="262">
        <v>14.651719162485977</v>
      </c>
      <c r="U423" s="262">
        <v>1.5032034609662583</v>
      </c>
      <c r="V423" s="262">
        <v>6.5031625406293356E-2</v>
      </c>
      <c r="W423" s="262">
        <v>0.45868163427030656</v>
      </c>
      <c r="X423" s="262">
        <v>2.3435964028308938</v>
      </c>
      <c r="Y423" s="262">
        <v>3.8759798484799637</v>
      </c>
      <c r="Z423" s="262">
        <v>2.652471020508659</v>
      </c>
      <c r="AA423" s="262">
        <v>0.35918559970059083</v>
      </c>
      <c r="AB423" s="262">
        <v>2.7344006273197368E-2</v>
      </c>
      <c r="AC423" s="262">
        <v>97.644799131615827</v>
      </c>
      <c r="AD423" s="248"/>
    </row>
    <row r="424" spans="1:30">
      <c r="A424" s="248">
        <v>331</v>
      </c>
      <c r="B424" s="248" t="s">
        <v>2896</v>
      </c>
      <c r="C424" s="262">
        <v>72.002873840112457</v>
      </c>
      <c r="D424" s="262">
        <v>0.33189999999999997</v>
      </c>
      <c r="E424" s="262">
        <v>14.022476919657196</v>
      </c>
      <c r="F424" s="262">
        <v>1.6480999999999999</v>
      </c>
      <c r="G424" s="262">
        <v>0.1002</v>
      </c>
      <c r="H424" s="262">
        <v>0.43086401753210291</v>
      </c>
      <c r="I424" s="262">
        <v>2.0834999999999999</v>
      </c>
      <c r="J424" s="262">
        <v>3.7975418994413408</v>
      </c>
      <c r="K424" s="262">
        <v>2.5688541666666667</v>
      </c>
      <c r="L424" s="262">
        <v>0.3219780198506651</v>
      </c>
      <c r="M424" s="262">
        <v>8.2699999999999996E-2</v>
      </c>
      <c r="N424" s="262">
        <v>97.390988863260432</v>
      </c>
      <c r="O424" s="263"/>
      <c r="P424" s="248">
        <v>331</v>
      </c>
      <c r="Q424" s="248" t="s">
        <v>2896</v>
      </c>
      <c r="R424" s="262">
        <v>73.931761737429767</v>
      </c>
      <c r="S424" s="262">
        <v>0.34079128251382323</v>
      </c>
      <c r="T424" s="262">
        <v>14.398125620579879</v>
      </c>
      <c r="U424" s="262">
        <v>1.6922510175083825</v>
      </c>
      <c r="V424" s="262">
        <v>0.10288426184960858</v>
      </c>
      <c r="W424" s="262">
        <v>0.44240645111124971</v>
      </c>
      <c r="X424" s="262">
        <v>2.1393149657051844</v>
      </c>
      <c r="Y424" s="262">
        <v>3.8992744028641</v>
      </c>
      <c r="Z424" s="262">
        <v>2.6376713047583973</v>
      </c>
      <c r="AA424" s="262">
        <v>0.33060350203726846</v>
      </c>
      <c r="AB424" s="262">
        <v>8.4915453642341612E-2</v>
      </c>
      <c r="AC424" s="262">
        <v>97.390988863260432</v>
      </c>
      <c r="AD424" s="248"/>
    </row>
    <row r="425" spans="1:30">
      <c r="A425" s="248">
        <v>332</v>
      </c>
      <c r="B425" s="248" t="s">
        <v>2897</v>
      </c>
      <c r="C425" s="262">
        <v>72.168733954460336</v>
      </c>
      <c r="D425" s="262">
        <v>0.1673</v>
      </c>
      <c r="E425" s="262">
        <v>14.329230528430049</v>
      </c>
      <c r="F425" s="262">
        <v>1.5527</v>
      </c>
      <c r="G425" s="262">
        <v>0.12559999999999999</v>
      </c>
      <c r="H425" s="262">
        <v>0.44946398493108503</v>
      </c>
      <c r="I425" s="262">
        <v>2.0832999999999999</v>
      </c>
      <c r="J425" s="262">
        <v>3.6750837988826817</v>
      </c>
      <c r="K425" s="262">
        <v>2.6392708333333337</v>
      </c>
      <c r="L425" s="262">
        <v>0.25768695419866539</v>
      </c>
      <c r="M425" s="262">
        <v>8.72E-2</v>
      </c>
      <c r="N425" s="262">
        <v>97.535570054236132</v>
      </c>
      <c r="O425" s="263"/>
      <c r="P425" s="248">
        <v>332</v>
      </c>
      <c r="Q425" s="248" t="s">
        <v>2897</v>
      </c>
      <c r="R425" s="262">
        <v>73.99222039131962</v>
      </c>
      <c r="S425" s="262">
        <v>0.17152716686535005</v>
      </c>
      <c r="T425" s="262">
        <v>14.691287004794315</v>
      </c>
      <c r="U425" s="262">
        <v>1.5919320501603649</v>
      </c>
      <c r="V425" s="262">
        <v>0.12877353352234289</v>
      </c>
      <c r="W425" s="262">
        <v>0.46082058543478421</v>
      </c>
      <c r="X425" s="262">
        <v>2.1359387132730645</v>
      </c>
      <c r="Y425" s="262">
        <v>3.7679420921404319</v>
      </c>
      <c r="Z425" s="262">
        <v>2.7059572542260502</v>
      </c>
      <c r="AA425" s="262">
        <v>0.26419792702844169</v>
      </c>
      <c r="AB425" s="262">
        <v>8.9403281235257176E-2</v>
      </c>
      <c r="AC425" s="262">
        <v>97.535570054236132</v>
      </c>
      <c r="AD425" s="248"/>
    </row>
    <row r="426" spans="1:30">
      <c r="A426" s="248">
        <v>333</v>
      </c>
      <c r="B426" s="248" t="s">
        <v>2898</v>
      </c>
      <c r="C426" s="262">
        <v>69.020117419761576</v>
      </c>
      <c r="D426" s="262">
        <v>0.21540000000000001</v>
      </c>
      <c r="E426" s="262">
        <v>13.94264259107946</v>
      </c>
      <c r="F426" s="262">
        <v>1.5702</v>
      </c>
      <c r="G426" s="262">
        <v>0.1242</v>
      </c>
      <c r="H426" s="262">
        <v>0.49670367485918165</v>
      </c>
      <c r="I426" s="262">
        <v>2.0293000000000001</v>
      </c>
      <c r="J426" s="262">
        <v>3.6461452513966481</v>
      </c>
      <c r="K426" s="262">
        <v>2.3157291666666668</v>
      </c>
      <c r="L426" s="262">
        <v>0.34727629283893163</v>
      </c>
      <c r="M426" s="262">
        <v>5.5399999999999998E-2</v>
      </c>
      <c r="N426" s="262">
        <v>93.763114396602475</v>
      </c>
      <c r="O426" s="263"/>
      <c r="P426" s="248">
        <v>333</v>
      </c>
      <c r="Q426" s="248" t="s">
        <v>2898</v>
      </c>
      <c r="R426" s="262">
        <v>73.611161344127169</v>
      </c>
      <c r="S426" s="262">
        <v>0.22972786408191775</v>
      </c>
      <c r="T426" s="262">
        <v>14.87007196892414</v>
      </c>
      <c r="U426" s="262">
        <v>1.6746457390038407</v>
      </c>
      <c r="V426" s="262">
        <v>0.13246147037592473</v>
      </c>
      <c r="W426" s="262">
        <v>0.52974314905774911</v>
      </c>
      <c r="X426" s="262">
        <v>2.1642839117058297</v>
      </c>
      <c r="Y426" s="262">
        <v>3.8886776264427998</v>
      </c>
      <c r="Z426" s="262">
        <v>2.4697656232615262</v>
      </c>
      <c r="AA426" s="262">
        <v>0.37037623491260147</v>
      </c>
      <c r="AB426" s="262">
        <v>5.9085068106491383E-2</v>
      </c>
      <c r="AC426" s="262">
        <v>93.763114396602475</v>
      </c>
      <c r="AD426" s="248"/>
    </row>
    <row r="427" spans="1:30">
      <c r="A427" s="248">
        <v>334</v>
      </c>
      <c r="B427" s="248" t="s">
        <v>2899</v>
      </c>
      <c r="C427" s="262">
        <v>71.927363575028949</v>
      </c>
      <c r="D427" s="262">
        <v>0.20860000000000001</v>
      </c>
      <c r="E427" s="262">
        <v>14.258679261314839</v>
      </c>
      <c r="F427" s="262">
        <v>1.7406999999999999</v>
      </c>
      <c r="G427" s="262">
        <v>8.6099999999999996E-2</v>
      </c>
      <c r="H427" s="262">
        <v>0.48793209932443443</v>
      </c>
      <c r="I427" s="262">
        <v>2.2147000000000001</v>
      </c>
      <c r="J427" s="262">
        <v>3.8397765363128489</v>
      </c>
      <c r="K427" s="262">
        <v>2.6911458333333331</v>
      </c>
      <c r="L427" s="262">
        <v>0.36504780692159822</v>
      </c>
      <c r="M427" s="262">
        <v>7.2499999999999995E-2</v>
      </c>
      <c r="N427" s="262">
        <v>97.892545112236007</v>
      </c>
      <c r="O427" s="263"/>
      <c r="P427" s="248">
        <v>334</v>
      </c>
      <c r="Q427" s="248" t="s">
        <v>2899</v>
      </c>
      <c r="R427" s="264">
        <v>73.475833622021582</v>
      </c>
      <c r="S427" s="264">
        <v>0.21309079231808245</v>
      </c>
      <c r="T427" s="264">
        <v>14.565643629928044</v>
      </c>
      <c r="U427" s="264">
        <v>1.7781742195018508</v>
      </c>
      <c r="V427" s="264">
        <v>8.7953582064174959E-2</v>
      </c>
      <c r="W427" s="264">
        <v>0.49843642206361</v>
      </c>
      <c r="X427" s="264">
        <v>2.2623786085659501</v>
      </c>
      <c r="Y427" s="264">
        <v>3.9224401938987885</v>
      </c>
      <c r="Z427" s="264">
        <v>2.7490814854674315</v>
      </c>
      <c r="AA427" s="264">
        <v>0.372906646265109</v>
      </c>
      <c r="AB427" s="264">
        <v>7.4060797905373801E-2</v>
      </c>
      <c r="AC427" s="264">
        <v>97.892545112236007</v>
      </c>
      <c r="AD427" s="248"/>
    </row>
    <row r="428" spans="1:30">
      <c r="A428" s="248"/>
      <c r="B428" s="248"/>
      <c r="C428" s="262"/>
      <c r="D428" s="262"/>
      <c r="E428" s="262"/>
      <c r="F428" s="262"/>
      <c r="G428" s="262"/>
      <c r="H428" s="262"/>
      <c r="I428" s="262"/>
      <c r="J428" s="262"/>
      <c r="K428" s="262"/>
      <c r="L428" s="262"/>
      <c r="M428" s="262"/>
      <c r="N428" s="262"/>
      <c r="O428" s="263"/>
      <c r="P428" s="274" t="s">
        <v>2751</v>
      </c>
      <c r="Q428" s="272" t="s">
        <v>765</v>
      </c>
      <c r="R428" s="273">
        <f>AVERAGE(R398:R427)</f>
        <v>74.135476349456795</v>
      </c>
      <c r="S428" s="273">
        <f t="shared" ref="S428:AC428" si="56">AVERAGE(S398:S427)</f>
        <v>0.2108784596914102</v>
      </c>
      <c r="T428" s="273">
        <f t="shared" si="56"/>
        <v>14.485473374494468</v>
      </c>
      <c r="U428" s="273">
        <f t="shared" si="56"/>
        <v>1.5101866505307266</v>
      </c>
      <c r="V428" s="273">
        <f t="shared" si="56"/>
        <v>8.7621781434247037E-2</v>
      </c>
      <c r="W428" s="273">
        <f t="shared" si="56"/>
        <v>0.46877124177635343</v>
      </c>
      <c r="X428" s="273">
        <f t="shared" si="56"/>
        <v>2.1233597739268095</v>
      </c>
      <c r="Y428" s="273">
        <f t="shared" si="56"/>
        <v>3.9349184384304778</v>
      </c>
      <c r="Z428" s="273">
        <f t="shared" si="56"/>
        <v>2.656021207829526</v>
      </c>
      <c r="AA428" s="273">
        <f t="shared" si="56"/>
        <v>0.32929543432177355</v>
      </c>
      <c r="AB428" s="273">
        <f t="shared" si="56"/>
        <v>5.7997288107397717E-2</v>
      </c>
      <c r="AC428" s="273">
        <f t="shared" si="56"/>
        <v>97.241793708359324</v>
      </c>
      <c r="AD428" s="248"/>
    </row>
    <row r="429" spans="1:30">
      <c r="A429" s="248"/>
      <c r="B429" s="248"/>
      <c r="C429" s="262"/>
      <c r="D429" s="262"/>
      <c r="E429" s="262"/>
      <c r="F429" s="262"/>
      <c r="G429" s="262"/>
      <c r="H429" s="262"/>
      <c r="I429" s="262"/>
      <c r="J429" s="262"/>
      <c r="K429" s="262"/>
      <c r="L429" s="262"/>
      <c r="M429" s="262"/>
      <c r="N429" s="262"/>
      <c r="O429" s="263"/>
      <c r="P429" s="274">
        <f>COUNT(R398:R427)</f>
        <v>29</v>
      </c>
      <c r="Q429" s="272" t="s">
        <v>766</v>
      </c>
      <c r="R429" s="273">
        <f>STDEV(R398:R427)</f>
        <v>0.45737793796437615</v>
      </c>
      <c r="S429" s="273">
        <f t="shared" ref="S429:AC429" si="57">STDEV(S398:S427)</f>
        <v>5.433134424427561E-2</v>
      </c>
      <c r="T429" s="273">
        <f t="shared" si="57"/>
        <v>0.20479133987457665</v>
      </c>
      <c r="U429" s="273">
        <f t="shared" si="57"/>
        <v>0.10462176068125982</v>
      </c>
      <c r="V429" s="273">
        <f t="shared" si="57"/>
        <v>3.6984586919876244E-2</v>
      </c>
      <c r="W429" s="273">
        <f t="shared" si="57"/>
        <v>3.8891261554600237E-2</v>
      </c>
      <c r="X429" s="273">
        <f t="shared" si="57"/>
        <v>0.10818825892622179</v>
      </c>
      <c r="Y429" s="273">
        <f t="shared" si="57"/>
        <v>0.17427127465594053</v>
      </c>
      <c r="Z429" s="273">
        <f t="shared" si="57"/>
        <v>8.2866689300361923E-2</v>
      </c>
      <c r="AA429" s="273">
        <f t="shared" si="57"/>
        <v>4.3743483786498158E-2</v>
      </c>
      <c r="AB429" s="273">
        <f t="shared" si="57"/>
        <v>3.1762696428817537E-2</v>
      </c>
      <c r="AC429" s="273">
        <f t="shared" si="57"/>
        <v>1.3941746082147837</v>
      </c>
      <c r="AD429" s="248"/>
    </row>
    <row r="430" spans="1:30">
      <c r="A430" s="248"/>
      <c r="B430" s="248"/>
      <c r="C430" s="262"/>
      <c r="D430" s="262"/>
      <c r="E430" s="262"/>
      <c r="F430" s="262"/>
      <c r="G430" s="262"/>
      <c r="H430" s="262"/>
      <c r="I430" s="262"/>
      <c r="J430" s="262"/>
      <c r="K430" s="262"/>
      <c r="L430" s="262"/>
      <c r="M430" s="262"/>
      <c r="N430" s="262"/>
      <c r="O430" s="263"/>
      <c r="P430" s="248"/>
      <c r="Q430" s="248"/>
      <c r="R430" s="262"/>
      <c r="S430" s="262"/>
      <c r="T430" s="262"/>
      <c r="U430" s="262"/>
      <c r="V430" s="262"/>
      <c r="W430" s="262"/>
      <c r="X430" s="262"/>
      <c r="Y430" s="262"/>
      <c r="Z430" s="262"/>
      <c r="AA430" s="262"/>
      <c r="AB430" s="262"/>
      <c r="AC430" s="262"/>
      <c r="AD430" s="248"/>
    </row>
    <row r="431" spans="1:30">
      <c r="A431" s="248">
        <v>335</v>
      </c>
      <c r="B431" s="248" t="s">
        <v>2786</v>
      </c>
      <c r="C431" s="262">
        <v>62.273759792400739</v>
      </c>
      <c r="D431" s="262">
        <v>0</v>
      </c>
      <c r="E431" s="262">
        <v>13.982250319986242</v>
      </c>
      <c r="F431" s="262">
        <v>6.3696999999999999</v>
      </c>
      <c r="G431" s="262">
        <v>3.7900000000000003E-2</v>
      </c>
      <c r="H431" s="262">
        <v>3.9556635212721636</v>
      </c>
      <c r="I431" s="262">
        <v>5.1323999999999996</v>
      </c>
      <c r="J431" s="262">
        <v>4.2959776536312848</v>
      </c>
      <c r="K431" s="262">
        <v>3.7473958333333335</v>
      </c>
      <c r="L431" s="262">
        <v>4.2338018843999799E-2</v>
      </c>
      <c r="M431" s="262">
        <v>8.3400000000000002E-2</v>
      </c>
      <c r="N431" s="262">
        <v>99.920785139467753</v>
      </c>
      <c r="O431" s="263"/>
      <c r="P431" s="248">
        <v>335</v>
      </c>
      <c r="Q431" s="248" t="s">
        <v>2786</v>
      </c>
      <c r="R431" s="262">
        <v>62.323128972095319</v>
      </c>
      <c r="S431" s="262">
        <v>0</v>
      </c>
      <c r="T431" s="262">
        <v>13.993335120886062</v>
      </c>
      <c r="U431" s="262">
        <v>6.3747497491230476</v>
      </c>
      <c r="V431" s="262">
        <v>3.793004623322347E-2</v>
      </c>
      <c r="W431" s="262">
        <v>3.9587994787580132</v>
      </c>
      <c r="X431" s="262">
        <v>5.136468846633143</v>
      </c>
      <c r="Y431" s="262">
        <v>4.2993834041986672</v>
      </c>
      <c r="Z431" s="262">
        <v>3.7503666810691905</v>
      </c>
      <c r="AA431" s="262">
        <v>4.2371583434722915E-2</v>
      </c>
      <c r="AB431" s="262">
        <v>8.3466117568623668E-2</v>
      </c>
      <c r="AC431" s="262">
        <v>99.920785139467753</v>
      </c>
      <c r="AD431" s="262" t="s">
        <v>2774</v>
      </c>
    </row>
    <row r="432" spans="1:30">
      <c r="A432" s="248">
        <v>336</v>
      </c>
      <c r="B432" s="248" t="s">
        <v>2787</v>
      </c>
      <c r="C432" s="262">
        <v>62.674125716626939</v>
      </c>
      <c r="D432" s="262">
        <v>0</v>
      </c>
      <c r="E432" s="262">
        <v>14.009790068991741</v>
      </c>
      <c r="F432" s="262">
        <v>6.2469000000000001</v>
      </c>
      <c r="G432" s="262">
        <v>1.1299999999999999E-2</v>
      </c>
      <c r="H432" s="262">
        <v>3.9328362885552313</v>
      </c>
      <c r="I432" s="262">
        <v>5.2287999999999997</v>
      </c>
      <c r="J432" s="262">
        <v>3.9825698324022345</v>
      </c>
      <c r="K432" s="262">
        <v>3.7184375000000003</v>
      </c>
      <c r="L432" s="262">
        <v>3.5543028165333159E-3</v>
      </c>
      <c r="M432" s="262">
        <v>0</v>
      </c>
      <c r="N432" s="262">
        <v>99.808313709392706</v>
      </c>
      <c r="O432" s="263"/>
      <c r="P432" s="248">
        <v>336</v>
      </c>
      <c r="Q432" s="248" t="s">
        <v>2787</v>
      </c>
      <c r="R432" s="262">
        <v>62.794494153174774</v>
      </c>
      <c r="S432" s="262">
        <v>0</v>
      </c>
      <c r="T432" s="262">
        <v>14.036696491820715</v>
      </c>
      <c r="U432" s="262">
        <v>6.25889744835166</v>
      </c>
      <c r="V432" s="262">
        <v>1.1321702150886639E-2</v>
      </c>
      <c r="W432" s="262">
        <v>3.9403894749752917</v>
      </c>
      <c r="X432" s="262">
        <v>5.2388421421731035</v>
      </c>
      <c r="Y432" s="262">
        <v>3.9902185342977545</v>
      </c>
      <c r="Z432" s="262">
        <v>3.7255789240431456</v>
      </c>
      <c r="AA432" s="262">
        <v>3.5611290126413881E-3</v>
      </c>
      <c r="AB432" s="262">
        <v>0</v>
      </c>
      <c r="AC432" s="262">
        <v>99.808313709392706</v>
      </c>
      <c r="AD432" s="262" t="s">
        <v>2774</v>
      </c>
    </row>
    <row r="433" spans="1:30">
      <c r="A433" s="248">
        <v>337</v>
      </c>
      <c r="B433" s="248" t="s">
        <v>2788</v>
      </c>
      <c r="C433" s="262">
        <v>62.022597306401039</v>
      </c>
      <c r="D433" s="262">
        <v>0</v>
      </c>
      <c r="E433" s="262">
        <v>14.22897346463475</v>
      </c>
      <c r="F433" s="262">
        <v>6.2998000000000003</v>
      </c>
      <c r="G433" s="262">
        <v>5.4699999999999999E-2</v>
      </c>
      <c r="H433" s="262">
        <v>3.8120421820947961</v>
      </c>
      <c r="I433" s="262">
        <v>5.0202999999999998</v>
      </c>
      <c r="J433" s="262">
        <v>4.0480446927374301</v>
      </c>
      <c r="K433" s="262">
        <v>3.7585416666666669</v>
      </c>
      <c r="L433" s="262">
        <v>3.8679177709333143E-2</v>
      </c>
      <c r="M433" s="262">
        <v>7.5300000000000006E-2</v>
      </c>
      <c r="N433" s="262">
        <v>99.358978490244027</v>
      </c>
      <c r="O433" s="263"/>
      <c r="P433" s="248">
        <v>337</v>
      </c>
      <c r="Q433" s="248" t="s">
        <v>2788</v>
      </c>
      <c r="R433" s="262">
        <v>62.422740499985096</v>
      </c>
      <c r="S433" s="262">
        <v>0</v>
      </c>
      <c r="T433" s="262">
        <v>14.32077269799214</v>
      </c>
      <c r="U433" s="262">
        <v>6.3404436073369776</v>
      </c>
      <c r="V433" s="262">
        <v>5.5052900936749208E-2</v>
      </c>
      <c r="W433" s="262">
        <v>3.8366358431000749</v>
      </c>
      <c r="X433" s="262">
        <v>5.0526888221711523</v>
      </c>
      <c r="Y433" s="262">
        <v>4.0741609407094534</v>
      </c>
      <c r="Z433" s="262">
        <v>3.7827901652951423</v>
      </c>
      <c r="AA433" s="262">
        <v>3.8928719172702665E-2</v>
      </c>
      <c r="AB433" s="262">
        <v>7.5785803300497542E-2</v>
      </c>
      <c r="AC433" s="262">
        <v>99.358978490244027</v>
      </c>
      <c r="AD433" s="262" t="s">
        <v>2774</v>
      </c>
    </row>
    <row r="434" spans="1:30">
      <c r="A434" s="248">
        <v>338</v>
      </c>
      <c r="B434" s="248" t="s">
        <v>2789</v>
      </c>
      <c r="C434" s="262">
        <v>61.980602292664749</v>
      </c>
      <c r="D434" s="262">
        <v>1.09E-2</v>
      </c>
      <c r="E434" s="262">
        <v>13.99153338144877</v>
      </c>
      <c r="F434" s="262">
        <v>6.2666000000000004</v>
      </c>
      <c r="G434" s="262">
        <v>4.9000000000000002E-2</v>
      </c>
      <c r="H434" s="262">
        <v>3.8529409740459672</v>
      </c>
      <c r="I434" s="262">
        <v>5.0167999999999999</v>
      </c>
      <c r="J434" s="262">
        <v>4.1383240223463691</v>
      </c>
      <c r="K434" s="262">
        <v>3.8658333333333332</v>
      </c>
      <c r="L434" s="262">
        <v>0</v>
      </c>
      <c r="M434" s="262">
        <v>5.9299999999999999E-2</v>
      </c>
      <c r="N434" s="262">
        <v>99.231834003839182</v>
      </c>
      <c r="O434" s="263"/>
      <c r="P434" s="248">
        <v>338</v>
      </c>
      <c r="Q434" s="248" t="s">
        <v>2789</v>
      </c>
      <c r="R434" s="262">
        <v>62.460401860825009</v>
      </c>
      <c r="S434" s="262">
        <v>1.0984378258672807E-2</v>
      </c>
      <c r="T434" s="262">
        <v>14.099843585383548</v>
      </c>
      <c r="U434" s="262">
        <v>6.3151105317246801</v>
      </c>
      <c r="V434" s="262">
        <v>4.9379315107795189E-2</v>
      </c>
      <c r="W434" s="262">
        <v>3.8827670703908388</v>
      </c>
      <c r="X434" s="262">
        <v>5.0556356741385082</v>
      </c>
      <c r="Y434" s="262">
        <v>4.1703593044408125</v>
      </c>
      <c r="Z434" s="262">
        <v>3.895759231038467</v>
      </c>
      <c r="AA434" s="262">
        <v>0</v>
      </c>
      <c r="AB434" s="262">
        <v>5.9759048691678661E-2</v>
      </c>
      <c r="AC434" s="262">
        <v>99.231834003839182</v>
      </c>
      <c r="AD434" s="262" t="s">
        <v>2774</v>
      </c>
    </row>
    <row r="435" spans="1:30">
      <c r="A435" s="248">
        <v>339</v>
      </c>
      <c r="B435" s="248" t="s">
        <v>2790</v>
      </c>
      <c r="C435" s="262">
        <v>62.749938830367199</v>
      </c>
      <c r="D435" s="262">
        <v>0</v>
      </c>
      <c r="E435" s="262">
        <v>14.055792795794934</v>
      </c>
      <c r="F435" s="262">
        <v>6.2462</v>
      </c>
      <c r="G435" s="262">
        <v>7.5499999999999998E-2</v>
      </c>
      <c r="H435" s="262">
        <v>3.8664682230634084</v>
      </c>
      <c r="I435" s="262">
        <v>5.0193000000000003</v>
      </c>
      <c r="J435" s="262">
        <v>4.4216759776536314</v>
      </c>
      <c r="K435" s="262">
        <v>3.6931250000000002</v>
      </c>
      <c r="L435" s="262">
        <v>3.5124874892799827E-2</v>
      </c>
      <c r="M435" s="262">
        <v>1.49E-2</v>
      </c>
      <c r="N435" s="262">
        <v>100.17802570177197</v>
      </c>
      <c r="O435" s="263"/>
      <c r="P435" s="248">
        <v>339</v>
      </c>
      <c r="Q435" s="248" t="s">
        <v>2790</v>
      </c>
      <c r="R435" s="264">
        <v>62.638426332310182</v>
      </c>
      <c r="S435" s="264">
        <v>0</v>
      </c>
      <c r="T435" s="264">
        <v>14.030814340101646</v>
      </c>
      <c r="U435" s="264">
        <v>6.235099919611927</v>
      </c>
      <c r="V435" s="264">
        <v>7.5365829453219638E-2</v>
      </c>
      <c r="W435" s="264">
        <v>3.8595971481548346</v>
      </c>
      <c r="X435" s="264">
        <v>5.0103802354244413</v>
      </c>
      <c r="Y435" s="264">
        <v>4.413818246744925</v>
      </c>
      <c r="Z435" s="264">
        <v>3.6865619721777718</v>
      </c>
      <c r="AA435" s="264">
        <v>3.506245471174077E-2</v>
      </c>
      <c r="AB435" s="264">
        <v>1.4873521309310895E-2</v>
      </c>
      <c r="AC435" s="264">
        <v>100.17802570177197</v>
      </c>
      <c r="AD435" s="262" t="s">
        <v>2774</v>
      </c>
    </row>
    <row r="436" spans="1:30">
      <c r="A436" s="248"/>
      <c r="B436" s="248"/>
      <c r="C436" s="262"/>
      <c r="D436" s="262"/>
      <c r="E436" s="262"/>
      <c r="F436" s="262"/>
      <c r="G436" s="262"/>
      <c r="H436" s="262"/>
      <c r="I436" s="262"/>
      <c r="J436" s="262"/>
      <c r="K436" s="262"/>
      <c r="L436" s="262"/>
      <c r="M436" s="262"/>
      <c r="N436" s="262"/>
      <c r="O436" s="263"/>
      <c r="P436" s="274" t="s">
        <v>2791</v>
      </c>
      <c r="Q436" s="272" t="s">
        <v>765</v>
      </c>
      <c r="R436" s="273">
        <f>AVERAGE(R431:R435)</f>
        <v>62.527838363678072</v>
      </c>
      <c r="S436" s="273">
        <f t="shared" ref="S436:AC436" si="58">AVERAGE(S431:S435)</f>
        <v>2.1968756517345613E-3</v>
      </c>
      <c r="T436" s="273">
        <f t="shared" si="58"/>
        <v>14.096292447236824</v>
      </c>
      <c r="U436" s="273">
        <f t="shared" si="58"/>
        <v>6.304860251229659</v>
      </c>
      <c r="V436" s="273">
        <f t="shared" si="58"/>
        <v>4.5809958776374823E-2</v>
      </c>
      <c r="W436" s="273">
        <f t="shared" si="58"/>
        <v>3.8956378030758101</v>
      </c>
      <c r="X436" s="273">
        <f t="shared" si="58"/>
        <v>5.0988031441080697</v>
      </c>
      <c r="Y436" s="273">
        <f t="shared" si="58"/>
        <v>4.1895880860783219</v>
      </c>
      <c r="Z436" s="273">
        <f t="shared" si="58"/>
        <v>3.7682113947247435</v>
      </c>
      <c r="AA436" s="273">
        <f t="shared" si="58"/>
        <v>2.398477726636155E-2</v>
      </c>
      <c r="AB436" s="273">
        <f t="shared" si="58"/>
        <v>4.6776898174022155E-2</v>
      </c>
      <c r="AC436" s="273">
        <f t="shared" si="58"/>
        <v>99.699587408943131</v>
      </c>
      <c r="AD436" s="248"/>
    </row>
    <row r="437" spans="1:30">
      <c r="A437" s="248"/>
      <c r="B437" s="248"/>
      <c r="C437" s="262"/>
      <c r="D437" s="262"/>
      <c r="E437" s="262"/>
      <c r="F437" s="262"/>
      <c r="G437" s="262"/>
      <c r="H437" s="262"/>
      <c r="I437" s="262"/>
      <c r="J437" s="262"/>
      <c r="K437" s="262"/>
      <c r="L437" s="262"/>
      <c r="M437" s="262"/>
      <c r="N437" s="262"/>
      <c r="O437" s="263"/>
      <c r="P437" s="274">
        <v>5</v>
      </c>
      <c r="Q437" s="272" t="s">
        <v>766</v>
      </c>
      <c r="R437" s="273">
        <f>STDEV(R431:R435)</f>
        <v>0.18763940600946932</v>
      </c>
      <c r="S437" s="273">
        <f t="shared" ref="S437:AB437" si="59">STDEV(S431:S435)</f>
        <v>4.9123632953926325E-3</v>
      </c>
      <c r="T437" s="273">
        <f t="shared" si="59"/>
        <v>0.13119000059700514</v>
      </c>
      <c r="U437" s="273">
        <f t="shared" si="59"/>
        <v>5.7521449290013911E-2</v>
      </c>
      <c r="V437" s="273">
        <f t="shared" si="59"/>
        <v>2.3575700639749269E-2</v>
      </c>
      <c r="W437" s="273">
        <f t="shared" si="59"/>
        <v>5.2292268216108544E-2</v>
      </c>
      <c r="X437" s="273">
        <f t="shared" si="59"/>
        <v>9.060656441052406E-2</v>
      </c>
      <c r="Y437" s="273">
        <f t="shared" si="59"/>
        <v>0.17012904436204573</v>
      </c>
      <c r="Z437" s="273">
        <f t="shared" si="59"/>
        <v>7.9504057543902495E-2</v>
      </c>
      <c r="AA437" s="273">
        <f t="shared" si="59"/>
        <v>2.047257877543467E-2</v>
      </c>
      <c r="AB437" s="273">
        <f t="shared" si="59"/>
        <v>3.7289594013074787E-2</v>
      </c>
      <c r="AC437" s="273">
        <f>STDEV(AC431:AC435)</f>
        <v>0.3951141379169385</v>
      </c>
      <c r="AD437" s="248"/>
    </row>
    <row r="438" spans="1:30">
      <c r="A438" s="248"/>
      <c r="B438" s="248"/>
      <c r="C438" s="262"/>
      <c r="D438" s="262"/>
      <c r="E438" s="262"/>
      <c r="F438" s="262"/>
      <c r="G438" s="262"/>
      <c r="H438" s="262"/>
      <c r="I438" s="262"/>
      <c r="J438" s="262"/>
      <c r="K438" s="262"/>
      <c r="L438" s="262"/>
      <c r="M438" s="262"/>
      <c r="N438" s="262"/>
      <c r="O438" s="263"/>
      <c r="P438" s="275"/>
      <c r="Q438" s="275"/>
      <c r="R438" s="263"/>
      <c r="S438" s="263"/>
      <c r="T438" s="263"/>
      <c r="U438" s="263"/>
      <c r="V438" s="263"/>
      <c r="W438" s="263"/>
      <c r="X438" s="263"/>
      <c r="Y438" s="263"/>
      <c r="Z438" s="263"/>
      <c r="AA438" s="263"/>
      <c r="AB438" s="263"/>
      <c r="AC438" s="263"/>
      <c r="AD438" s="248"/>
    </row>
    <row r="439" spans="1:30">
      <c r="A439" s="248">
        <v>340</v>
      </c>
      <c r="B439" s="248" t="s">
        <v>2773</v>
      </c>
      <c r="C439" s="262">
        <v>75.704391072488221</v>
      </c>
      <c r="D439" s="262">
        <v>0.17849999999999999</v>
      </c>
      <c r="E439" s="262">
        <v>11.532759835407328</v>
      </c>
      <c r="F439" s="262">
        <v>2.2094</v>
      </c>
      <c r="G439" s="262">
        <v>0.1066</v>
      </c>
      <c r="H439" s="262">
        <v>2.9273812326807088E-2</v>
      </c>
      <c r="I439" s="262">
        <v>9.4899999999999998E-2</v>
      </c>
      <c r="J439" s="262">
        <v>4.9787709497206709</v>
      </c>
      <c r="K439" s="262">
        <v>4.4044791666666665</v>
      </c>
      <c r="L439" s="262">
        <v>0.24556050929519879</v>
      </c>
      <c r="M439" s="262">
        <v>0</v>
      </c>
      <c r="N439" s="262">
        <v>99.484635345904891</v>
      </c>
      <c r="O439" s="263"/>
      <c r="P439" s="248">
        <v>340</v>
      </c>
      <c r="Q439" s="248" t="s">
        <v>2773</v>
      </c>
      <c r="R439" s="262">
        <v>76.096565875993292</v>
      </c>
      <c r="S439" s="262">
        <v>0.17942469144040302</v>
      </c>
      <c r="T439" s="262">
        <v>11.592503500976097</v>
      </c>
      <c r="U439" s="262">
        <v>2.2208454524841819</v>
      </c>
      <c r="V439" s="262">
        <v>0.10715222469213986</v>
      </c>
      <c r="W439" s="262">
        <v>2.9425460750821451E-2</v>
      </c>
      <c r="X439" s="262">
        <v>9.5391614664953786E-2</v>
      </c>
      <c r="Y439" s="262">
        <v>5.0045626969527941</v>
      </c>
      <c r="Z439" s="262">
        <v>4.4272958847890767</v>
      </c>
      <c r="AA439" s="262">
        <v>0.2468325972562424</v>
      </c>
      <c r="AB439" s="262">
        <v>0</v>
      </c>
      <c r="AC439" s="262">
        <v>99.484635345904891</v>
      </c>
      <c r="AD439" s="262" t="s">
        <v>2774</v>
      </c>
    </row>
    <row r="440" spans="1:30">
      <c r="A440" s="248">
        <v>341</v>
      </c>
      <c r="B440" s="248" t="s">
        <v>2775</v>
      </c>
      <c r="C440" s="262">
        <v>75.781718429512239</v>
      </c>
      <c r="D440" s="262">
        <v>0.17699999999999999</v>
      </c>
      <c r="E440" s="262">
        <v>11.480362110707727</v>
      </c>
      <c r="F440" s="262">
        <v>2.1183000000000001</v>
      </c>
      <c r="G440" s="262">
        <v>0.2382</v>
      </c>
      <c r="H440" s="262">
        <v>8.9829388006447755E-3</v>
      </c>
      <c r="I440" s="262">
        <v>0.1318</v>
      </c>
      <c r="J440" s="262">
        <v>4.9207821229050275</v>
      </c>
      <c r="K440" s="262">
        <v>4.4752083333333337</v>
      </c>
      <c r="L440" s="262">
        <v>0.18126944364319911</v>
      </c>
      <c r="M440" s="262">
        <v>0</v>
      </c>
      <c r="N440" s="262">
        <v>99.513623378902182</v>
      </c>
      <c r="O440" s="263"/>
      <c r="P440" s="248">
        <v>341</v>
      </c>
      <c r="Q440" s="248" t="s">
        <v>2775</v>
      </c>
      <c r="R440" s="262">
        <v>76.152104462089838</v>
      </c>
      <c r="S440" s="262">
        <v>0.17786509423545485</v>
      </c>
      <c r="T440" s="262">
        <v>11.53647281739082</v>
      </c>
      <c r="U440" s="262">
        <v>2.1286532718585538</v>
      </c>
      <c r="V440" s="262">
        <v>0.239364211564324</v>
      </c>
      <c r="W440" s="262">
        <v>9.0268432558644456E-3</v>
      </c>
      <c r="X440" s="262">
        <v>0.13244417751544038</v>
      </c>
      <c r="Y440" s="262">
        <v>4.9448326327833012</v>
      </c>
      <c r="Z440" s="262">
        <v>4.4970810843594702</v>
      </c>
      <c r="AA440" s="262">
        <v>0.18215540494692703</v>
      </c>
      <c r="AB440" s="262">
        <v>0</v>
      </c>
      <c r="AC440" s="262">
        <v>99.513623378902182</v>
      </c>
      <c r="AD440" s="262" t="s">
        <v>2774</v>
      </c>
    </row>
    <row r="441" spans="1:30">
      <c r="A441" s="248">
        <v>342</v>
      </c>
      <c r="B441" s="248" t="s">
        <v>2776</v>
      </c>
      <c r="C441" s="262">
        <v>75.552361046798694</v>
      </c>
      <c r="D441" s="262">
        <v>0.1797</v>
      </c>
      <c r="E441" s="262">
        <v>11.489232591660809</v>
      </c>
      <c r="F441" s="262">
        <v>2.0451999999999999</v>
      </c>
      <c r="G441" s="262">
        <v>0.13869999999999999</v>
      </c>
      <c r="H441" s="262">
        <v>4.9036277688225591E-2</v>
      </c>
      <c r="I441" s="262">
        <v>0.1462</v>
      </c>
      <c r="J441" s="262">
        <v>5.011173184357542</v>
      </c>
      <c r="K441" s="262">
        <v>4.6567708333333337</v>
      </c>
      <c r="L441" s="262">
        <v>0.22015769798879894</v>
      </c>
      <c r="M441" s="262">
        <v>0</v>
      </c>
      <c r="N441" s="262">
        <v>99.488531631827399</v>
      </c>
      <c r="O441" s="263"/>
      <c r="P441" s="248">
        <v>342</v>
      </c>
      <c r="Q441" s="248" t="s">
        <v>2776</v>
      </c>
      <c r="R441" s="262">
        <v>75.940774084787805</v>
      </c>
      <c r="S441" s="262">
        <v>0.18062383377514049</v>
      </c>
      <c r="T441" s="262">
        <v>11.548298485476176</v>
      </c>
      <c r="U441" s="262">
        <v>2.0557143285304247</v>
      </c>
      <c r="V441" s="262">
        <v>0.13941305367062876</v>
      </c>
      <c r="W441" s="262">
        <v>4.9288372120810733E-2</v>
      </c>
      <c r="X441" s="262">
        <v>0.14695161100681992</v>
      </c>
      <c r="Y441" s="262">
        <v>5.0369355162484037</v>
      </c>
      <c r="Z441" s="262">
        <v>4.6807111904781449</v>
      </c>
      <c r="AA441" s="262">
        <v>0.22128952390565612</v>
      </c>
      <c r="AB441" s="262">
        <v>0</v>
      </c>
      <c r="AC441" s="262">
        <v>99.488531631827399</v>
      </c>
      <c r="AD441" s="262" t="s">
        <v>2774</v>
      </c>
    </row>
    <row r="442" spans="1:30">
      <c r="A442" s="248">
        <v>343</v>
      </c>
      <c r="B442" s="248" t="s">
        <v>2777</v>
      </c>
      <c r="C442" s="262">
        <v>76.255878476433708</v>
      </c>
      <c r="D442" s="262">
        <v>0.2205</v>
      </c>
      <c r="E442" s="262">
        <v>11.333689739599793</v>
      </c>
      <c r="F442" s="262">
        <v>1.9923</v>
      </c>
      <c r="G442" s="262">
        <v>9.9500000000000005E-2</v>
      </c>
      <c r="H442" s="262">
        <v>3.9524930722837012E-2</v>
      </c>
      <c r="I442" s="262">
        <v>0.1125</v>
      </c>
      <c r="J442" s="262">
        <v>5.2113966480446932</v>
      </c>
      <c r="K442" s="262">
        <v>4.4260416666666664</v>
      </c>
      <c r="L442" s="262">
        <v>0.1706065351935992</v>
      </c>
      <c r="M442" s="262">
        <v>0</v>
      </c>
      <c r="N442" s="262">
        <v>99.861937996661297</v>
      </c>
      <c r="O442" s="263"/>
      <c r="P442" s="248">
        <v>343</v>
      </c>
      <c r="Q442" s="248" t="s">
        <v>2777</v>
      </c>
      <c r="R442" s="262">
        <v>76.361304423095802</v>
      </c>
      <c r="S442" s="262">
        <v>0.22080484759606009</v>
      </c>
      <c r="T442" s="262">
        <v>11.349358891851983</v>
      </c>
      <c r="U442" s="262">
        <v>1.9950544120890272</v>
      </c>
      <c r="V442" s="262">
        <v>9.9637561613641637E-2</v>
      </c>
      <c r="W442" s="262">
        <v>3.9579575077101407E-2</v>
      </c>
      <c r="X442" s="262">
        <v>0.11265553448778576</v>
      </c>
      <c r="Y442" s="262">
        <v>5.2186015538962671</v>
      </c>
      <c r="Z442" s="262">
        <v>4.4321607966537186</v>
      </c>
      <c r="AA442" s="262">
        <v>0.17084240363861466</v>
      </c>
      <c r="AB442" s="262">
        <v>0</v>
      </c>
      <c r="AC442" s="262">
        <v>99.861937996661297</v>
      </c>
      <c r="AD442" s="262" t="s">
        <v>2774</v>
      </c>
    </row>
    <row r="443" spans="1:30">
      <c r="A443" s="248">
        <v>344</v>
      </c>
      <c r="B443" s="248" t="s">
        <v>2778</v>
      </c>
      <c r="C443" s="262">
        <v>76.323211827784903</v>
      </c>
      <c r="D443" s="262">
        <v>0.1686</v>
      </c>
      <c r="E443" s="262">
        <v>11.508108149967947</v>
      </c>
      <c r="F443" s="262">
        <v>2.2134999999999998</v>
      </c>
      <c r="G443" s="262">
        <v>0.1147</v>
      </c>
      <c r="H443" s="262">
        <v>5.2946498107329792E-2</v>
      </c>
      <c r="I443" s="262">
        <v>0.11840000000000001</v>
      </c>
      <c r="J443" s="262">
        <v>4.9030167597765368</v>
      </c>
      <c r="K443" s="262">
        <v>4.5287500000000005</v>
      </c>
      <c r="L443" s="262">
        <v>0.22360746248719893</v>
      </c>
      <c r="M443" s="262">
        <v>0</v>
      </c>
      <c r="N443" s="262">
        <v>100.15484069812391</v>
      </c>
      <c r="O443" s="263"/>
      <c r="P443" s="248">
        <v>344</v>
      </c>
      <c r="Q443" s="248" t="s">
        <v>2778</v>
      </c>
      <c r="R443" s="264">
        <v>76.205215140654289</v>
      </c>
      <c r="S443" s="264">
        <v>0.16833934218733992</v>
      </c>
      <c r="T443" s="264">
        <v>11.490316463738848</v>
      </c>
      <c r="U443" s="264">
        <v>2.2100778999506341</v>
      </c>
      <c r="V443" s="264">
        <v>0.11452267229470871</v>
      </c>
      <c r="W443" s="264">
        <v>5.2864642126400567E-2</v>
      </c>
      <c r="X443" s="264">
        <v>0.11821695204615093</v>
      </c>
      <c r="Y443" s="264">
        <v>4.8954366315200781</v>
      </c>
      <c r="Z443" s="264">
        <v>4.52174849306593</v>
      </c>
      <c r="AA443" s="264">
        <v>0.22326176241563081</v>
      </c>
      <c r="AB443" s="264">
        <v>0</v>
      </c>
      <c r="AC443" s="264">
        <v>100.15484069812391</v>
      </c>
      <c r="AD443" s="262" t="s">
        <v>2774</v>
      </c>
    </row>
    <row r="444" spans="1:30">
      <c r="A444" s="248"/>
      <c r="B444" s="248"/>
      <c r="C444" s="262"/>
      <c r="D444" s="262"/>
      <c r="E444" s="262"/>
      <c r="F444" s="262"/>
      <c r="G444" s="262"/>
      <c r="H444" s="262"/>
      <c r="I444" s="262"/>
      <c r="J444" s="262"/>
      <c r="K444" s="262"/>
      <c r="L444" s="262"/>
      <c r="M444" s="262"/>
      <c r="N444" s="262"/>
      <c r="O444" s="263"/>
      <c r="P444" s="274" t="s">
        <v>2779</v>
      </c>
      <c r="Q444" s="272" t="s">
        <v>765</v>
      </c>
      <c r="R444" s="273">
        <f>AVERAGE(R439:R443)</f>
        <v>76.1511927973242</v>
      </c>
      <c r="S444" s="273">
        <f t="shared" ref="S444:AC444" si="60">AVERAGE(S439:S443)</f>
        <v>0.18541156184687968</v>
      </c>
      <c r="T444" s="273">
        <f t="shared" si="60"/>
        <v>11.503390031886784</v>
      </c>
      <c r="U444" s="273">
        <f t="shared" si="60"/>
        <v>2.1220690729825642</v>
      </c>
      <c r="V444" s="273">
        <f t="shared" si="60"/>
        <v>0.14001794476708859</v>
      </c>
      <c r="W444" s="273">
        <f t="shared" si="60"/>
        <v>3.6036978666199718E-2</v>
      </c>
      <c r="X444" s="273">
        <f t="shared" si="60"/>
        <v>0.12113197794423017</v>
      </c>
      <c r="Y444" s="273">
        <f t="shared" si="60"/>
        <v>5.0200738062801689</v>
      </c>
      <c r="Z444" s="273">
        <f t="shared" si="60"/>
        <v>4.5117994898692686</v>
      </c>
      <c r="AA444" s="273">
        <f t="shared" si="60"/>
        <v>0.20887633843261422</v>
      </c>
      <c r="AB444" s="273">
        <f t="shared" si="60"/>
        <v>0</v>
      </c>
      <c r="AC444" s="273">
        <f t="shared" si="60"/>
        <v>99.700713810283929</v>
      </c>
      <c r="AD444" s="248"/>
    </row>
    <row r="445" spans="1:30">
      <c r="A445" s="248"/>
      <c r="B445" s="248"/>
      <c r="C445" s="262"/>
      <c r="D445" s="262"/>
      <c r="E445" s="262"/>
      <c r="F445" s="262"/>
      <c r="G445" s="262"/>
      <c r="H445" s="262"/>
      <c r="I445" s="262"/>
      <c r="J445" s="262"/>
      <c r="K445" s="262"/>
      <c r="L445" s="262"/>
      <c r="M445" s="262"/>
      <c r="N445" s="262"/>
      <c r="O445" s="263"/>
      <c r="P445" s="274">
        <v>5</v>
      </c>
      <c r="Q445" s="272" t="s">
        <v>766</v>
      </c>
      <c r="R445" s="273">
        <f>STDEV(R439:R443)</f>
        <v>0.15356291472509911</v>
      </c>
      <c r="S445" s="273">
        <f t="shared" ref="S445:AC445" si="61">STDEV(S439:S443)</f>
        <v>2.0370686604713785E-2</v>
      </c>
      <c r="T445" s="273">
        <f t="shared" si="61"/>
        <v>9.3473205463073347E-2</v>
      </c>
      <c r="U445" s="273">
        <f t="shared" si="61"/>
        <v>9.7572222788802412E-2</v>
      </c>
      <c r="V445" s="273">
        <f t="shared" si="61"/>
        <v>5.7512577837137091E-2</v>
      </c>
      <c r="W445" s="273">
        <f t="shared" si="61"/>
        <v>1.7639297458935516E-2</v>
      </c>
      <c r="X445" s="273">
        <f t="shared" si="61"/>
        <v>1.9605694848892477E-2</v>
      </c>
      <c r="Y445" s="273">
        <f t="shared" si="61"/>
        <v>0.12362628954888902</v>
      </c>
      <c r="Z445" s="273">
        <f t="shared" si="61"/>
        <v>0.10287122709554192</v>
      </c>
      <c r="AA445" s="273">
        <f t="shared" si="61"/>
        <v>3.147337630008204E-2</v>
      </c>
      <c r="AB445" s="273">
        <f t="shared" si="61"/>
        <v>0</v>
      </c>
      <c r="AC445" s="273">
        <f t="shared" si="61"/>
        <v>0.299557372497255</v>
      </c>
      <c r="AD445" s="248"/>
    </row>
    <row r="446" spans="1:30">
      <c r="A446" s="248"/>
      <c r="B446" s="248"/>
      <c r="C446" s="262"/>
      <c r="D446" s="262"/>
      <c r="E446" s="262"/>
      <c r="F446" s="262"/>
      <c r="G446" s="262"/>
      <c r="H446" s="262"/>
      <c r="I446" s="262"/>
      <c r="J446" s="262"/>
      <c r="K446" s="262"/>
      <c r="L446" s="262"/>
      <c r="M446" s="262"/>
      <c r="N446" s="262"/>
      <c r="O446" s="263"/>
      <c r="P446" s="248"/>
      <c r="Q446" s="248"/>
      <c r="R446" s="262"/>
      <c r="S446" s="262"/>
      <c r="T446" s="262"/>
      <c r="U446" s="262"/>
      <c r="V446" s="262"/>
      <c r="W446" s="262"/>
      <c r="X446" s="262"/>
      <c r="Y446" s="262"/>
      <c r="Z446" s="262"/>
      <c r="AA446" s="262"/>
      <c r="AB446" s="262"/>
      <c r="AC446" s="262"/>
      <c r="AD446" s="248"/>
    </row>
    <row r="447" spans="1:30">
      <c r="A447" s="248">
        <v>345</v>
      </c>
      <c r="B447" s="248" t="s">
        <v>2780</v>
      </c>
      <c r="C447" s="262">
        <v>74.762632699541612</v>
      </c>
      <c r="D447" s="262">
        <v>5.2999999999999999E-2</v>
      </c>
      <c r="E447" s="262">
        <v>12.382881975120121</v>
      </c>
      <c r="F447" s="262">
        <v>1.4534</v>
      </c>
      <c r="G447" s="262">
        <v>3.9100000000000003E-2</v>
      </c>
      <c r="H447" s="262">
        <v>0</v>
      </c>
      <c r="I447" s="262">
        <v>0.45200000000000001</v>
      </c>
      <c r="J447" s="262">
        <v>4.2691620111731838</v>
      </c>
      <c r="K447" s="262">
        <v>4.819583333333334</v>
      </c>
      <c r="L447" s="262">
        <v>0.20196803063359903</v>
      </c>
      <c r="M447" s="262">
        <v>1.61E-2</v>
      </c>
      <c r="N447" s="262">
        <v>98.449828049801823</v>
      </c>
      <c r="O447" s="263"/>
      <c r="P447" s="248">
        <v>345</v>
      </c>
      <c r="Q447" s="248" t="s">
        <v>2780</v>
      </c>
      <c r="R447" s="262">
        <v>75.939830653357959</v>
      </c>
      <c r="S447" s="262">
        <v>5.3834527748681714E-2</v>
      </c>
      <c r="T447" s="262">
        <v>12.577860439589715</v>
      </c>
      <c r="U447" s="262">
        <v>1.4762849552817738</v>
      </c>
      <c r="V447" s="262">
        <v>3.9715661037235006E-2</v>
      </c>
      <c r="W447" s="262">
        <v>0</v>
      </c>
      <c r="X447" s="262">
        <v>0.459117104573663</v>
      </c>
      <c r="Y447" s="262">
        <v>4.336383410455106</v>
      </c>
      <c r="Z447" s="262">
        <v>4.8954715602908925</v>
      </c>
      <c r="AA447" s="262">
        <v>0.20514818017907707</v>
      </c>
      <c r="AB447" s="262">
        <v>1.6353507485920293E-2</v>
      </c>
      <c r="AC447" s="262">
        <v>98.449828049801823</v>
      </c>
      <c r="AD447" s="262" t="s">
        <v>2774</v>
      </c>
    </row>
    <row r="448" spans="1:30">
      <c r="A448" s="248">
        <v>346</v>
      </c>
      <c r="B448" s="248" t="s">
        <v>2781</v>
      </c>
      <c r="C448" s="262">
        <v>74.011366131692043</v>
      </c>
      <c r="D448" s="262">
        <v>0.15890000000000001</v>
      </c>
      <c r="E448" s="262">
        <v>12.477981782547348</v>
      </c>
      <c r="F448" s="262">
        <v>1.6822999999999999</v>
      </c>
      <c r="G448" s="262">
        <v>4.8899999999999999E-2</v>
      </c>
      <c r="H448" s="262">
        <v>0</v>
      </c>
      <c r="I448" s="262">
        <v>0.53280000000000005</v>
      </c>
      <c r="J448" s="262">
        <v>4.437653631284916</v>
      </c>
      <c r="K448" s="262">
        <v>4.7804166666666665</v>
      </c>
      <c r="L448" s="262">
        <v>0.26176394860586538</v>
      </c>
      <c r="M448" s="262">
        <v>0</v>
      </c>
      <c r="N448" s="262">
        <v>98.392082160796832</v>
      </c>
      <c r="O448" s="263"/>
      <c r="P448" s="248">
        <v>346</v>
      </c>
      <c r="Q448" s="248" t="s">
        <v>2781</v>
      </c>
      <c r="R448" s="262">
        <v>75.22085568911865</v>
      </c>
      <c r="S448" s="262">
        <v>0.16149673480872004</v>
      </c>
      <c r="T448" s="262">
        <v>12.681896254777147</v>
      </c>
      <c r="U448" s="262">
        <v>1.7097920514078648</v>
      </c>
      <c r="V448" s="262">
        <v>4.9699121033017053E-2</v>
      </c>
      <c r="W448" s="262">
        <v>0</v>
      </c>
      <c r="X448" s="262">
        <v>0.54150698745176873</v>
      </c>
      <c r="Y448" s="262">
        <v>4.5101735158248806</v>
      </c>
      <c r="Z448" s="262">
        <v>4.858537965335759</v>
      </c>
      <c r="AA448" s="262">
        <v>0.26604168024219549</v>
      </c>
      <c r="AB448" s="262">
        <v>0</v>
      </c>
      <c r="AC448" s="262">
        <v>98.392082160796832</v>
      </c>
      <c r="AD448" s="262" t="s">
        <v>2774</v>
      </c>
    </row>
    <row r="449" spans="1:30">
      <c r="A449" s="248">
        <v>347</v>
      </c>
      <c r="B449" s="248" t="s">
        <v>2782</v>
      </c>
      <c r="C449" s="262">
        <v>73.140575293977662</v>
      </c>
      <c r="D449" s="262">
        <v>0.11409999999999999</v>
      </c>
      <c r="E449" s="262">
        <v>12.609594965060513</v>
      </c>
      <c r="F449" s="262">
        <v>1.5001</v>
      </c>
      <c r="G449" s="262">
        <v>1.9599999999999999E-2</v>
      </c>
      <c r="H449" s="262">
        <v>0</v>
      </c>
      <c r="I449" s="262">
        <v>0.52459999999999996</v>
      </c>
      <c r="J449" s="262">
        <v>4.5968715083798886</v>
      </c>
      <c r="K449" s="262">
        <v>4.8655208333333331</v>
      </c>
      <c r="L449" s="262">
        <v>0.17321999314693248</v>
      </c>
      <c r="M449" s="262">
        <v>0</v>
      </c>
      <c r="N449" s="262">
        <v>97.544182593898327</v>
      </c>
      <c r="O449" s="263"/>
      <c r="P449" s="248">
        <v>347</v>
      </c>
      <c r="Q449" s="248" t="s">
        <v>2782</v>
      </c>
      <c r="R449" s="262">
        <v>74.981996208303684</v>
      </c>
      <c r="S449" s="262">
        <v>0.11697263431385532</v>
      </c>
      <c r="T449" s="262">
        <v>12.927059953495657</v>
      </c>
      <c r="U449" s="262">
        <v>1.5378672106416682</v>
      </c>
      <c r="V449" s="262">
        <v>2.009345865514079E-2</v>
      </c>
      <c r="W449" s="262">
        <v>0</v>
      </c>
      <c r="X449" s="262">
        <v>0.53780757196361517</v>
      </c>
      <c r="Y449" s="262">
        <v>4.712604469215611</v>
      </c>
      <c r="Z449" s="262">
        <v>4.9880174336892598</v>
      </c>
      <c r="AA449" s="262">
        <v>0.1775810597215132</v>
      </c>
      <c r="AB449" s="262">
        <v>0</v>
      </c>
      <c r="AC449" s="262">
        <v>97.544182593898327</v>
      </c>
      <c r="AD449" s="262" t="s">
        <v>2774</v>
      </c>
    </row>
    <row r="450" spans="1:30">
      <c r="A450" s="248">
        <v>348</v>
      </c>
      <c r="B450" s="248" t="s">
        <v>2783</v>
      </c>
      <c r="C450" s="262">
        <v>74.099999838568138</v>
      </c>
      <c r="D450" s="262">
        <v>4.48E-2</v>
      </c>
      <c r="E450" s="262">
        <v>12.640847938651023</v>
      </c>
      <c r="F450" s="262">
        <v>1.1906000000000001</v>
      </c>
      <c r="G450" s="262">
        <v>1.54E-2</v>
      </c>
      <c r="H450" s="262">
        <v>0</v>
      </c>
      <c r="I450" s="262">
        <v>0.44629999999999997</v>
      </c>
      <c r="J450" s="262">
        <v>4.3452513966480444</v>
      </c>
      <c r="K450" s="262">
        <v>4.9091666666666667</v>
      </c>
      <c r="L450" s="262">
        <v>0.15910732019893256</v>
      </c>
      <c r="M450" s="262">
        <v>0</v>
      </c>
      <c r="N450" s="262">
        <v>97.851473160732795</v>
      </c>
      <c r="O450" s="263"/>
      <c r="P450" s="248">
        <v>348</v>
      </c>
      <c r="Q450" s="248" t="s">
        <v>2783</v>
      </c>
      <c r="R450" s="262">
        <v>75.727015082184806</v>
      </c>
      <c r="S450" s="262">
        <v>4.5783674535395717E-2</v>
      </c>
      <c r="T450" s="262">
        <v>12.918403300772908</v>
      </c>
      <c r="U450" s="262">
        <v>1.2167420290589765</v>
      </c>
      <c r="V450" s="262">
        <v>1.5738138121542278E-2</v>
      </c>
      <c r="W450" s="262">
        <v>0</v>
      </c>
      <c r="X450" s="262">
        <v>0.45609941841846224</v>
      </c>
      <c r="Y450" s="262">
        <v>4.440660172290352</v>
      </c>
      <c r="Z450" s="262">
        <v>5.0169573416669682</v>
      </c>
      <c r="AA450" s="262">
        <v>0.16260084295060095</v>
      </c>
      <c r="AB450" s="262">
        <v>0</v>
      </c>
      <c r="AC450" s="262">
        <v>97.851473160732795</v>
      </c>
      <c r="AD450" s="262" t="s">
        <v>2774</v>
      </c>
    </row>
    <row r="451" spans="1:30">
      <c r="A451" s="248">
        <v>349</v>
      </c>
      <c r="B451" s="248" t="s">
        <v>2784</v>
      </c>
      <c r="C451" s="262">
        <v>73.43221855042988</v>
      </c>
      <c r="D451" s="262">
        <v>8.9800000000000005E-2</v>
      </c>
      <c r="E451" s="262">
        <v>12.596804969267698</v>
      </c>
      <c r="F451" s="262">
        <v>1.4109</v>
      </c>
      <c r="G451" s="262">
        <v>8.3999999999999995E-3</v>
      </c>
      <c r="H451" s="262">
        <v>7.0806694075670577E-3</v>
      </c>
      <c r="I451" s="262">
        <v>0.39650000000000002</v>
      </c>
      <c r="J451" s="262">
        <v>4.4769832402234631</v>
      </c>
      <c r="K451" s="262">
        <v>4.6316666666666668</v>
      </c>
      <c r="L451" s="262">
        <v>0.17374268473759913</v>
      </c>
      <c r="M451" s="262">
        <v>0</v>
      </c>
      <c r="N451" s="262">
        <v>97.224096780732864</v>
      </c>
      <c r="O451" s="263"/>
      <c r="P451" s="248">
        <v>349</v>
      </c>
      <c r="Q451" s="248" t="s">
        <v>2784</v>
      </c>
      <c r="R451" s="262">
        <v>75.528825653212053</v>
      </c>
      <c r="S451" s="262">
        <v>9.2363933400712125E-2</v>
      </c>
      <c r="T451" s="262">
        <v>12.956463866850793</v>
      </c>
      <c r="U451" s="262">
        <v>1.4511834480519459</v>
      </c>
      <c r="V451" s="262">
        <v>8.6398334138750761E-3</v>
      </c>
      <c r="W451" s="262">
        <v>7.2828338262024882E-3</v>
      </c>
      <c r="X451" s="262">
        <v>0.40782070816684135</v>
      </c>
      <c r="Y451" s="262">
        <v>4.604808260981117</v>
      </c>
      <c r="Z451" s="262">
        <v>4.7639081462616737</v>
      </c>
      <c r="AA451" s="262">
        <v>0.17870331583479429</v>
      </c>
      <c r="AB451" s="262">
        <v>0</v>
      </c>
      <c r="AC451" s="262">
        <v>97.224096780732864</v>
      </c>
      <c r="AD451" s="262" t="s">
        <v>2774</v>
      </c>
    </row>
    <row r="452" spans="1:30" s="268" customFormat="1">
      <c r="A452" s="249">
        <v>350</v>
      </c>
      <c r="B452" s="249" t="s">
        <v>2900</v>
      </c>
      <c r="C452" s="266">
        <v>73.54901718238392</v>
      </c>
      <c r="D452" s="266">
        <v>0.1482</v>
      </c>
      <c r="E452" s="266">
        <v>12.625479314674173</v>
      </c>
      <c r="F452" s="266">
        <v>1.5531999999999999</v>
      </c>
      <c r="G452" s="266">
        <v>6.8500000000000005E-2</v>
      </c>
      <c r="H452" s="266">
        <v>0</v>
      </c>
      <c r="I452" s="266">
        <v>0.503</v>
      </c>
      <c r="J452" s="266">
        <v>4.6271508379888271</v>
      </c>
      <c r="K452" s="266">
        <v>4.6390625000000005</v>
      </c>
      <c r="L452" s="266">
        <v>0.25852326074373205</v>
      </c>
      <c r="M452" s="266">
        <v>0</v>
      </c>
      <c r="N452" s="266">
        <v>97.972133095790653</v>
      </c>
      <c r="O452" s="267"/>
      <c r="P452" s="249">
        <v>350</v>
      </c>
      <c r="Q452" s="249" t="s">
        <v>2900</v>
      </c>
      <c r="R452" s="264">
        <v>75.071364538396409</v>
      </c>
      <c r="S452" s="264">
        <v>0.15126750364320421</v>
      </c>
      <c r="T452" s="264">
        <v>12.886806600740046</v>
      </c>
      <c r="U452" s="264">
        <v>1.5853487628787095</v>
      </c>
      <c r="V452" s="264">
        <v>6.9917840752763083E-2</v>
      </c>
      <c r="W452" s="264">
        <v>0</v>
      </c>
      <c r="X452" s="264">
        <v>0.51341129779036243</v>
      </c>
      <c r="Y452" s="264">
        <v>4.7229254807228767</v>
      </c>
      <c r="Z452" s="264">
        <v>4.7350836951403652</v>
      </c>
      <c r="AA452" s="264">
        <v>0.26387427993525991</v>
      </c>
      <c r="AB452" s="264">
        <v>0</v>
      </c>
      <c r="AC452" s="264">
        <v>97.972133095790653</v>
      </c>
      <c r="AD452" s="249"/>
    </row>
    <row r="453" spans="1:30">
      <c r="A453" s="249"/>
      <c r="B453" s="249"/>
      <c r="C453" s="266"/>
      <c r="D453" s="266"/>
      <c r="E453" s="266"/>
      <c r="F453" s="266"/>
      <c r="G453" s="266"/>
      <c r="H453" s="266"/>
      <c r="I453" s="266"/>
      <c r="J453" s="266"/>
      <c r="K453" s="266"/>
      <c r="L453" s="266"/>
      <c r="M453" s="266"/>
      <c r="N453" s="266"/>
      <c r="O453" s="267"/>
      <c r="P453" s="276" t="s">
        <v>2785</v>
      </c>
      <c r="Q453" s="272" t="s">
        <v>765</v>
      </c>
      <c r="R453" s="273">
        <f>AVERAGE(R447:R452)</f>
        <v>75.41164797076226</v>
      </c>
      <c r="S453" s="273">
        <f t="shared" ref="S453:AC453" si="62">AVERAGE(S447:S452)</f>
        <v>0.10361983474176152</v>
      </c>
      <c r="T453" s="273">
        <f t="shared" si="62"/>
        <v>12.824748402704378</v>
      </c>
      <c r="U453" s="273">
        <f t="shared" si="62"/>
        <v>1.4962030762201566</v>
      </c>
      <c r="V453" s="273">
        <f t="shared" si="62"/>
        <v>3.3967342168928882E-2</v>
      </c>
      <c r="W453" s="273">
        <f t="shared" si="62"/>
        <v>1.2138056377004147E-3</v>
      </c>
      <c r="X453" s="273">
        <f t="shared" si="62"/>
        <v>0.48596051472745216</v>
      </c>
      <c r="Y453" s="273">
        <f t="shared" si="62"/>
        <v>4.5545925515816572</v>
      </c>
      <c r="Z453" s="273">
        <f t="shared" si="62"/>
        <v>4.8763293570641535</v>
      </c>
      <c r="AA453" s="273">
        <f t="shared" si="62"/>
        <v>0.20899155981057346</v>
      </c>
      <c r="AB453" s="273">
        <f t="shared" si="62"/>
        <v>2.7255845809867154E-3</v>
      </c>
      <c r="AC453" s="273">
        <f t="shared" si="62"/>
        <v>97.905632640292211</v>
      </c>
      <c r="AD453" s="248"/>
    </row>
    <row r="454" spans="1:30">
      <c r="A454" s="250"/>
      <c r="B454" s="250"/>
      <c r="C454" s="264"/>
      <c r="D454" s="264"/>
      <c r="E454" s="264"/>
      <c r="F454" s="264"/>
      <c r="G454" s="264"/>
      <c r="H454" s="264"/>
      <c r="I454" s="264"/>
      <c r="J454" s="264"/>
      <c r="K454" s="264"/>
      <c r="L454" s="264"/>
      <c r="M454" s="264"/>
      <c r="N454" s="264"/>
      <c r="O454" s="269"/>
      <c r="P454" s="277">
        <v>6</v>
      </c>
      <c r="Q454" s="278" t="s">
        <v>766</v>
      </c>
      <c r="R454" s="279">
        <f>STDEV(R447:R452)</f>
        <v>0.38182695465001243</v>
      </c>
      <c r="S454" s="279">
        <f t="shared" ref="S454:AC454" si="63">STDEV(S447:S452)</f>
        <v>4.8473965598712393E-2</v>
      </c>
      <c r="T454" s="279">
        <f t="shared" si="63"/>
        <v>0.1560765704996197</v>
      </c>
      <c r="U454" s="279">
        <f t="shared" si="63"/>
        <v>0.16481812959210196</v>
      </c>
      <c r="V454" s="279">
        <f t="shared" si="63"/>
        <v>2.3406159907850346E-2</v>
      </c>
      <c r="W454" s="279">
        <f t="shared" si="63"/>
        <v>2.9732044592795603E-3</v>
      </c>
      <c r="X454" s="279">
        <f t="shared" si="63"/>
        <v>5.3376317927933487E-2</v>
      </c>
      <c r="Y454" s="279">
        <f t="shared" si="63"/>
        <v>0.15387932003868485</v>
      </c>
      <c r="Z454" s="279">
        <f t="shared" si="63"/>
        <v>0.11447469565651332</v>
      </c>
      <c r="AA454" s="279">
        <f t="shared" si="63"/>
        <v>4.5470202608526966E-2</v>
      </c>
      <c r="AB454" s="279">
        <f t="shared" si="63"/>
        <v>6.676291474214946E-3</v>
      </c>
      <c r="AC454" s="279">
        <f t="shared" si="63"/>
        <v>0.47650280239293363</v>
      </c>
      <c r="AD454" s="250"/>
    </row>
    <row r="455" spans="1:30">
      <c r="A455" s="258" t="s">
        <v>2740</v>
      </c>
    </row>
    <row r="456" spans="1:30">
      <c r="A456" s="257" t="s">
        <v>2703</v>
      </c>
    </row>
    <row r="457" spans="1:30">
      <c r="A457" s="257" t="s">
        <v>2901</v>
      </c>
    </row>
  </sheetData>
  <pageMargins left="0.7" right="0.7" top="0.75" bottom="0.75" header="0.3" footer="0.3"/>
  <pageSetup scale="32" fitToHeight="0" orientation="portrait" horizontalDpi="1200" verticalDpi="1200"/>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60"/>
  <sheetViews>
    <sheetView workbookViewId="0">
      <pane xSplit="1" ySplit="3" topLeftCell="B815" activePane="bottomRight" state="frozen"/>
      <selection pane="topRight" activeCell="C1" sqref="C1"/>
      <selection pane="bottomLeft" activeCell="A5" sqref="A5"/>
      <selection pane="bottomRight" activeCell="N8" sqref="N8"/>
    </sheetView>
  </sheetViews>
  <sheetFormatPr baseColWidth="10" defaultColWidth="8.83203125" defaultRowHeight="12" x14ac:dyDescent="0"/>
  <cols>
    <col min="1" max="1" width="21.5" style="24" customWidth="1"/>
    <col min="2" max="234" width="8.83203125" style="24"/>
    <col min="235" max="235" width="21.5" style="24" customWidth="1"/>
    <col min="236" max="490" width="8.83203125" style="24"/>
    <col min="491" max="491" width="21.5" style="24" customWidth="1"/>
    <col min="492" max="746" width="8.83203125" style="24"/>
    <col min="747" max="747" width="21.5" style="24" customWidth="1"/>
    <col min="748" max="1002" width="8.83203125" style="24"/>
    <col min="1003" max="1003" width="21.5" style="24" customWidth="1"/>
    <col min="1004" max="1258" width="8.83203125" style="24"/>
    <col min="1259" max="1259" width="21.5" style="24" customWidth="1"/>
    <col min="1260" max="1514" width="8.83203125" style="24"/>
    <col min="1515" max="1515" width="21.5" style="24" customWidth="1"/>
    <col min="1516" max="1770" width="8.83203125" style="24"/>
    <col min="1771" max="1771" width="21.5" style="24" customWidth="1"/>
    <col min="1772" max="2026" width="8.83203125" style="24"/>
    <col min="2027" max="2027" width="21.5" style="24" customWidth="1"/>
    <col min="2028" max="2282" width="8.83203125" style="24"/>
    <col min="2283" max="2283" width="21.5" style="24" customWidth="1"/>
    <col min="2284" max="2538" width="8.83203125" style="24"/>
    <col min="2539" max="2539" width="21.5" style="24" customWidth="1"/>
    <col min="2540" max="2794" width="8.83203125" style="24"/>
    <col min="2795" max="2795" width="21.5" style="24" customWidth="1"/>
    <col min="2796" max="3050" width="8.83203125" style="24"/>
    <col min="3051" max="3051" width="21.5" style="24" customWidth="1"/>
    <col min="3052" max="3306" width="8.83203125" style="24"/>
    <col min="3307" max="3307" width="21.5" style="24" customWidth="1"/>
    <col min="3308" max="3562" width="8.83203125" style="24"/>
    <col min="3563" max="3563" width="21.5" style="24" customWidth="1"/>
    <col min="3564" max="3818" width="8.83203125" style="24"/>
    <col min="3819" max="3819" width="21.5" style="24" customWidth="1"/>
    <col min="3820" max="4074" width="8.83203125" style="24"/>
    <col min="4075" max="4075" width="21.5" style="24" customWidth="1"/>
    <col min="4076" max="4330" width="8.83203125" style="24"/>
    <col min="4331" max="4331" width="21.5" style="24" customWidth="1"/>
    <col min="4332" max="4586" width="8.83203125" style="24"/>
    <col min="4587" max="4587" width="21.5" style="24" customWidth="1"/>
    <col min="4588" max="4842" width="8.83203125" style="24"/>
    <col min="4843" max="4843" width="21.5" style="24" customWidth="1"/>
    <col min="4844" max="5098" width="8.83203125" style="24"/>
    <col min="5099" max="5099" width="21.5" style="24" customWidth="1"/>
    <col min="5100" max="5354" width="8.83203125" style="24"/>
    <col min="5355" max="5355" width="21.5" style="24" customWidth="1"/>
    <col min="5356" max="5610" width="8.83203125" style="24"/>
    <col min="5611" max="5611" width="21.5" style="24" customWidth="1"/>
    <col min="5612" max="5866" width="8.83203125" style="24"/>
    <col min="5867" max="5867" width="21.5" style="24" customWidth="1"/>
    <col min="5868" max="6122" width="8.83203125" style="24"/>
    <col min="6123" max="6123" width="21.5" style="24" customWidth="1"/>
    <col min="6124" max="6378" width="8.83203125" style="24"/>
    <col min="6379" max="6379" width="21.5" style="24" customWidth="1"/>
    <col min="6380" max="6634" width="8.83203125" style="24"/>
    <col min="6635" max="6635" width="21.5" style="24" customWidth="1"/>
    <col min="6636" max="6890" width="8.83203125" style="24"/>
    <col min="6891" max="6891" width="21.5" style="24" customWidth="1"/>
    <col min="6892" max="7146" width="8.83203125" style="24"/>
    <col min="7147" max="7147" width="21.5" style="24" customWidth="1"/>
    <col min="7148" max="7402" width="8.83203125" style="24"/>
    <col min="7403" max="7403" width="21.5" style="24" customWidth="1"/>
    <col min="7404" max="7658" width="8.83203125" style="24"/>
    <col min="7659" max="7659" width="21.5" style="24" customWidth="1"/>
    <col min="7660" max="7914" width="8.83203125" style="24"/>
    <col min="7915" max="7915" width="21.5" style="24" customWidth="1"/>
    <col min="7916" max="8170" width="8.83203125" style="24"/>
    <col min="8171" max="8171" width="21.5" style="24" customWidth="1"/>
    <col min="8172" max="8426" width="8.83203125" style="24"/>
    <col min="8427" max="8427" width="21.5" style="24" customWidth="1"/>
    <col min="8428" max="8682" width="8.83203125" style="24"/>
    <col min="8683" max="8683" width="21.5" style="24" customWidth="1"/>
    <col min="8684" max="8938" width="8.83203125" style="24"/>
    <col min="8939" max="8939" width="21.5" style="24" customWidth="1"/>
    <col min="8940" max="9194" width="8.83203125" style="24"/>
    <col min="9195" max="9195" width="21.5" style="24" customWidth="1"/>
    <col min="9196" max="9450" width="8.83203125" style="24"/>
    <col min="9451" max="9451" width="21.5" style="24" customWidth="1"/>
    <col min="9452" max="9706" width="8.83203125" style="24"/>
    <col min="9707" max="9707" width="21.5" style="24" customWidth="1"/>
    <col min="9708" max="9962" width="8.83203125" style="24"/>
    <col min="9963" max="9963" width="21.5" style="24" customWidth="1"/>
    <col min="9964" max="10218" width="8.83203125" style="24"/>
    <col min="10219" max="10219" width="21.5" style="24" customWidth="1"/>
    <col min="10220" max="10474" width="8.83203125" style="24"/>
    <col min="10475" max="10475" width="21.5" style="24" customWidth="1"/>
    <col min="10476" max="10730" width="8.83203125" style="24"/>
    <col min="10731" max="10731" width="21.5" style="24" customWidth="1"/>
    <col min="10732" max="10986" width="8.83203125" style="24"/>
    <col min="10987" max="10987" width="21.5" style="24" customWidth="1"/>
    <col min="10988" max="11242" width="8.83203125" style="24"/>
    <col min="11243" max="11243" width="21.5" style="24" customWidth="1"/>
    <col min="11244" max="11498" width="8.83203125" style="24"/>
    <col min="11499" max="11499" width="21.5" style="24" customWidth="1"/>
    <col min="11500" max="11754" width="8.83203125" style="24"/>
    <col min="11755" max="11755" width="21.5" style="24" customWidth="1"/>
    <col min="11756" max="12010" width="8.83203125" style="24"/>
    <col min="12011" max="12011" width="21.5" style="24" customWidth="1"/>
    <col min="12012" max="12266" width="8.83203125" style="24"/>
    <col min="12267" max="12267" width="21.5" style="24" customWidth="1"/>
    <col min="12268" max="12522" width="8.83203125" style="24"/>
    <col min="12523" max="12523" width="21.5" style="24" customWidth="1"/>
    <col min="12524" max="12778" width="8.83203125" style="24"/>
    <col min="12779" max="12779" width="21.5" style="24" customWidth="1"/>
    <col min="12780" max="13034" width="8.83203125" style="24"/>
    <col min="13035" max="13035" width="21.5" style="24" customWidth="1"/>
    <col min="13036" max="13290" width="8.83203125" style="24"/>
    <col min="13291" max="13291" width="21.5" style="24" customWidth="1"/>
    <col min="13292" max="13546" width="8.83203125" style="24"/>
    <col min="13547" max="13547" width="21.5" style="24" customWidth="1"/>
    <col min="13548" max="13802" width="8.83203125" style="24"/>
    <col min="13803" max="13803" width="21.5" style="24" customWidth="1"/>
    <col min="13804" max="14058" width="8.83203125" style="24"/>
    <col min="14059" max="14059" width="21.5" style="24" customWidth="1"/>
    <col min="14060" max="14314" width="8.83203125" style="24"/>
    <col min="14315" max="14315" width="21.5" style="24" customWidth="1"/>
    <col min="14316" max="14570" width="8.83203125" style="24"/>
    <col min="14571" max="14571" width="21.5" style="24" customWidth="1"/>
    <col min="14572" max="14826" width="8.83203125" style="24"/>
    <col min="14827" max="14827" width="21.5" style="24" customWidth="1"/>
    <col min="14828" max="15082" width="8.83203125" style="24"/>
    <col min="15083" max="15083" width="21.5" style="24" customWidth="1"/>
    <col min="15084" max="15338" width="8.83203125" style="24"/>
    <col min="15339" max="15339" width="21.5" style="24" customWidth="1"/>
    <col min="15340" max="15594" width="8.83203125" style="24"/>
    <col min="15595" max="15595" width="21.5" style="24" customWidth="1"/>
    <col min="15596" max="15850" width="8.83203125" style="24"/>
    <col min="15851" max="15851" width="21.5" style="24" customWidth="1"/>
    <col min="15852" max="16106" width="8.83203125" style="24"/>
    <col min="16107" max="16107" width="21.5" style="24" customWidth="1"/>
    <col min="16108" max="16384" width="8.83203125" style="24"/>
  </cols>
  <sheetData>
    <row r="1" spans="1:11" ht="15">
      <c r="A1" s="197" t="s">
        <v>2664</v>
      </c>
    </row>
    <row r="2" spans="1:11">
      <c r="B2" s="29"/>
      <c r="C2" s="30"/>
      <c r="D2" s="30"/>
      <c r="E2" s="30"/>
      <c r="F2" s="30"/>
      <c r="G2" s="30"/>
      <c r="H2" s="30"/>
      <c r="I2" s="29"/>
    </row>
    <row r="3" spans="1:11">
      <c r="A3" s="204" t="s">
        <v>1044</v>
      </c>
      <c r="B3" s="204" t="s">
        <v>734</v>
      </c>
      <c r="C3" s="204" t="s">
        <v>737</v>
      </c>
      <c r="D3" s="204" t="s">
        <v>1045</v>
      </c>
      <c r="E3" s="204" t="s">
        <v>736</v>
      </c>
      <c r="F3" s="204" t="s">
        <v>735</v>
      </c>
      <c r="G3" s="204" t="s">
        <v>1046</v>
      </c>
      <c r="H3" s="204" t="s">
        <v>1047</v>
      </c>
      <c r="I3" s="204" t="s">
        <v>1048</v>
      </c>
      <c r="J3" s="204" t="s">
        <v>1049</v>
      </c>
      <c r="K3" s="204" t="s">
        <v>741</v>
      </c>
    </row>
    <row r="4" spans="1:11">
      <c r="A4" s="194"/>
      <c r="B4" s="194"/>
      <c r="C4" s="194"/>
      <c r="D4" s="194"/>
      <c r="E4" s="194"/>
      <c r="F4" s="195" t="s">
        <v>1050</v>
      </c>
      <c r="G4" s="194"/>
      <c r="H4" s="194"/>
      <c r="I4" s="194"/>
      <c r="J4" s="194"/>
      <c r="K4" s="194"/>
    </row>
    <row r="5" spans="1:11" s="199" customFormat="1">
      <c r="A5" s="199" t="s">
        <v>1051</v>
      </c>
      <c r="B5" s="200">
        <v>25.606631</v>
      </c>
      <c r="C5" s="200">
        <v>0.53088100000000005</v>
      </c>
      <c r="D5" s="200">
        <v>69.458204999999992</v>
      </c>
      <c r="E5" s="200">
        <v>0.17510000000000001</v>
      </c>
      <c r="F5" s="200">
        <v>0.49197099999999999</v>
      </c>
      <c r="G5" s="200">
        <v>0.2293</v>
      </c>
      <c r="H5" s="200">
        <v>2.4224999999999997E-2</v>
      </c>
      <c r="I5" s="200">
        <v>9.7000000000000003E-3</v>
      </c>
      <c r="J5" s="200">
        <v>2.6630999999999998E-2</v>
      </c>
      <c r="K5" s="200">
        <v>96.552643999999987</v>
      </c>
    </row>
    <row r="6" spans="1:11" s="199" customFormat="1">
      <c r="A6" s="199" t="s">
        <v>1052</v>
      </c>
      <c r="B6" s="200">
        <v>25.587743999999997</v>
      </c>
      <c r="C6" s="200">
        <v>0.54649800000000004</v>
      </c>
      <c r="D6" s="200">
        <v>68.848770999999999</v>
      </c>
      <c r="E6" s="200">
        <v>0.194773</v>
      </c>
      <c r="F6" s="200">
        <v>0.47439700000000001</v>
      </c>
      <c r="G6" s="200">
        <v>0.224</v>
      </c>
      <c r="H6" s="200">
        <v>2.0804999999999997E-2</v>
      </c>
      <c r="I6" s="200">
        <v>3.1699999999999999E-2</v>
      </c>
      <c r="J6" s="200">
        <v>0</v>
      </c>
      <c r="K6" s="200">
        <v>95.928687999999994</v>
      </c>
    </row>
    <row r="7" spans="1:11" s="199" customFormat="1">
      <c r="A7" s="199" t="s">
        <v>1053</v>
      </c>
      <c r="B7" s="200">
        <v>25.560979</v>
      </c>
      <c r="C7" s="200">
        <v>0.52185999999999999</v>
      </c>
      <c r="D7" s="200">
        <v>69.240550000000013</v>
      </c>
      <c r="E7" s="200">
        <v>0.20733900000000002</v>
      </c>
      <c r="F7" s="200">
        <v>0.49560700000000002</v>
      </c>
      <c r="G7" s="200">
        <v>0.2419</v>
      </c>
      <c r="H7" s="200">
        <v>7.79E-3</v>
      </c>
      <c r="I7" s="200">
        <v>0</v>
      </c>
      <c r="J7" s="200">
        <v>0</v>
      </c>
      <c r="K7" s="200">
        <v>96.276025000000033</v>
      </c>
    </row>
    <row r="8" spans="1:11" s="199" customFormat="1">
      <c r="A8" s="199" t="s">
        <v>1054</v>
      </c>
      <c r="B8" s="200">
        <v>25.740658</v>
      </c>
      <c r="C8" s="200">
        <v>0.54630400000000001</v>
      </c>
      <c r="D8" s="200">
        <v>69.660205000000005</v>
      </c>
      <c r="E8" s="200">
        <v>0.170877</v>
      </c>
      <c r="F8" s="200">
        <v>0.476215</v>
      </c>
      <c r="G8" s="200">
        <v>0.25380000000000003</v>
      </c>
      <c r="H8" s="200">
        <v>8.3599999999999994E-3</v>
      </c>
      <c r="I8" s="200">
        <v>1.0200000000000001E-2</v>
      </c>
      <c r="J8" s="200">
        <v>0</v>
      </c>
      <c r="K8" s="200">
        <v>96.866619</v>
      </c>
    </row>
    <row r="9" spans="1:11" s="199" customFormat="1">
      <c r="A9" s="201" t="s">
        <v>1055</v>
      </c>
      <c r="B9" s="202">
        <v>25.624002999999998</v>
      </c>
      <c r="C9" s="202">
        <v>0.53638574999999999</v>
      </c>
      <c r="D9" s="202">
        <v>69.301932750000006</v>
      </c>
      <c r="E9" s="202">
        <v>0.18702225</v>
      </c>
      <c r="F9" s="202">
        <v>0.48454750000000002</v>
      </c>
      <c r="G9" s="202">
        <v>0.23725000000000002</v>
      </c>
      <c r="H9" s="202">
        <v>1.5294999999999998E-2</v>
      </c>
      <c r="I9" s="202">
        <v>1.29E-2</v>
      </c>
      <c r="J9" s="202">
        <v>6.6577499999999996E-3</v>
      </c>
      <c r="K9" s="202">
        <v>96.405994000000007</v>
      </c>
    </row>
    <row r="10" spans="1:11" s="199" customFormat="1">
      <c r="A10" s="201" t="s">
        <v>1056</v>
      </c>
      <c r="B10" s="202">
        <v>7.9993572795986137E-2</v>
      </c>
      <c r="C10" s="202">
        <v>1.2137118943554943E-2</v>
      </c>
      <c r="D10" s="202">
        <v>0.34732474472782676</v>
      </c>
      <c r="E10" s="202">
        <v>1.7084628556590483E-2</v>
      </c>
      <c r="F10" s="202">
        <v>1.0799445958010996E-2</v>
      </c>
      <c r="G10" s="202">
        <v>1.3345286308905737E-2</v>
      </c>
      <c r="H10" s="202">
        <v>8.4562452266554664E-3</v>
      </c>
      <c r="I10" s="202">
        <v>1.3383821078700456E-2</v>
      </c>
      <c r="J10" s="202">
        <v>1.3315499999999999E-2</v>
      </c>
      <c r="K10" s="202">
        <v>0.399330511281901</v>
      </c>
    </row>
    <row r="11" spans="1:11" s="199" customFormat="1">
      <c r="A11" s="201"/>
      <c r="B11" s="202"/>
      <c r="C11" s="202"/>
      <c r="D11" s="202"/>
      <c r="E11" s="202"/>
      <c r="F11" s="202"/>
      <c r="G11" s="202"/>
      <c r="H11" s="202"/>
      <c r="I11" s="202"/>
      <c r="J11" s="202"/>
      <c r="K11" s="202"/>
    </row>
    <row r="12" spans="1:11" s="199" customFormat="1">
      <c r="A12" s="199" t="s">
        <v>1057</v>
      </c>
      <c r="B12" s="200">
        <v>4.7954800000000004</v>
      </c>
      <c r="C12" s="200">
        <v>1.4841</v>
      </c>
      <c r="D12" s="200">
        <v>86.522862000000003</v>
      </c>
      <c r="E12" s="200">
        <v>0.55867200000000006</v>
      </c>
      <c r="F12" s="200">
        <v>2.4406650000000001</v>
      </c>
      <c r="G12" s="200">
        <v>0.30470000000000003</v>
      </c>
      <c r="H12" s="200">
        <v>2.869E-2</v>
      </c>
      <c r="I12" s="200">
        <v>7.2900000000000006E-2</v>
      </c>
      <c r="J12" s="200">
        <v>0</v>
      </c>
      <c r="K12" s="200">
        <v>96.208068999999995</v>
      </c>
    </row>
    <row r="13" spans="1:11" s="199" customFormat="1">
      <c r="A13" s="199" t="s">
        <v>1058</v>
      </c>
      <c r="B13" s="200">
        <v>4.9105190000000007</v>
      </c>
      <c r="C13" s="200">
        <v>1.513879</v>
      </c>
      <c r="D13" s="200">
        <v>86.632750000000001</v>
      </c>
      <c r="E13" s="200">
        <v>0.56124700000000005</v>
      </c>
      <c r="F13" s="200">
        <v>2.4227880000000002</v>
      </c>
      <c r="G13" s="200">
        <v>0.32679999999999998</v>
      </c>
      <c r="H13" s="200">
        <v>2.5744999999999997E-2</v>
      </c>
      <c r="I13" s="200">
        <v>4.9500000000000002E-2</v>
      </c>
      <c r="J13" s="200">
        <v>0</v>
      </c>
      <c r="K13" s="200">
        <v>96.443227999999991</v>
      </c>
    </row>
    <row r="14" spans="1:11" s="199" customFormat="1">
      <c r="A14" s="199" t="s">
        <v>1059</v>
      </c>
      <c r="B14" s="200">
        <v>4.7967930000000001</v>
      </c>
      <c r="C14" s="200">
        <v>1.503306</v>
      </c>
      <c r="D14" s="200">
        <v>86.314903000000001</v>
      </c>
      <c r="E14" s="200">
        <v>0.55208000000000002</v>
      </c>
      <c r="F14" s="200">
        <v>2.4314740000000001</v>
      </c>
      <c r="G14" s="200">
        <v>0.28449999999999998</v>
      </c>
      <c r="H14" s="200">
        <v>4.5789999999999997E-2</v>
      </c>
      <c r="I14" s="200">
        <v>3.9E-2</v>
      </c>
      <c r="J14" s="200">
        <v>1.4256E-2</v>
      </c>
      <c r="K14" s="200">
        <v>95.982101999999998</v>
      </c>
    </row>
    <row r="15" spans="1:11" s="199" customFormat="1">
      <c r="A15" s="199" t="s">
        <v>1060</v>
      </c>
      <c r="B15" s="200">
        <v>4.9918240000000003</v>
      </c>
      <c r="C15" s="200">
        <v>1.5332790000000001</v>
      </c>
      <c r="D15" s="200">
        <v>86.551849000000004</v>
      </c>
      <c r="E15" s="200">
        <v>0.56268899999999999</v>
      </c>
      <c r="F15" s="200">
        <v>2.3678439999999998</v>
      </c>
      <c r="G15" s="200">
        <v>0.31909999999999999</v>
      </c>
      <c r="H15" s="200">
        <v>2.2800000000000001E-2</v>
      </c>
      <c r="I15" s="200">
        <v>2.8299999999999999E-2</v>
      </c>
      <c r="J15" s="200">
        <v>1.1583E-2</v>
      </c>
      <c r="K15" s="200">
        <v>96.38926800000003</v>
      </c>
    </row>
    <row r="16" spans="1:11" s="199" customFormat="1">
      <c r="A16" s="201" t="s">
        <v>1055</v>
      </c>
      <c r="B16" s="202">
        <v>4.873654000000001</v>
      </c>
      <c r="C16" s="202">
        <v>1.5086410000000001</v>
      </c>
      <c r="D16" s="202">
        <v>86.50559100000001</v>
      </c>
      <c r="E16" s="202">
        <v>0.55867200000000006</v>
      </c>
      <c r="F16" s="202">
        <v>2.4156927499999998</v>
      </c>
      <c r="G16" s="202">
        <v>0.30877499999999997</v>
      </c>
      <c r="H16" s="202">
        <v>3.0756249999999999E-2</v>
      </c>
      <c r="I16" s="202">
        <v>4.7425000000000002E-2</v>
      </c>
      <c r="J16" s="202">
        <v>6.4597500000000002E-3</v>
      </c>
      <c r="K16" s="202">
        <v>96.255666750000003</v>
      </c>
    </row>
    <row r="17" spans="1:11" s="199" customFormat="1">
      <c r="A17" s="201" t="s">
        <v>1056</v>
      </c>
      <c r="B17" s="202">
        <v>9.5467210290584484E-2</v>
      </c>
      <c r="C17" s="202">
        <v>2.0536070656286737E-2</v>
      </c>
      <c r="D17" s="202">
        <v>0.13536298685386697</v>
      </c>
      <c r="E17" s="202">
        <v>4.6982754992301885E-3</v>
      </c>
      <c r="F17" s="202">
        <v>3.2723623326021557E-2</v>
      </c>
      <c r="G17" s="202">
        <v>1.8595586393908996E-2</v>
      </c>
      <c r="H17" s="202">
        <v>1.0306916266113093E-2</v>
      </c>
      <c r="I17" s="202">
        <v>1.9061545058048156E-2</v>
      </c>
      <c r="J17" s="202">
        <v>7.5384778470192499E-3</v>
      </c>
      <c r="K17" s="202">
        <v>0.2082720454523812</v>
      </c>
    </row>
    <row r="18" spans="1:11" s="199" customFormat="1">
      <c r="A18" s="201"/>
      <c r="B18" s="202"/>
      <c r="C18" s="202"/>
      <c r="D18" s="202"/>
      <c r="E18" s="202"/>
      <c r="F18" s="202"/>
      <c r="G18" s="202"/>
      <c r="H18" s="202"/>
      <c r="I18" s="202"/>
      <c r="J18" s="202"/>
      <c r="K18" s="202"/>
    </row>
    <row r="19" spans="1:11" s="199" customFormat="1">
      <c r="A19" s="199" t="s">
        <v>1061</v>
      </c>
      <c r="B19" s="200">
        <v>5.3708770000000001</v>
      </c>
      <c r="C19" s="200">
        <v>1.3723559999999999</v>
      </c>
      <c r="D19" s="200">
        <v>86.081289999999996</v>
      </c>
      <c r="E19" s="200">
        <v>0.581538</v>
      </c>
      <c r="F19" s="200">
        <v>2.273914</v>
      </c>
      <c r="G19" s="200">
        <v>0.36749999999999999</v>
      </c>
      <c r="H19" s="200">
        <v>5.6145E-2</v>
      </c>
      <c r="I19" s="200">
        <v>7.9399999999999998E-2</v>
      </c>
      <c r="J19" s="200">
        <v>1.6830000000000001E-2</v>
      </c>
      <c r="K19" s="200">
        <v>96.199850000000012</v>
      </c>
    </row>
    <row r="20" spans="1:11" s="199" customFormat="1">
      <c r="A20" s="199" t="s">
        <v>1062</v>
      </c>
      <c r="B20" s="200">
        <v>5.3978440000000001</v>
      </c>
      <c r="C20" s="200">
        <v>1.3541199999999998</v>
      </c>
      <c r="D20" s="200">
        <v>85.513064</v>
      </c>
      <c r="E20" s="200">
        <v>0.56536700000000006</v>
      </c>
      <c r="F20" s="200">
        <v>2.2804789999999997</v>
      </c>
      <c r="G20" s="200">
        <v>0.33939999999999998</v>
      </c>
      <c r="H20" s="200">
        <v>2.6695E-2</v>
      </c>
      <c r="I20" s="200">
        <v>8.0600000000000005E-2</v>
      </c>
      <c r="J20" s="200">
        <v>3.5541000000000003E-2</v>
      </c>
      <c r="K20" s="200">
        <v>95.593109999999996</v>
      </c>
    </row>
    <row r="21" spans="1:11" s="199" customFormat="1">
      <c r="A21" s="199" t="s">
        <v>1063</v>
      </c>
      <c r="B21" s="200">
        <v>5.4927839999999994</v>
      </c>
      <c r="C21" s="200">
        <v>1.3944719999999999</v>
      </c>
      <c r="D21" s="200">
        <v>86.639314999999996</v>
      </c>
      <c r="E21" s="200">
        <v>0.57206200000000007</v>
      </c>
      <c r="F21" s="200">
        <v>2.2687630000000003</v>
      </c>
      <c r="G21" s="200">
        <v>0.41060000000000002</v>
      </c>
      <c r="H21" s="200">
        <v>3.6764999999999999E-2</v>
      </c>
      <c r="I21" s="200">
        <v>6.6100000000000006E-2</v>
      </c>
      <c r="J21" s="200">
        <v>2.9699999999999996E-4</v>
      </c>
      <c r="K21" s="200">
        <v>96.881158000000013</v>
      </c>
    </row>
    <row r="22" spans="1:11" s="199" customFormat="1">
      <c r="A22" s="199" t="s">
        <v>1064</v>
      </c>
      <c r="B22" s="200">
        <v>5.4755129999999994</v>
      </c>
      <c r="C22" s="200">
        <v>1.3954420000000001</v>
      </c>
      <c r="D22" s="200">
        <v>86.103914000000003</v>
      </c>
      <c r="E22" s="200">
        <v>0.56083499999999997</v>
      </c>
      <c r="F22" s="200">
        <v>2.2838120000000002</v>
      </c>
      <c r="G22" s="200">
        <v>0.3009</v>
      </c>
      <c r="H22" s="200">
        <v>4.2939999999999992E-2</v>
      </c>
      <c r="I22" s="200">
        <v>4.2200000000000001E-2</v>
      </c>
      <c r="J22" s="200">
        <v>1.4454E-2</v>
      </c>
      <c r="K22" s="200">
        <v>96.220009999999988</v>
      </c>
    </row>
    <row r="23" spans="1:11" s="199" customFormat="1">
      <c r="A23" s="201" t="s">
        <v>1055</v>
      </c>
      <c r="B23" s="202">
        <v>5.4342544999999998</v>
      </c>
      <c r="C23" s="202">
        <v>1.3790975000000001</v>
      </c>
      <c r="D23" s="202">
        <v>86.084395749999999</v>
      </c>
      <c r="E23" s="202">
        <v>0.56995050000000003</v>
      </c>
      <c r="F23" s="202">
        <v>2.2767419999999996</v>
      </c>
      <c r="G23" s="202">
        <v>0.35459999999999997</v>
      </c>
      <c r="H23" s="202">
        <v>4.0636249999999999E-2</v>
      </c>
      <c r="I23" s="202">
        <v>6.707500000000001E-2</v>
      </c>
      <c r="J23" s="202">
        <v>1.67805E-2</v>
      </c>
      <c r="K23" s="202">
        <v>96.223532000000006</v>
      </c>
    </row>
    <row r="24" spans="1:11" s="199" customFormat="1">
      <c r="A24" s="201" t="s">
        <v>1056</v>
      </c>
      <c r="B24" s="202">
        <v>5.9077345373106327E-2</v>
      </c>
      <c r="C24" s="202">
        <v>1.9772381908443343E-2</v>
      </c>
      <c r="D24" s="202">
        <v>0.45998041637470688</v>
      </c>
      <c r="E24" s="202">
        <v>8.9968402045755343E-3</v>
      </c>
      <c r="F24" s="202">
        <v>6.7233943312386335E-3</v>
      </c>
      <c r="G24" s="202">
        <v>4.6249828828512231E-2</v>
      </c>
      <c r="H24" s="202">
        <v>1.2317651544971263E-2</v>
      </c>
      <c r="I24" s="202">
        <v>1.7837670812076302E-2</v>
      </c>
      <c r="J24" s="202">
        <v>1.44807594759391E-2</v>
      </c>
      <c r="K24" s="202">
        <v>0.52614227973303396</v>
      </c>
    </row>
    <row r="25" spans="1:11" s="199" customFormat="1">
      <c r="A25" s="201"/>
      <c r="B25" s="202"/>
      <c r="C25" s="202"/>
      <c r="D25" s="202"/>
      <c r="E25" s="202"/>
      <c r="F25" s="202"/>
      <c r="G25" s="202"/>
      <c r="H25" s="202"/>
      <c r="I25" s="202"/>
      <c r="J25" s="202"/>
      <c r="K25" s="202"/>
    </row>
    <row r="26" spans="1:11" s="199" customFormat="1">
      <c r="A26" s="199" t="s">
        <v>1065</v>
      </c>
      <c r="B26" s="200">
        <v>6.8543650000000005</v>
      </c>
      <c r="C26" s="200">
        <v>1.3766240000000001</v>
      </c>
      <c r="D26" s="200">
        <v>85.601742000000002</v>
      </c>
      <c r="E26" s="200">
        <v>0.54559099999999994</v>
      </c>
      <c r="F26" s="200">
        <v>2.1846299999999998</v>
      </c>
      <c r="G26" s="200">
        <v>0.37590000000000001</v>
      </c>
      <c r="H26" s="200">
        <v>4.3034999999999997E-2</v>
      </c>
      <c r="I26" s="200">
        <v>6.5199999999999994E-2</v>
      </c>
      <c r="J26" s="200">
        <v>0</v>
      </c>
      <c r="K26" s="200">
        <v>97.047087000000005</v>
      </c>
    </row>
    <row r="27" spans="1:11" s="199" customFormat="1">
      <c r="A27" s="199" t="s">
        <v>1066</v>
      </c>
      <c r="B27" s="200">
        <v>6.5310640000000006</v>
      </c>
      <c r="C27" s="200">
        <v>1.41523</v>
      </c>
      <c r="D27" s="200">
        <v>85.521850999999998</v>
      </c>
      <c r="E27" s="200">
        <v>0.56124700000000005</v>
      </c>
      <c r="F27" s="200">
        <v>2.1798830000000002</v>
      </c>
      <c r="G27" s="200">
        <v>0.34610000000000002</v>
      </c>
      <c r="H27" s="200">
        <v>3.7144999999999997E-2</v>
      </c>
      <c r="I27" s="200">
        <v>5.2299999999999999E-2</v>
      </c>
      <c r="J27" s="200">
        <v>3.1383000000000001E-2</v>
      </c>
      <c r="K27" s="200">
        <v>96.676203000000001</v>
      </c>
    </row>
    <row r="28" spans="1:11" s="199" customFormat="1">
      <c r="A28" s="199" t="s">
        <v>1067</v>
      </c>
      <c r="B28" s="200">
        <v>6.5882299999999994</v>
      </c>
      <c r="C28" s="200">
        <v>1.3929199999999999</v>
      </c>
      <c r="D28" s="200">
        <v>85.376714000000007</v>
      </c>
      <c r="E28" s="200">
        <v>0.54641499999999998</v>
      </c>
      <c r="F28" s="200">
        <v>2.2193740000000002</v>
      </c>
      <c r="G28" s="200">
        <v>0.40489999999999998</v>
      </c>
      <c r="H28" s="200">
        <v>4.6644999999999999E-2</v>
      </c>
      <c r="I28" s="200">
        <v>7.2900000000000006E-2</v>
      </c>
      <c r="J28" s="200">
        <v>0</v>
      </c>
      <c r="K28" s="200">
        <v>96.648098000000005</v>
      </c>
    </row>
    <row r="29" spans="1:11" s="199" customFormat="1">
      <c r="A29" s="199" t="s">
        <v>1068</v>
      </c>
      <c r="B29" s="200">
        <v>6.6328719999999999</v>
      </c>
      <c r="C29" s="200">
        <v>1.4299739999999999</v>
      </c>
      <c r="D29" s="200">
        <v>85.485793999999999</v>
      </c>
      <c r="E29" s="200">
        <v>0.54682700000000006</v>
      </c>
      <c r="F29" s="200">
        <v>2.2394729999999998</v>
      </c>
      <c r="G29" s="200">
        <v>0.40679999999999999</v>
      </c>
      <c r="H29" s="200">
        <v>5.092E-2</v>
      </c>
      <c r="I29" s="200">
        <v>3.78E-2</v>
      </c>
      <c r="J29" s="200">
        <v>1.3661999999999999E-2</v>
      </c>
      <c r="K29" s="200">
        <v>96.844122000000013</v>
      </c>
    </row>
    <row r="30" spans="1:11" s="199" customFormat="1">
      <c r="A30" s="201" t="s">
        <v>1055</v>
      </c>
      <c r="B30" s="202">
        <v>6.6516327500000001</v>
      </c>
      <c r="C30" s="202">
        <v>1.4036869999999999</v>
      </c>
      <c r="D30" s="202">
        <v>85.496525250000005</v>
      </c>
      <c r="E30" s="202">
        <v>0.55001999999999995</v>
      </c>
      <c r="F30" s="202">
        <v>2.2058400000000002</v>
      </c>
      <c r="G30" s="202">
        <v>0.38342500000000002</v>
      </c>
      <c r="H30" s="202">
        <v>4.4436249999999997E-2</v>
      </c>
      <c r="I30" s="202">
        <v>5.7050000000000003E-2</v>
      </c>
      <c r="J30" s="202">
        <v>1.126125E-2</v>
      </c>
      <c r="K30" s="202">
        <v>96.803877500000013</v>
      </c>
    </row>
    <row r="31" spans="1:11" s="199" customFormat="1">
      <c r="A31" s="201" t="s">
        <v>1056</v>
      </c>
      <c r="B31" s="202">
        <v>0.14143203681715838</v>
      </c>
      <c r="C31" s="202">
        <v>2.3612013015976915E-2</v>
      </c>
      <c r="D31" s="202">
        <v>9.3419936214116192E-2</v>
      </c>
      <c r="E31" s="202">
        <v>7.5022850741180052E-3</v>
      </c>
      <c r="F31" s="202">
        <v>2.8507179177650364E-2</v>
      </c>
      <c r="G31" s="202">
        <v>2.8620199743071895E-2</v>
      </c>
      <c r="H31" s="202">
        <v>5.8321928051691396E-3</v>
      </c>
      <c r="I31" s="202">
        <v>1.5392314099359237E-2</v>
      </c>
      <c r="J31" s="202">
        <v>1.4880411360241355E-2</v>
      </c>
      <c r="K31" s="202">
        <v>0.18379201219585298</v>
      </c>
    </row>
    <row r="32" spans="1:11" s="199" customFormat="1">
      <c r="A32" s="201"/>
      <c r="B32" s="202"/>
      <c r="C32" s="202"/>
      <c r="D32" s="202"/>
      <c r="E32" s="202"/>
      <c r="F32" s="202"/>
      <c r="G32" s="202"/>
      <c r="H32" s="202"/>
      <c r="I32" s="202"/>
      <c r="J32" s="202"/>
      <c r="K32" s="202"/>
    </row>
    <row r="33" spans="1:11" s="199" customFormat="1">
      <c r="A33" s="199" t="s">
        <v>1069</v>
      </c>
      <c r="B33" s="200">
        <v>5.5054090000000002</v>
      </c>
      <c r="C33" s="200">
        <v>1.3255049999999999</v>
      </c>
      <c r="D33" s="200">
        <v>86.650627</v>
      </c>
      <c r="E33" s="200">
        <v>0.61985400000000002</v>
      </c>
      <c r="F33" s="200">
        <v>2.0855490000000003</v>
      </c>
      <c r="G33" s="200">
        <v>0.34610000000000002</v>
      </c>
      <c r="H33" s="200">
        <v>5.1299999999999998E-2</v>
      </c>
      <c r="I33" s="200">
        <v>6.6500000000000004E-2</v>
      </c>
      <c r="J33" s="200">
        <v>0</v>
      </c>
      <c r="K33" s="200">
        <v>96.650844000000006</v>
      </c>
    </row>
    <row r="34" spans="1:11" s="199" customFormat="1">
      <c r="A34" s="199" t="s">
        <v>1070</v>
      </c>
      <c r="B34" s="200">
        <v>5.5337899999999998</v>
      </c>
      <c r="C34" s="200">
        <v>1.3467480000000001</v>
      </c>
      <c r="D34" s="200">
        <v>86.234203999999991</v>
      </c>
      <c r="E34" s="200">
        <v>0.62634299999999998</v>
      </c>
      <c r="F34" s="200">
        <v>2.0927199999999999</v>
      </c>
      <c r="G34" s="200">
        <v>0.35949999999999999</v>
      </c>
      <c r="H34" s="200">
        <v>6.0420000000000001E-2</v>
      </c>
      <c r="I34" s="200">
        <v>5.9299999999999999E-2</v>
      </c>
      <c r="J34" s="200">
        <v>0</v>
      </c>
      <c r="K34" s="200">
        <v>96.313024999999982</v>
      </c>
    </row>
    <row r="35" spans="1:11" s="199" customFormat="1">
      <c r="A35" s="199" t="s">
        <v>1071</v>
      </c>
      <c r="B35" s="175" t="s">
        <v>1033</v>
      </c>
      <c r="C35" s="175" t="s">
        <v>1033</v>
      </c>
      <c r="D35" s="175" t="s">
        <v>1033</v>
      </c>
      <c r="E35" s="175" t="s">
        <v>1033</v>
      </c>
      <c r="F35" s="175" t="s">
        <v>1033</v>
      </c>
      <c r="G35" s="175" t="s">
        <v>1033</v>
      </c>
      <c r="H35" s="175" t="s">
        <v>1033</v>
      </c>
      <c r="I35" s="175" t="s">
        <v>1033</v>
      </c>
      <c r="J35" s="175" t="s">
        <v>1033</v>
      </c>
      <c r="K35" s="175" t="s">
        <v>1033</v>
      </c>
    </row>
    <row r="36" spans="1:11" s="199" customFormat="1">
      <c r="A36" s="199" t="s">
        <v>1072</v>
      </c>
      <c r="B36" s="200">
        <v>5.6286290000000001</v>
      </c>
      <c r="C36" s="200">
        <v>1.3083359999999999</v>
      </c>
      <c r="D36" s="200">
        <v>86.070988</v>
      </c>
      <c r="E36" s="200">
        <v>0.60636100000000004</v>
      </c>
      <c r="F36" s="200">
        <v>2.0578750000000001</v>
      </c>
      <c r="G36" s="200">
        <v>0.35699999999999998</v>
      </c>
      <c r="H36" s="200">
        <v>7.1915000000000007E-2</v>
      </c>
      <c r="I36" s="200">
        <v>9.0899999999999995E-2</v>
      </c>
      <c r="J36" s="200">
        <v>0</v>
      </c>
      <c r="K36" s="200">
        <v>96.192004000000011</v>
      </c>
    </row>
    <row r="37" spans="1:11" s="199" customFormat="1">
      <c r="A37" s="201" t="s">
        <v>1055</v>
      </c>
      <c r="B37" s="202">
        <v>5.5559426666666667</v>
      </c>
      <c r="C37" s="202">
        <v>1.3268630000000001</v>
      </c>
      <c r="D37" s="202">
        <v>86.318606333333335</v>
      </c>
      <c r="E37" s="202">
        <v>0.61751933333333342</v>
      </c>
      <c r="F37" s="202">
        <v>2.0787146666666669</v>
      </c>
      <c r="G37" s="202">
        <v>0.35420000000000001</v>
      </c>
      <c r="H37" s="202">
        <v>6.1211666666666664E-2</v>
      </c>
      <c r="I37" s="202">
        <v>7.223333333333333E-2</v>
      </c>
      <c r="J37" s="202">
        <v>0</v>
      </c>
      <c r="K37" s="202">
        <v>96.385290999999995</v>
      </c>
    </row>
    <row r="38" spans="1:11" s="199" customFormat="1">
      <c r="A38" s="201" t="s">
        <v>1056</v>
      </c>
      <c r="B38" s="202">
        <v>6.4527882193152253E-2</v>
      </c>
      <c r="C38" s="202">
        <v>1.9241973885233351E-2</v>
      </c>
      <c r="D38" s="202">
        <v>0.2988948945437746</v>
      </c>
      <c r="E38" s="202">
        <v>1.0193531396593273E-2</v>
      </c>
      <c r="F38" s="202">
        <v>1.8400396472177762E-2</v>
      </c>
      <c r="G38" s="202">
        <v>7.1253070109294049E-3</v>
      </c>
      <c r="H38" s="202">
        <v>1.0330276295111135E-2</v>
      </c>
      <c r="I38" s="202">
        <v>1.6561803444472209E-2</v>
      </c>
      <c r="J38" s="202">
        <v>0</v>
      </c>
      <c r="K38" s="202">
        <v>0.23780310651251133</v>
      </c>
    </row>
    <row r="39" spans="1:11" s="199" customFormat="1">
      <c r="A39" s="201"/>
      <c r="B39" s="202"/>
      <c r="C39" s="202"/>
      <c r="D39" s="202"/>
      <c r="E39" s="202"/>
      <c r="F39" s="202"/>
      <c r="G39" s="202"/>
      <c r="H39" s="202"/>
      <c r="I39" s="202"/>
      <c r="J39" s="202"/>
      <c r="K39" s="202"/>
    </row>
    <row r="40" spans="1:11" s="199" customFormat="1">
      <c r="A40" s="199" t="s">
        <v>1073</v>
      </c>
      <c r="B40" s="200">
        <v>5.5284370000000003</v>
      </c>
      <c r="C40" s="200">
        <v>1.5051490000000001</v>
      </c>
      <c r="D40" s="200">
        <v>85.472159000000005</v>
      </c>
      <c r="E40" s="200">
        <v>0.58905699999999994</v>
      </c>
      <c r="F40" s="200">
        <v>2.3821859999999999</v>
      </c>
      <c r="G40" s="200">
        <v>0.36170000000000002</v>
      </c>
      <c r="H40" s="200">
        <v>3.9805E-2</v>
      </c>
      <c r="I40" s="200">
        <v>5.2400000000000002E-2</v>
      </c>
      <c r="J40" s="200">
        <v>0</v>
      </c>
      <c r="K40" s="200">
        <v>95.930893000000012</v>
      </c>
    </row>
    <row r="41" spans="1:11" s="199" customFormat="1">
      <c r="A41" s="199" t="s">
        <v>1074</v>
      </c>
      <c r="B41" s="200">
        <v>5.4554140000000002</v>
      </c>
      <c r="C41" s="200">
        <v>1.5165949999999999</v>
      </c>
      <c r="D41" s="200">
        <v>85.833638000000008</v>
      </c>
      <c r="E41" s="200">
        <v>0.56217399999999995</v>
      </c>
      <c r="F41" s="200">
        <v>2.3804690000000002</v>
      </c>
      <c r="G41" s="200">
        <v>0.32490000000000002</v>
      </c>
      <c r="H41" s="200">
        <v>4.4270000000000004E-2</v>
      </c>
      <c r="I41" s="200">
        <v>5.8200000000000002E-2</v>
      </c>
      <c r="J41" s="200">
        <v>0</v>
      </c>
      <c r="K41" s="200">
        <v>96.175660000000008</v>
      </c>
    </row>
    <row r="42" spans="1:11" s="199" customFormat="1">
      <c r="A42" s="199" t="s">
        <v>1075</v>
      </c>
      <c r="B42" s="200">
        <v>5.0169730000000001</v>
      </c>
      <c r="C42" s="200">
        <v>1.4161029999999999</v>
      </c>
      <c r="D42" s="200">
        <v>80.516391999999996</v>
      </c>
      <c r="E42" s="200">
        <v>0.55300700000000003</v>
      </c>
      <c r="F42" s="200">
        <v>2.2299790000000002</v>
      </c>
      <c r="G42" s="200">
        <v>0.34410000000000002</v>
      </c>
      <c r="H42" s="200">
        <v>2.4510000000000001E-2</v>
      </c>
      <c r="I42" s="200">
        <v>6.6199999999999995E-2</v>
      </c>
      <c r="J42" s="200">
        <v>0</v>
      </c>
      <c r="K42" s="200">
        <v>90.167263999999989</v>
      </c>
    </row>
    <row r="43" spans="1:11" s="199" customFormat="1">
      <c r="A43" s="199" t="s">
        <v>1076</v>
      </c>
      <c r="B43" s="200">
        <v>5.4689479999999993</v>
      </c>
      <c r="C43" s="200">
        <v>1.5618940000000001</v>
      </c>
      <c r="D43" s="200">
        <v>86.119973000000002</v>
      </c>
      <c r="E43" s="200">
        <v>0.56886900000000007</v>
      </c>
      <c r="F43" s="200">
        <v>2.4693490000000002</v>
      </c>
      <c r="G43" s="200">
        <v>0.3659</v>
      </c>
      <c r="H43" s="200">
        <v>4.1515000000000003E-2</v>
      </c>
      <c r="I43" s="200">
        <v>4.0899999999999999E-2</v>
      </c>
      <c r="J43" s="200">
        <v>4.4252999999999994E-2</v>
      </c>
      <c r="K43" s="200">
        <v>96.681600999999986</v>
      </c>
    </row>
    <row r="44" spans="1:11" s="199" customFormat="1">
      <c r="A44" s="201" t="s">
        <v>1055</v>
      </c>
      <c r="B44" s="202">
        <v>5.3674429999999997</v>
      </c>
      <c r="C44" s="202">
        <v>1.4999352500000001</v>
      </c>
      <c r="D44" s="202">
        <v>84.485540499999999</v>
      </c>
      <c r="E44" s="202">
        <v>0.56827675</v>
      </c>
      <c r="F44" s="202">
        <v>2.36549575</v>
      </c>
      <c r="G44" s="202">
        <v>0.34915000000000007</v>
      </c>
      <c r="H44" s="202">
        <v>3.7525000000000003E-2</v>
      </c>
      <c r="I44" s="202">
        <v>5.4425000000000001E-2</v>
      </c>
      <c r="J44" s="202">
        <v>1.1063249999999998E-2</v>
      </c>
      <c r="K44" s="202">
        <v>94.738854500000002</v>
      </c>
    </row>
    <row r="45" spans="1:11" s="199" customFormat="1">
      <c r="A45" s="201" t="s">
        <v>1056</v>
      </c>
      <c r="B45" s="202">
        <v>0.2357897727510673</v>
      </c>
      <c r="C45" s="202">
        <v>6.1023119391342244E-2</v>
      </c>
      <c r="D45" s="202">
        <v>2.6593415442020647</v>
      </c>
      <c r="E45" s="202">
        <v>1.5303358811602956E-2</v>
      </c>
      <c r="F45" s="202">
        <v>9.9420067938604181E-2</v>
      </c>
      <c r="G45" s="202">
        <v>1.8722802496777376E-2</v>
      </c>
      <c r="H45" s="202">
        <v>8.8694935969685779E-3</v>
      </c>
      <c r="I45" s="202">
        <v>1.0644677856406302E-2</v>
      </c>
      <c r="J45" s="202">
        <v>2.2126499999999997E-2</v>
      </c>
      <c r="K45" s="202">
        <v>3.0637161255173484</v>
      </c>
    </row>
    <row r="46" spans="1:11" s="199" customFormat="1">
      <c r="A46" s="201"/>
      <c r="B46" s="202"/>
      <c r="C46" s="202"/>
      <c r="D46" s="202"/>
      <c r="E46" s="202"/>
      <c r="F46" s="202"/>
      <c r="G46" s="202"/>
      <c r="H46" s="202"/>
      <c r="I46" s="202"/>
      <c r="J46" s="202"/>
      <c r="K46" s="202"/>
    </row>
    <row r="47" spans="1:11" s="199" customFormat="1">
      <c r="A47" s="199" t="s">
        <v>1077</v>
      </c>
      <c r="B47" s="200">
        <v>5.2385669999999998</v>
      </c>
      <c r="C47" s="200">
        <v>1.399613</v>
      </c>
      <c r="D47" s="200">
        <v>86.819599999999994</v>
      </c>
      <c r="E47" s="200">
        <v>0.57031100000000001</v>
      </c>
      <c r="F47" s="200">
        <v>2.3919830000000002</v>
      </c>
      <c r="G47" s="200">
        <v>0.376</v>
      </c>
      <c r="H47" s="200">
        <v>4.9399999999999993E-2</v>
      </c>
      <c r="I47" s="200">
        <v>4.7500000000000001E-2</v>
      </c>
      <c r="J47" s="200">
        <v>3.663E-3</v>
      </c>
      <c r="K47" s="200">
        <v>96.896637000000013</v>
      </c>
    </row>
    <row r="48" spans="1:11" s="199" customFormat="1">
      <c r="A48" s="199" t="s">
        <v>1078</v>
      </c>
      <c r="B48" s="200">
        <v>5.4615749999999998</v>
      </c>
      <c r="C48" s="200">
        <v>1.347815</v>
      </c>
      <c r="D48" s="200">
        <v>86.566191000000003</v>
      </c>
      <c r="E48" s="200">
        <v>0.58668799999999999</v>
      </c>
      <c r="F48" s="200">
        <v>2.4013760000000004</v>
      </c>
      <c r="G48" s="200">
        <v>0.34570000000000001</v>
      </c>
      <c r="H48" s="200">
        <v>2.1184999999999999E-2</v>
      </c>
      <c r="I48" s="200">
        <v>6.0400000000000002E-2</v>
      </c>
      <c r="J48" s="200">
        <v>0</v>
      </c>
      <c r="K48" s="200">
        <v>96.790929999999989</v>
      </c>
    </row>
    <row r="49" spans="1:11" s="199" customFormat="1">
      <c r="A49" s="199" t="s">
        <v>1079</v>
      </c>
      <c r="B49" s="200">
        <v>5.6533740000000003</v>
      </c>
      <c r="C49" s="200">
        <v>1.3549929999999999</v>
      </c>
      <c r="D49" s="200">
        <v>86.296217999999996</v>
      </c>
      <c r="E49" s="200">
        <v>0.58699699999999999</v>
      </c>
      <c r="F49" s="200">
        <v>2.4283429999999999</v>
      </c>
      <c r="G49" s="200">
        <v>0.3695</v>
      </c>
      <c r="H49" s="200">
        <v>3.9234999999999999E-2</v>
      </c>
      <c r="I49" s="200">
        <v>4.3200000000000002E-2</v>
      </c>
      <c r="J49" s="200">
        <v>5.0886000000000001E-2</v>
      </c>
      <c r="K49" s="200">
        <v>96.822746000000009</v>
      </c>
    </row>
    <row r="50" spans="1:11" s="199" customFormat="1">
      <c r="A50" s="199" t="s">
        <v>1080</v>
      </c>
      <c r="B50" s="200">
        <v>5.441173</v>
      </c>
      <c r="C50" s="200">
        <v>1.3736169999999999</v>
      </c>
      <c r="D50" s="200">
        <v>86.772937999999996</v>
      </c>
      <c r="E50" s="200">
        <v>0.57453399999999999</v>
      </c>
      <c r="F50" s="200">
        <v>2.4077390000000003</v>
      </c>
      <c r="G50" s="200">
        <v>0.39500000000000002</v>
      </c>
      <c r="H50" s="200">
        <v>3.1350000000000003E-2</v>
      </c>
      <c r="I50" s="200">
        <v>5.5E-2</v>
      </c>
      <c r="J50" s="200">
        <v>0</v>
      </c>
      <c r="K50" s="200">
        <v>97.051351000000011</v>
      </c>
    </row>
    <row r="51" spans="1:11" s="199" customFormat="1">
      <c r="A51" s="201" t="s">
        <v>1055</v>
      </c>
      <c r="B51" s="202">
        <v>5.4486722499999996</v>
      </c>
      <c r="C51" s="202">
        <v>1.3690094999999998</v>
      </c>
      <c r="D51" s="202">
        <v>86.613736750000001</v>
      </c>
      <c r="E51" s="202">
        <v>0.57963249999999999</v>
      </c>
      <c r="F51" s="202">
        <v>2.40736025</v>
      </c>
      <c r="G51" s="202">
        <v>0.37154999999999999</v>
      </c>
      <c r="H51" s="202">
        <v>3.5292500000000004E-2</v>
      </c>
      <c r="I51" s="202">
        <v>5.1525000000000001E-2</v>
      </c>
      <c r="J51" s="202">
        <v>1.363725E-2</v>
      </c>
      <c r="K51" s="202">
        <v>96.890416000000002</v>
      </c>
    </row>
    <row r="52" spans="1:11" s="199" customFormat="1">
      <c r="A52" s="201" t="s">
        <v>1056</v>
      </c>
      <c r="B52" s="202">
        <v>0.16957765402979863</v>
      </c>
      <c r="C52" s="202">
        <v>2.3119056865134748E-2</v>
      </c>
      <c r="D52" s="202">
        <v>0.23860949313802007</v>
      </c>
      <c r="E52" s="202">
        <v>8.5029603668369449E-3</v>
      </c>
      <c r="F52" s="202">
        <v>1.5413093078613238E-2</v>
      </c>
      <c r="G52" s="202">
        <v>2.0348054780084841E-2</v>
      </c>
      <c r="H52" s="202">
        <v>1.1960068631352674E-2</v>
      </c>
      <c r="I52" s="202">
        <v>7.6669746314957906E-3</v>
      </c>
      <c r="J52" s="202">
        <v>2.4892463482950013E-2</v>
      </c>
      <c r="K52" s="202">
        <v>0.11606818134470887</v>
      </c>
    </row>
    <row r="53" spans="1:11" s="199" customFormat="1">
      <c r="A53" s="201"/>
      <c r="B53" s="202"/>
      <c r="C53" s="202"/>
      <c r="D53" s="202"/>
      <c r="E53" s="202"/>
      <c r="F53" s="202"/>
      <c r="G53" s="202"/>
      <c r="H53" s="202"/>
      <c r="I53" s="202"/>
      <c r="J53" s="202"/>
      <c r="K53" s="202"/>
    </row>
    <row r="54" spans="1:11" s="199" customFormat="1">
      <c r="A54" s="199" t="s">
        <v>1081</v>
      </c>
      <c r="B54" s="200">
        <v>5.6500409999999999</v>
      </c>
      <c r="C54" s="200">
        <v>1.482451</v>
      </c>
      <c r="D54" s="200">
        <v>85.946455</v>
      </c>
      <c r="E54" s="200">
        <v>0.50882000000000005</v>
      </c>
      <c r="F54" s="200">
        <v>2.3870339999999999</v>
      </c>
      <c r="G54" s="200">
        <v>0.314</v>
      </c>
      <c r="H54" s="200">
        <v>4.6739999999999997E-2</v>
      </c>
      <c r="I54" s="200">
        <v>6.83E-2</v>
      </c>
      <c r="J54" s="200">
        <v>0</v>
      </c>
      <c r="K54" s="200">
        <v>96.403840999999986</v>
      </c>
    </row>
    <row r="55" spans="1:11" s="199" customFormat="1">
      <c r="A55" s="199" t="s">
        <v>1082</v>
      </c>
      <c r="B55" s="200">
        <v>5.7342750000000002</v>
      </c>
      <c r="C55" s="200">
        <v>1.504567</v>
      </c>
      <c r="D55" s="200">
        <v>86.65729300000001</v>
      </c>
      <c r="E55" s="200">
        <v>0.52890499999999996</v>
      </c>
      <c r="F55" s="200">
        <v>2.357138</v>
      </c>
      <c r="G55" s="200">
        <v>0.32250000000000001</v>
      </c>
      <c r="H55" s="200">
        <v>3.5244999999999999E-2</v>
      </c>
      <c r="I55" s="200">
        <v>5.04E-2</v>
      </c>
      <c r="J55" s="200">
        <v>2.3759999999999996E-3</v>
      </c>
      <c r="K55" s="200">
        <v>97.192699000000019</v>
      </c>
    </row>
    <row r="56" spans="1:11" s="199" customFormat="1">
      <c r="A56" s="199" t="s">
        <v>1083</v>
      </c>
      <c r="B56" s="200">
        <v>5.603783</v>
      </c>
      <c r="C56" s="200">
        <v>1.5065069999999998</v>
      </c>
      <c r="D56" s="200">
        <v>86.296621999999999</v>
      </c>
      <c r="E56" s="200">
        <v>0.52766899999999994</v>
      </c>
      <c r="F56" s="200">
        <v>2.3532999999999999</v>
      </c>
      <c r="G56" s="200">
        <v>0.32540000000000002</v>
      </c>
      <c r="H56" s="200">
        <v>2.6409999999999996E-2</v>
      </c>
      <c r="I56" s="200">
        <v>8.2500000000000004E-2</v>
      </c>
      <c r="J56" s="200">
        <v>1.9503E-2</v>
      </c>
      <c r="K56" s="200">
        <v>96.74169400000001</v>
      </c>
    </row>
    <row r="57" spans="1:11" s="199" customFormat="1">
      <c r="A57" s="199" t="s">
        <v>1084</v>
      </c>
      <c r="B57" s="200">
        <v>5.6439810000000001</v>
      </c>
      <c r="C57" s="200">
        <v>1.4835180000000001</v>
      </c>
      <c r="D57" s="200">
        <v>86.407217000000003</v>
      </c>
      <c r="E57" s="200">
        <v>0.57360699999999998</v>
      </c>
      <c r="F57" s="200">
        <v>2.3770349999999998</v>
      </c>
      <c r="G57" s="200">
        <v>0.28660000000000002</v>
      </c>
      <c r="H57" s="200">
        <v>4.8354999999999995E-2</v>
      </c>
      <c r="I57" s="200">
        <v>4.1300000000000003E-2</v>
      </c>
      <c r="J57" s="200">
        <v>1.5542999999999998E-2</v>
      </c>
      <c r="K57" s="200">
        <v>96.877156000000014</v>
      </c>
    </row>
    <row r="58" spans="1:11" s="199" customFormat="1">
      <c r="A58" s="201" t="s">
        <v>1055</v>
      </c>
      <c r="B58" s="202">
        <v>5.6580199999999996</v>
      </c>
      <c r="C58" s="202">
        <v>1.49426075</v>
      </c>
      <c r="D58" s="202">
        <v>86.326896750000003</v>
      </c>
      <c r="E58" s="202">
        <v>0.53475024999999998</v>
      </c>
      <c r="F58" s="202">
        <v>2.3686267499999998</v>
      </c>
      <c r="G58" s="202">
        <v>0.31212500000000004</v>
      </c>
      <c r="H58" s="202">
        <v>3.91875E-2</v>
      </c>
      <c r="I58" s="202">
        <v>6.0624999999999998E-2</v>
      </c>
      <c r="J58" s="202">
        <v>9.3554999999999992E-3</v>
      </c>
      <c r="K58" s="202">
        <v>96.803847500000003</v>
      </c>
    </row>
    <row r="59" spans="1:11" s="199" customFormat="1">
      <c r="A59" s="201" t="s">
        <v>1056</v>
      </c>
      <c r="B59" s="202">
        <v>5.4824675575875621E-2</v>
      </c>
      <c r="C59" s="202">
        <v>1.3052027949071026E-2</v>
      </c>
      <c r="D59" s="202">
        <v>0.29510761325588603</v>
      </c>
      <c r="E59" s="202">
        <v>2.7486578147343097E-2</v>
      </c>
      <c r="F59" s="202">
        <v>1.6087533089839002E-2</v>
      </c>
      <c r="G59" s="202">
        <v>1.7690934589971966E-2</v>
      </c>
      <c r="H59" s="202">
        <v>1.0326198477658631E-2</v>
      </c>
      <c r="I59" s="202">
        <v>1.8397712720154471E-2</v>
      </c>
      <c r="J59" s="202">
        <v>9.6176177403762501E-3</v>
      </c>
      <c r="K59" s="202">
        <v>0.32682711170129231</v>
      </c>
    </row>
    <row r="60" spans="1:11" s="199" customFormat="1">
      <c r="A60" s="201"/>
      <c r="B60" s="202"/>
      <c r="C60" s="202"/>
      <c r="D60" s="202"/>
      <c r="E60" s="202"/>
      <c r="F60" s="202"/>
      <c r="G60" s="202"/>
      <c r="H60" s="202"/>
      <c r="I60" s="202"/>
      <c r="J60" s="202"/>
      <c r="K60" s="202"/>
    </row>
    <row r="61" spans="1:11" s="199" customFormat="1">
      <c r="A61" s="199" t="s">
        <v>1085</v>
      </c>
      <c r="B61" s="200">
        <v>5.9004199999999996</v>
      </c>
      <c r="C61" s="200">
        <v>1.560827</v>
      </c>
      <c r="D61" s="200">
        <v>84.312679000000003</v>
      </c>
      <c r="E61" s="200">
        <v>0.52674199999999993</v>
      </c>
      <c r="F61" s="200">
        <v>2.7767930000000001</v>
      </c>
      <c r="G61" s="200">
        <v>0.27489999999999998</v>
      </c>
      <c r="H61" s="200">
        <v>2.2989999999999997E-2</v>
      </c>
      <c r="I61" s="200">
        <v>7.2099999999999997E-2</v>
      </c>
      <c r="J61" s="200">
        <v>0</v>
      </c>
      <c r="K61" s="200">
        <v>95.447451000000001</v>
      </c>
    </row>
    <row r="62" spans="1:11" s="199" customFormat="1">
      <c r="A62" s="199" t="s">
        <v>1086</v>
      </c>
      <c r="B62" s="200">
        <v>5.5437890000000003</v>
      </c>
      <c r="C62" s="200">
        <v>1.673832</v>
      </c>
      <c r="D62" s="200">
        <v>83.57507600000001</v>
      </c>
      <c r="E62" s="200">
        <v>0.54703299999999999</v>
      </c>
      <c r="F62" s="200">
        <v>3.0462609999999999</v>
      </c>
      <c r="G62" s="200">
        <v>0.25609999999999999</v>
      </c>
      <c r="H62" s="200">
        <v>0</v>
      </c>
      <c r="I62" s="200">
        <v>1.4253</v>
      </c>
      <c r="J62" s="200">
        <v>9.2069999999999999E-3</v>
      </c>
      <c r="K62" s="200">
        <v>96.076598000000018</v>
      </c>
    </row>
    <row r="63" spans="1:11" s="199" customFormat="1">
      <c r="A63" s="199" t="s">
        <v>1087</v>
      </c>
      <c r="B63" s="200">
        <v>5.7461929999999999</v>
      </c>
      <c r="C63" s="200">
        <v>1.5930310000000001</v>
      </c>
      <c r="D63" s="200">
        <v>84.322778999999997</v>
      </c>
      <c r="E63" s="200">
        <v>0.545076</v>
      </c>
      <c r="F63" s="200">
        <v>2.8154759999999999</v>
      </c>
      <c r="G63" s="200">
        <v>0.28870000000000001</v>
      </c>
      <c r="H63" s="200">
        <v>9.1199999999999996E-3</v>
      </c>
      <c r="I63" s="200">
        <v>8.0100000000000005E-2</v>
      </c>
      <c r="J63" s="200">
        <v>0</v>
      </c>
      <c r="K63" s="200">
        <v>95.400475</v>
      </c>
    </row>
    <row r="64" spans="1:11" s="199" customFormat="1">
      <c r="A64" s="199" t="s">
        <v>1088</v>
      </c>
      <c r="B64" s="200">
        <v>5.8474960000000005</v>
      </c>
      <c r="C64" s="200">
        <v>1.5821669999999999</v>
      </c>
      <c r="D64" s="200">
        <v>83.800911999999997</v>
      </c>
      <c r="E64" s="200">
        <v>0.53251000000000004</v>
      </c>
      <c r="F64" s="200">
        <v>2.7870949999999999</v>
      </c>
      <c r="G64" s="200">
        <v>0.31069999999999998</v>
      </c>
      <c r="H64" s="200">
        <v>3.0685E-2</v>
      </c>
      <c r="I64" s="200">
        <v>0.1186</v>
      </c>
      <c r="J64" s="200">
        <v>7.6230000000000004E-3</v>
      </c>
      <c r="K64" s="200">
        <v>95.017787999999996</v>
      </c>
    </row>
    <row r="65" spans="1:11" s="199" customFormat="1">
      <c r="A65" s="201" t="s">
        <v>1055</v>
      </c>
      <c r="B65" s="202">
        <v>5.7594744999999996</v>
      </c>
      <c r="C65" s="202">
        <v>1.6024642499999999</v>
      </c>
      <c r="D65" s="202">
        <v>84.002861500000009</v>
      </c>
      <c r="E65" s="202">
        <v>0.53784024999999991</v>
      </c>
      <c r="F65" s="202">
        <v>2.85640625</v>
      </c>
      <c r="G65" s="202">
        <v>0.28259999999999996</v>
      </c>
      <c r="H65" s="202">
        <v>1.5698750000000001E-2</v>
      </c>
      <c r="I65" s="202">
        <v>0.42402500000000004</v>
      </c>
      <c r="J65" s="202">
        <v>4.2075000000000003E-3</v>
      </c>
      <c r="K65" s="202">
        <v>95.485578000000004</v>
      </c>
    </row>
    <row r="66" spans="1:11" s="199" customFormat="1">
      <c r="A66" s="201" t="s">
        <v>1056</v>
      </c>
      <c r="B66" s="202">
        <v>0.15738493318929847</v>
      </c>
      <c r="C66" s="202">
        <v>4.9423276873520515E-2</v>
      </c>
      <c r="D66" s="202">
        <v>0.37510803984674101</v>
      </c>
      <c r="E66" s="202">
        <v>9.8055332805853553E-3</v>
      </c>
      <c r="F66" s="202">
        <v>0.12762239930716182</v>
      </c>
      <c r="G66" s="202">
        <v>2.3009852962010278E-2</v>
      </c>
      <c r="H66" s="202">
        <v>1.3753553707436245E-2</v>
      </c>
      <c r="I66" s="202">
        <v>0.66782524348315364</v>
      </c>
      <c r="J66" s="202">
        <v>4.901249942616679E-3</v>
      </c>
      <c r="K66" s="202">
        <v>0.43849299243280404</v>
      </c>
    </row>
    <row r="67" spans="1:11" s="199" customFormat="1">
      <c r="A67" s="201"/>
      <c r="B67" s="202"/>
      <c r="C67" s="202"/>
      <c r="D67" s="202"/>
      <c r="E67" s="202"/>
      <c r="F67" s="202"/>
      <c r="G67" s="202"/>
      <c r="H67" s="202"/>
      <c r="I67" s="202"/>
      <c r="J67" s="202"/>
      <c r="K67" s="202"/>
    </row>
    <row r="68" spans="1:11" s="199" customFormat="1">
      <c r="A68" s="199" t="s">
        <v>1089</v>
      </c>
      <c r="B68" s="200">
        <v>6.6185299999999998</v>
      </c>
      <c r="C68" s="200">
        <v>1.9713310000000002</v>
      </c>
      <c r="D68" s="200">
        <v>82.55123900000001</v>
      </c>
      <c r="E68" s="200">
        <v>0.54425199999999996</v>
      </c>
      <c r="F68" s="200">
        <v>3.1106989999999999</v>
      </c>
      <c r="G68" s="200">
        <v>0.37569999999999998</v>
      </c>
      <c r="H68" s="200">
        <v>9.4999999999999998E-3</v>
      </c>
      <c r="I68" s="200">
        <v>8.3699999999999997E-2</v>
      </c>
      <c r="J68" s="200">
        <v>1.7919000000000001E-2</v>
      </c>
      <c r="K68" s="200">
        <v>95.282870000000003</v>
      </c>
    </row>
    <row r="69" spans="1:11" s="199" customFormat="1">
      <c r="A69" s="199" t="s">
        <v>1090</v>
      </c>
      <c r="B69" s="200">
        <v>6.6950880000000002</v>
      </c>
      <c r="C69" s="200">
        <v>1.995096</v>
      </c>
      <c r="D69" s="200">
        <v>83.126837999999992</v>
      </c>
      <c r="E69" s="200">
        <v>0.51386700000000007</v>
      </c>
      <c r="F69" s="200">
        <v>3.1708949999999998</v>
      </c>
      <c r="G69" s="200">
        <v>0.33950000000000002</v>
      </c>
      <c r="H69" s="200">
        <v>7.79E-3</v>
      </c>
      <c r="I69" s="200">
        <v>7.7799999999999994E-2</v>
      </c>
      <c r="J69" s="200">
        <v>0</v>
      </c>
      <c r="K69" s="200">
        <v>95.926873999999998</v>
      </c>
    </row>
    <row r="70" spans="1:11" s="199" customFormat="1">
      <c r="A70" s="199" t="s">
        <v>1091</v>
      </c>
      <c r="B70" s="200">
        <v>6.5408609999999996</v>
      </c>
      <c r="C70" s="200">
        <v>1.9647350000000001</v>
      </c>
      <c r="D70" s="200">
        <v>82.91958600000001</v>
      </c>
      <c r="E70" s="200">
        <v>0.53240700000000007</v>
      </c>
      <c r="F70" s="200">
        <v>3.1320100000000002</v>
      </c>
      <c r="G70" s="200">
        <v>0.33050000000000002</v>
      </c>
      <c r="H70" s="200">
        <v>3.04E-2</v>
      </c>
      <c r="I70" s="200">
        <v>7.8299999999999995E-2</v>
      </c>
      <c r="J70" s="200">
        <v>4.7519999999999993E-3</v>
      </c>
      <c r="K70" s="200">
        <v>95.533551000000003</v>
      </c>
    </row>
    <row r="71" spans="1:11" s="199" customFormat="1">
      <c r="A71" s="199" t="s">
        <v>1092</v>
      </c>
      <c r="B71" s="200">
        <v>6.7518499999999992</v>
      </c>
      <c r="C71" s="200">
        <v>1.979867</v>
      </c>
      <c r="D71" s="200">
        <v>82.941300999999996</v>
      </c>
      <c r="E71" s="200">
        <v>0.47895000000000004</v>
      </c>
      <c r="F71" s="200">
        <v>3.1742279999999998</v>
      </c>
      <c r="G71" s="200">
        <v>0.34639999999999999</v>
      </c>
      <c r="H71" s="200">
        <v>1.6244999999999999E-2</v>
      </c>
      <c r="I71" s="200">
        <v>6.9599999999999995E-2</v>
      </c>
      <c r="J71" s="200">
        <v>0</v>
      </c>
      <c r="K71" s="200">
        <v>95.758440999999991</v>
      </c>
    </row>
    <row r="72" spans="1:11" s="199" customFormat="1">
      <c r="A72" s="201" t="s">
        <v>1055</v>
      </c>
      <c r="B72" s="202">
        <v>6.6515822499999988</v>
      </c>
      <c r="C72" s="202">
        <v>1.9777572500000002</v>
      </c>
      <c r="D72" s="202">
        <v>82.884741000000005</v>
      </c>
      <c r="E72" s="202">
        <v>0.51736900000000008</v>
      </c>
      <c r="F72" s="202">
        <v>3.1469579999999997</v>
      </c>
      <c r="G72" s="202">
        <v>0.34802500000000003</v>
      </c>
      <c r="H72" s="202">
        <v>1.5983749999999998E-2</v>
      </c>
      <c r="I72" s="202">
        <v>7.7349999999999988E-2</v>
      </c>
      <c r="J72" s="202">
        <v>5.66775E-3</v>
      </c>
      <c r="K72" s="202">
        <v>95.625433999999998</v>
      </c>
    </row>
    <row r="73" spans="1:11" s="199" customFormat="1">
      <c r="A73" s="201" t="s">
        <v>1056</v>
      </c>
      <c r="B73" s="202">
        <v>9.182958565507808E-2</v>
      </c>
      <c r="C73" s="202">
        <v>1.311435575682865E-2</v>
      </c>
      <c r="D73" s="202">
        <v>0.24100328423625961</v>
      </c>
      <c r="E73" s="202">
        <v>2.8502167742120929E-2</v>
      </c>
      <c r="F73" s="202">
        <v>3.0847964027900791E-2</v>
      </c>
      <c r="G73" s="202">
        <v>1.9564828136224434E-2</v>
      </c>
      <c r="H73" s="202">
        <v>1.0280613936758191E-2</v>
      </c>
      <c r="I73" s="202">
        <v>5.8163562476863471E-3</v>
      </c>
      <c r="J73" s="202">
        <v>8.4691303124937219E-3</v>
      </c>
      <c r="K73" s="202">
        <v>0.27949330071517753</v>
      </c>
    </row>
    <row r="74" spans="1:11" s="199" customFormat="1">
      <c r="A74" s="201"/>
      <c r="B74" s="202"/>
      <c r="C74" s="202"/>
      <c r="D74" s="202"/>
      <c r="E74" s="202"/>
      <c r="F74" s="202"/>
      <c r="G74" s="202"/>
      <c r="H74" s="202"/>
      <c r="I74" s="202"/>
      <c r="J74" s="202"/>
      <c r="K74" s="202"/>
    </row>
    <row r="75" spans="1:11" s="199" customFormat="1">
      <c r="A75" s="199" t="s">
        <v>1093</v>
      </c>
      <c r="B75" s="200">
        <v>5.9299119999999998</v>
      </c>
      <c r="C75" s="200">
        <v>1.6788759999999998</v>
      </c>
      <c r="D75" s="200">
        <v>84.878077000000005</v>
      </c>
      <c r="E75" s="200">
        <v>0.47143099999999999</v>
      </c>
      <c r="F75" s="200">
        <v>2.9921250000000001</v>
      </c>
      <c r="G75" s="200">
        <v>0.38250000000000001</v>
      </c>
      <c r="H75" s="200">
        <v>1.9380000000000001E-2</v>
      </c>
      <c r="I75" s="200">
        <v>6.7500000000000004E-2</v>
      </c>
      <c r="J75" s="200">
        <v>3.9204000000000003E-2</v>
      </c>
      <c r="K75" s="200">
        <v>96.459004999999991</v>
      </c>
    </row>
    <row r="76" spans="1:11" s="199" customFormat="1">
      <c r="B76" s="200"/>
      <c r="C76" s="200"/>
      <c r="D76" s="200"/>
      <c r="E76" s="200"/>
      <c r="F76" s="200"/>
      <c r="G76" s="200"/>
      <c r="H76" s="200"/>
      <c r="I76" s="200"/>
      <c r="J76" s="200"/>
      <c r="K76" s="200"/>
    </row>
    <row r="77" spans="1:11" s="199" customFormat="1">
      <c r="A77" s="199" t="s">
        <v>1094</v>
      </c>
      <c r="B77" s="200"/>
      <c r="C77" s="200"/>
      <c r="D77" s="200"/>
      <c r="E77" s="200"/>
      <c r="F77" s="200"/>
      <c r="G77" s="200"/>
      <c r="H77" s="200"/>
      <c r="I77" s="200"/>
      <c r="J77" s="200"/>
      <c r="K77" s="200"/>
    </row>
    <row r="78" spans="1:11" s="199" customFormat="1">
      <c r="A78" s="199" t="s">
        <v>1095</v>
      </c>
      <c r="B78" s="200">
        <v>5.7714429999999997</v>
      </c>
      <c r="C78" s="200">
        <v>1.7026410000000001</v>
      </c>
      <c r="D78" s="200">
        <v>83.203699</v>
      </c>
      <c r="E78" s="200">
        <v>0.47390300000000002</v>
      </c>
      <c r="F78" s="200">
        <v>2.9949530000000002</v>
      </c>
      <c r="G78" s="200">
        <v>0.37869999999999998</v>
      </c>
      <c r="H78" s="200">
        <v>0</v>
      </c>
      <c r="I78" s="200">
        <v>9.0499999999999997E-2</v>
      </c>
      <c r="J78" s="200">
        <v>0</v>
      </c>
      <c r="K78" s="200">
        <v>94.615839000000008</v>
      </c>
    </row>
    <row r="79" spans="1:11" s="199" customFormat="1">
      <c r="A79" s="199" t="s">
        <v>1096</v>
      </c>
      <c r="B79" s="200">
        <v>5.7821489999999995</v>
      </c>
      <c r="C79" s="200">
        <v>1.707103</v>
      </c>
      <c r="D79" s="200">
        <v>83.806972000000002</v>
      </c>
      <c r="E79" s="200">
        <v>0.50274299999999994</v>
      </c>
      <c r="F79" s="200">
        <v>3.059088</v>
      </c>
      <c r="G79" s="200">
        <v>0.35139999999999999</v>
      </c>
      <c r="H79" s="200">
        <v>0</v>
      </c>
      <c r="I79" s="200">
        <v>0.1042</v>
      </c>
      <c r="J79" s="200">
        <v>6.8309999999999994E-3</v>
      </c>
      <c r="K79" s="200">
        <v>95.320486000000002</v>
      </c>
    </row>
    <row r="80" spans="1:11" s="199" customFormat="1">
      <c r="A80" s="199" t="s">
        <v>1097</v>
      </c>
      <c r="B80" s="200">
        <v>6.0074800000000002</v>
      </c>
      <c r="C80" s="200">
        <v>1.7001189999999999</v>
      </c>
      <c r="D80" s="200">
        <v>84.243190999999996</v>
      </c>
      <c r="E80" s="200">
        <v>0.48863200000000001</v>
      </c>
      <c r="F80" s="200">
        <v>2.9655619999999998</v>
      </c>
      <c r="G80" s="200">
        <v>0.40489999999999998</v>
      </c>
      <c r="H80" s="200">
        <v>2.5364999999999999E-2</v>
      </c>
      <c r="I80" s="200">
        <v>6.4600000000000005E-2</v>
      </c>
      <c r="J80" s="200">
        <v>4.3461E-2</v>
      </c>
      <c r="K80" s="200">
        <v>95.943309999999983</v>
      </c>
    </row>
    <row r="81" spans="1:11" s="199" customFormat="1">
      <c r="A81" s="201" t="s">
        <v>1055</v>
      </c>
      <c r="B81" s="202">
        <v>5.8536906666666662</v>
      </c>
      <c r="C81" s="202">
        <v>1.7032876666666665</v>
      </c>
      <c r="D81" s="202">
        <v>83.751287333333337</v>
      </c>
      <c r="E81" s="202">
        <v>0.48842599999999997</v>
      </c>
      <c r="F81" s="202">
        <v>3.0065343333333332</v>
      </c>
      <c r="G81" s="202">
        <v>0.37833333333333335</v>
      </c>
      <c r="H81" s="202">
        <v>8.454999999999999E-3</v>
      </c>
      <c r="I81" s="202">
        <v>8.643333333333332E-2</v>
      </c>
      <c r="J81" s="202">
        <v>1.6763999999999998E-2</v>
      </c>
      <c r="K81" s="202">
        <v>95.293211666666664</v>
      </c>
    </row>
    <row r="82" spans="1:11" s="199" customFormat="1">
      <c r="A82" s="201" t="s">
        <v>1056</v>
      </c>
      <c r="B82" s="202">
        <v>0.13329300017005177</v>
      </c>
      <c r="C82" s="202">
        <v>3.5366223057224574E-3</v>
      </c>
      <c r="D82" s="202">
        <v>0.52197843929834042</v>
      </c>
      <c r="E82" s="202">
        <v>1.4421103529203266E-2</v>
      </c>
      <c r="F82" s="202">
        <v>4.7826495066368185E-2</v>
      </c>
      <c r="G82" s="202">
        <v>2.6751884668810403E-2</v>
      </c>
      <c r="H82" s="202">
        <v>1.4644489577994857E-2</v>
      </c>
      <c r="I82" s="202">
        <v>2.011077654724789E-2</v>
      </c>
      <c r="J82" s="202">
        <v>2.3371200161737524E-2</v>
      </c>
      <c r="K82" s="202">
        <v>0.66415565261790588</v>
      </c>
    </row>
    <row r="83" spans="1:11" s="199" customFormat="1">
      <c r="A83" s="201"/>
      <c r="B83" s="202"/>
      <c r="C83" s="202"/>
      <c r="D83" s="202"/>
      <c r="E83" s="202"/>
      <c r="F83" s="202"/>
      <c r="G83" s="202"/>
      <c r="H83" s="202"/>
      <c r="I83" s="202"/>
      <c r="J83" s="202"/>
      <c r="K83" s="202"/>
    </row>
    <row r="84" spans="1:11" s="199" customFormat="1">
      <c r="A84" s="199" t="s">
        <v>1098</v>
      </c>
      <c r="B84" s="200">
        <v>6.1310029999999998</v>
      </c>
      <c r="C84" s="200">
        <v>1.726891</v>
      </c>
      <c r="D84" s="200">
        <v>85.025031999999996</v>
      </c>
      <c r="E84" s="200">
        <v>0.48955900000000002</v>
      </c>
      <c r="F84" s="200">
        <v>2.982227</v>
      </c>
      <c r="G84" s="200">
        <v>0.4007</v>
      </c>
      <c r="H84" s="200">
        <v>1.273E-2</v>
      </c>
      <c r="I84" s="200">
        <v>7.6399999999999996E-2</v>
      </c>
      <c r="J84" s="200">
        <v>0</v>
      </c>
      <c r="K84" s="200">
        <v>96.844542000000004</v>
      </c>
    </row>
    <row r="85" spans="1:11" s="199" customFormat="1">
      <c r="A85" s="199" t="s">
        <v>1099</v>
      </c>
      <c r="B85" s="200">
        <v>6.0154589999999999</v>
      </c>
      <c r="C85" s="200">
        <v>1.74891</v>
      </c>
      <c r="D85" s="200">
        <v>84.858381999999992</v>
      </c>
      <c r="E85" s="200">
        <v>0.48049500000000006</v>
      </c>
      <c r="F85" s="200">
        <v>2.9812170000000004</v>
      </c>
      <c r="G85" s="200">
        <v>0.39850000000000002</v>
      </c>
      <c r="H85" s="200">
        <v>0</v>
      </c>
      <c r="I85" s="200">
        <v>5.5100000000000003E-2</v>
      </c>
      <c r="J85" s="200">
        <v>1.2672000000000001E-2</v>
      </c>
      <c r="K85" s="200">
        <v>96.550734999999989</v>
      </c>
    </row>
    <row r="86" spans="1:11" s="199" customFormat="1">
      <c r="A86" s="199" t="s">
        <v>1100</v>
      </c>
      <c r="B86" s="200">
        <v>6.0736349999999995</v>
      </c>
      <c r="C86" s="200">
        <v>1.736785</v>
      </c>
      <c r="D86" s="200">
        <v>84.637191999999999</v>
      </c>
      <c r="E86" s="200">
        <v>0.48471800000000004</v>
      </c>
      <c r="F86" s="200">
        <v>2.9804089999999999</v>
      </c>
      <c r="G86" s="200">
        <v>0.37290000000000001</v>
      </c>
      <c r="H86" s="200">
        <v>4.9399999999999999E-3</v>
      </c>
      <c r="I86" s="200">
        <v>7.5399999999999995E-2</v>
      </c>
      <c r="J86" s="200">
        <v>0</v>
      </c>
      <c r="K86" s="200">
        <v>96.365978999999996</v>
      </c>
    </row>
    <row r="87" spans="1:11" s="199" customFormat="1">
      <c r="A87" s="199" t="s">
        <v>1101</v>
      </c>
      <c r="B87" s="200">
        <v>6.1656459999999997</v>
      </c>
      <c r="C87" s="200">
        <v>1.7126319999999999</v>
      </c>
      <c r="D87" s="200">
        <v>84.714760000000012</v>
      </c>
      <c r="E87" s="200">
        <v>0.50511200000000001</v>
      </c>
      <c r="F87" s="200">
        <v>2.9469780000000001</v>
      </c>
      <c r="G87" s="200">
        <v>0.3483</v>
      </c>
      <c r="H87" s="200">
        <v>1.7860000000000001E-2</v>
      </c>
      <c r="I87" s="200">
        <v>5.5E-2</v>
      </c>
      <c r="J87" s="200">
        <v>5.7419999999999997E-3</v>
      </c>
      <c r="K87" s="200">
        <v>96.472030000000004</v>
      </c>
    </row>
    <row r="88" spans="1:11" s="199" customFormat="1">
      <c r="A88" s="201" t="s">
        <v>1055</v>
      </c>
      <c r="B88" s="202">
        <v>6.0964357499999995</v>
      </c>
      <c r="C88" s="202">
        <v>1.7313045</v>
      </c>
      <c r="D88" s="202">
        <v>84.8088415</v>
      </c>
      <c r="E88" s="202">
        <v>0.48997100000000005</v>
      </c>
      <c r="F88" s="202">
        <v>2.9727077500000001</v>
      </c>
      <c r="G88" s="202">
        <v>0.38009999999999999</v>
      </c>
      <c r="H88" s="202">
        <v>8.8824999999999998E-3</v>
      </c>
      <c r="I88" s="202">
        <v>6.5475000000000005E-2</v>
      </c>
      <c r="J88" s="202">
        <v>4.6035E-3</v>
      </c>
      <c r="K88" s="202">
        <v>96.558321500000005</v>
      </c>
    </row>
    <row r="89" spans="1:11" s="199" customFormat="1">
      <c r="A89" s="201" t="s">
        <v>1056</v>
      </c>
      <c r="B89" s="202">
        <v>6.5985002636331405E-2</v>
      </c>
      <c r="C89" s="202">
        <v>1.5363709936079913E-2</v>
      </c>
      <c r="D89" s="202">
        <v>0.17078980543638572</v>
      </c>
      <c r="E89" s="202">
        <v>1.0751871309993727E-2</v>
      </c>
      <c r="F89" s="202">
        <v>1.7169282092834671E-2</v>
      </c>
      <c r="G89" s="202">
        <v>2.4671170759951115E-2</v>
      </c>
      <c r="H89" s="202">
        <v>7.9548910530985069E-3</v>
      </c>
      <c r="I89" s="202">
        <v>1.2044742974980082E-2</v>
      </c>
      <c r="J89" s="202">
        <v>6.0216636405564872E-3</v>
      </c>
      <c r="K89" s="202">
        <v>0.20528158699779797</v>
      </c>
    </row>
    <row r="90" spans="1:11" s="199" customFormat="1">
      <c r="A90" s="201"/>
      <c r="B90" s="202"/>
      <c r="C90" s="202"/>
      <c r="D90" s="202"/>
      <c r="E90" s="202"/>
      <c r="F90" s="202"/>
      <c r="G90" s="202"/>
      <c r="H90" s="202"/>
      <c r="I90" s="202"/>
      <c r="J90" s="202"/>
      <c r="K90" s="202"/>
    </row>
    <row r="91" spans="1:11" s="199" customFormat="1">
      <c r="A91" s="199" t="s">
        <v>1102</v>
      </c>
      <c r="B91" s="200">
        <v>6.2501829999999998</v>
      </c>
      <c r="C91" s="200">
        <v>1.869578</v>
      </c>
      <c r="D91" s="200">
        <v>84.846666000000013</v>
      </c>
      <c r="E91" s="200">
        <v>0.51427900000000004</v>
      </c>
      <c r="F91" s="200">
        <v>2.9981850000000003</v>
      </c>
      <c r="G91" s="200">
        <v>0.37240000000000001</v>
      </c>
      <c r="H91" s="200">
        <v>1.7574999999999997E-2</v>
      </c>
      <c r="I91" s="200">
        <v>5.9700000000000003E-2</v>
      </c>
      <c r="J91" s="200">
        <v>0</v>
      </c>
      <c r="K91" s="200">
        <v>96.928566000000018</v>
      </c>
    </row>
    <row r="92" spans="1:11" s="199" customFormat="1">
      <c r="A92" s="199" t="s">
        <v>1103</v>
      </c>
      <c r="B92" s="200">
        <v>6.2181660000000001</v>
      </c>
      <c r="C92" s="200">
        <v>1.8264130000000001</v>
      </c>
      <c r="D92" s="200">
        <v>85.093005000000005</v>
      </c>
      <c r="E92" s="200">
        <v>0.5374540000000001</v>
      </c>
      <c r="F92" s="200">
        <v>3.0059619999999998</v>
      </c>
      <c r="G92" s="200">
        <v>0.39439999999999997</v>
      </c>
      <c r="H92" s="200">
        <v>3.0589999999999999E-2</v>
      </c>
      <c r="I92" s="200">
        <v>5.62E-2</v>
      </c>
      <c r="J92" s="200">
        <v>0</v>
      </c>
      <c r="K92" s="200">
        <v>97.16219000000001</v>
      </c>
    </row>
    <row r="93" spans="1:11" s="199" customFormat="1">
      <c r="A93" s="199" t="s">
        <v>1104</v>
      </c>
      <c r="B93" s="200">
        <v>6.0828259999999998</v>
      </c>
      <c r="C93" s="200">
        <v>1.830778</v>
      </c>
      <c r="D93" s="200">
        <v>84.67031999999999</v>
      </c>
      <c r="E93" s="200">
        <v>0.52293100000000003</v>
      </c>
      <c r="F93" s="200">
        <v>2.9806109999999997</v>
      </c>
      <c r="G93" s="200">
        <v>0.3664</v>
      </c>
      <c r="H93" s="200">
        <v>4.5600000000000002E-2</v>
      </c>
      <c r="I93" s="200">
        <v>5.1900000000000002E-2</v>
      </c>
      <c r="J93" s="200">
        <v>0</v>
      </c>
      <c r="K93" s="200">
        <v>96.551365999999987</v>
      </c>
    </row>
    <row r="94" spans="1:11" s="199" customFormat="1">
      <c r="A94" s="199" t="s">
        <v>1105</v>
      </c>
      <c r="B94" s="200">
        <v>6.1658480000000004</v>
      </c>
      <c r="C94" s="200">
        <v>1.8844190000000001</v>
      </c>
      <c r="D94" s="200">
        <v>83.930999999999997</v>
      </c>
      <c r="E94" s="200">
        <v>0.53354000000000001</v>
      </c>
      <c r="F94" s="200">
        <v>2.9551590000000001</v>
      </c>
      <c r="G94" s="200">
        <v>0.32669999999999999</v>
      </c>
      <c r="H94" s="200">
        <v>2.8119999999999999E-2</v>
      </c>
      <c r="I94" s="200">
        <v>7.7799999999999994E-2</v>
      </c>
      <c r="J94" s="200">
        <v>0</v>
      </c>
      <c r="K94" s="200">
        <v>95.902585999999999</v>
      </c>
    </row>
    <row r="95" spans="1:11" s="199" customFormat="1">
      <c r="A95" s="201" t="s">
        <v>1055</v>
      </c>
      <c r="B95" s="202">
        <v>6.1792557500000003</v>
      </c>
      <c r="C95" s="202">
        <v>1.852797</v>
      </c>
      <c r="D95" s="202">
        <v>84.635247750000005</v>
      </c>
      <c r="E95" s="202">
        <v>0.52705100000000005</v>
      </c>
      <c r="F95" s="202">
        <v>2.9849792499999999</v>
      </c>
      <c r="G95" s="202">
        <v>0.36497499999999999</v>
      </c>
      <c r="H95" s="202">
        <v>3.0471249999999998E-2</v>
      </c>
      <c r="I95" s="202">
        <v>6.1399999999999996E-2</v>
      </c>
      <c r="J95" s="202">
        <v>0</v>
      </c>
      <c r="K95" s="202">
        <v>96.636177000000004</v>
      </c>
    </row>
    <row r="96" spans="1:11" s="199" customFormat="1">
      <c r="A96" s="201" t="s">
        <v>1056</v>
      </c>
      <c r="B96" s="202">
        <v>7.3082480328165292E-2</v>
      </c>
      <c r="C96" s="202">
        <v>2.8650216183012181E-2</v>
      </c>
      <c r="D96" s="202">
        <v>0.50047788244861979</v>
      </c>
      <c r="E96" s="202">
        <v>1.0494886278564446E-2</v>
      </c>
      <c r="F96" s="202">
        <v>2.2531433959027094E-2</v>
      </c>
      <c r="G96" s="202">
        <v>2.8213279970018844E-2</v>
      </c>
      <c r="H96" s="202">
        <v>1.1557606712320107E-2</v>
      </c>
      <c r="I96" s="202">
        <v>1.1389176148138801E-2</v>
      </c>
      <c r="J96" s="202">
        <v>0</v>
      </c>
      <c r="K96" s="202">
        <v>0.55000898916654795</v>
      </c>
    </row>
    <row r="97" spans="1:11" s="199" customFormat="1">
      <c r="A97" s="201"/>
      <c r="B97" s="202"/>
      <c r="C97" s="202"/>
      <c r="D97" s="202"/>
      <c r="E97" s="202"/>
      <c r="F97" s="202"/>
      <c r="G97" s="202"/>
      <c r="H97" s="202"/>
      <c r="I97" s="202"/>
      <c r="J97" s="202"/>
      <c r="K97" s="202"/>
    </row>
    <row r="98" spans="1:11" s="199" customFormat="1">
      <c r="A98" s="199" t="s">
        <v>1106</v>
      </c>
      <c r="B98" s="200">
        <v>6.0795940000000002</v>
      </c>
      <c r="C98" s="200">
        <v>1.7529839999999999</v>
      </c>
      <c r="D98" s="200">
        <v>84.146332000000001</v>
      </c>
      <c r="E98" s="200">
        <v>0.49615100000000001</v>
      </c>
      <c r="F98" s="200">
        <v>2.983641</v>
      </c>
      <c r="G98" s="200">
        <v>0.33250000000000002</v>
      </c>
      <c r="H98" s="200">
        <v>1.7954999999999999E-2</v>
      </c>
      <c r="I98" s="200">
        <v>8.4599999999999995E-2</v>
      </c>
      <c r="J98" s="200">
        <v>3.2076E-2</v>
      </c>
      <c r="K98" s="200">
        <v>95.925832999999997</v>
      </c>
    </row>
    <row r="99" spans="1:11" s="199" customFormat="1">
      <c r="A99" s="199" t="s">
        <v>1107</v>
      </c>
      <c r="B99" s="200">
        <v>6.0082880000000003</v>
      </c>
      <c r="C99" s="200">
        <v>1.7726749999999998</v>
      </c>
      <c r="D99" s="200">
        <v>83.828687000000002</v>
      </c>
      <c r="E99" s="200">
        <v>0.46061600000000003</v>
      </c>
      <c r="F99" s="200">
        <v>3.034545</v>
      </c>
      <c r="G99" s="200">
        <v>0.33229999999999998</v>
      </c>
      <c r="H99" s="200">
        <v>2.3749999999999999E-3</v>
      </c>
      <c r="I99" s="200">
        <v>7.0199999999999999E-2</v>
      </c>
      <c r="J99" s="200">
        <v>2.9699999999999996E-4</v>
      </c>
      <c r="K99" s="200">
        <v>95.509983000000005</v>
      </c>
    </row>
    <row r="100" spans="1:11" s="199" customFormat="1">
      <c r="A100" s="199" t="s">
        <v>1108</v>
      </c>
      <c r="B100" s="200">
        <v>5.9851590000000003</v>
      </c>
      <c r="C100" s="200">
        <v>1.816422</v>
      </c>
      <c r="D100" s="200">
        <v>83.403779999999998</v>
      </c>
      <c r="E100" s="200">
        <v>0.49975600000000003</v>
      </c>
      <c r="F100" s="200">
        <v>3.0727229999999999</v>
      </c>
      <c r="G100" s="200">
        <v>0.32890000000000003</v>
      </c>
      <c r="H100" s="200">
        <v>2.3559999999999998E-2</v>
      </c>
      <c r="I100" s="200">
        <v>0.16300000000000001</v>
      </c>
      <c r="J100" s="200">
        <v>3.0789E-2</v>
      </c>
      <c r="K100" s="200">
        <v>95.324089000000001</v>
      </c>
    </row>
    <row r="101" spans="1:11" s="199" customFormat="1">
      <c r="A101" s="199" t="s">
        <v>1109</v>
      </c>
      <c r="B101" s="200">
        <v>6.1678679999999995</v>
      </c>
      <c r="C101" s="200">
        <v>1.7924630000000001</v>
      </c>
      <c r="D101" s="200">
        <v>84.03604</v>
      </c>
      <c r="E101" s="200">
        <v>0.51551499999999995</v>
      </c>
      <c r="F101" s="200">
        <v>3.029293</v>
      </c>
      <c r="G101" s="200">
        <v>0.3619</v>
      </c>
      <c r="H101" s="200">
        <v>8.0750000000000006E-3</v>
      </c>
      <c r="I101" s="200">
        <v>0.1017</v>
      </c>
      <c r="J101" s="200">
        <v>0</v>
      </c>
      <c r="K101" s="200">
        <v>96.01285399999999</v>
      </c>
    </row>
    <row r="102" spans="1:11" s="199" customFormat="1">
      <c r="A102" s="201" t="s">
        <v>1055</v>
      </c>
      <c r="B102" s="202">
        <v>6.0602272499999996</v>
      </c>
      <c r="C102" s="202">
        <v>1.783636</v>
      </c>
      <c r="D102" s="202">
        <v>83.853709750000007</v>
      </c>
      <c r="E102" s="202">
        <v>0.49300949999999999</v>
      </c>
      <c r="F102" s="202">
        <v>3.0300504999999998</v>
      </c>
      <c r="G102" s="202">
        <v>0.33889999999999998</v>
      </c>
      <c r="H102" s="202">
        <v>1.2991249999999999E-2</v>
      </c>
      <c r="I102" s="202">
        <v>0.104875</v>
      </c>
      <c r="J102" s="202">
        <v>1.5790499999999999E-2</v>
      </c>
      <c r="K102" s="202">
        <v>95.693189750000002</v>
      </c>
    </row>
    <row r="103" spans="1:11" s="199" customFormat="1">
      <c r="A103" s="201" t="s">
        <v>1056</v>
      </c>
      <c r="B103" s="202">
        <v>8.2248667496298097E-2</v>
      </c>
      <c r="C103" s="202">
        <v>2.7157112941793682E-2</v>
      </c>
      <c r="D103" s="202">
        <v>0.32758460444733589</v>
      </c>
      <c r="E103" s="202">
        <v>2.3174847406905015E-2</v>
      </c>
      <c r="F103" s="202">
        <v>3.6494557964167708E-2</v>
      </c>
      <c r="G103" s="202">
        <v>1.5422062118925594E-2</v>
      </c>
      <c r="H103" s="202">
        <v>9.5430877034986261E-3</v>
      </c>
      <c r="I103" s="202">
        <v>4.0833105441540958E-2</v>
      </c>
      <c r="J103" s="202">
        <v>1.8069873131818053E-2</v>
      </c>
      <c r="K103" s="202">
        <v>0.3297009712829389</v>
      </c>
    </row>
    <row r="104" spans="1:11" s="199" customFormat="1">
      <c r="A104" s="201"/>
      <c r="B104" s="202"/>
      <c r="C104" s="202"/>
      <c r="D104" s="202"/>
      <c r="E104" s="202"/>
      <c r="F104" s="202"/>
      <c r="G104" s="202"/>
      <c r="H104" s="202"/>
      <c r="I104" s="202"/>
      <c r="J104" s="202"/>
      <c r="K104" s="202"/>
    </row>
    <row r="105" spans="1:11" s="199" customFormat="1">
      <c r="A105" s="199" t="s">
        <v>1110</v>
      </c>
      <c r="B105" s="200">
        <v>6.1847349999999999</v>
      </c>
      <c r="C105" s="200">
        <v>1.7707349999999999</v>
      </c>
      <c r="D105" s="200">
        <v>84.821314999999998</v>
      </c>
      <c r="E105" s="200">
        <v>0.50851100000000005</v>
      </c>
      <c r="F105" s="200">
        <v>2.8996089999999999</v>
      </c>
      <c r="G105" s="200">
        <v>0.33600000000000002</v>
      </c>
      <c r="H105" s="200">
        <v>0</v>
      </c>
      <c r="I105" s="200">
        <v>5.5399999999999998E-2</v>
      </c>
      <c r="J105" s="200">
        <v>2.8709999999999999E-3</v>
      </c>
      <c r="K105" s="200">
        <v>96.579176000000004</v>
      </c>
    </row>
    <row r="106" spans="1:11" s="199" customFormat="1">
      <c r="A106" s="199" t="s">
        <v>1111</v>
      </c>
      <c r="B106" s="200">
        <v>6.1105</v>
      </c>
      <c r="C106" s="200">
        <v>1.753663</v>
      </c>
      <c r="D106" s="200">
        <v>85.056645000000003</v>
      </c>
      <c r="E106" s="200">
        <v>0.49100100000000002</v>
      </c>
      <c r="F106" s="200">
        <v>2.9578859999999998</v>
      </c>
      <c r="G106" s="200">
        <v>0.34</v>
      </c>
      <c r="H106" s="200">
        <v>2.0899999999999998E-2</v>
      </c>
      <c r="I106" s="200">
        <v>6.6299999999999998E-2</v>
      </c>
      <c r="J106" s="200">
        <v>2.2869E-2</v>
      </c>
      <c r="K106" s="200">
        <v>96.819764000000006</v>
      </c>
    </row>
    <row r="107" spans="1:11" s="199" customFormat="1">
      <c r="A107" s="199" t="s">
        <v>1112</v>
      </c>
      <c r="B107" s="200">
        <v>6.0262659999999997</v>
      </c>
      <c r="C107" s="200">
        <v>1.7543419999999998</v>
      </c>
      <c r="D107" s="200">
        <v>84.889085999999992</v>
      </c>
      <c r="E107" s="200">
        <v>0.48162800000000006</v>
      </c>
      <c r="F107" s="200">
        <v>2.9521289999999998</v>
      </c>
      <c r="G107" s="200">
        <v>0.38429999999999997</v>
      </c>
      <c r="H107" s="200">
        <v>1.7385000000000001E-2</v>
      </c>
      <c r="I107" s="200">
        <v>5.62E-2</v>
      </c>
      <c r="J107" s="200">
        <v>0</v>
      </c>
      <c r="K107" s="200">
        <v>96.561335999999997</v>
      </c>
    </row>
    <row r="108" spans="1:11" s="199" customFormat="1">
      <c r="A108" s="199" t="s">
        <v>1113</v>
      </c>
      <c r="B108" s="200">
        <v>6.1468600000000002</v>
      </c>
      <c r="C108" s="200">
        <v>1.713311</v>
      </c>
      <c r="D108" s="200">
        <v>84.920093000000008</v>
      </c>
      <c r="E108" s="200">
        <v>0.469474</v>
      </c>
      <c r="F108" s="200">
        <v>3.0048509999999999</v>
      </c>
      <c r="G108" s="200">
        <v>0.38629999999999998</v>
      </c>
      <c r="H108" s="200">
        <v>1.8429999999999998E-2</v>
      </c>
      <c r="I108" s="200">
        <v>5.8099999999999999E-2</v>
      </c>
      <c r="J108" s="200">
        <v>3.96E-3</v>
      </c>
      <c r="K108" s="200">
        <v>96.721379000000013</v>
      </c>
    </row>
    <row r="109" spans="1:11" s="199" customFormat="1">
      <c r="A109" s="201" t="s">
        <v>1055</v>
      </c>
      <c r="B109" s="202">
        <v>6.1170902499999995</v>
      </c>
      <c r="C109" s="202">
        <v>1.7480127499999998</v>
      </c>
      <c r="D109" s="202">
        <v>84.92178475</v>
      </c>
      <c r="E109" s="202">
        <v>0.48765350000000002</v>
      </c>
      <c r="F109" s="202">
        <v>2.95361875</v>
      </c>
      <c r="G109" s="202">
        <v>0.36165000000000003</v>
      </c>
      <c r="H109" s="202">
        <v>1.417875E-2</v>
      </c>
      <c r="I109" s="202">
        <v>5.8999999999999997E-2</v>
      </c>
      <c r="J109" s="202">
        <v>7.4249999999999993E-3</v>
      </c>
      <c r="K109" s="202">
        <v>96.670413750000009</v>
      </c>
    </row>
    <row r="110" spans="1:11" s="199" customFormat="1">
      <c r="A110" s="201" t="s">
        <v>1056</v>
      </c>
      <c r="B110" s="202">
        <v>6.7711461365488321E-2</v>
      </c>
      <c r="C110" s="202">
        <v>2.4443791500433489E-2</v>
      </c>
      <c r="D110" s="202">
        <v>9.8916678682535078E-2</v>
      </c>
      <c r="E110" s="202">
        <v>1.646250216907099E-2</v>
      </c>
      <c r="F110" s="202">
        <v>4.3058972401231334E-2</v>
      </c>
      <c r="G110" s="202">
        <v>2.7369630371392763E-2</v>
      </c>
      <c r="H110" s="202">
        <v>9.5667012557446654E-3</v>
      </c>
      <c r="I110" s="202">
        <v>4.9966655548141963E-3</v>
      </c>
      <c r="J110" s="202">
        <v>1.0430610432759916E-2</v>
      </c>
      <c r="K110" s="202">
        <v>0.12264479395494554</v>
      </c>
    </row>
    <row r="111" spans="1:11" s="199" customFormat="1">
      <c r="A111" s="201"/>
      <c r="B111" s="202"/>
      <c r="C111" s="202"/>
      <c r="D111" s="202"/>
      <c r="E111" s="202"/>
      <c r="F111" s="202"/>
      <c r="G111" s="202"/>
      <c r="H111" s="202"/>
      <c r="I111" s="202"/>
      <c r="J111" s="202"/>
      <c r="K111" s="202"/>
    </row>
    <row r="112" spans="1:11" s="199" customFormat="1">
      <c r="A112" s="199" t="s">
        <v>1114</v>
      </c>
      <c r="B112" s="200">
        <v>5.7481119999999999</v>
      </c>
      <c r="C112" s="200">
        <v>1.6312489999999999</v>
      </c>
      <c r="D112" s="200">
        <v>85.001599999999996</v>
      </c>
      <c r="E112" s="200">
        <v>0.484512</v>
      </c>
      <c r="F112" s="200">
        <v>3.0097999999999998</v>
      </c>
      <c r="G112" s="200">
        <v>0.35970000000000002</v>
      </c>
      <c r="H112" s="200">
        <v>1.2160000000000001E-2</v>
      </c>
      <c r="I112" s="200">
        <v>9.3100000000000002E-2</v>
      </c>
      <c r="J112" s="200">
        <v>1.8216E-2</v>
      </c>
      <c r="K112" s="200">
        <v>96.358448999999993</v>
      </c>
    </row>
    <row r="113" spans="1:11" s="199" customFormat="1">
      <c r="A113" s="199" t="s">
        <v>1115</v>
      </c>
      <c r="B113" s="200">
        <v>5.7817449999999999</v>
      </c>
      <c r="C113" s="200">
        <v>1.700701</v>
      </c>
      <c r="D113" s="200">
        <v>84.643858000000009</v>
      </c>
      <c r="E113" s="200">
        <v>0.50603900000000002</v>
      </c>
      <c r="F113" s="200">
        <v>2.9656630000000002</v>
      </c>
      <c r="G113" s="200">
        <v>0.35089999999999999</v>
      </c>
      <c r="H113" s="200">
        <v>2.375E-2</v>
      </c>
      <c r="I113" s="200">
        <v>8.8099999999999998E-2</v>
      </c>
      <c r="J113" s="200">
        <v>9.2069999999999999E-3</v>
      </c>
      <c r="K113" s="200">
        <v>96.069963000000016</v>
      </c>
    </row>
    <row r="114" spans="1:11" s="199" customFormat="1">
      <c r="A114" s="199" t="s">
        <v>1116</v>
      </c>
      <c r="B114" s="200">
        <v>5.7178120000000003</v>
      </c>
      <c r="C114" s="200">
        <v>1.7156389999999999</v>
      </c>
      <c r="D114" s="200">
        <v>84.009477000000004</v>
      </c>
      <c r="E114" s="200">
        <v>0.49996200000000002</v>
      </c>
      <c r="F114" s="200">
        <v>2.9518260000000001</v>
      </c>
      <c r="G114" s="200">
        <v>0.3196</v>
      </c>
      <c r="H114" s="200">
        <v>2.546E-2</v>
      </c>
      <c r="I114" s="200">
        <v>0.1047</v>
      </c>
      <c r="J114" s="200">
        <v>3.0789E-2</v>
      </c>
      <c r="K114" s="200">
        <v>95.375264999999985</v>
      </c>
    </row>
    <row r="115" spans="1:11" s="199" customFormat="1">
      <c r="A115" s="199" t="s">
        <v>1117</v>
      </c>
      <c r="B115" s="200">
        <v>5.8148729999999995</v>
      </c>
      <c r="C115" s="200">
        <v>1.6636470000000001</v>
      </c>
      <c r="D115" s="200">
        <v>84.929082000000008</v>
      </c>
      <c r="E115" s="200">
        <v>0.52087100000000008</v>
      </c>
      <c r="F115" s="200">
        <v>2.9598049999999998</v>
      </c>
      <c r="G115" s="200">
        <v>0.33339999999999997</v>
      </c>
      <c r="H115" s="200">
        <v>3.3249999999999998E-3</v>
      </c>
      <c r="I115" s="200">
        <v>0.08</v>
      </c>
      <c r="J115" s="200">
        <v>0</v>
      </c>
      <c r="K115" s="200">
        <v>96.305003000000013</v>
      </c>
    </row>
    <row r="116" spans="1:11" s="199" customFormat="1">
      <c r="A116" s="201" t="s">
        <v>1055</v>
      </c>
      <c r="B116" s="202">
        <v>5.7656355000000001</v>
      </c>
      <c r="C116" s="202">
        <v>1.6778090000000001</v>
      </c>
      <c r="D116" s="202">
        <v>84.646004250000004</v>
      </c>
      <c r="E116" s="202">
        <v>0.50284600000000002</v>
      </c>
      <c r="F116" s="202">
        <v>2.9717734999999998</v>
      </c>
      <c r="G116" s="202">
        <v>0.34089999999999998</v>
      </c>
      <c r="H116" s="202">
        <v>1.6173749999999997E-2</v>
      </c>
      <c r="I116" s="202">
        <v>9.1475000000000001E-2</v>
      </c>
      <c r="J116" s="202">
        <v>1.4553E-2</v>
      </c>
      <c r="K116" s="202">
        <v>96.027169999999998</v>
      </c>
    </row>
    <row r="117" spans="1:11" s="199" customFormat="1">
      <c r="A117" s="201" t="s">
        <v>1056</v>
      </c>
      <c r="B117" s="202">
        <v>4.1944437855333971E-2</v>
      </c>
      <c r="C117" s="202">
        <v>3.7962913516571217E-2</v>
      </c>
      <c r="D117" s="202">
        <v>0.45157239963810414</v>
      </c>
      <c r="E117" s="202">
        <v>1.5050458309743739E-2</v>
      </c>
      <c r="F117" s="202">
        <v>2.5977558654859425E-2</v>
      </c>
      <c r="G117" s="202">
        <v>1.7920007440474655E-2</v>
      </c>
      <c r="H117" s="202">
        <v>1.0405680640079892E-2</v>
      </c>
      <c r="I117" s="202">
        <v>1.0337754430565019E-2</v>
      </c>
      <c r="J117" s="202">
        <v>1.3132590376616488E-2</v>
      </c>
      <c r="K117" s="202">
        <v>0.45230827304838023</v>
      </c>
    </row>
    <row r="118" spans="1:11" s="199" customFormat="1">
      <c r="A118" s="201"/>
      <c r="B118" s="202"/>
      <c r="C118" s="202"/>
      <c r="D118" s="202"/>
      <c r="E118" s="202"/>
      <c r="F118" s="202"/>
      <c r="G118" s="202"/>
      <c r="H118" s="202"/>
      <c r="I118" s="202"/>
      <c r="J118" s="202"/>
      <c r="K118" s="202"/>
    </row>
    <row r="119" spans="1:11" s="199" customFormat="1">
      <c r="A119" s="199" t="s">
        <v>1118</v>
      </c>
      <c r="B119" s="200">
        <v>5.2322039999999994</v>
      </c>
      <c r="C119" s="200">
        <v>1.5209600000000001</v>
      </c>
      <c r="D119" s="200">
        <v>85.492561000000009</v>
      </c>
      <c r="E119" s="200">
        <v>0.50016799999999995</v>
      </c>
      <c r="F119" s="200">
        <v>2.8644609999999999</v>
      </c>
      <c r="G119" s="200">
        <v>0.34079999999999999</v>
      </c>
      <c r="H119" s="200">
        <v>2.375E-2</v>
      </c>
      <c r="I119" s="200">
        <v>6.8699999999999997E-2</v>
      </c>
      <c r="J119" s="200">
        <v>4.6035E-2</v>
      </c>
      <c r="K119" s="200">
        <v>96.089639000000034</v>
      </c>
    </row>
    <row r="120" spans="1:11" s="199" customFormat="1">
      <c r="A120" s="199" t="s">
        <v>1119</v>
      </c>
      <c r="B120" s="200">
        <v>3.3537050000000002</v>
      </c>
      <c r="C120" s="200">
        <v>3.1118569999999997</v>
      </c>
      <c r="D120" s="200">
        <v>70.296706999999998</v>
      </c>
      <c r="E120" s="200">
        <v>0.46071899999999999</v>
      </c>
      <c r="F120" s="200">
        <v>4.8754720000000002</v>
      </c>
      <c r="G120" s="200">
        <v>0.12139999999999999</v>
      </c>
      <c r="H120" s="200">
        <v>9.5949999999999994E-3</v>
      </c>
      <c r="I120" s="200">
        <v>13.266500000000001</v>
      </c>
      <c r="J120" s="200">
        <v>2.376E-2</v>
      </c>
      <c r="K120" s="200">
        <v>95.519715000000005</v>
      </c>
    </row>
    <row r="121" spans="1:11" s="199" customFormat="1">
      <c r="A121" s="199" t="s">
        <v>1120</v>
      </c>
      <c r="B121" s="200">
        <v>5.0470709999999999</v>
      </c>
      <c r="C121" s="200">
        <v>1.5851740000000001</v>
      </c>
      <c r="D121" s="200">
        <v>84.135323</v>
      </c>
      <c r="E121" s="200">
        <v>0.52293100000000003</v>
      </c>
      <c r="F121" s="200">
        <v>2.8948620000000003</v>
      </c>
      <c r="G121" s="200">
        <v>0.28799999999999998</v>
      </c>
      <c r="H121" s="200">
        <v>1.1779999999999999E-2</v>
      </c>
      <c r="I121" s="200">
        <v>0.1507</v>
      </c>
      <c r="J121" s="200">
        <v>0</v>
      </c>
      <c r="K121" s="200">
        <v>94.635840999999999</v>
      </c>
    </row>
    <row r="122" spans="1:11" s="199" customFormat="1">
      <c r="A122" s="199" t="s">
        <v>1121</v>
      </c>
      <c r="B122" s="200">
        <v>5.2279619999999998</v>
      </c>
      <c r="C122" s="200">
        <v>1.4475309999999999</v>
      </c>
      <c r="D122" s="200">
        <v>82.489831000000009</v>
      </c>
      <c r="E122" s="200">
        <v>0.49326700000000001</v>
      </c>
      <c r="F122" s="200">
        <v>2.855674</v>
      </c>
      <c r="G122" s="200">
        <v>0.34420000000000001</v>
      </c>
      <c r="H122" s="200">
        <v>1.8429999999999998E-2</v>
      </c>
      <c r="I122" s="200">
        <v>0.10539999999999999</v>
      </c>
      <c r="J122" s="200">
        <v>2.0789999999999997E-3</v>
      </c>
      <c r="K122" s="200">
        <v>92.984374000000003</v>
      </c>
    </row>
    <row r="123" spans="1:11" s="199" customFormat="1">
      <c r="A123" s="201" t="s">
        <v>1055</v>
      </c>
      <c r="B123" s="202">
        <v>4.7152355000000004</v>
      </c>
      <c r="C123" s="202">
        <v>1.9163804999999998</v>
      </c>
      <c r="D123" s="202">
        <v>80.6036055</v>
      </c>
      <c r="E123" s="202">
        <v>0.49427124999999994</v>
      </c>
      <c r="F123" s="202">
        <v>3.3726172500000002</v>
      </c>
      <c r="G123" s="202">
        <v>0.27360000000000001</v>
      </c>
      <c r="H123" s="202">
        <v>1.588875E-2</v>
      </c>
      <c r="I123" s="202">
        <v>3.3978250000000001</v>
      </c>
      <c r="J123" s="202">
        <v>1.7968499999999998E-2</v>
      </c>
      <c r="K123" s="202">
        <v>94.807392250000021</v>
      </c>
    </row>
    <row r="124" spans="1:11" s="199" customFormat="1">
      <c r="A124" s="201" t="s">
        <v>1056</v>
      </c>
      <c r="B124" s="202">
        <v>0.91177939497171501</v>
      </c>
      <c r="C124" s="202">
        <v>0.79896579675749224</v>
      </c>
      <c r="D124" s="202">
        <v>6.9800887698972991</v>
      </c>
      <c r="E124" s="202">
        <v>2.5709368777094999E-2</v>
      </c>
      <c r="F124" s="202">
        <v>1.0020438407965242</v>
      </c>
      <c r="G124" s="202">
        <v>0.10467791871577624</v>
      </c>
      <c r="H124" s="202">
        <v>6.4485222790445045E-3</v>
      </c>
      <c r="I124" s="202">
        <v>6.5792021468538779</v>
      </c>
      <c r="J124" s="202">
        <v>2.1576322647754418E-2</v>
      </c>
      <c r="K124" s="202">
        <v>1.3545461477635026</v>
      </c>
    </row>
    <row r="125" spans="1:11" s="199" customFormat="1">
      <c r="A125" s="201"/>
      <c r="B125" s="202"/>
      <c r="C125" s="202"/>
      <c r="D125" s="202"/>
      <c r="E125" s="202"/>
      <c r="F125" s="202"/>
      <c r="G125" s="202"/>
      <c r="H125" s="202"/>
      <c r="I125" s="202"/>
      <c r="J125" s="202"/>
      <c r="K125" s="202"/>
    </row>
    <row r="126" spans="1:11" s="199" customFormat="1">
      <c r="A126" s="199" t="s">
        <v>1122</v>
      </c>
      <c r="B126" s="200">
        <v>4.2663409999999997</v>
      </c>
      <c r="C126" s="200">
        <v>1.357321</v>
      </c>
      <c r="D126" s="200">
        <v>87.267534999999995</v>
      </c>
      <c r="E126" s="200">
        <v>0.45927700000000005</v>
      </c>
      <c r="F126" s="200">
        <v>2.3532999999999999</v>
      </c>
      <c r="G126" s="200">
        <v>0.28129999999999999</v>
      </c>
      <c r="H126" s="200">
        <v>1.197E-2</v>
      </c>
      <c r="I126" s="200">
        <v>4.5999999999999999E-2</v>
      </c>
      <c r="J126" s="200">
        <v>0</v>
      </c>
      <c r="K126" s="200">
        <v>96.043044000000009</v>
      </c>
    </row>
    <row r="127" spans="1:11" s="199" customFormat="1">
      <c r="A127" s="199" t="s">
        <v>1123</v>
      </c>
      <c r="B127" s="200">
        <v>4.335223</v>
      </c>
      <c r="C127" s="200">
        <v>1.4021349999999999</v>
      </c>
      <c r="D127" s="200">
        <v>87.486604</v>
      </c>
      <c r="E127" s="200">
        <v>0.47318199999999999</v>
      </c>
      <c r="F127" s="200">
        <v>2.326838</v>
      </c>
      <c r="G127" s="200">
        <v>0.3634</v>
      </c>
      <c r="H127" s="200">
        <v>4.9399999999999999E-3</v>
      </c>
      <c r="I127" s="200">
        <v>4.8800000000000003E-2</v>
      </c>
      <c r="J127" s="200">
        <v>7.92E-3</v>
      </c>
      <c r="K127" s="200">
        <v>96.449041999999992</v>
      </c>
    </row>
    <row r="128" spans="1:11" s="199" customFormat="1">
      <c r="A128" s="199" t="s">
        <v>1124</v>
      </c>
      <c r="B128" s="200">
        <v>4.353504</v>
      </c>
      <c r="C128" s="200">
        <v>1.4283249999999998</v>
      </c>
      <c r="D128" s="200">
        <v>87.300561999999999</v>
      </c>
      <c r="E128" s="200">
        <v>0.45340599999999998</v>
      </c>
      <c r="F128" s="200">
        <v>2.3045169999999997</v>
      </c>
      <c r="G128" s="200">
        <v>0.2888</v>
      </c>
      <c r="H128" s="200">
        <v>1.0545000000000001E-2</v>
      </c>
      <c r="I128" s="200">
        <v>4.3299999999999998E-2</v>
      </c>
      <c r="J128" s="200">
        <v>0</v>
      </c>
      <c r="K128" s="200">
        <v>96.182958999999997</v>
      </c>
    </row>
    <row r="129" spans="1:11" s="199" customFormat="1">
      <c r="A129" s="199" t="s">
        <v>1125</v>
      </c>
      <c r="B129" s="200">
        <v>4.4119829999999993</v>
      </c>
      <c r="C129" s="200">
        <v>1.520184</v>
      </c>
      <c r="D129" s="200">
        <v>87.467212000000004</v>
      </c>
      <c r="E129" s="200">
        <v>0.49316399999999999</v>
      </c>
      <c r="F129" s="200">
        <v>2.304214</v>
      </c>
      <c r="G129" s="200">
        <v>0.29020000000000001</v>
      </c>
      <c r="H129" s="200">
        <v>1.3775000000000001E-2</v>
      </c>
      <c r="I129" s="200">
        <v>3.2500000000000001E-2</v>
      </c>
      <c r="J129" s="200">
        <v>1.1088000000000001E-2</v>
      </c>
      <c r="K129" s="200">
        <v>96.544319999999999</v>
      </c>
    </row>
    <row r="130" spans="1:11" s="199" customFormat="1">
      <c r="A130" s="201" t="s">
        <v>1055</v>
      </c>
      <c r="B130" s="202">
        <v>4.34176275</v>
      </c>
      <c r="C130" s="202">
        <v>1.4269912499999999</v>
      </c>
      <c r="D130" s="202">
        <v>87.38047825000001</v>
      </c>
      <c r="E130" s="202">
        <v>0.46975724999999996</v>
      </c>
      <c r="F130" s="202">
        <v>2.3222172499999996</v>
      </c>
      <c r="G130" s="202">
        <v>0.305925</v>
      </c>
      <c r="H130" s="202">
        <v>1.0307500000000001E-2</v>
      </c>
      <c r="I130" s="202">
        <v>4.265E-2</v>
      </c>
      <c r="J130" s="202">
        <v>4.7520000000000001E-3</v>
      </c>
      <c r="K130" s="202">
        <v>96.30484125000001</v>
      </c>
    </row>
    <row r="131" spans="1:11" s="199" customFormat="1">
      <c r="A131" s="201" t="s">
        <v>1056</v>
      </c>
      <c r="B131" s="202">
        <v>5.999985879080591E-2</v>
      </c>
      <c r="C131" s="202">
        <v>6.8698482372247502E-2</v>
      </c>
      <c r="D131" s="202">
        <v>0.11243991423089306</v>
      </c>
      <c r="E131" s="202">
        <v>1.7671105179076937E-2</v>
      </c>
      <c r="F131" s="202">
        <v>2.3273049784031365E-2</v>
      </c>
      <c r="G131" s="202">
        <v>3.851539735395864E-2</v>
      </c>
      <c r="H131" s="202">
        <v>3.8146177178497625E-3</v>
      </c>
      <c r="I131" s="202">
        <v>7.1295161126124105E-3</v>
      </c>
      <c r="J131" s="202">
        <v>5.6374973170725314E-3</v>
      </c>
      <c r="K131" s="202">
        <v>0.23204669858654398</v>
      </c>
    </row>
    <row r="132" spans="1:11" s="199" customFormat="1">
      <c r="A132" s="201"/>
      <c r="B132" s="202"/>
      <c r="C132" s="202"/>
      <c r="D132" s="202"/>
      <c r="E132" s="202"/>
      <c r="F132" s="202"/>
      <c r="G132" s="202"/>
      <c r="H132" s="202"/>
      <c r="I132" s="202"/>
      <c r="J132" s="202"/>
      <c r="K132" s="202"/>
    </row>
    <row r="133" spans="1:11" s="199" customFormat="1">
      <c r="A133" s="199" t="s">
        <v>1126</v>
      </c>
      <c r="B133" s="200">
        <v>5.0814110000000001</v>
      </c>
      <c r="C133" s="200">
        <v>1.5126179999999998</v>
      </c>
      <c r="D133" s="200">
        <v>75.611427999999989</v>
      </c>
      <c r="E133" s="200">
        <v>0.48832300000000001</v>
      </c>
      <c r="F133" s="200">
        <v>5.400773</v>
      </c>
      <c r="G133" s="200">
        <v>0.34449999999999997</v>
      </c>
      <c r="H133" s="200">
        <v>7.5050000000000004E-3</v>
      </c>
      <c r="I133" s="200">
        <v>6.2154999999999996</v>
      </c>
      <c r="J133" s="200">
        <v>1.9107000000000002E-2</v>
      </c>
      <c r="K133" s="200">
        <v>94.681164999999993</v>
      </c>
    </row>
    <row r="134" spans="1:11" s="199" customFormat="1">
      <c r="A134" s="199" t="s">
        <v>1127</v>
      </c>
      <c r="B134" s="200">
        <v>5.8751699999999998</v>
      </c>
      <c r="C134" s="200">
        <v>1.730286</v>
      </c>
      <c r="D134" s="200">
        <v>84.890500000000003</v>
      </c>
      <c r="E134" s="200">
        <v>0.52437299999999998</v>
      </c>
      <c r="F134" s="200">
        <v>2.6469069999999997</v>
      </c>
      <c r="G134" s="200">
        <v>0.32779999999999998</v>
      </c>
      <c r="H134" s="200">
        <v>1.1875E-2</v>
      </c>
      <c r="I134" s="200">
        <v>7.0800000000000002E-2</v>
      </c>
      <c r="J134" s="200">
        <v>5.2469999999999999E-3</v>
      </c>
      <c r="K134" s="200">
        <v>96.082958000000005</v>
      </c>
    </row>
    <row r="135" spans="1:11" s="199" customFormat="1">
      <c r="A135" s="199" t="s">
        <v>1128</v>
      </c>
      <c r="B135" s="200">
        <v>5.8843610000000002</v>
      </c>
      <c r="C135" s="200">
        <v>1.7314499999999999</v>
      </c>
      <c r="D135" s="200">
        <v>85.558413000000002</v>
      </c>
      <c r="E135" s="200">
        <v>0.57288600000000001</v>
      </c>
      <c r="F135" s="200">
        <v>2.5967100000000003</v>
      </c>
      <c r="G135" s="200">
        <v>0.31969999999999998</v>
      </c>
      <c r="H135" s="200">
        <v>4.9399999999999999E-3</v>
      </c>
      <c r="I135" s="200">
        <v>4.87E-2</v>
      </c>
      <c r="J135" s="200">
        <v>0</v>
      </c>
      <c r="K135" s="200">
        <v>96.717159999999993</v>
      </c>
    </row>
    <row r="136" spans="1:11" s="199" customFormat="1">
      <c r="A136" s="199" t="s">
        <v>1129</v>
      </c>
      <c r="B136" s="200">
        <v>5.9102170000000003</v>
      </c>
      <c r="C136" s="200">
        <v>1.7122440000000001</v>
      </c>
      <c r="D136" s="200">
        <v>85.083106999999998</v>
      </c>
      <c r="E136" s="200">
        <v>0.56114399999999998</v>
      </c>
      <c r="F136" s="200">
        <v>2.5476240000000003</v>
      </c>
      <c r="G136" s="200">
        <v>0.36309999999999998</v>
      </c>
      <c r="H136" s="200">
        <v>1.6815E-2</v>
      </c>
      <c r="I136" s="200">
        <v>4.0800000000000003E-2</v>
      </c>
      <c r="J136" s="200">
        <v>2.3363999999999999E-2</v>
      </c>
      <c r="K136" s="200">
        <v>96.258414999999999</v>
      </c>
    </row>
    <row r="137" spans="1:11" s="199" customFormat="1">
      <c r="A137" s="201" t="s">
        <v>1055</v>
      </c>
      <c r="B137" s="202">
        <v>5.6877897499999994</v>
      </c>
      <c r="C137" s="202">
        <v>1.6716495</v>
      </c>
      <c r="D137" s="202">
        <v>82.785861999999995</v>
      </c>
      <c r="E137" s="202">
        <v>0.53668150000000003</v>
      </c>
      <c r="F137" s="202">
        <v>3.2980035000000001</v>
      </c>
      <c r="G137" s="202">
        <v>0.33877499999999994</v>
      </c>
      <c r="H137" s="202">
        <v>1.0283750000000001E-2</v>
      </c>
      <c r="I137" s="202">
        <v>1.59395</v>
      </c>
      <c r="J137" s="202">
        <v>1.1929499999999999E-2</v>
      </c>
      <c r="K137" s="202">
        <v>95.934924499999994</v>
      </c>
    </row>
    <row r="138" spans="1:11" s="199" customFormat="1">
      <c r="A138" s="201" t="s">
        <v>1056</v>
      </c>
      <c r="B138" s="202">
        <v>0.40452469410026959</v>
      </c>
      <c r="C138" s="202">
        <v>0.10638494623300809</v>
      </c>
      <c r="D138" s="202">
        <v>4.7911855863667734</v>
      </c>
      <c r="E138" s="202">
        <v>3.829370453481877E-2</v>
      </c>
      <c r="F138" s="202">
        <v>1.4024321955808299</v>
      </c>
      <c r="G138" s="202">
        <v>1.9224875378876537E-2</v>
      </c>
      <c r="H138" s="202">
        <v>5.2110913364348784E-3</v>
      </c>
      <c r="I138" s="202">
        <v>3.0810594936374289</v>
      </c>
      <c r="J138" s="202">
        <v>1.1094038534275968E-2</v>
      </c>
      <c r="K138" s="202">
        <v>0.87756581557795577</v>
      </c>
    </row>
    <row r="139" spans="1:11" s="199" customFormat="1">
      <c r="A139" s="201"/>
      <c r="B139" s="202"/>
      <c r="C139" s="202"/>
      <c r="D139" s="202"/>
      <c r="E139" s="202"/>
      <c r="F139" s="202"/>
      <c r="G139" s="202"/>
      <c r="H139" s="202"/>
      <c r="I139" s="202"/>
      <c r="J139" s="202"/>
      <c r="K139" s="202"/>
    </row>
    <row r="140" spans="1:11" s="199" customFormat="1">
      <c r="A140" s="199" t="s">
        <v>1130</v>
      </c>
      <c r="B140" s="200">
        <v>5.6567069999999999</v>
      </c>
      <c r="C140" s="200">
        <v>1.9099300000000001</v>
      </c>
      <c r="D140" s="200">
        <v>85.281874999999999</v>
      </c>
      <c r="E140" s="200">
        <v>0.65786100000000003</v>
      </c>
      <c r="F140" s="200">
        <v>2.6050930000000001</v>
      </c>
      <c r="G140" s="200">
        <v>0.38159999999999999</v>
      </c>
      <c r="H140" s="200">
        <v>0</v>
      </c>
      <c r="I140" s="200">
        <v>6.7299999999999999E-2</v>
      </c>
      <c r="J140" s="200">
        <v>0</v>
      </c>
      <c r="K140" s="200">
        <v>96.560366000000002</v>
      </c>
    </row>
    <row r="141" spans="1:11" s="199" customFormat="1">
      <c r="A141" s="199" t="s">
        <v>1131</v>
      </c>
      <c r="B141" s="200">
        <v>5.3640090000000002</v>
      </c>
      <c r="C141" s="200">
        <v>1.8750100000000001</v>
      </c>
      <c r="D141" s="200">
        <v>85.327426000000003</v>
      </c>
      <c r="E141" s="200">
        <v>0.65281400000000001</v>
      </c>
      <c r="F141" s="200">
        <v>2.5624709999999999</v>
      </c>
      <c r="G141" s="200">
        <v>0.40079999999999999</v>
      </c>
      <c r="H141" s="200">
        <v>4.3699999999999998E-3</v>
      </c>
      <c r="I141" s="200">
        <v>7.8200000000000006E-2</v>
      </c>
      <c r="J141" s="200">
        <v>0</v>
      </c>
      <c r="K141" s="200">
        <v>96.265100000000004</v>
      </c>
    </row>
    <row r="142" spans="1:11" s="199" customFormat="1">
      <c r="A142" s="199" t="s">
        <v>1132</v>
      </c>
      <c r="B142" s="200">
        <v>5.2813910000000002</v>
      </c>
      <c r="C142" s="200">
        <v>1.7846060000000001</v>
      </c>
      <c r="D142" s="200">
        <v>85.250464000000008</v>
      </c>
      <c r="E142" s="200">
        <v>0.65240199999999993</v>
      </c>
      <c r="F142" s="200">
        <v>2.387337</v>
      </c>
      <c r="G142" s="200">
        <v>0.29759999999999998</v>
      </c>
      <c r="H142" s="200">
        <v>5.5099999999999993E-3</v>
      </c>
      <c r="I142" s="200">
        <v>7.0400000000000004E-2</v>
      </c>
      <c r="J142" s="200">
        <v>0</v>
      </c>
      <c r="K142" s="200">
        <v>95.729710000000011</v>
      </c>
    </row>
    <row r="143" spans="1:11" s="199" customFormat="1">
      <c r="A143" s="199" t="s">
        <v>1133</v>
      </c>
      <c r="B143" s="200">
        <v>5.522983</v>
      </c>
      <c r="C143" s="200">
        <v>1.7606469999999999</v>
      </c>
      <c r="D143" s="200">
        <v>86.18602700000001</v>
      </c>
      <c r="E143" s="200">
        <v>0.66651300000000002</v>
      </c>
      <c r="F143" s="200">
        <v>2.428747</v>
      </c>
      <c r="G143" s="200">
        <v>0.32850000000000001</v>
      </c>
      <c r="H143" s="200">
        <v>9.4050000000000002E-3</v>
      </c>
      <c r="I143" s="200">
        <v>4.0099999999999997E-2</v>
      </c>
      <c r="J143" s="200">
        <v>0</v>
      </c>
      <c r="K143" s="200">
        <v>96.94292200000001</v>
      </c>
    </row>
    <row r="144" spans="1:11" s="199" customFormat="1">
      <c r="A144" s="201" t="s">
        <v>1055</v>
      </c>
      <c r="B144" s="202">
        <v>5.4562724999999999</v>
      </c>
      <c r="C144" s="202">
        <v>1.8325482500000001</v>
      </c>
      <c r="D144" s="202">
        <v>85.511448000000016</v>
      </c>
      <c r="E144" s="202">
        <v>0.65739749999999997</v>
      </c>
      <c r="F144" s="202">
        <v>2.4959120000000001</v>
      </c>
      <c r="G144" s="202">
        <v>0.35212500000000002</v>
      </c>
      <c r="H144" s="202">
        <v>4.82125E-3</v>
      </c>
      <c r="I144" s="202">
        <v>6.4000000000000001E-2</v>
      </c>
      <c r="J144" s="202">
        <v>0</v>
      </c>
      <c r="K144" s="202">
        <v>96.374524500000007</v>
      </c>
    </row>
    <row r="145" spans="1:11" s="199" customFormat="1">
      <c r="A145" s="201" t="s">
        <v>1056</v>
      </c>
      <c r="B145" s="202">
        <v>0.1670532570519552</v>
      </c>
      <c r="C145" s="202">
        <v>7.1318965529864567E-2</v>
      </c>
      <c r="D145" s="202">
        <v>0.4508278807963591</v>
      </c>
      <c r="E145" s="202">
        <v>6.5643142571533723E-3</v>
      </c>
      <c r="F145" s="202">
        <v>0.10432362962116173</v>
      </c>
      <c r="G145" s="202">
        <v>4.7501394716365823E-2</v>
      </c>
      <c r="H145" s="202">
        <v>3.8701084717787078E-3</v>
      </c>
      <c r="I145" s="202">
        <v>1.6580108564180164E-2</v>
      </c>
      <c r="J145" s="202">
        <v>0</v>
      </c>
      <c r="K145" s="202">
        <v>0.51165491031195254</v>
      </c>
    </row>
    <row r="146" spans="1:11" s="199" customFormat="1">
      <c r="A146" s="201"/>
      <c r="B146" s="202"/>
      <c r="C146" s="202"/>
      <c r="D146" s="202"/>
      <c r="E146" s="202"/>
      <c r="F146" s="202"/>
      <c r="G146" s="202"/>
      <c r="H146" s="202"/>
      <c r="I146" s="202"/>
      <c r="J146" s="202"/>
      <c r="K146" s="202"/>
    </row>
    <row r="147" spans="1:11" s="199" customFormat="1">
      <c r="A147" s="199" t="s">
        <v>1134</v>
      </c>
      <c r="B147" s="200">
        <v>5.6890270000000003</v>
      </c>
      <c r="C147" s="200">
        <v>1.8631759999999999</v>
      </c>
      <c r="D147" s="200">
        <v>85.624972</v>
      </c>
      <c r="E147" s="200">
        <v>0.5674269999999999</v>
      </c>
      <c r="F147" s="200">
        <v>2.708113</v>
      </c>
      <c r="G147" s="200">
        <v>0.35349999999999998</v>
      </c>
      <c r="H147" s="200">
        <v>5.8899999999999994E-3</v>
      </c>
      <c r="I147" s="200">
        <v>5.8799999999999998E-2</v>
      </c>
      <c r="J147" s="200">
        <v>1.7819999999999999E-3</v>
      </c>
      <c r="K147" s="200">
        <v>96.872686999999999</v>
      </c>
    </row>
    <row r="148" spans="1:11" s="199" customFormat="1">
      <c r="A148" s="199" t="s">
        <v>1135</v>
      </c>
      <c r="B148" s="200">
        <v>5.76912</v>
      </c>
      <c r="C148" s="200">
        <v>1.777331</v>
      </c>
      <c r="D148" s="200">
        <v>85.547404</v>
      </c>
      <c r="E148" s="200">
        <v>0.58637900000000009</v>
      </c>
      <c r="F148" s="200">
        <v>2.7259899999999999</v>
      </c>
      <c r="G148" s="200">
        <v>0.28639999999999999</v>
      </c>
      <c r="H148" s="200">
        <v>2.5269999999999997E-2</v>
      </c>
      <c r="I148" s="200">
        <v>8.1199999999999994E-2</v>
      </c>
      <c r="J148" s="200">
        <v>0</v>
      </c>
      <c r="K148" s="200">
        <v>96.799093999999997</v>
      </c>
    </row>
    <row r="149" spans="1:11" s="199" customFormat="1">
      <c r="A149" s="199" t="s">
        <v>1136</v>
      </c>
      <c r="B149" s="200">
        <v>5.7183169999999999</v>
      </c>
      <c r="C149" s="200">
        <v>1.804103</v>
      </c>
      <c r="D149" s="200">
        <v>85.287732999999989</v>
      </c>
      <c r="E149" s="200">
        <v>0.57206200000000007</v>
      </c>
      <c r="F149" s="200">
        <v>2.6958920000000002</v>
      </c>
      <c r="G149" s="200">
        <v>0.36670000000000003</v>
      </c>
      <c r="H149" s="200">
        <v>8.6449999999999999E-3</v>
      </c>
      <c r="I149" s="200">
        <v>5.8400000000000001E-2</v>
      </c>
      <c r="J149" s="200">
        <v>0</v>
      </c>
      <c r="K149" s="200">
        <v>96.51185199999999</v>
      </c>
    </row>
    <row r="150" spans="1:11" s="199" customFormat="1">
      <c r="A150" s="199" t="s">
        <v>1137</v>
      </c>
      <c r="B150" s="200">
        <v>5.7264980000000003</v>
      </c>
      <c r="C150" s="200">
        <v>1.813124</v>
      </c>
      <c r="D150" s="200">
        <v>85.641939999999991</v>
      </c>
      <c r="E150" s="200">
        <v>0.54085300000000003</v>
      </c>
      <c r="F150" s="200">
        <v>2.7039720000000003</v>
      </c>
      <c r="G150" s="200">
        <v>0.3962</v>
      </c>
      <c r="H150" s="200">
        <v>1.3394999999999999E-2</v>
      </c>
      <c r="I150" s="200">
        <v>6.08E-2</v>
      </c>
      <c r="J150" s="200">
        <v>1.4156999999999999E-2</v>
      </c>
      <c r="K150" s="200">
        <v>96.910938999999971</v>
      </c>
    </row>
    <row r="151" spans="1:11" s="199" customFormat="1">
      <c r="A151" s="201" t="s">
        <v>1055</v>
      </c>
      <c r="B151" s="202">
        <v>5.7257404999999997</v>
      </c>
      <c r="C151" s="202">
        <v>1.8144335</v>
      </c>
      <c r="D151" s="202">
        <v>85.525512249999991</v>
      </c>
      <c r="E151" s="202">
        <v>0.56668025</v>
      </c>
      <c r="F151" s="202">
        <v>2.7084917500000003</v>
      </c>
      <c r="G151" s="202">
        <v>0.35070000000000001</v>
      </c>
      <c r="H151" s="202">
        <v>1.3299999999999998E-2</v>
      </c>
      <c r="I151" s="202">
        <v>6.4799999999999996E-2</v>
      </c>
      <c r="J151" s="202">
        <v>3.9847499999999996E-3</v>
      </c>
      <c r="K151" s="202">
        <v>96.773642999999993</v>
      </c>
    </row>
    <row r="152" spans="1:11" s="199" customFormat="1">
      <c r="A152" s="201" t="s">
        <v>1056</v>
      </c>
      <c r="B152" s="202">
        <v>3.3092518091959421E-2</v>
      </c>
      <c r="C152" s="202">
        <v>3.5874135682968003E-2</v>
      </c>
      <c r="D152" s="202">
        <v>0.163774116075316</v>
      </c>
      <c r="E152" s="202">
        <v>1.9014104087492552E-2</v>
      </c>
      <c r="F152" s="202">
        <v>1.2721557094816004E-2</v>
      </c>
      <c r="G152" s="202">
        <v>4.6434828882352043E-2</v>
      </c>
      <c r="H152" s="202">
        <v>8.5609004588691907E-3</v>
      </c>
      <c r="I152" s="202">
        <v>1.0983624174196811E-2</v>
      </c>
      <c r="J152" s="202">
        <v>6.8333311239833832E-3</v>
      </c>
      <c r="K152" s="202">
        <v>0.18059363834679282</v>
      </c>
    </row>
    <row r="153" spans="1:11" s="199" customFormat="1">
      <c r="A153" s="201"/>
      <c r="B153" s="202"/>
      <c r="C153" s="202"/>
      <c r="D153" s="202"/>
      <c r="E153" s="202"/>
      <c r="F153" s="202"/>
      <c r="G153" s="202"/>
      <c r="H153" s="202"/>
      <c r="I153" s="202"/>
      <c r="J153" s="202"/>
      <c r="K153" s="202"/>
    </row>
    <row r="154" spans="1:11" s="199" customFormat="1">
      <c r="A154" s="199" t="s">
        <v>1138</v>
      </c>
      <c r="B154" s="200">
        <v>30.471902</v>
      </c>
      <c r="C154" s="200">
        <v>1.6142739999999998</v>
      </c>
      <c r="D154" s="200">
        <v>63.649089000000004</v>
      </c>
      <c r="E154" s="200">
        <v>0.31291400000000003</v>
      </c>
      <c r="F154" s="200">
        <v>0.45308599999999999</v>
      </c>
      <c r="G154" s="200">
        <v>0.25230000000000002</v>
      </c>
      <c r="H154" s="200">
        <v>0</v>
      </c>
      <c r="I154" s="200">
        <v>5.62E-2</v>
      </c>
      <c r="J154" s="200">
        <v>4.4549999999999998E-3</v>
      </c>
      <c r="K154" s="200">
        <v>96.814220000000006</v>
      </c>
    </row>
    <row r="155" spans="1:11" s="199" customFormat="1">
      <c r="A155" s="199" t="s">
        <v>1139</v>
      </c>
      <c r="B155" s="200">
        <v>30.693799000000002</v>
      </c>
      <c r="C155" s="200">
        <v>1.534249</v>
      </c>
      <c r="D155" s="200">
        <v>64.038949000000002</v>
      </c>
      <c r="E155" s="200">
        <v>0.29313800000000001</v>
      </c>
      <c r="F155" s="200">
        <v>0.44571300000000003</v>
      </c>
      <c r="G155" s="200">
        <v>0.224</v>
      </c>
      <c r="H155" s="200">
        <v>2.223E-2</v>
      </c>
      <c r="I155" s="200">
        <v>4.3299999999999998E-2</v>
      </c>
      <c r="J155" s="200">
        <v>0</v>
      </c>
      <c r="K155" s="200">
        <v>97.295377999999999</v>
      </c>
    </row>
    <row r="156" spans="1:11" s="199" customFormat="1">
      <c r="A156" s="199" t="s">
        <v>1140</v>
      </c>
      <c r="B156" s="200">
        <v>30.105777</v>
      </c>
      <c r="C156" s="200">
        <v>1.5289140000000001</v>
      </c>
      <c r="D156" s="200">
        <v>64.453553999999997</v>
      </c>
      <c r="E156" s="200">
        <v>0.266152</v>
      </c>
      <c r="F156" s="200">
        <v>0.453793</v>
      </c>
      <c r="G156" s="200">
        <v>0.22869999999999999</v>
      </c>
      <c r="H156" s="200">
        <v>1.6815E-2</v>
      </c>
      <c r="I156" s="200">
        <v>0.10780000000000001</v>
      </c>
      <c r="J156" s="200">
        <v>0</v>
      </c>
      <c r="K156" s="200">
        <v>97.161505000000005</v>
      </c>
    </row>
    <row r="157" spans="1:11" s="199" customFormat="1">
      <c r="A157" s="199" t="s">
        <v>1141</v>
      </c>
      <c r="B157" s="200">
        <v>31.25243</v>
      </c>
      <c r="C157" s="200">
        <v>1.6495819999999999</v>
      </c>
      <c r="D157" s="200">
        <v>63.039251</v>
      </c>
      <c r="E157" s="200">
        <v>0.32970300000000002</v>
      </c>
      <c r="F157" s="200">
        <v>0.43177500000000002</v>
      </c>
      <c r="G157" s="200">
        <v>0.2394</v>
      </c>
      <c r="H157" s="200">
        <v>3.7049999999999995E-3</v>
      </c>
      <c r="I157" s="200">
        <v>5.1299999999999998E-2</v>
      </c>
      <c r="J157" s="200">
        <v>2.9006999999999998E-2</v>
      </c>
      <c r="K157" s="200">
        <v>97.026152999999979</v>
      </c>
    </row>
    <row r="158" spans="1:11" s="199" customFormat="1">
      <c r="A158" s="201" t="s">
        <v>1055</v>
      </c>
      <c r="B158" s="202">
        <v>30.630977000000001</v>
      </c>
      <c r="C158" s="202">
        <v>1.58175475</v>
      </c>
      <c r="D158" s="202">
        <v>63.795210750000003</v>
      </c>
      <c r="E158" s="202">
        <v>0.30047675000000001</v>
      </c>
      <c r="F158" s="202">
        <v>0.44609175000000001</v>
      </c>
      <c r="G158" s="202">
        <v>0.23610000000000003</v>
      </c>
      <c r="H158" s="202">
        <v>1.0687499999999999E-2</v>
      </c>
      <c r="I158" s="202">
        <v>6.4649999999999999E-2</v>
      </c>
      <c r="J158" s="202">
        <v>8.3654999999999997E-3</v>
      </c>
      <c r="K158" s="202">
        <v>97.074314000000001</v>
      </c>
    </row>
    <row r="159" spans="1:11" s="199" customFormat="1">
      <c r="A159" s="201" t="s">
        <v>1056</v>
      </c>
      <c r="B159" s="202">
        <v>0.48003136373852384</v>
      </c>
      <c r="C159" s="202">
        <v>5.9741048441726001E-2</v>
      </c>
      <c r="D159" s="202">
        <v>0.60156764063479617</v>
      </c>
      <c r="E159" s="202">
        <v>2.7330718924255676E-2</v>
      </c>
      <c r="F159" s="202">
        <v>1.0219940749175918E-2</v>
      </c>
      <c r="G159" s="202">
        <v>1.2576432986609E-2</v>
      </c>
      <c r="H159" s="202">
        <v>1.0547567255059339E-2</v>
      </c>
      <c r="I159" s="202">
        <v>2.9253888630402642E-2</v>
      </c>
      <c r="J159" s="202">
        <v>1.3920329414205684E-2</v>
      </c>
      <c r="K159" s="202">
        <v>0.20529647937718398</v>
      </c>
    </row>
    <row r="160" spans="1:11" s="199" customFormat="1">
      <c r="A160" s="201"/>
      <c r="B160" s="202"/>
      <c r="C160" s="202"/>
      <c r="D160" s="202"/>
      <c r="E160" s="202"/>
      <c r="F160" s="202"/>
      <c r="G160" s="202"/>
      <c r="H160" s="202"/>
      <c r="I160" s="202"/>
      <c r="J160" s="202"/>
      <c r="K160" s="202"/>
    </row>
    <row r="161" spans="1:11" s="199" customFormat="1">
      <c r="A161" s="199" t="s">
        <v>1142</v>
      </c>
      <c r="B161" s="200">
        <v>4.3637050000000004</v>
      </c>
      <c r="C161" s="200">
        <v>1.6747049999999999</v>
      </c>
      <c r="D161" s="200">
        <v>84.836969999999994</v>
      </c>
      <c r="E161" s="200">
        <v>0.60636100000000004</v>
      </c>
      <c r="F161" s="200">
        <v>2.6543809999999999</v>
      </c>
      <c r="G161" s="200">
        <v>0.1875</v>
      </c>
      <c r="H161" s="200">
        <v>3.895E-3</v>
      </c>
      <c r="I161" s="200">
        <v>0.1212</v>
      </c>
      <c r="J161" s="200">
        <v>0</v>
      </c>
      <c r="K161" s="200">
        <v>94.448717000000002</v>
      </c>
    </row>
    <row r="162" spans="1:11" s="199" customFormat="1">
      <c r="A162" s="199" t="s">
        <v>1143</v>
      </c>
      <c r="B162" s="200">
        <v>4.4472319999999996</v>
      </c>
      <c r="C162" s="200">
        <v>1.7110799999999999</v>
      </c>
      <c r="D162" s="200">
        <v>84.912921999999995</v>
      </c>
      <c r="E162" s="200">
        <v>0.61295299999999997</v>
      </c>
      <c r="F162" s="200">
        <v>2.689327</v>
      </c>
      <c r="G162" s="200">
        <v>0.18210000000000001</v>
      </c>
      <c r="H162" s="200">
        <v>7.6000000000000004E-4</v>
      </c>
      <c r="I162" s="200">
        <v>0.1069</v>
      </c>
      <c r="J162" s="200">
        <v>0</v>
      </c>
      <c r="K162" s="200">
        <v>94.663274000000001</v>
      </c>
    </row>
    <row r="163" spans="1:11" s="199" customFormat="1">
      <c r="A163" s="199" t="s">
        <v>1144</v>
      </c>
      <c r="B163" s="200">
        <v>4.2497769999999999</v>
      </c>
      <c r="C163" s="200">
        <v>1.653268</v>
      </c>
      <c r="D163" s="200">
        <v>85.420648999999997</v>
      </c>
      <c r="E163" s="200">
        <v>0.62829999999999997</v>
      </c>
      <c r="F163" s="200">
        <v>2.6564010000000002</v>
      </c>
      <c r="G163" s="200">
        <v>0.21990000000000001</v>
      </c>
      <c r="H163" s="200">
        <v>0</v>
      </c>
      <c r="I163" s="200">
        <v>0.10829999999999999</v>
      </c>
      <c r="J163" s="200">
        <v>0</v>
      </c>
      <c r="K163" s="200">
        <v>94.936594999999997</v>
      </c>
    </row>
    <row r="164" spans="1:11" s="199" customFormat="1">
      <c r="A164" s="201" t="s">
        <v>1055</v>
      </c>
      <c r="B164" s="202">
        <v>4.353571333333333</v>
      </c>
      <c r="C164" s="202">
        <v>1.6796843333333333</v>
      </c>
      <c r="D164" s="202">
        <v>85.056846999999991</v>
      </c>
      <c r="E164" s="202">
        <v>0.61587133333333333</v>
      </c>
      <c r="F164" s="202">
        <v>2.666703</v>
      </c>
      <c r="G164" s="202">
        <v>0.19650000000000001</v>
      </c>
      <c r="H164" s="202">
        <v>1.5516666666666667E-3</v>
      </c>
      <c r="I164" s="202">
        <v>0.11213333333333332</v>
      </c>
      <c r="J164" s="202">
        <v>0</v>
      </c>
      <c r="K164" s="202">
        <v>94.682862</v>
      </c>
    </row>
    <row r="165" spans="1:11" s="199" customFormat="1">
      <c r="A165" s="201" t="s">
        <v>1056</v>
      </c>
      <c r="B165" s="202">
        <v>9.9116787964165343E-2</v>
      </c>
      <c r="C165" s="202">
        <v>2.9225881617725973E-2</v>
      </c>
      <c r="D165" s="202">
        <v>0.31734224108838893</v>
      </c>
      <c r="E165" s="202">
        <v>1.1256883775420829E-2</v>
      </c>
      <c r="F165" s="202">
        <v>1.9618973775404249E-2</v>
      </c>
      <c r="G165" s="202">
        <v>2.0444070044880986E-2</v>
      </c>
      <c r="H165" s="202">
        <v>2.0646569529423849E-3</v>
      </c>
      <c r="I165" s="202">
        <v>7.8831042954748097E-3</v>
      </c>
      <c r="J165" s="202">
        <v>0</v>
      </c>
      <c r="K165" s="202">
        <v>0.24452812318626815</v>
      </c>
    </row>
    <row r="166" spans="1:11" s="199" customFormat="1">
      <c r="A166" s="201"/>
      <c r="B166" s="202"/>
      <c r="C166" s="202"/>
      <c r="D166" s="202"/>
      <c r="E166" s="202"/>
      <c r="F166" s="202"/>
      <c r="G166" s="202"/>
      <c r="H166" s="202"/>
      <c r="I166" s="202"/>
      <c r="J166" s="202"/>
      <c r="K166" s="202"/>
    </row>
    <row r="167" spans="1:11" s="199" customFormat="1">
      <c r="A167" s="199" t="s">
        <v>1145</v>
      </c>
      <c r="B167" s="200">
        <v>5.7574040000000002</v>
      </c>
      <c r="C167" s="200">
        <v>1.529593</v>
      </c>
      <c r="D167" s="200">
        <v>85.528819999999996</v>
      </c>
      <c r="E167" s="200">
        <v>0.48842600000000003</v>
      </c>
      <c r="F167" s="200">
        <v>2.5622690000000001</v>
      </c>
      <c r="G167" s="200">
        <v>0.37959999999999999</v>
      </c>
      <c r="H167" s="200">
        <v>0</v>
      </c>
      <c r="I167" s="200">
        <v>7.1199999999999999E-2</v>
      </c>
      <c r="J167" s="200">
        <v>1.9206000000000001E-2</v>
      </c>
      <c r="K167" s="200">
        <v>96.336517999999998</v>
      </c>
    </row>
    <row r="168" spans="1:11" s="199" customFormat="1">
      <c r="A168" s="199" t="s">
        <v>1146</v>
      </c>
      <c r="B168" s="200">
        <v>5.8097219999999998</v>
      </c>
      <c r="C168" s="200">
        <v>1.5336669999999999</v>
      </c>
      <c r="D168" s="200">
        <v>85.911306999999994</v>
      </c>
      <c r="E168" s="200">
        <v>0.50428799999999996</v>
      </c>
      <c r="F168" s="200">
        <v>2.599437</v>
      </c>
      <c r="G168" s="200">
        <v>0.39379999999999998</v>
      </c>
      <c r="H168" s="200">
        <v>6.8399999999999997E-3</v>
      </c>
      <c r="I168" s="200">
        <v>8.2100000000000006E-2</v>
      </c>
      <c r="J168" s="200">
        <v>1.6532999999999999E-2</v>
      </c>
      <c r="K168" s="200">
        <v>96.857693999999981</v>
      </c>
    </row>
    <row r="169" spans="1:11" s="199" customFormat="1">
      <c r="A169" s="199" t="s">
        <v>1147</v>
      </c>
      <c r="B169" s="200">
        <v>5.7765940000000002</v>
      </c>
      <c r="C169" s="200">
        <v>1.479638</v>
      </c>
      <c r="D169" s="200">
        <v>85.461654999999993</v>
      </c>
      <c r="E169" s="200">
        <v>0.49398800000000004</v>
      </c>
      <c r="F169" s="200">
        <v>2.5725709999999999</v>
      </c>
      <c r="G169" s="200">
        <v>0.37759999999999999</v>
      </c>
      <c r="H169" s="200">
        <v>8.2649999999999998E-3</v>
      </c>
      <c r="I169" s="200">
        <v>8.1500000000000003E-2</v>
      </c>
      <c r="J169" s="200">
        <v>3.0987000000000001E-2</v>
      </c>
      <c r="K169" s="200">
        <v>96.282797999999985</v>
      </c>
    </row>
    <row r="170" spans="1:11" s="199" customFormat="1">
      <c r="A170" s="199" t="s">
        <v>1148</v>
      </c>
      <c r="B170" s="200">
        <v>5.7153879999999999</v>
      </c>
      <c r="C170" s="200">
        <v>1.5133939999999999</v>
      </c>
      <c r="D170" s="200">
        <v>84.998570000000001</v>
      </c>
      <c r="E170" s="200">
        <v>0.50047700000000006</v>
      </c>
      <c r="F170" s="200">
        <v>2.5422709999999999</v>
      </c>
      <c r="G170" s="200">
        <v>0.37369999999999998</v>
      </c>
      <c r="H170" s="200">
        <v>1.6149999999999999E-3</v>
      </c>
      <c r="I170" s="200">
        <v>6.2899999999999998E-2</v>
      </c>
      <c r="J170" s="200">
        <v>0</v>
      </c>
      <c r="K170" s="200">
        <v>95.708314999999999</v>
      </c>
    </row>
    <row r="171" spans="1:11" s="199" customFormat="1">
      <c r="A171" s="201" t="s">
        <v>1055</v>
      </c>
      <c r="B171" s="202">
        <v>5.7647770000000005</v>
      </c>
      <c r="C171" s="202">
        <v>1.5140729999999998</v>
      </c>
      <c r="D171" s="202">
        <v>85.475088</v>
      </c>
      <c r="E171" s="202">
        <v>0.49679475000000001</v>
      </c>
      <c r="F171" s="202">
        <v>2.569137</v>
      </c>
      <c r="G171" s="202">
        <v>0.38117499999999999</v>
      </c>
      <c r="H171" s="202">
        <v>4.1799999999999997E-3</v>
      </c>
      <c r="I171" s="202">
        <v>7.4425000000000005E-2</v>
      </c>
      <c r="J171" s="202">
        <v>1.6681500000000002E-2</v>
      </c>
      <c r="K171" s="202">
        <v>96.29633124999998</v>
      </c>
    </row>
    <row r="172" spans="1:11" s="199" customFormat="1">
      <c r="A172" s="201" t="s">
        <v>1056</v>
      </c>
      <c r="B172" s="202">
        <v>3.9384129477070651E-2</v>
      </c>
      <c r="C172" s="202">
        <v>2.4569801939236944E-2</v>
      </c>
      <c r="D172" s="202">
        <v>0.37435455279631785</v>
      </c>
      <c r="E172" s="202">
        <v>7.0147839774293633E-3</v>
      </c>
      <c r="F172" s="202">
        <v>2.3796594546279099E-2</v>
      </c>
      <c r="G172" s="202">
        <v>8.7659853981169739E-3</v>
      </c>
      <c r="H172" s="202">
        <v>3.9922612639956313E-3</v>
      </c>
      <c r="I172" s="202">
        <v>9.1685604104460739E-3</v>
      </c>
      <c r="J172" s="202">
        <v>1.2771255811391453E-2</v>
      </c>
      <c r="K172" s="202">
        <v>0.46999623086528752</v>
      </c>
    </row>
    <row r="173" spans="1:11" s="199" customFormat="1">
      <c r="A173" s="201"/>
      <c r="B173" s="202"/>
      <c r="C173" s="202"/>
      <c r="D173" s="202"/>
      <c r="E173" s="202"/>
      <c r="F173" s="202"/>
      <c r="G173" s="202"/>
      <c r="H173" s="202"/>
      <c r="I173" s="202"/>
      <c r="J173" s="202"/>
      <c r="K173" s="202"/>
    </row>
    <row r="174" spans="1:11" s="199" customFormat="1">
      <c r="A174" s="199" t="s">
        <v>1149</v>
      </c>
      <c r="B174" s="200">
        <v>5.8631510000000002</v>
      </c>
      <c r="C174" s="200">
        <v>1.517371</v>
      </c>
      <c r="D174" s="200">
        <v>86.302783000000005</v>
      </c>
      <c r="E174" s="200">
        <v>0.49110400000000004</v>
      </c>
      <c r="F174" s="200">
        <v>2.598023</v>
      </c>
      <c r="G174" s="200">
        <v>0.35</v>
      </c>
      <c r="H174" s="200">
        <v>0</v>
      </c>
      <c r="I174" s="200">
        <v>2.8299999999999999E-2</v>
      </c>
      <c r="J174" s="200">
        <v>0</v>
      </c>
      <c r="K174" s="200">
        <v>97.150732000000005</v>
      </c>
    </row>
    <row r="175" spans="1:11" s="199" customFormat="1">
      <c r="A175" s="199" t="s">
        <v>1150</v>
      </c>
      <c r="B175" s="200">
        <v>5.8282050000000005</v>
      </c>
      <c r="C175" s="200">
        <v>1.5220269999999998</v>
      </c>
      <c r="D175" s="200">
        <v>86.574877000000001</v>
      </c>
      <c r="E175" s="200">
        <v>0.46762000000000004</v>
      </c>
      <c r="F175" s="200">
        <v>2.5859029999999996</v>
      </c>
      <c r="G175" s="200">
        <v>0.33310000000000001</v>
      </c>
      <c r="H175" s="200">
        <v>1.9949999999999999E-2</v>
      </c>
      <c r="I175" s="200">
        <v>4.58E-2</v>
      </c>
      <c r="J175" s="200">
        <v>1.6038E-2</v>
      </c>
      <c r="K175" s="200">
        <v>97.393519999999995</v>
      </c>
    </row>
    <row r="176" spans="1:11" s="199" customFormat="1">
      <c r="A176" s="199" t="s">
        <v>1151</v>
      </c>
      <c r="B176" s="200">
        <v>5.8132570000000001</v>
      </c>
      <c r="C176" s="200">
        <v>1.4462700000000002</v>
      </c>
      <c r="D176" s="200">
        <v>86.140274000000005</v>
      </c>
      <c r="E176" s="200">
        <v>0.48513000000000001</v>
      </c>
      <c r="F176" s="200">
        <v>2.5973160000000002</v>
      </c>
      <c r="G176" s="200">
        <v>0.28699999999999998</v>
      </c>
      <c r="H176" s="200">
        <v>1.0069999999999999E-2</v>
      </c>
      <c r="I176" s="200">
        <v>5.67E-2</v>
      </c>
      <c r="J176" s="200">
        <v>3.96E-3</v>
      </c>
      <c r="K176" s="200">
        <v>96.839977000000033</v>
      </c>
    </row>
    <row r="177" spans="1:11" s="199" customFormat="1">
      <c r="A177" s="199" t="s">
        <v>1152</v>
      </c>
      <c r="B177" s="200">
        <v>5.7705340000000005</v>
      </c>
      <c r="C177" s="200">
        <v>1.4800260000000001</v>
      </c>
      <c r="D177" s="200">
        <v>85.789299</v>
      </c>
      <c r="E177" s="200">
        <v>0.46061600000000003</v>
      </c>
      <c r="F177" s="200">
        <v>2.5923669999999999</v>
      </c>
      <c r="G177" s="200">
        <v>0.35880000000000001</v>
      </c>
      <c r="H177" s="200">
        <v>1.0449999999999999E-3</v>
      </c>
      <c r="I177" s="200">
        <v>6.3399999999999998E-2</v>
      </c>
      <c r="J177" s="200">
        <v>0</v>
      </c>
      <c r="K177" s="200">
        <v>96.516087000000013</v>
      </c>
    </row>
    <row r="178" spans="1:11" s="199" customFormat="1">
      <c r="A178" s="201" t="s">
        <v>1055</v>
      </c>
      <c r="B178" s="202">
        <v>5.8187867500000001</v>
      </c>
      <c r="C178" s="202">
        <v>1.4914235000000002</v>
      </c>
      <c r="D178" s="202">
        <v>86.201808249999999</v>
      </c>
      <c r="E178" s="202">
        <v>0.47611750000000008</v>
      </c>
      <c r="F178" s="202">
        <v>2.59340225</v>
      </c>
      <c r="G178" s="202">
        <v>0.33222499999999999</v>
      </c>
      <c r="H178" s="202">
        <v>7.7662499999999997E-3</v>
      </c>
      <c r="I178" s="202">
        <v>4.8549999999999996E-2</v>
      </c>
      <c r="J178" s="202">
        <v>4.9995000000000005E-3</v>
      </c>
      <c r="K178" s="202">
        <v>96.975079000000008</v>
      </c>
    </row>
    <row r="179" spans="1:11" s="199" customFormat="1">
      <c r="A179" s="201" t="s">
        <v>1056</v>
      </c>
      <c r="B179" s="202">
        <v>3.8365766549316595E-2</v>
      </c>
      <c r="C179" s="202">
        <v>3.5489850835602618E-2</v>
      </c>
      <c r="D179" s="202">
        <v>0.32829181004240277</v>
      </c>
      <c r="E179" s="202">
        <v>1.4356465988071948E-2</v>
      </c>
      <c r="F179" s="202">
        <v>5.5970010645585051E-3</v>
      </c>
      <c r="G179" s="202">
        <v>3.1980449757104214E-2</v>
      </c>
      <c r="H179" s="202">
        <v>9.2958927982559388E-3</v>
      </c>
      <c r="I179" s="202">
        <v>1.5325033985824214E-2</v>
      </c>
      <c r="J179" s="202">
        <v>7.5920801497349859E-3</v>
      </c>
      <c r="K179" s="202">
        <v>0.3807330882030861</v>
      </c>
    </row>
    <row r="180" spans="1:11" s="199" customFormat="1">
      <c r="A180" s="201"/>
      <c r="B180" s="202"/>
      <c r="C180" s="202"/>
      <c r="D180" s="202"/>
      <c r="E180" s="202"/>
      <c r="F180" s="202"/>
      <c r="G180" s="202"/>
      <c r="H180" s="202"/>
      <c r="I180" s="202"/>
      <c r="J180" s="202"/>
      <c r="K180" s="202"/>
    </row>
    <row r="181" spans="1:11" s="199" customFormat="1">
      <c r="A181" s="199" t="s">
        <v>1153</v>
      </c>
      <c r="B181" s="200">
        <v>5.6923599999999999</v>
      </c>
      <c r="C181" s="200">
        <v>1.4972920000000001</v>
      </c>
      <c r="D181" s="200">
        <v>86.203197000000003</v>
      </c>
      <c r="E181" s="200">
        <v>0.48904400000000003</v>
      </c>
      <c r="F181" s="200">
        <v>2.6439779999999997</v>
      </c>
      <c r="G181" s="200">
        <v>0.34610000000000002</v>
      </c>
      <c r="H181" s="200">
        <v>2.3559999999999998E-2</v>
      </c>
      <c r="I181" s="200">
        <v>3.4299999999999997E-2</v>
      </c>
      <c r="J181" s="200">
        <v>0</v>
      </c>
      <c r="K181" s="200">
        <v>96.929831000000021</v>
      </c>
    </row>
    <row r="182" spans="1:11" s="199" customFormat="1">
      <c r="A182" s="199" t="s">
        <v>1154</v>
      </c>
      <c r="B182" s="200">
        <v>5.8052779999999995</v>
      </c>
      <c r="C182" s="200">
        <v>1.5114540000000001</v>
      </c>
      <c r="D182" s="200">
        <v>86.451353999999995</v>
      </c>
      <c r="E182" s="200">
        <v>0.49172199999999999</v>
      </c>
      <c r="F182" s="200">
        <v>2.670137</v>
      </c>
      <c r="G182" s="200">
        <v>0.32829999999999998</v>
      </c>
      <c r="H182" s="200">
        <v>3.2584999999999996E-2</v>
      </c>
      <c r="I182" s="200">
        <v>3.3700000000000001E-2</v>
      </c>
      <c r="J182" s="200">
        <v>0</v>
      </c>
      <c r="K182" s="200">
        <v>97.324529999999982</v>
      </c>
    </row>
    <row r="183" spans="1:11" s="199" customFormat="1">
      <c r="A183" s="199" t="s">
        <v>1155</v>
      </c>
      <c r="B183" s="200">
        <v>5.7211449999999999</v>
      </c>
      <c r="C183" s="200">
        <v>1.51223</v>
      </c>
      <c r="D183" s="200">
        <v>86.199864000000005</v>
      </c>
      <c r="E183" s="200">
        <v>0.48554199999999997</v>
      </c>
      <c r="F183" s="200">
        <v>2.647513</v>
      </c>
      <c r="G183" s="200">
        <v>0.36480000000000001</v>
      </c>
      <c r="H183" s="200">
        <v>3.5149999999999994E-2</v>
      </c>
      <c r="I183" s="200">
        <v>6.3399999999999998E-2</v>
      </c>
      <c r="J183" s="200">
        <v>0</v>
      </c>
      <c r="K183" s="200">
        <v>97.029644000000005</v>
      </c>
    </row>
    <row r="184" spans="1:11" s="199" customFormat="1">
      <c r="A184" s="199" t="s">
        <v>1156</v>
      </c>
      <c r="B184" s="200">
        <v>5.9093079999999993</v>
      </c>
      <c r="C184" s="200">
        <v>1.514073</v>
      </c>
      <c r="D184" s="200">
        <v>86.052807999999999</v>
      </c>
      <c r="E184" s="200">
        <v>0.46844399999999997</v>
      </c>
      <c r="F184" s="200">
        <v>2.6694299999999997</v>
      </c>
      <c r="G184" s="200">
        <v>0.378</v>
      </c>
      <c r="H184" s="200">
        <v>1.6150000000000001E-2</v>
      </c>
      <c r="I184" s="200">
        <v>4.5900000000000003E-2</v>
      </c>
      <c r="J184" s="200">
        <v>0</v>
      </c>
      <c r="K184" s="200">
        <v>97.054113000000015</v>
      </c>
    </row>
    <row r="185" spans="1:11" s="199" customFormat="1">
      <c r="A185" s="201" t="s">
        <v>1055</v>
      </c>
      <c r="B185" s="202">
        <v>5.7820227499999994</v>
      </c>
      <c r="C185" s="202">
        <v>1.50876225</v>
      </c>
      <c r="D185" s="202">
        <v>86.226805750000011</v>
      </c>
      <c r="E185" s="202">
        <v>0.48368800000000001</v>
      </c>
      <c r="F185" s="202">
        <v>2.6577644999999999</v>
      </c>
      <c r="G185" s="202">
        <v>0.35430000000000006</v>
      </c>
      <c r="H185" s="202">
        <v>2.6861249999999996E-2</v>
      </c>
      <c r="I185" s="202">
        <v>4.4325000000000003E-2</v>
      </c>
      <c r="J185" s="202">
        <v>0</v>
      </c>
      <c r="K185" s="202">
        <v>97.084529500000016</v>
      </c>
    </row>
    <row r="186" spans="1:11" s="199" customFormat="1">
      <c r="A186" s="201" t="s">
        <v>1056</v>
      </c>
      <c r="B186" s="202">
        <v>9.7447166373630115E-2</v>
      </c>
      <c r="C186" s="202">
        <v>7.7253157163099948E-3</v>
      </c>
      <c r="D186" s="202">
        <v>0.16530816127538664</v>
      </c>
      <c r="E186" s="202">
        <v>1.0472961122178723E-2</v>
      </c>
      <c r="F186" s="202">
        <v>1.3956163286042017E-2</v>
      </c>
      <c r="G186" s="202">
        <v>2.171926947819993E-2</v>
      </c>
      <c r="H186" s="202">
        <v>8.700456285927383E-3</v>
      </c>
      <c r="I186" s="202">
        <v>1.3901169015589999E-2</v>
      </c>
      <c r="J186" s="202">
        <v>0</v>
      </c>
      <c r="K186" s="202">
        <v>0.16878926455295579</v>
      </c>
    </row>
    <row r="187" spans="1:11" s="199" customFormat="1">
      <c r="A187" s="201"/>
      <c r="B187" s="202"/>
      <c r="C187" s="202"/>
      <c r="D187" s="202"/>
      <c r="E187" s="202"/>
      <c r="F187" s="202"/>
      <c r="G187" s="202"/>
      <c r="H187" s="202"/>
      <c r="I187" s="202"/>
      <c r="J187" s="202"/>
      <c r="K187" s="202"/>
    </row>
    <row r="188" spans="1:11" s="199" customFormat="1">
      <c r="A188" s="199" t="s">
        <v>1157</v>
      </c>
      <c r="B188" s="200">
        <v>5.604692</v>
      </c>
      <c r="C188" s="200">
        <v>1.4737210000000001</v>
      </c>
      <c r="D188" s="200">
        <v>84.673653000000002</v>
      </c>
      <c r="E188" s="200">
        <v>0.441973</v>
      </c>
      <c r="F188" s="200">
        <v>2.632666</v>
      </c>
      <c r="G188" s="200">
        <v>0.30070000000000002</v>
      </c>
      <c r="H188" s="200">
        <v>2.0235E-2</v>
      </c>
      <c r="I188" s="200">
        <v>7.7200000000000005E-2</v>
      </c>
      <c r="J188" s="200">
        <v>0</v>
      </c>
      <c r="K188" s="200">
        <v>95.224840000000015</v>
      </c>
    </row>
    <row r="189" spans="1:11" s="199" customFormat="1">
      <c r="A189" s="199" t="s">
        <v>1158</v>
      </c>
      <c r="B189" s="200">
        <v>5.6769069999999999</v>
      </c>
      <c r="C189" s="200">
        <v>1.4680949999999999</v>
      </c>
      <c r="D189" s="200">
        <v>84.426203000000001</v>
      </c>
      <c r="E189" s="200">
        <v>0.48358499999999999</v>
      </c>
      <c r="F189" s="200">
        <v>2.6514519999999999</v>
      </c>
      <c r="G189" s="200">
        <v>0.3538</v>
      </c>
      <c r="H189" s="200">
        <v>9.4050000000000002E-3</v>
      </c>
      <c r="I189" s="200">
        <v>8.5999999999999993E-2</v>
      </c>
      <c r="J189" s="200">
        <v>0</v>
      </c>
      <c r="K189" s="200">
        <v>95.155447000000024</v>
      </c>
    </row>
    <row r="190" spans="1:11" s="199" customFormat="1">
      <c r="A190" s="199" t="s">
        <v>1159</v>
      </c>
      <c r="B190" s="200">
        <v>5.5757050000000001</v>
      </c>
      <c r="C190" s="200">
        <v>1.490502</v>
      </c>
      <c r="D190" s="200">
        <v>84.773844999999994</v>
      </c>
      <c r="E190" s="200">
        <v>0.46236700000000003</v>
      </c>
      <c r="F190" s="200">
        <v>2.6055980000000001</v>
      </c>
      <c r="G190" s="200">
        <v>0.34639999999999999</v>
      </c>
      <c r="H190" s="200">
        <v>1.2825E-2</v>
      </c>
      <c r="I190" s="200">
        <v>7.8299999999999995E-2</v>
      </c>
      <c r="J190" s="200">
        <v>1.3661999999999999E-2</v>
      </c>
      <c r="K190" s="200">
        <v>95.359204000000005</v>
      </c>
    </row>
    <row r="191" spans="1:11" s="199" customFormat="1">
      <c r="A191" s="199" t="s">
        <v>1160</v>
      </c>
      <c r="B191" s="200">
        <v>5.5724729999999996</v>
      </c>
      <c r="C191" s="200">
        <v>1.465767</v>
      </c>
      <c r="D191" s="200">
        <v>84.146635000000003</v>
      </c>
      <c r="E191" s="200">
        <v>0.45217000000000002</v>
      </c>
      <c r="F191" s="200">
        <v>2.62398</v>
      </c>
      <c r="G191" s="200">
        <v>0.36359999999999998</v>
      </c>
      <c r="H191" s="200">
        <v>5.0349999999999995E-3</v>
      </c>
      <c r="I191" s="200">
        <v>0.1071</v>
      </c>
      <c r="J191" s="200">
        <v>0</v>
      </c>
      <c r="K191" s="200">
        <v>94.736760000000018</v>
      </c>
    </row>
    <row r="192" spans="1:11" s="199" customFormat="1">
      <c r="A192" s="201" t="s">
        <v>1055</v>
      </c>
      <c r="B192" s="202">
        <v>5.6074442499999995</v>
      </c>
      <c r="C192" s="202">
        <v>1.47452125</v>
      </c>
      <c r="D192" s="202">
        <v>84.505083999999997</v>
      </c>
      <c r="E192" s="202">
        <v>0.46002375000000001</v>
      </c>
      <c r="F192" s="202">
        <v>2.6284239999999999</v>
      </c>
      <c r="G192" s="202">
        <v>0.34112500000000001</v>
      </c>
      <c r="H192" s="202">
        <v>1.1875E-2</v>
      </c>
      <c r="I192" s="202">
        <v>8.7150000000000005E-2</v>
      </c>
      <c r="J192" s="202">
        <v>3.4154999999999997E-3</v>
      </c>
      <c r="K192" s="202">
        <v>95.119062750000012</v>
      </c>
    </row>
    <row r="193" spans="1:11" s="199" customFormat="1">
      <c r="A193" s="201" t="s">
        <v>1056</v>
      </c>
      <c r="B193" s="202">
        <v>4.8521530735506177E-2</v>
      </c>
      <c r="C193" s="202">
        <v>1.116480112899464E-2</v>
      </c>
      <c r="D193" s="202">
        <v>0.28009277072902999</v>
      </c>
      <c r="E193" s="202">
        <v>1.7777647826695178E-2</v>
      </c>
      <c r="F193" s="202">
        <v>1.9053072893018181E-2</v>
      </c>
      <c r="G193" s="202">
        <v>2.7855505141114668E-2</v>
      </c>
      <c r="H193" s="202">
        <v>6.4207631945120041E-3</v>
      </c>
      <c r="I193" s="202">
        <v>1.3864222541010586E-2</v>
      </c>
      <c r="J193" s="202">
        <v>6.8309999999999994E-3</v>
      </c>
      <c r="K193" s="202">
        <v>0.26853668456702123</v>
      </c>
    </row>
    <row r="194" spans="1:11" s="199" customFormat="1">
      <c r="A194" s="201"/>
      <c r="B194" s="202"/>
      <c r="C194" s="202"/>
      <c r="D194" s="202"/>
      <c r="E194" s="202"/>
      <c r="F194" s="202"/>
      <c r="G194" s="202"/>
      <c r="H194" s="202"/>
      <c r="I194" s="202"/>
      <c r="J194" s="202"/>
      <c r="K194" s="202"/>
    </row>
    <row r="195" spans="1:11" s="199" customFormat="1">
      <c r="A195" s="199" t="s">
        <v>1161</v>
      </c>
      <c r="B195" s="200">
        <v>5.7804320000000002</v>
      </c>
      <c r="C195" s="200">
        <v>1.487301</v>
      </c>
      <c r="D195" s="200">
        <v>85.401661000000004</v>
      </c>
      <c r="E195" s="200">
        <v>0.46968000000000004</v>
      </c>
      <c r="F195" s="200">
        <v>2.5576230000000004</v>
      </c>
      <c r="G195" s="200">
        <v>0.3967</v>
      </c>
      <c r="H195" s="200">
        <v>1.2160000000000001E-2</v>
      </c>
      <c r="I195" s="200">
        <v>4.8099999999999997E-2</v>
      </c>
      <c r="J195" s="200">
        <v>0</v>
      </c>
      <c r="K195" s="200">
        <v>96.15365700000001</v>
      </c>
    </row>
    <row r="196" spans="1:11" s="199" customFormat="1">
      <c r="A196" s="199" t="s">
        <v>1162</v>
      </c>
      <c r="B196" s="200">
        <v>5.7702309999999999</v>
      </c>
      <c r="C196" s="200">
        <v>1.4583950000000001</v>
      </c>
      <c r="D196" s="200">
        <v>85.60204499999999</v>
      </c>
      <c r="E196" s="200">
        <v>0.45577500000000004</v>
      </c>
      <c r="F196" s="200">
        <v>2.5587339999999998</v>
      </c>
      <c r="G196" s="200">
        <v>0.38479999999999998</v>
      </c>
      <c r="H196" s="200">
        <v>2.0424999999999999E-2</v>
      </c>
      <c r="I196" s="200">
        <v>5.4699999999999999E-2</v>
      </c>
      <c r="J196" s="200">
        <v>1.1088000000000001E-2</v>
      </c>
      <c r="K196" s="200">
        <v>96.316192999999998</v>
      </c>
    </row>
    <row r="197" spans="1:11" s="199" customFormat="1">
      <c r="A197" s="199" t="s">
        <v>1163</v>
      </c>
      <c r="B197" s="200">
        <v>5.7982079999999998</v>
      </c>
      <c r="C197" s="200">
        <v>1.472072</v>
      </c>
      <c r="D197" s="200">
        <v>85.637799000000001</v>
      </c>
      <c r="E197" s="200">
        <v>0.48008300000000004</v>
      </c>
      <c r="F197" s="200">
        <v>2.61388</v>
      </c>
      <c r="G197" s="200">
        <v>0.39889999999999998</v>
      </c>
      <c r="H197" s="200">
        <v>5.7949999999999998E-3</v>
      </c>
      <c r="I197" s="200">
        <v>7.2800000000000004E-2</v>
      </c>
      <c r="J197" s="200">
        <v>3.5739E-2</v>
      </c>
      <c r="K197" s="200">
        <v>96.515276</v>
      </c>
    </row>
    <row r="198" spans="1:11" s="199" customFormat="1">
      <c r="A198" s="199" t="s">
        <v>1164</v>
      </c>
      <c r="B198" s="200">
        <v>5.7338710000000006</v>
      </c>
      <c r="C198" s="200">
        <v>1.4845849999999998</v>
      </c>
      <c r="D198" s="200">
        <v>85.903732000000005</v>
      </c>
      <c r="E198" s="200">
        <v>0.47390300000000002</v>
      </c>
      <c r="F198" s="200">
        <v>2.5409580000000003</v>
      </c>
      <c r="G198" s="200">
        <v>0.35470000000000002</v>
      </c>
      <c r="H198" s="200">
        <v>1.1779999999999999E-2</v>
      </c>
      <c r="I198" s="200">
        <v>5.4600000000000003E-2</v>
      </c>
      <c r="J198" s="200">
        <v>3.5739E-2</v>
      </c>
      <c r="K198" s="200">
        <v>96.593868000000015</v>
      </c>
    </row>
    <row r="199" spans="1:11" s="199" customFormat="1">
      <c r="A199" s="201" t="s">
        <v>1055</v>
      </c>
      <c r="B199" s="202">
        <v>5.7706854999999999</v>
      </c>
      <c r="C199" s="202">
        <v>1.4755882499999999</v>
      </c>
      <c r="D199" s="202">
        <v>85.636309249999996</v>
      </c>
      <c r="E199" s="202">
        <v>0.46986025000000003</v>
      </c>
      <c r="F199" s="202">
        <v>2.5677987500000001</v>
      </c>
      <c r="G199" s="202">
        <v>0.38377499999999998</v>
      </c>
      <c r="H199" s="202">
        <v>1.2540000000000001E-2</v>
      </c>
      <c r="I199" s="202">
        <v>5.7550000000000004E-2</v>
      </c>
      <c r="J199" s="202">
        <v>2.06415E-2</v>
      </c>
      <c r="K199" s="202">
        <v>96.39474850000002</v>
      </c>
    </row>
    <row r="200" spans="1:11" s="199" customFormat="1">
      <c r="A200" s="201" t="s">
        <v>1056</v>
      </c>
      <c r="B200" s="202">
        <v>2.7129296888541911E-2</v>
      </c>
      <c r="C200" s="202">
        <v>1.3242631696532132E-2</v>
      </c>
      <c r="D200" s="202">
        <v>0.20635809218342713</v>
      </c>
      <c r="E200" s="202">
        <v>1.0316252594005889E-2</v>
      </c>
      <c r="F200" s="202">
        <v>3.1778520223310056E-2</v>
      </c>
      <c r="G200" s="202">
        <v>2.0348853366549496E-2</v>
      </c>
      <c r="H200" s="202">
        <v>6.0108305027952074E-3</v>
      </c>
      <c r="I200" s="202">
        <v>1.0625284309921611E-2</v>
      </c>
      <c r="J200" s="202">
        <v>1.8011199266012246E-2</v>
      </c>
      <c r="K200" s="202">
        <v>0.19872219427213916</v>
      </c>
    </row>
    <row r="201" spans="1:11" s="199" customFormat="1">
      <c r="A201" s="199" t="s">
        <v>1165</v>
      </c>
      <c r="B201" s="200">
        <v>31.537856000000001</v>
      </c>
      <c r="C201" s="200">
        <v>1.673929</v>
      </c>
      <c r="D201" s="200">
        <v>59.505159999999997</v>
      </c>
      <c r="E201" s="200">
        <v>0.37728900000000004</v>
      </c>
      <c r="F201" s="200">
        <v>0.90041499999999997</v>
      </c>
      <c r="G201" s="200">
        <v>0.23530000000000001</v>
      </c>
      <c r="H201" s="200">
        <v>1.14E-2</v>
      </c>
      <c r="I201" s="200">
        <v>1.9866999999999999</v>
      </c>
      <c r="J201" s="200">
        <v>0</v>
      </c>
      <c r="K201" s="200">
        <v>96.228048999999984</v>
      </c>
    </row>
    <row r="202" spans="1:11" s="199" customFormat="1">
      <c r="A202" s="199" t="s">
        <v>1166</v>
      </c>
      <c r="B202" s="175" t="s">
        <v>1033</v>
      </c>
      <c r="C202" s="175" t="s">
        <v>1033</v>
      </c>
      <c r="D202" s="175" t="s">
        <v>1033</v>
      </c>
      <c r="E202" s="175" t="s">
        <v>1033</v>
      </c>
      <c r="F202" s="175" t="s">
        <v>1033</v>
      </c>
      <c r="G202" s="175" t="s">
        <v>1033</v>
      </c>
      <c r="H202" s="175" t="s">
        <v>1033</v>
      </c>
      <c r="I202" s="175" t="s">
        <v>1033</v>
      </c>
      <c r="J202" s="175" t="s">
        <v>1033</v>
      </c>
      <c r="K202" s="175" t="s">
        <v>1033</v>
      </c>
    </row>
    <row r="203" spans="1:11" s="199" customFormat="1">
      <c r="B203" s="200"/>
      <c r="C203" s="200"/>
      <c r="D203" s="200"/>
      <c r="E203" s="200"/>
      <c r="F203" s="200"/>
      <c r="G203" s="200"/>
      <c r="H203" s="200"/>
      <c r="I203" s="200"/>
      <c r="J203" s="200"/>
      <c r="K203" s="200"/>
    </row>
    <row r="204" spans="1:11" s="199" customFormat="1">
      <c r="A204" s="199" t="s">
        <v>1167</v>
      </c>
      <c r="B204" s="200">
        <v>5.977786</v>
      </c>
      <c r="C204" s="200">
        <v>1.7044840000000001</v>
      </c>
      <c r="D204" s="200">
        <v>84.499225999999993</v>
      </c>
      <c r="E204" s="200">
        <v>0.48729300000000003</v>
      </c>
      <c r="F204" s="200">
        <v>2.8709249999999997</v>
      </c>
      <c r="G204" s="200">
        <v>0.29730000000000001</v>
      </c>
      <c r="H204" s="200">
        <v>3.458E-2</v>
      </c>
      <c r="I204" s="200">
        <v>3.9199999999999999E-2</v>
      </c>
      <c r="J204" s="200">
        <v>0</v>
      </c>
      <c r="K204" s="200">
        <v>95.910793999999996</v>
      </c>
    </row>
    <row r="205" spans="1:11" s="199" customFormat="1">
      <c r="A205" s="199" t="s">
        <v>1168</v>
      </c>
      <c r="B205" s="200">
        <v>6.1323160000000003</v>
      </c>
      <c r="C205" s="200">
        <v>1.7158329999999999</v>
      </c>
      <c r="D205" s="200">
        <v>85.047857999999991</v>
      </c>
      <c r="E205" s="200">
        <v>0.50397900000000007</v>
      </c>
      <c r="F205" s="200">
        <v>2.9315249999999997</v>
      </c>
      <c r="G205" s="200">
        <v>0.33579999999999999</v>
      </c>
      <c r="H205" s="200">
        <v>3.6574999999999996E-2</v>
      </c>
      <c r="I205" s="200">
        <v>4.3999999999999997E-2</v>
      </c>
      <c r="J205" s="200">
        <v>0</v>
      </c>
      <c r="K205" s="200">
        <v>96.747885999999994</v>
      </c>
    </row>
    <row r="206" spans="1:11" s="199" customFormat="1">
      <c r="A206" s="199" t="s">
        <v>1169</v>
      </c>
      <c r="B206" s="200">
        <v>6.0742409999999998</v>
      </c>
      <c r="C206" s="200">
        <v>1.7121469999999999</v>
      </c>
      <c r="D206" s="200">
        <v>84.863028</v>
      </c>
      <c r="E206" s="200">
        <v>0.50027100000000002</v>
      </c>
      <c r="F206" s="200">
        <v>2.9549569999999998</v>
      </c>
      <c r="G206" s="200">
        <v>0.3039</v>
      </c>
      <c r="H206" s="200">
        <v>8.454999999999999E-3</v>
      </c>
      <c r="I206" s="200">
        <v>0.06</v>
      </c>
      <c r="J206" s="200">
        <v>0</v>
      </c>
      <c r="K206" s="200">
        <v>96.476998999999992</v>
      </c>
    </row>
    <row r="207" spans="1:11" s="199" customFormat="1">
      <c r="A207" s="199" t="s">
        <v>1170</v>
      </c>
      <c r="B207" s="200">
        <v>6.0177819999999995</v>
      </c>
      <c r="C207" s="200">
        <v>1.7072000000000001</v>
      </c>
      <c r="D207" s="200">
        <v>84.548412999999996</v>
      </c>
      <c r="E207" s="200">
        <v>0.48894100000000001</v>
      </c>
      <c r="F207" s="200">
        <v>2.9109210000000001</v>
      </c>
      <c r="G207" s="200">
        <v>0.29899999999999999</v>
      </c>
      <c r="H207" s="200">
        <v>4.3319999999999997E-2</v>
      </c>
      <c r="I207" s="200">
        <v>5.28E-2</v>
      </c>
      <c r="J207" s="200">
        <v>0</v>
      </c>
      <c r="K207" s="200">
        <v>96.068376999999998</v>
      </c>
    </row>
    <row r="208" spans="1:11" s="199" customFormat="1">
      <c r="A208" s="201" t="s">
        <v>1055</v>
      </c>
      <c r="B208" s="202">
        <v>6.0505312500000006</v>
      </c>
      <c r="C208" s="202">
        <v>1.709916</v>
      </c>
      <c r="D208" s="202">
        <v>84.739631249999988</v>
      </c>
      <c r="E208" s="202">
        <v>0.49512100000000003</v>
      </c>
      <c r="F208" s="202">
        <v>2.9170819999999997</v>
      </c>
      <c r="G208" s="202">
        <v>0.309</v>
      </c>
      <c r="H208" s="202">
        <v>3.0732499999999999E-2</v>
      </c>
      <c r="I208" s="202">
        <v>4.9000000000000002E-2</v>
      </c>
      <c r="J208" s="202">
        <v>0</v>
      </c>
      <c r="K208" s="202">
        <v>96.301013999999995</v>
      </c>
    </row>
    <row r="209" spans="1:11" s="199" customFormat="1">
      <c r="A209" s="201" t="s">
        <v>1056</v>
      </c>
      <c r="B209" s="202">
        <v>6.7367851756234762E-2</v>
      </c>
      <c r="C209" s="202">
        <v>5.0619999341497829E-3</v>
      </c>
      <c r="D209" s="202">
        <v>0.2611446538394312</v>
      </c>
      <c r="E209" s="202">
        <v>8.2554355427197322E-3</v>
      </c>
      <c r="F209" s="202">
        <v>3.5644272302853948E-2</v>
      </c>
      <c r="G209" s="202">
        <v>1.8084431610273694E-2</v>
      </c>
      <c r="H209" s="202">
        <v>1.5315245400145134E-2</v>
      </c>
      <c r="I209" s="202">
        <v>9.2462605053790659E-3</v>
      </c>
      <c r="J209" s="202">
        <v>0</v>
      </c>
      <c r="K209" s="202">
        <v>0.3816878859216416</v>
      </c>
    </row>
    <row r="210" spans="1:11" s="199" customFormat="1">
      <c r="A210" s="201"/>
      <c r="B210" s="202"/>
      <c r="C210" s="202"/>
      <c r="D210" s="202"/>
      <c r="E210" s="202"/>
      <c r="F210" s="202"/>
      <c r="G210" s="202"/>
      <c r="H210" s="202"/>
      <c r="I210" s="202"/>
      <c r="J210" s="202"/>
      <c r="K210" s="202"/>
    </row>
    <row r="211" spans="1:11" s="199" customFormat="1">
      <c r="A211" s="199" t="s">
        <v>1171</v>
      </c>
      <c r="B211" s="200">
        <v>6.2124090000000001</v>
      </c>
      <c r="C211" s="200">
        <v>1.6938139999999999</v>
      </c>
      <c r="D211" s="200">
        <v>84.787177</v>
      </c>
      <c r="E211" s="200">
        <v>0.48894100000000001</v>
      </c>
      <c r="F211" s="200">
        <v>2.957179</v>
      </c>
      <c r="G211" s="200">
        <v>0.3468</v>
      </c>
      <c r="H211" s="200">
        <v>1.653E-2</v>
      </c>
      <c r="I211" s="200">
        <v>6.8000000000000005E-2</v>
      </c>
      <c r="J211" s="200">
        <v>0</v>
      </c>
      <c r="K211" s="200">
        <v>96.570849999999993</v>
      </c>
    </row>
    <row r="212" spans="1:11" s="199" customFormat="1">
      <c r="A212" s="199" t="s">
        <v>1172</v>
      </c>
      <c r="B212" s="200">
        <v>6.2148329999999996</v>
      </c>
      <c r="C212" s="200">
        <v>1.720974</v>
      </c>
      <c r="D212" s="200">
        <v>84.856664999999992</v>
      </c>
      <c r="E212" s="200">
        <v>0.517266</v>
      </c>
      <c r="F212" s="200">
        <v>2.9351609999999999</v>
      </c>
      <c r="G212" s="200">
        <v>0.34279999999999999</v>
      </c>
      <c r="H212" s="200">
        <v>8.8349999999999991E-3</v>
      </c>
      <c r="I212" s="200">
        <v>6.6500000000000004E-2</v>
      </c>
      <c r="J212" s="200">
        <v>1.1286000000000001E-2</v>
      </c>
      <c r="K212" s="200">
        <v>96.674319999999994</v>
      </c>
    </row>
    <row r="213" spans="1:11" s="199" customFormat="1">
      <c r="A213" s="199" t="s">
        <v>1173</v>
      </c>
      <c r="B213" s="200">
        <v>6.0371740000000003</v>
      </c>
      <c r="C213" s="200">
        <v>1.7182580000000001</v>
      </c>
      <c r="D213" s="200">
        <v>84.555482999999995</v>
      </c>
      <c r="E213" s="200">
        <v>0.487396</v>
      </c>
      <c r="F213" s="200">
        <v>2.954755</v>
      </c>
      <c r="G213" s="200">
        <v>0.34989999999999999</v>
      </c>
      <c r="H213" s="200">
        <v>7.5050000000000004E-3</v>
      </c>
      <c r="I213" s="200">
        <v>7.7200000000000005E-2</v>
      </c>
      <c r="J213" s="200">
        <v>7.6230000000000004E-3</v>
      </c>
      <c r="K213" s="200">
        <v>96.195294000000004</v>
      </c>
    </row>
    <row r="214" spans="1:11" s="199" customFormat="1">
      <c r="A214" s="199" t="s">
        <v>1174</v>
      </c>
      <c r="B214" s="200">
        <v>6.0682820000000008</v>
      </c>
      <c r="C214" s="200">
        <v>1.6574390000000001</v>
      </c>
      <c r="D214" s="200">
        <v>83.957563000000007</v>
      </c>
      <c r="E214" s="200">
        <v>0.50243400000000005</v>
      </c>
      <c r="F214" s="200">
        <v>2.8880950000000003</v>
      </c>
      <c r="G214" s="200">
        <v>0.36420000000000002</v>
      </c>
      <c r="H214" s="200">
        <v>2.3179999999999999E-2</v>
      </c>
      <c r="I214" s="200">
        <v>4.9700000000000001E-2</v>
      </c>
      <c r="J214" s="200">
        <v>3.5144999999999996E-2</v>
      </c>
      <c r="K214" s="200">
        <v>95.54603800000001</v>
      </c>
    </row>
    <row r="215" spans="1:11" s="199" customFormat="1">
      <c r="A215" s="201" t="s">
        <v>1055</v>
      </c>
      <c r="B215" s="202">
        <v>6.1331745</v>
      </c>
      <c r="C215" s="202">
        <v>1.6976212500000001</v>
      </c>
      <c r="D215" s="202">
        <v>84.539221999999995</v>
      </c>
      <c r="E215" s="202">
        <v>0.49900925000000002</v>
      </c>
      <c r="F215" s="202">
        <v>2.9337974999999998</v>
      </c>
      <c r="G215" s="202">
        <v>0.35092499999999999</v>
      </c>
      <c r="H215" s="202">
        <v>1.4012499999999999E-2</v>
      </c>
      <c r="I215" s="202">
        <v>6.5350000000000005E-2</v>
      </c>
      <c r="J215" s="202">
        <v>1.3513499999999999E-2</v>
      </c>
      <c r="K215" s="202">
        <v>96.246625499999993</v>
      </c>
    </row>
    <row r="216" spans="1:11" s="199" customFormat="1">
      <c r="A216" s="201" t="s">
        <v>1056</v>
      </c>
      <c r="B216" s="202">
        <v>9.3760953438340192E-2</v>
      </c>
      <c r="C216" s="202">
        <v>2.9441097979694953E-2</v>
      </c>
      <c r="D216" s="202">
        <v>0.40859244269238354</v>
      </c>
      <c r="E216" s="202">
        <v>1.3919711045252824E-2</v>
      </c>
      <c r="F216" s="202">
        <v>3.2023371605750556E-2</v>
      </c>
      <c r="G216" s="202">
        <v>9.3149968688490143E-3</v>
      </c>
      <c r="H216" s="202">
        <v>7.2923458731284389E-3</v>
      </c>
      <c r="I216" s="202">
        <v>1.1455566332573903E-2</v>
      </c>
      <c r="J216" s="202">
        <v>1.5167907139747392E-2</v>
      </c>
      <c r="K216" s="202">
        <v>0.51039262004166175</v>
      </c>
    </row>
    <row r="217" spans="1:11" s="199" customFormat="1">
      <c r="A217" s="201"/>
      <c r="B217" s="202"/>
      <c r="C217" s="202"/>
      <c r="D217" s="202"/>
      <c r="E217" s="202"/>
      <c r="F217" s="202"/>
      <c r="G217" s="202"/>
      <c r="H217" s="202"/>
      <c r="I217" s="202"/>
      <c r="J217" s="202"/>
      <c r="K217" s="202"/>
    </row>
    <row r="218" spans="1:11" s="199" customFormat="1">
      <c r="A218" s="199" t="s">
        <v>1175</v>
      </c>
      <c r="B218" s="200">
        <v>6.0431330000000001</v>
      </c>
      <c r="C218" s="200">
        <v>1.7527899999999998</v>
      </c>
      <c r="D218" s="200">
        <v>84.277934999999999</v>
      </c>
      <c r="E218" s="200">
        <v>0.51819300000000001</v>
      </c>
      <c r="F218" s="200">
        <v>2.9404130000000004</v>
      </c>
      <c r="G218" s="200">
        <v>0.34420000000000001</v>
      </c>
      <c r="H218" s="200">
        <v>1.0734999999999998E-2</v>
      </c>
      <c r="I218" s="200">
        <v>7.1499999999999994E-2</v>
      </c>
      <c r="J218" s="200">
        <v>0</v>
      </c>
      <c r="K218" s="200">
        <v>95.958899000000002</v>
      </c>
    </row>
    <row r="219" spans="1:11" s="199" customFormat="1">
      <c r="A219" s="199" t="s">
        <v>1176</v>
      </c>
      <c r="B219" s="200">
        <v>5.9866739999999998</v>
      </c>
      <c r="C219" s="200">
        <v>1.6846959999999997</v>
      </c>
      <c r="D219" s="200">
        <v>84.310457</v>
      </c>
      <c r="E219" s="200">
        <v>0.49934400000000001</v>
      </c>
      <c r="F219" s="200">
        <v>2.9361709999999999</v>
      </c>
      <c r="G219" s="200">
        <v>0.34670000000000001</v>
      </c>
      <c r="H219" s="200">
        <v>1.6909999999999998E-2</v>
      </c>
      <c r="I219" s="200">
        <v>8.1500000000000003E-2</v>
      </c>
      <c r="J219" s="200">
        <v>0</v>
      </c>
      <c r="K219" s="200">
        <v>95.86245199999999</v>
      </c>
    </row>
    <row r="220" spans="1:11" s="199" customFormat="1">
      <c r="A220" s="199" t="s">
        <v>1177</v>
      </c>
      <c r="B220" s="200">
        <v>6.0060660000000006</v>
      </c>
      <c r="C220" s="200">
        <v>1.6827559999999999</v>
      </c>
      <c r="D220" s="200">
        <v>84.348736000000002</v>
      </c>
      <c r="E220" s="200">
        <v>0.49738700000000002</v>
      </c>
      <c r="F220" s="200">
        <v>2.907184</v>
      </c>
      <c r="G220" s="200">
        <v>0.35389999999999999</v>
      </c>
      <c r="H220" s="200">
        <v>1.6625000000000001E-2</v>
      </c>
      <c r="I220" s="200">
        <v>8.9300000000000004E-2</v>
      </c>
      <c r="J220" s="200">
        <v>3.9897000000000002E-2</v>
      </c>
      <c r="K220" s="200">
        <v>95.941851</v>
      </c>
    </row>
    <row r="221" spans="1:11" s="199" customFormat="1">
      <c r="A221" s="199" t="s">
        <v>1178</v>
      </c>
      <c r="B221" s="200">
        <v>6.0472739999999998</v>
      </c>
      <c r="C221" s="200">
        <v>1.6852780000000001</v>
      </c>
      <c r="D221" s="200">
        <v>83.646987999999993</v>
      </c>
      <c r="E221" s="200">
        <v>0.51633899999999999</v>
      </c>
      <c r="F221" s="200">
        <v>2.9060730000000001</v>
      </c>
      <c r="G221" s="200">
        <v>0.38269999999999998</v>
      </c>
      <c r="H221" s="200">
        <v>0</v>
      </c>
      <c r="I221" s="200">
        <v>8.14E-2</v>
      </c>
      <c r="J221" s="200">
        <v>1.5741000000000002E-2</v>
      </c>
      <c r="K221" s="200">
        <v>95.281793000000008</v>
      </c>
    </row>
    <row r="222" spans="1:11" s="199" customFormat="1">
      <c r="A222" s="201" t="s">
        <v>1055</v>
      </c>
      <c r="B222" s="202">
        <v>6.020786750000001</v>
      </c>
      <c r="C222" s="202">
        <v>1.7013799999999999</v>
      </c>
      <c r="D222" s="202">
        <v>84.146028999999999</v>
      </c>
      <c r="E222" s="202">
        <v>0.50781575000000001</v>
      </c>
      <c r="F222" s="202">
        <v>2.9224602500000003</v>
      </c>
      <c r="G222" s="202">
        <v>0.356875</v>
      </c>
      <c r="H222" s="202">
        <v>1.1067499999999999E-2</v>
      </c>
      <c r="I222" s="202">
        <v>8.0924999999999997E-2</v>
      </c>
      <c r="J222" s="202">
        <v>1.3909500000000002E-2</v>
      </c>
      <c r="K222" s="202">
        <v>95.761248749999993</v>
      </c>
    </row>
    <row r="223" spans="1:11" s="199" customFormat="1">
      <c r="A223" s="201" t="s">
        <v>1056</v>
      </c>
      <c r="B223" s="202">
        <v>2.9333197886524345E-2</v>
      </c>
      <c r="C223" s="202">
        <v>3.4290288887671945E-2</v>
      </c>
      <c r="D223" s="202">
        <v>0.33395000002495751</v>
      </c>
      <c r="E223" s="202">
        <v>1.0967565557132533E-2</v>
      </c>
      <c r="F223" s="202">
        <v>1.8368375674421209E-2</v>
      </c>
      <c r="G223" s="202">
        <v>1.7700918055287403E-2</v>
      </c>
      <c r="H223" s="202">
        <v>7.9082388473456396E-3</v>
      </c>
      <c r="I223" s="202">
        <v>7.2921761726753003E-3</v>
      </c>
      <c r="J223" s="202">
        <v>1.8847218441987668E-2</v>
      </c>
      <c r="K223" s="202">
        <v>0.32238833107953402</v>
      </c>
    </row>
    <row r="224" spans="1:11" s="199" customFormat="1">
      <c r="A224" s="201"/>
      <c r="B224" s="202"/>
      <c r="C224" s="202"/>
      <c r="D224" s="202"/>
      <c r="E224" s="202"/>
      <c r="F224" s="202"/>
      <c r="G224" s="202"/>
      <c r="H224" s="202"/>
      <c r="I224" s="202"/>
      <c r="J224" s="202"/>
      <c r="K224" s="202"/>
    </row>
    <row r="225" spans="1:11" s="199" customFormat="1">
      <c r="A225" s="199" t="s">
        <v>1179</v>
      </c>
      <c r="B225" s="200">
        <v>6.4310739999999997</v>
      </c>
      <c r="C225" s="200">
        <v>1.7636540000000001</v>
      </c>
      <c r="D225" s="200">
        <v>83.185923000000003</v>
      </c>
      <c r="E225" s="200">
        <v>0.50233100000000008</v>
      </c>
      <c r="F225" s="200">
        <v>3.0338380000000003</v>
      </c>
      <c r="G225" s="200">
        <v>0.38300000000000001</v>
      </c>
      <c r="H225" s="200">
        <v>2.0709999999999999E-2</v>
      </c>
      <c r="I225" s="200">
        <v>6.8199999999999997E-2</v>
      </c>
      <c r="J225" s="200">
        <v>3.1680000000000002E-3</v>
      </c>
      <c r="K225" s="200">
        <v>95.391897999999998</v>
      </c>
    </row>
    <row r="226" spans="1:11" s="199" customFormat="1">
      <c r="A226" s="199" t="s">
        <v>1180</v>
      </c>
      <c r="B226" s="200">
        <v>6.4441030000000001</v>
      </c>
      <c r="C226" s="200">
        <v>1.8627880000000001</v>
      </c>
      <c r="D226" s="200">
        <v>84.170672999999994</v>
      </c>
      <c r="E226" s="200">
        <v>0.495842</v>
      </c>
      <c r="F226" s="200">
        <v>3.0171729999999997</v>
      </c>
      <c r="G226" s="200">
        <v>0.3931</v>
      </c>
      <c r="H226" s="200">
        <v>2.1755E-2</v>
      </c>
      <c r="I226" s="200">
        <v>6.1800000000000001E-2</v>
      </c>
      <c r="J226" s="200">
        <v>4.7519999999999993E-3</v>
      </c>
      <c r="K226" s="200">
        <v>96.471986000000001</v>
      </c>
    </row>
    <row r="227" spans="1:11" s="199" customFormat="1">
      <c r="A227" s="199" t="s">
        <v>1181</v>
      </c>
      <c r="B227" s="200">
        <v>6.3602730000000003</v>
      </c>
      <c r="C227" s="200">
        <v>1.8235999999999999</v>
      </c>
      <c r="D227" s="200">
        <v>84.137039999999999</v>
      </c>
      <c r="E227" s="200">
        <v>0.50840799999999997</v>
      </c>
      <c r="F227" s="200">
        <v>3.0904989999999999</v>
      </c>
      <c r="G227" s="200">
        <v>0.37569999999999998</v>
      </c>
      <c r="H227" s="200">
        <v>6.5549999999999992E-3</v>
      </c>
      <c r="I227" s="200">
        <v>6.3E-2</v>
      </c>
      <c r="J227" s="200">
        <v>0</v>
      </c>
      <c r="K227" s="200">
        <v>96.365075000000004</v>
      </c>
    </row>
    <row r="228" spans="1:11" s="199" customFormat="1">
      <c r="A228" s="199" t="s">
        <v>1182</v>
      </c>
      <c r="B228" s="200">
        <v>6.358657</v>
      </c>
      <c r="C228" s="200">
        <v>1.8122510000000001</v>
      </c>
      <c r="D228" s="200">
        <v>83.492457999999999</v>
      </c>
      <c r="E228" s="200">
        <v>0.51098299999999997</v>
      </c>
      <c r="F228" s="200">
        <v>3.0082849999999999</v>
      </c>
      <c r="G228" s="200">
        <v>0.38600000000000001</v>
      </c>
      <c r="H228" s="200">
        <v>1.7195000000000002E-2</v>
      </c>
      <c r="I228" s="200">
        <v>0.1075</v>
      </c>
      <c r="J228" s="200">
        <v>8.1180000000000002E-3</v>
      </c>
      <c r="K228" s="200">
        <v>95.701446999999987</v>
      </c>
    </row>
    <row r="229" spans="1:11" s="199" customFormat="1">
      <c r="A229" s="201" t="s">
        <v>1055</v>
      </c>
      <c r="B229" s="202">
        <v>6.3985267500000003</v>
      </c>
      <c r="C229" s="202">
        <v>1.8155732499999999</v>
      </c>
      <c r="D229" s="202">
        <v>83.746523499999995</v>
      </c>
      <c r="E229" s="202">
        <v>0.50439100000000003</v>
      </c>
      <c r="F229" s="202">
        <v>3.0374487500000003</v>
      </c>
      <c r="G229" s="202">
        <v>0.38444999999999996</v>
      </c>
      <c r="H229" s="202">
        <v>1.6553749999999999E-2</v>
      </c>
      <c r="I229" s="202">
        <v>7.5124999999999997E-2</v>
      </c>
      <c r="J229" s="202">
        <v>4.0095E-3</v>
      </c>
      <c r="K229" s="202">
        <v>95.982601499999987</v>
      </c>
    </row>
    <row r="230" spans="1:11" s="199" customFormat="1">
      <c r="A230" s="201" t="s">
        <v>1056</v>
      </c>
      <c r="B230" s="202">
        <v>4.5421963852854172E-2</v>
      </c>
      <c r="C230" s="202">
        <v>4.0826083160768689E-2</v>
      </c>
      <c r="D230" s="202">
        <v>0.48690455396411841</v>
      </c>
      <c r="E230" s="202">
        <v>6.7557322327042851E-3</v>
      </c>
      <c r="F230" s="202">
        <v>3.6918815856552094E-2</v>
      </c>
      <c r="G230" s="202">
        <v>7.2085597266953044E-3</v>
      </c>
      <c r="H230" s="202">
        <v>6.9453490133085972E-3</v>
      </c>
      <c r="I230" s="202">
        <v>2.1761338040969205E-2</v>
      </c>
      <c r="J230" s="202">
        <v>3.3771433194343405E-3</v>
      </c>
      <c r="K230" s="202">
        <v>0.52082039284991344</v>
      </c>
    </row>
    <row r="231" spans="1:11" s="199" customFormat="1">
      <c r="A231" s="201"/>
      <c r="B231" s="202"/>
      <c r="C231" s="202"/>
      <c r="D231" s="202"/>
      <c r="E231" s="202"/>
      <c r="F231" s="202"/>
      <c r="G231" s="202"/>
      <c r="H231" s="202"/>
      <c r="I231" s="202"/>
      <c r="J231" s="202"/>
      <c r="K231" s="202"/>
    </row>
    <row r="232" spans="1:11" s="199" customFormat="1">
      <c r="A232" s="199" t="s">
        <v>1183</v>
      </c>
      <c r="B232" s="200">
        <v>28.440488999999999</v>
      </c>
      <c r="C232" s="200">
        <v>1.2446069999999998</v>
      </c>
      <c r="D232" s="200">
        <v>66.664343000000002</v>
      </c>
      <c r="E232" s="200">
        <v>0.22309799999999999</v>
      </c>
      <c r="F232" s="200">
        <v>0.49843500000000002</v>
      </c>
      <c r="G232" s="200">
        <v>0.18509999999999999</v>
      </c>
      <c r="H232" s="200">
        <v>1.0449999999999999E-3</v>
      </c>
      <c r="I232" s="200">
        <v>1.84E-2</v>
      </c>
      <c r="J232" s="200">
        <v>0</v>
      </c>
      <c r="K232" s="200">
        <v>97.275517000000008</v>
      </c>
    </row>
    <row r="233" spans="1:11" s="199" customFormat="1">
      <c r="A233" s="199" t="s">
        <v>1184</v>
      </c>
      <c r="B233" s="200">
        <v>28.651578999999998</v>
      </c>
      <c r="C233" s="200">
        <v>1.3306459999999998</v>
      </c>
      <c r="D233" s="200">
        <v>66.158130999999997</v>
      </c>
      <c r="E233" s="200">
        <v>0.22948399999999999</v>
      </c>
      <c r="F233" s="200">
        <v>0.51307999999999998</v>
      </c>
      <c r="G233" s="200">
        <v>0.2172</v>
      </c>
      <c r="H233" s="200">
        <v>2.4604999999999998E-2</v>
      </c>
      <c r="I233" s="200">
        <v>2.3099999999999999E-2</v>
      </c>
      <c r="J233" s="200">
        <v>0</v>
      </c>
      <c r="K233" s="200">
        <v>97.147824999999997</v>
      </c>
    </row>
    <row r="234" spans="1:11" s="199" customFormat="1">
      <c r="A234" s="199" t="s">
        <v>1185</v>
      </c>
      <c r="B234" s="200">
        <v>28.366052</v>
      </c>
      <c r="C234" s="200">
        <v>1.2427639999999998</v>
      </c>
      <c r="D234" s="200">
        <v>66.994107999999997</v>
      </c>
      <c r="E234" s="200">
        <v>0.233295</v>
      </c>
      <c r="F234" s="200">
        <v>0.44763199999999997</v>
      </c>
      <c r="G234" s="200">
        <v>0.26150000000000001</v>
      </c>
      <c r="H234" s="200">
        <v>2.6789999999999998E-2</v>
      </c>
      <c r="I234" s="200">
        <v>0</v>
      </c>
      <c r="J234" s="200">
        <v>1.2869999999999999E-3</v>
      </c>
      <c r="K234" s="200">
        <v>97.573428000000007</v>
      </c>
    </row>
    <row r="235" spans="1:11" s="199" customFormat="1">
      <c r="A235" s="199" t="s">
        <v>1186</v>
      </c>
      <c r="B235" s="200">
        <v>28.964376000000001</v>
      </c>
      <c r="C235" s="200">
        <v>1.3332649999999999</v>
      </c>
      <c r="D235" s="200">
        <v>65.785743999999994</v>
      </c>
      <c r="E235" s="200">
        <v>0.21969900000000001</v>
      </c>
      <c r="F235" s="200">
        <v>0.53802699999999992</v>
      </c>
      <c r="G235" s="200">
        <v>0.2273</v>
      </c>
      <c r="H235" s="200">
        <v>3.6194999999999998E-2</v>
      </c>
      <c r="I235" s="200">
        <v>2.1299999999999999E-2</v>
      </c>
      <c r="J235" s="200">
        <v>0</v>
      </c>
      <c r="K235" s="200">
        <v>97.125906000000001</v>
      </c>
    </row>
    <row r="236" spans="1:11" s="199" customFormat="1">
      <c r="A236" s="201" t="s">
        <v>1055</v>
      </c>
      <c r="B236" s="202">
        <v>28.605623999999999</v>
      </c>
      <c r="C236" s="202">
        <v>1.2878204999999998</v>
      </c>
      <c r="D236" s="202">
        <v>66.400581499999987</v>
      </c>
      <c r="E236" s="202">
        <v>0.22639399999999998</v>
      </c>
      <c r="F236" s="202">
        <v>0.49929349999999995</v>
      </c>
      <c r="G236" s="202">
        <v>0.222775</v>
      </c>
      <c r="H236" s="202">
        <v>2.2158749999999998E-2</v>
      </c>
      <c r="I236" s="202">
        <v>1.5699999999999999E-2</v>
      </c>
      <c r="J236" s="202">
        <v>3.2174999999999999E-4</v>
      </c>
      <c r="K236" s="202">
        <v>97.280668999999989</v>
      </c>
    </row>
    <row r="237" spans="1:11" s="199" customFormat="1">
      <c r="A237" s="201" t="s">
        <v>1056</v>
      </c>
      <c r="B237" s="202">
        <v>0.26800445950145502</v>
      </c>
      <c r="C237" s="202">
        <v>5.0979475625000346E-2</v>
      </c>
      <c r="D237" s="202">
        <v>0.53499259541324695</v>
      </c>
      <c r="E237" s="202">
        <v>6.1334748715552749E-3</v>
      </c>
      <c r="F237" s="202">
        <v>3.8122605756514931E-2</v>
      </c>
      <c r="G237" s="202">
        <v>3.146737728717372E-2</v>
      </c>
      <c r="H237" s="202">
        <v>1.4947010500988709E-2</v>
      </c>
      <c r="I237" s="202">
        <v>1.0644247272588137E-2</v>
      </c>
      <c r="J237" s="202">
        <v>6.4349999999999997E-4</v>
      </c>
      <c r="K237" s="202">
        <v>0.20602062169437027</v>
      </c>
    </row>
    <row r="238" spans="1:11" s="199" customFormat="1">
      <c r="A238" s="201"/>
      <c r="B238" s="202"/>
      <c r="C238" s="202"/>
      <c r="D238" s="202"/>
      <c r="E238" s="202"/>
      <c r="F238" s="202"/>
      <c r="G238" s="202"/>
      <c r="H238" s="202"/>
      <c r="I238" s="202"/>
      <c r="J238" s="202"/>
      <c r="K238" s="202"/>
    </row>
    <row r="239" spans="1:11" s="199" customFormat="1">
      <c r="A239" s="199" t="s">
        <v>1187</v>
      </c>
      <c r="B239" s="200">
        <v>6.0608079999999998</v>
      </c>
      <c r="C239" s="200">
        <v>1.768019</v>
      </c>
      <c r="D239" s="200">
        <v>84.184207000000001</v>
      </c>
      <c r="E239" s="200">
        <v>0.52756599999999998</v>
      </c>
      <c r="F239" s="200">
        <v>2.9930340000000002</v>
      </c>
      <c r="G239" s="200">
        <v>0.32969999999999999</v>
      </c>
      <c r="H239" s="200">
        <v>1.8144999999999998E-2</v>
      </c>
      <c r="I239" s="200">
        <v>6.9800000000000001E-2</v>
      </c>
      <c r="J239" s="200">
        <v>0</v>
      </c>
      <c r="K239" s="200">
        <v>95.951279</v>
      </c>
    </row>
    <row r="240" spans="1:11" s="199" customFormat="1">
      <c r="A240" s="199" t="s">
        <v>1188</v>
      </c>
      <c r="B240" s="200">
        <v>6.161505</v>
      </c>
      <c r="C240" s="200">
        <v>1.7636540000000001</v>
      </c>
      <c r="D240" s="200">
        <v>83.931303</v>
      </c>
      <c r="E240" s="200">
        <v>0.47225500000000004</v>
      </c>
      <c r="F240" s="200">
        <v>2.9781870000000001</v>
      </c>
      <c r="G240" s="200">
        <v>0.41299999999999998</v>
      </c>
      <c r="H240" s="200">
        <v>7.3150000000000003E-3</v>
      </c>
      <c r="I240" s="200">
        <v>8.6099999999999996E-2</v>
      </c>
      <c r="J240" s="200">
        <v>0</v>
      </c>
      <c r="K240" s="200">
        <v>95.813319000000007</v>
      </c>
    </row>
    <row r="241" spans="1:11" s="199" customFormat="1">
      <c r="A241" s="199" t="s">
        <v>1189</v>
      </c>
      <c r="B241" s="200">
        <v>6.0815130000000002</v>
      </c>
      <c r="C241" s="200">
        <v>1.765012</v>
      </c>
      <c r="D241" s="200">
        <v>83.934838000000013</v>
      </c>
      <c r="E241" s="200">
        <v>0.50027100000000002</v>
      </c>
      <c r="F241" s="200">
        <v>2.9695010000000002</v>
      </c>
      <c r="G241" s="200">
        <v>0.32679999999999998</v>
      </c>
      <c r="H241" s="200">
        <v>1.0829999999999999E-2</v>
      </c>
      <c r="I241" s="200">
        <v>8.5900000000000004E-2</v>
      </c>
      <c r="J241" s="200">
        <v>0</v>
      </c>
      <c r="K241" s="200">
        <v>95.674665000000005</v>
      </c>
    </row>
    <row r="242" spans="1:11" s="199" customFormat="1">
      <c r="A242" s="199" t="s">
        <v>1190</v>
      </c>
      <c r="B242" s="200">
        <v>6.099996</v>
      </c>
      <c r="C242" s="200">
        <v>1.7872250000000001</v>
      </c>
      <c r="D242" s="200">
        <v>84.040686000000008</v>
      </c>
      <c r="E242" s="200">
        <v>0.49718100000000004</v>
      </c>
      <c r="F242" s="200">
        <v>2.9726319999999999</v>
      </c>
      <c r="G242" s="200">
        <v>0.34420000000000001</v>
      </c>
      <c r="H242" s="200">
        <v>1.0355E-2</v>
      </c>
      <c r="I242" s="200">
        <v>8.3900000000000002E-2</v>
      </c>
      <c r="J242" s="200">
        <v>4.9500000000000004E-3</v>
      </c>
      <c r="K242" s="200">
        <v>95.841125000000005</v>
      </c>
    </row>
    <row r="243" spans="1:11" s="199" customFormat="1">
      <c r="A243" s="201" t="s">
        <v>1055</v>
      </c>
      <c r="B243" s="202">
        <v>6.1009555000000004</v>
      </c>
      <c r="C243" s="202">
        <v>1.7709775000000001</v>
      </c>
      <c r="D243" s="202">
        <v>84.022758500000009</v>
      </c>
      <c r="E243" s="202">
        <v>0.49931825000000002</v>
      </c>
      <c r="F243" s="202">
        <v>2.9783385000000004</v>
      </c>
      <c r="G243" s="202">
        <v>0.35342499999999999</v>
      </c>
      <c r="H243" s="202">
        <v>1.1661249999999998E-2</v>
      </c>
      <c r="I243" s="202">
        <v>8.1424999999999997E-2</v>
      </c>
      <c r="J243" s="202">
        <v>1.2375000000000001E-3</v>
      </c>
      <c r="K243" s="202">
        <v>95.820097000000004</v>
      </c>
    </row>
    <row r="244" spans="1:11" s="199" customFormat="1">
      <c r="A244" s="201" t="s">
        <v>1056</v>
      </c>
      <c r="B244" s="202">
        <v>4.3424244967529432E-2</v>
      </c>
      <c r="C244" s="202">
        <v>1.0984152538999096E-2</v>
      </c>
      <c r="D244" s="202">
        <v>0.11899738961982624</v>
      </c>
      <c r="E244" s="202">
        <v>2.2626168115333457E-2</v>
      </c>
      <c r="F244" s="202">
        <v>1.0434657333456991E-2</v>
      </c>
      <c r="G244" s="202">
        <v>4.0439450622710815E-2</v>
      </c>
      <c r="H244" s="202">
        <v>4.5944230232605613E-3</v>
      </c>
      <c r="I244" s="202">
        <v>7.8133966152158611E-3</v>
      </c>
      <c r="J244" s="202">
        <v>2.4750000000000002E-3</v>
      </c>
      <c r="K244" s="202">
        <v>0.11379411498549868</v>
      </c>
    </row>
    <row r="245" spans="1:11" s="199" customFormat="1">
      <c r="A245" s="201"/>
      <c r="B245" s="202"/>
      <c r="C245" s="202"/>
      <c r="D245" s="202"/>
      <c r="E245" s="202"/>
      <c r="F245" s="202"/>
      <c r="G245" s="202"/>
      <c r="H245" s="202"/>
      <c r="I245" s="202"/>
      <c r="J245" s="202"/>
      <c r="K245" s="202"/>
    </row>
    <row r="246" spans="1:11" s="199" customFormat="1">
      <c r="A246" s="199" t="s">
        <v>1191</v>
      </c>
      <c r="B246" s="200">
        <v>6.6117629999999998</v>
      </c>
      <c r="C246" s="200">
        <v>1.697112</v>
      </c>
      <c r="D246" s="200">
        <v>84.826465999999996</v>
      </c>
      <c r="E246" s="200">
        <v>0.48894100000000001</v>
      </c>
      <c r="F246" s="200">
        <v>2.9567750000000004</v>
      </c>
      <c r="G246" s="200">
        <v>0.38069999999999998</v>
      </c>
      <c r="H246" s="200">
        <v>3.2300000000000002E-2</v>
      </c>
      <c r="I246" s="200">
        <v>4.8300000000000003E-2</v>
      </c>
      <c r="J246" s="200">
        <v>0</v>
      </c>
      <c r="K246" s="200">
        <v>97.042356999999996</v>
      </c>
    </row>
    <row r="247" spans="1:11" s="199" customFormat="1">
      <c r="A247" s="199" t="s">
        <v>1192</v>
      </c>
      <c r="B247" s="200">
        <v>6.7682120000000001</v>
      </c>
      <c r="C247" s="200">
        <v>1.69556</v>
      </c>
      <c r="D247" s="200">
        <v>84.583460000000002</v>
      </c>
      <c r="E247" s="200">
        <v>0.51283699999999999</v>
      </c>
      <c r="F247" s="200">
        <v>2.9376859999999998</v>
      </c>
      <c r="G247" s="200">
        <v>0.32900000000000001</v>
      </c>
      <c r="H247" s="200">
        <v>2.9165E-2</v>
      </c>
      <c r="I247" s="200">
        <v>4.1500000000000002E-2</v>
      </c>
      <c r="J247" s="200">
        <v>1.2572999999999999E-2</v>
      </c>
      <c r="K247" s="200">
        <v>96.909993000000014</v>
      </c>
    </row>
    <row r="248" spans="1:11" s="199" customFormat="1">
      <c r="A248" s="199" t="s">
        <v>1193</v>
      </c>
      <c r="B248" s="200">
        <v>8.3175520000000009</v>
      </c>
      <c r="C248" s="200">
        <v>1.730286</v>
      </c>
      <c r="D248" s="200">
        <v>84.291368000000006</v>
      </c>
      <c r="E248" s="200">
        <v>0.50500900000000004</v>
      </c>
      <c r="F248" s="200">
        <v>2.9010229999999999</v>
      </c>
      <c r="G248" s="200">
        <v>0.37080000000000002</v>
      </c>
      <c r="H248" s="200">
        <v>2.3369999999999998E-2</v>
      </c>
      <c r="I248" s="200">
        <v>4.41E-2</v>
      </c>
      <c r="J248" s="200">
        <v>5.5440000000000003E-3</v>
      </c>
      <c r="K248" s="200">
        <v>98.189052000000004</v>
      </c>
    </row>
    <row r="249" spans="1:11" s="199" customFormat="1">
      <c r="A249" s="199" t="s">
        <v>1194</v>
      </c>
      <c r="B249" s="200">
        <v>7.1098950000000007</v>
      </c>
      <c r="C249" s="200">
        <v>1.684793</v>
      </c>
      <c r="D249" s="200">
        <v>83.936858000000001</v>
      </c>
      <c r="E249" s="200">
        <v>0.49367900000000003</v>
      </c>
      <c r="F249" s="200">
        <v>2.8871860000000003</v>
      </c>
      <c r="G249" s="200">
        <v>0.38840000000000002</v>
      </c>
      <c r="H249" s="200">
        <v>4.2749999999999993E-3</v>
      </c>
      <c r="I249" s="200">
        <v>3.3599999999999998E-2</v>
      </c>
      <c r="J249" s="200">
        <v>0</v>
      </c>
      <c r="K249" s="200">
        <v>96.538686000000027</v>
      </c>
    </row>
    <row r="250" spans="1:11" s="199" customFormat="1">
      <c r="A250" s="201" t="s">
        <v>1055</v>
      </c>
      <c r="B250" s="202">
        <v>7.2018555000000006</v>
      </c>
      <c r="C250" s="202">
        <v>1.7019377500000001</v>
      </c>
      <c r="D250" s="202">
        <v>84.409537999999998</v>
      </c>
      <c r="E250" s="202">
        <v>0.50011650000000007</v>
      </c>
      <c r="F250" s="202">
        <v>2.9206675</v>
      </c>
      <c r="G250" s="202">
        <v>0.36722500000000002</v>
      </c>
      <c r="H250" s="202">
        <v>2.2277500000000002E-2</v>
      </c>
      <c r="I250" s="202">
        <v>4.1875000000000002E-2</v>
      </c>
      <c r="J250" s="202">
        <v>4.5292500000000003E-3</v>
      </c>
      <c r="K250" s="202">
        <v>97.170022000000017</v>
      </c>
    </row>
    <row r="251" spans="1:11" s="199" customFormat="1">
      <c r="A251" s="201" t="s">
        <v>1056</v>
      </c>
      <c r="B251" s="202">
        <v>0.77233223794793604</v>
      </c>
      <c r="C251" s="202">
        <v>1.9676799271815874E-2</v>
      </c>
      <c r="D251" s="202">
        <v>0.38360932842671919</v>
      </c>
      <c r="E251" s="202">
        <v>1.0833295635831837E-2</v>
      </c>
      <c r="F251" s="202">
        <v>3.2147048184864531E-2</v>
      </c>
      <c r="G251" s="202">
        <v>2.6481990735844108E-2</v>
      </c>
      <c r="H251" s="202">
        <v>1.2558817951277631E-2</v>
      </c>
      <c r="I251" s="202">
        <v>6.187285349812147E-3</v>
      </c>
      <c r="J251" s="202">
        <v>5.9654517222084693E-3</v>
      </c>
      <c r="K251" s="202">
        <v>0.71202076722100538</v>
      </c>
    </row>
    <row r="252" spans="1:11" s="199" customFormat="1">
      <c r="A252" s="201"/>
      <c r="B252" s="202"/>
      <c r="C252" s="202"/>
      <c r="D252" s="202"/>
      <c r="E252" s="202"/>
      <c r="F252" s="202"/>
      <c r="G252" s="202"/>
      <c r="H252" s="202"/>
      <c r="I252" s="202"/>
      <c r="J252" s="202"/>
      <c r="K252" s="202"/>
    </row>
    <row r="253" spans="1:11" s="199" customFormat="1">
      <c r="A253" s="199" t="s">
        <v>1195</v>
      </c>
      <c r="B253" s="200">
        <v>5.7177110000000004</v>
      </c>
      <c r="C253" s="200">
        <v>1.645896</v>
      </c>
      <c r="D253" s="200">
        <v>83.977762999999996</v>
      </c>
      <c r="E253" s="200">
        <v>0.48265800000000003</v>
      </c>
      <c r="F253" s="200">
        <v>2.92496</v>
      </c>
      <c r="G253" s="200">
        <v>0.30869999999999997</v>
      </c>
      <c r="H253" s="200">
        <v>1.159E-2</v>
      </c>
      <c r="I253" s="200">
        <v>9.4500000000000001E-2</v>
      </c>
      <c r="J253" s="200">
        <v>0</v>
      </c>
      <c r="K253" s="200">
        <v>95.163777999999994</v>
      </c>
    </row>
    <row r="254" spans="1:11" s="199" customFormat="1">
      <c r="A254" s="199" t="s">
        <v>1196</v>
      </c>
      <c r="B254" s="200">
        <v>5.8052779999999995</v>
      </c>
      <c r="C254" s="200">
        <v>1.6065139999999998</v>
      </c>
      <c r="D254" s="200">
        <v>84.446402999999989</v>
      </c>
      <c r="E254" s="200">
        <v>0.51705999999999996</v>
      </c>
      <c r="F254" s="200">
        <v>2.9272830000000001</v>
      </c>
      <c r="G254" s="200">
        <v>0.29880000000000001</v>
      </c>
      <c r="H254" s="200">
        <v>2.2135000000000002E-2</v>
      </c>
      <c r="I254" s="200">
        <v>7.7399999999999997E-2</v>
      </c>
      <c r="J254" s="200">
        <v>3.3263999999999995E-2</v>
      </c>
      <c r="K254" s="200">
        <v>95.734137000000004</v>
      </c>
    </row>
    <row r="255" spans="1:11" s="199" customFormat="1">
      <c r="A255" s="199" t="s">
        <v>1197</v>
      </c>
      <c r="B255" s="200">
        <v>5.813358</v>
      </c>
      <c r="C255" s="200">
        <v>1.645508</v>
      </c>
      <c r="D255" s="200">
        <v>83.915648000000004</v>
      </c>
      <c r="E255" s="200">
        <v>0.47277000000000002</v>
      </c>
      <c r="F255" s="200">
        <v>2.9944479999999998</v>
      </c>
      <c r="G255" s="200">
        <v>0.36670000000000003</v>
      </c>
      <c r="H255" s="200">
        <v>2.0045E-2</v>
      </c>
      <c r="I255" s="200">
        <v>8.5800000000000001E-2</v>
      </c>
      <c r="J255" s="200">
        <v>0</v>
      </c>
      <c r="K255" s="200">
        <v>95.314277000000004</v>
      </c>
    </row>
    <row r="256" spans="1:11" s="199" customFormat="1">
      <c r="A256" s="199" t="s">
        <v>1198</v>
      </c>
      <c r="B256" s="200">
        <v>5.6999350000000009</v>
      </c>
      <c r="C256" s="200">
        <v>1.6791670000000001</v>
      </c>
      <c r="D256" s="200">
        <v>83.661936000000011</v>
      </c>
      <c r="E256" s="200">
        <v>0.48832300000000001</v>
      </c>
      <c r="F256" s="200">
        <v>2.9762680000000001</v>
      </c>
      <c r="G256" s="200">
        <v>0.3327</v>
      </c>
      <c r="H256" s="200">
        <v>0</v>
      </c>
      <c r="I256" s="200">
        <v>8.2699999999999996E-2</v>
      </c>
      <c r="J256" s="200">
        <v>6.8309999999999994E-3</v>
      </c>
      <c r="K256" s="200">
        <v>94.927860000000024</v>
      </c>
    </row>
    <row r="257" spans="1:11" s="199" customFormat="1">
      <c r="A257" s="201" t="s">
        <v>1055</v>
      </c>
      <c r="B257" s="202">
        <v>5.7590705</v>
      </c>
      <c r="C257" s="202">
        <v>1.6442712500000001</v>
      </c>
      <c r="D257" s="202">
        <v>84.000437500000004</v>
      </c>
      <c r="E257" s="202">
        <v>0.49020275000000002</v>
      </c>
      <c r="F257" s="202">
        <v>2.9557397500000002</v>
      </c>
      <c r="G257" s="202">
        <v>0.32672499999999999</v>
      </c>
      <c r="H257" s="202">
        <v>1.3442500000000001E-2</v>
      </c>
      <c r="I257" s="202">
        <v>8.5099999999999995E-2</v>
      </c>
      <c r="J257" s="202">
        <v>1.0023749999999998E-2</v>
      </c>
      <c r="K257" s="202">
        <v>95.285013000000006</v>
      </c>
    </row>
    <row r="258" spans="1:11" s="199" customFormat="1">
      <c r="A258" s="201" t="s">
        <v>1056</v>
      </c>
      <c r="B258" s="202">
        <v>5.8565864099034734E-2</v>
      </c>
      <c r="C258" s="202">
        <v>2.9706860367879236E-2</v>
      </c>
      <c r="D258" s="202">
        <v>0.32719611089425776</v>
      </c>
      <c r="E258" s="202">
        <v>1.9023401051949999E-2</v>
      </c>
      <c r="F258" s="202">
        <v>3.5009128794025443E-2</v>
      </c>
      <c r="G258" s="202">
        <v>3.0212621534716263E-2</v>
      </c>
      <c r="H258" s="202">
        <v>1.0054603008904262E-2</v>
      </c>
      <c r="I258" s="202">
        <v>7.1624018317879958E-3</v>
      </c>
      <c r="J258" s="202">
        <v>1.5824601108716765E-2</v>
      </c>
      <c r="K258" s="202">
        <v>0.33903045079854227</v>
      </c>
    </row>
    <row r="259" spans="1:11" s="199" customFormat="1">
      <c r="A259" s="201"/>
      <c r="B259" s="202"/>
      <c r="C259" s="202"/>
      <c r="D259" s="202"/>
      <c r="E259" s="202"/>
      <c r="F259" s="202"/>
      <c r="G259" s="202"/>
      <c r="H259" s="202"/>
      <c r="I259" s="202"/>
      <c r="J259" s="202"/>
      <c r="K259" s="202"/>
    </row>
    <row r="260" spans="1:11" s="199" customFormat="1">
      <c r="A260" s="199" t="s">
        <v>1199</v>
      </c>
      <c r="B260" s="200">
        <v>29.123350000000002</v>
      </c>
      <c r="C260" s="200">
        <v>1.241212</v>
      </c>
      <c r="D260" s="200">
        <v>63.984712000000002</v>
      </c>
      <c r="E260" s="200">
        <v>0.217227</v>
      </c>
      <c r="F260" s="200">
        <v>0.47015500000000005</v>
      </c>
      <c r="G260" s="200">
        <v>0.31190000000000001</v>
      </c>
      <c r="H260" s="200">
        <v>0</v>
      </c>
      <c r="I260" s="200">
        <v>8.1000000000000003E-2</v>
      </c>
      <c r="J260" s="200">
        <v>0</v>
      </c>
      <c r="K260" s="200">
        <v>95.429556000000005</v>
      </c>
    </row>
    <row r="261" spans="1:11" s="199" customFormat="1">
      <c r="A261" s="199" t="s">
        <v>1200</v>
      </c>
      <c r="B261" s="200">
        <v>29.735814000000001</v>
      </c>
      <c r="C261" s="200">
        <v>1.205225</v>
      </c>
      <c r="D261" s="200">
        <v>64.568189000000004</v>
      </c>
      <c r="E261" s="200">
        <v>0.23968100000000001</v>
      </c>
      <c r="F261" s="200">
        <v>0.45732799999999996</v>
      </c>
      <c r="G261" s="200">
        <v>0.26340000000000002</v>
      </c>
      <c r="H261" s="200">
        <v>1.9949999999999999E-2</v>
      </c>
      <c r="I261" s="200">
        <v>4.8500000000000001E-2</v>
      </c>
      <c r="J261" s="200">
        <v>0</v>
      </c>
      <c r="K261" s="200">
        <v>96.538087000000019</v>
      </c>
    </row>
    <row r="262" spans="1:11" s="199" customFormat="1">
      <c r="A262" s="199" t="s">
        <v>1201</v>
      </c>
      <c r="B262" s="175" t="s">
        <v>1033</v>
      </c>
      <c r="C262" s="175" t="s">
        <v>1033</v>
      </c>
      <c r="D262" s="175" t="s">
        <v>1033</v>
      </c>
      <c r="E262" s="175" t="s">
        <v>1033</v>
      </c>
      <c r="F262" s="175" t="s">
        <v>1033</v>
      </c>
      <c r="G262" s="175" t="s">
        <v>1033</v>
      </c>
      <c r="H262" s="175" t="s">
        <v>1033</v>
      </c>
      <c r="I262" s="175" t="s">
        <v>1033</v>
      </c>
      <c r="J262" s="175" t="s">
        <v>1033</v>
      </c>
      <c r="K262" s="175" t="s">
        <v>1033</v>
      </c>
    </row>
    <row r="263" spans="1:11" s="199" customFormat="1">
      <c r="A263" s="199" t="s">
        <v>1202</v>
      </c>
      <c r="B263" s="200">
        <v>29.975992000000002</v>
      </c>
      <c r="C263" s="200">
        <v>1.2464499999999998</v>
      </c>
      <c r="D263" s="200">
        <v>64.133383999999992</v>
      </c>
      <c r="E263" s="200">
        <v>0.26028099999999998</v>
      </c>
      <c r="F263" s="200">
        <v>0.44641999999999998</v>
      </c>
      <c r="G263" s="200">
        <v>0.30159999999999998</v>
      </c>
      <c r="H263" s="200">
        <v>1.8714999999999999E-2</v>
      </c>
      <c r="I263" s="200">
        <v>2.5999999999999999E-2</v>
      </c>
      <c r="J263" s="200">
        <v>0</v>
      </c>
      <c r="K263" s="200">
        <v>96.408841999999993</v>
      </c>
    </row>
    <row r="264" spans="1:11" s="199" customFormat="1">
      <c r="A264" s="201" t="s">
        <v>1055</v>
      </c>
      <c r="B264" s="202">
        <v>29.611718666666672</v>
      </c>
      <c r="C264" s="202">
        <v>1.2309623333333333</v>
      </c>
      <c r="D264" s="202">
        <v>64.228761666666671</v>
      </c>
      <c r="E264" s="202">
        <v>0.239063</v>
      </c>
      <c r="F264" s="202">
        <v>0.45796766666666672</v>
      </c>
      <c r="G264" s="202">
        <v>0.2923</v>
      </c>
      <c r="H264" s="202">
        <v>1.2888333333333333E-2</v>
      </c>
      <c r="I264" s="202">
        <v>5.1833333333333335E-2</v>
      </c>
      <c r="J264" s="202">
        <v>0</v>
      </c>
      <c r="K264" s="202">
        <v>96.125495000000001</v>
      </c>
    </row>
    <row r="265" spans="1:11" s="199" customFormat="1">
      <c r="A265" s="201" t="s">
        <v>1056</v>
      </c>
      <c r="B265" s="202">
        <v>0.43965820117147031</v>
      </c>
      <c r="C265" s="202">
        <v>2.2442524508916789E-2</v>
      </c>
      <c r="D265" s="202">
        <v>0.30320624475154684</v>
      </c>
      <c r="E265" s="202">
        <v>2.1533652082264161E-2</v>
      </c>
      <c r="F265" s="202">
        <v>1.1880422397092374E-2</v>
      </c>
      <c r="G265" s="202">
        <v>2.5552494985813017E-2</v>
      </c>
      <c r="H265" s="202">
        <v>1.1178692156658277E-2</v>
      </c>
      <c r="I265" s="202">
        <v>2.7651100038395094E-2</v>
      </c>
      <c r="J265" s="202">
        <v>0</v>
      </c>
      <c r="K265" s="202">
        <v>0.6061554143097313</v>
      </c>
    </row>
    <row r="266" spans="1:11" s="199" customFormat="1">
      <c r="A266" s="201"/>
      <c r="B266" s="202"/>
      <c r="C266" s="202"/>
      <c r="D266" s="202"/>
      <c r="E266" s="202"/>
      <c r="F266" s="202"/>
      <c r="G266" s="202"/>
      <c r="H266" s="202"/>
      <c r="I266" s="202"/>
      <c r="J266" s="202"/>
      <c r="K266" s="202"/>
    </row>
    <row r="267" spans="1:11" s="199" customFormat="1">
      <c r="A267" s="199" t="s">
        <v>1203</v>
      </c>
      <c r="B267" s="200">
        <v>5.5511619999999997</v>
      </c>
      <c r="C267" s="200">
        <v>1.56073</v>
      </c>
      <c r="D267" s="200">
        <v>84.187843000000001</v>
      </c>
      <c r="E267" s="200">
        <v>0.49707799999999996</v>
      </c>
      <c r="F267" s="200">
        <v>2.6180209999999997</v>
      </c>
      <c r="G267" s="200">
        <v>0.36420000000000002</v>
      </c>
      <c r="H267" s="200">
        <v>1.805E-3</v>
      </c>
      <c r="I267" s="200">
        <v>0.1084</v>
      </c>
      <c r="J267" s="200">
        <v>1.5246000000000001E-2</v>
      </c>
      <c r="K267" s="200">
        <v>94.904485000000008</v>
      </c>
    </row>
    <row r="268" spans="1:11" s="199" customFormat="1">
      <c r="A268" s="199" t="s">
        <v>1204</v>
      </c>
      <c r="B268" s="200">
        <v>5.7216500000000003</v>
      </c>
      <c r="C268" s="200">
        <v>1.510872</v>
      </c>
      <c r="D268" s="200">
        <v>84.715972000000008</v>
      </c>
      <c r="E268" s="200">
        <v>0.44866800000000001</v>
      </c>
      <c r="F268" s="200">
        <v>2.605194</v>
      </c>
      <c r="G268" s="200">
        <v>0.32600000000000001</v>
      </c>
      <c r="H268" s="200">
        <v>1.8144999999999998E-2</v>
      </c>
      <c r="I268" s="200">
        <v>0.15140000000000001</v>
      </c>
      <c r="J268" s="200">
        <v>0</v>
      </c>
      <c r="K268" s="200">
        <v>95.497900999999999</v>
      </c>
    </row>
    <row r="269" spans="1:11" s="199" customFormat="1">
      <c r="A269" s="199" t="s">
        <v>1205</v>
      </c>
      <c r="B269" s="200">
        <v>5.6965010000000005</v>
      </c>
      <c r="C269" s="200">
        <v>1.545307</v>
      </c>
      <c r="D269" s="200">
        <v>84.798590000000004</v>
      </c>
      <c r="E269" s="200">
        <v>0.43363000000000002</v>
      </c>
      <c r="F269" s="200">
        <v>2.58358</v>
      </c>
      <c r="G269" s="200">
        <v>0.3135</v>
      </c>
      <c r="H269" s="200">
        <v>7.8849999999999996E-3</v>
      </c>
      <c r="I269" s="200">
        <v>9.3100000000000002E-2</v>
      </c>
      <c r="J269" s="200">
        <v>0</v>
      </c>
      <c r="K269" s="200">
        <v>95.472093000000015</v>
      </c>
    </row>
    <row r="270" spans="1:11" s="199" customFormat="1">
      <c r="A270" s="199" t="s">
        <v>1206</v>
      </c>
      <c r="B270" s="200">
        <v>5.5934809999999997</v>
      </c>
      <c r="C270" s="200">
        <v>1.5237729999999998</v>
      </c>
      <c r="D270" s="200">
        <v>83.782933999999997</v>
      </c>
      <c r="E270" s="200">
        <v>0.45464200000000005</v>
      </c>
      <c r="F270" s="200">
        <v>2.5852969999999997</v>
      </c>
      <c r="G270" s="200">
        <v>0.35110000000000002</v>
      </c>
      <c r="H270" s="200">
        <v>2.9925E-2</v>
      </c>
      <c r="I270" s="200">
        <v>8.6599999999999996E-2</v>
      </c>
      <c r="J270" s="200">
        <v>4.4054999999999997E-2</v>
      </c>
      <c r="K270" s="200">
        <v>94.451807000000017</v>
      </c>
    </row>
    <row r="271" spans="1:11" s="199" customFormat="1">
      <c r="A271" s="201" t="s">
        <v>1055</v>
      </c>
      <c r="B271" s="202">
        <v>5.6406985000000001</v>
      </c>
      <c r="C271" s="202">
        <v>1.5351705</v>
      </c>
      <c r="D271" s="202">
        <v>84.371334750000003</v>
      </c>
      <c r="E271" s="202">
        <v>0.45850449999999998</v>
      </c>
      <c r="F271" s="202">
        <v>2.5980229999999995</v>
      </c>
      <c r="G271" s="202">
        <v>0.3387</v>
      </c>
      <c r="H271" s="202">
        <v>1.444E-2</v>
      </c>
      <c r="I271" s="202">
        <v>0.10987500000000001</v>
      </c>
      <c r="J271" s="202">
        <v>1.482525E-2</v>
      </c>
      <c r="K271" s="202">
        <v>95.08157150000001</v>
      </c>
    </row>
    <row r="272" spans="1:11" s="199" customFormat="1">
      <c r="A272" s="201" t="s">
        <v>1056</v>
      </c>
      <c r="B272" s="202">
        <v>8.1472575134213493E-2</v>
      </c>
      <c r="C272" s="202">
        <v>2.218375367245139E-2</v>
      </c>
      <c r="D272" s="202">
        <v>0.47651741754062599</v>
      </c>
      <c r="E272" s="202">
        <v>2.7192715268370412E-2</v>
      </c>
      <c r="F272" s="202">
        <v>1.655188378000115E-2</v>
      </c>
      <c r="G272" s="202">
        <v>2.3096464375888082E-2</v>
      </c>
      <c r="H272" s="202">
        <v>1.2330497421704714E-2</v>
      </c>
      <c r="I272" s="202">
        <v>2.9152629955688871E-2</v>
      </c>
      <c r="J272" s="202">
        <v>2.076962036846124E-2</v>
      </c>
      <c r="K272" s="202">
        <v>0.50126514888994866</v>
      </c>
    </row>
    <row r="273" spans="1:11" s="199" customFormat="1">
      <c r="A273" s="201"/>
      <c r="B273" s="202"/>
      <c r="C273" s="202"/>
      <c r="D273" s="202"/>
      <c r="E273" s="202"/>
      <c r="F273" s="202"/>
      <c r="G273" s="202"/>
      <c r="H273" s="202"/>
      <c r="I273" s="202"/>
      <c r="J273" s="202"/>
      <c r="K273" s="202"/>
    </row>
    <row r="274" spans="1:11" s="199" customFormat="1">
      <c r="A274" s="199" t="s">
        <v>1207</v>
      </c>
      <c r="B274" s="200">
        <v>5.5109640000000004</v>
      </c>
      <c r="C274" s="200">
        <v>1.50156</v>
      </c>
      <c r="D274" s="200">
        <v>85.318538000000004</v>
      </c>
      <c r="E274" s="200">
        <v>0.46576600000000001</v>
      </c>
      <c r="F274" s="200">
        <v>2.6033759999999999</v>
      </c>
      <c r="G274" s="200">
        <v>0.39579999999999999</v>
      </c>
      <c r="H274" s="200">
        <v>1.7195000000000002E-2</v>
      </c>
      <c r="I274" s="200">
        <v>4.7399999999999998E-2</v>
      </c>
      <c r="J274" s="200">
        <v>2.2275E-2</v>
      </c>
      <c r="K274" s="200">
        <v>95.882873999999987</v>
      </c>
    </row>
    <row r="275" spans="1:11" s="199" customFormat="1">
      <c r="A275" s="199" t="s">
        <v>1208</v>
      </c>
      <c r="B275" s="200">
        <v>5.8540609999999997</v>
      </c>
      <c r="C275" s="200">
        <v>1.556171</v>
      </c>
      <c r="D275" s="200">
        <v>84.951504</v>
      </c>
      <c r="E275" s="200">
        <v>0.45659900000000003</v>
      </c>
      <c r="F275" s="200">
        <v>2.6424629999999998</v>
      </c>
      <c r="G275" s="200">
        <v>0.28410000000000002</v>
      </c>
      <c r="H275" s="200">
        <v>1.4534999999999999E-2</v>
      </c>
      <c r="I275" s="200">
        <v>5.7599999999999998E-2</v>
      </c>
      <c r="J275" s="200">
        <v>2.7521999999999998E-2</v>
      </c>
      <c r="K275" s="200">
        <v>95.844554999999986</v>
      </c>
    </row>
    <row r="276" spans="1:11" s="199" customFormat="1">
      <c r="A276" s="199" t="s">
        <v>1209</v>
      </c>
      <c r="B276" s="200">
        <v>5.7023590000000004</v>
      </c>
      <c r="C276" s="200">
        <v>1.581488</v>
      </c>
      <c r="D276" s="200">
        <v>84.815658999999997</v>
      </c>
      <c r="E276" s="200">
        <v>0.47369699999999998</v>
      </c>
      <c r="F276" s="200">
        <v>2.68458</v>
      </c>
      <c r="G276" s="200">
        <v>0.30309999999999998</v>
      </c>
      <c r="H276" s="200">
        <v>1.3775000000000001E-2</v>
      </c>
      <c r="I276" s="200">
        <v>7.7600000000000002E-2</v>
      </c>
      <c r="J276" s="200">
        <v>0</v>
      </c>
      <c r="K276" s="200">
        <v>95.652257999999989</v>
      </c>
    </row>
    <row r="277" spans="1:11" s="199" customFormat="1">
      <c r="A277" s="199" t="s">
        <v>1210</v>
      </c>
      <c r="B277" s="200">
        <v>5.7928550000000003</v>
      </c>
      <c r="C277" s="200">
        <v>1.4946729999999999</v>
      </c>
      <c r="D277" s="200">
        <v>84.523162999999997</v>
      </c>
      <c r="E277" s="200">
        <v>0.51273400000000002</v>
      </c>
      <c r="F277" s="200">
        <v>2.6140820000000002</v>
      </c>
      <c r="G277" s="200">
        <v>0.37869999999999998</v>
      </c>
      <c r="H277" s="200">
        <v>1.6149999999999999E-3</v>
      </c>
      <c r="I277" s="200">
        <v>7.2900000000000006E-2</v>
      </c>
      <c r="J277" s="200">
        <v>0</v>
      </c>
      <c r="K277" s="200">
        <v>95.390721999999982</v>
      </c>
    </row>
    <row r="278" spans="1:11" s="199" customFormat="1">
      <c r="A278" s="201" t="s">
        <v>1055</v>
      </c>
      <c r="B278" s="202">
        <v>5.71505975</v>
      </c>
      <c r="C278" s="202">
        <v>1.5334729999999999</v>
      </c>
      <c r="D278" s="202">
        <v>84.902215999999996</v>
      </c>
      <c r="E278" s="202">
        <v>0.47719900000000004</v>
      </c>
      <c r="F278" s="202">
        <v>2.6361252500000001</v>
      </c>
      <c r="G278" s="202">
        <v>0.34042499999999998</v>
      </c>
      <c r="H278" s="202">
        <v>1.1780000000000001E-2</v>
      </c>
      <c r="I278" s="202">
        <v>6.3875000000000001E-2</v>
      </c>
      <c r="J278" s="202">
        <v>1.2449249999999999E-2</v>
      </c>
      <c r="K278" s="202">
        <v>95.692602249999993</v>
      </c>
    </row>
    <row r="279" spans="1:11" s="199" customFormat="1">
      <c r="A279" s="201" t="s">
        <v>1056</v>
      </c>
      <c r="B279" s="202">
        <v>0.14965497279047096</v>
      </c>
      <c r="C279" s="202">
        <v>4.2207894198439566E-2</v>
      </c>
      <c r="D279" s="202">
        <v>0.33011442747730479</v>
      </c>
      <c r="E279" s="202">
        <v>2.4698675524543148E-2</v>
      </c>
      <c r="F279" s="202">
        <v>3.6269583761741692E-2</v>
      </c>
      <c r="G279" s="202">
        <v>5.5066709543970457E-2</v>
      </c>
      <c r="H279" s="202">
        <v>6.9334815689281737E-3</v>
      </c>
      <c r="I279" s="202">
        <v>1.3911955290324978E-2</v>
      </c>
      <c r="J279" s="202">
        <v>1.453387774305261E-2</v>
      </c>
      <c r="K279" s="202">
        <v>0.2251313105195514</v>
      </c>
    </row>
    <row r="280" spans="1:11" s="199" customFormat="1">
      <c r="A280" s="201"/>
      <c r="B280" s="202"/>
      <c r="C280" s="202"/>
      <c r="D280" s="202"/>
      <c r="E280" s="202"/>
      <c r="F280" s="202"/>
      <c r="G280" s="202"/>
      <c r="H280" s="202"/>
      <c r="I280" s="202"/>
      <c r="J280" s="202"/>
      <c r="K280" s="202"/>
    </row>
    <row r="281" spans="1:11" s="199" customFormat="1">
      <c r="A281" s="199" t="s">
        <v>1211</v>
      </c>
      <c r="B281" s="200">
        <v>5.8536570000000001</v>
      </c>
      <c r="C281" s="200">
        <v>1.558014</v>
      </c>
      <c r="D281" s="200">
        <v>85.049171000000001</v>
      </c>
      <c r="E281" s="200">
        <v>0.473491</v>
      </c>
      <c r="F281" s="200">
        <v>2.5575220000000001</v>
      </c>
      <c r="G281" s="200">
        <v>0.38540000000000002</v>
      </c>
      <c r="H281" s="200">
        <v>1.8239999999999999E-2</v>
      </c>
      <c r="I281" s="200">
        <v>6.3E-2</v>
      </c>
      <c r="J281" s="200">
        <v>0</v>
      </c>
      <c r="K281" s="200">
        <v>95.958495000000013</v>
      </c>
    </row>
    <row r="282" spans="1:11" s="199" customFormat="1">
      <c r="A282" s="199" t="s">
        <v>1212</v>
      </c>
      <c r="B282" s="200">
        <v>5.6869060000000005</v>
      </c>
      <c r="C282" s="200">
        <v>1.5612149999999998</v>
      </c>
      <c r="D282" s="200">
        <v>85.38974300000001</v>
      </c>
      <c r="E282" s="200">
        <v>0.46597200000000005</v>
      </c>
      <c r="F282" s="200">
        <v>2.6363019999999997</v>
      </c>
      <c r="G282" s="200">
        <v>0.3473</v>
      </c>
      <c r="H282" s="200">
        <v>4.2749999999999993E-3</v>
      </c>
      <c r="I282" s="200">
        <v>5.2999999999999999E-2</v>
      </c>
      <c r="J282" s="200">
        <v>1.4156999999999999E-2</v>
      </c>
      <c r="K282" s="200">
        <v>96.158870000000007</v>
      </c>
    </row>
    <row r="283" spans="1:11" s="199" customFormat="1">
      <c r="A283" s="199" t="s">
        <v>1213</v>
      </c>
      <c r="B283" s="200">
        <v>5.7312450000000004</v>
      </c>
      <c r="C283" s="200">
        <v>1.553261</v>
      </c>
      <c r="D283" s="200">
        <v>84.888985000000005</v>
      </c>
      <c r="E283" s="200">
        <v>0.45649600000000001</v>
      </c>
      <c r="F283" s="200">
        <v>2.6237779999999997</v>
      </c>
      <c r="G283" s="200">
        <v>0.36820000000000003</v>
      </c>
      <c r="H283" s="200">
        <v>4.75E-4</v>
      </c>
      <c r="I283" s="200">
        <v>6.2399999999999997E-2</v>
      </c>
      <c r="J283" s="200">
        <v>0</v>
      </c>
      <c r="K283" s="200">
        <v>95.684840000000008</v>
      </c>
    </row>
    <row r="284" spans="1:11" s="199" customFormat="1">
      <c r="A284" s="199" t="s">
        <v>1214</v>
      </c>
      <c r="B284" s="200">
        <v>5.7697260000000004</v>
      </c>
      <c r="C284" s="200">
        <v>1.562476</v>
      </c>
      <c r="D284" s="200">
        <v>85.033011000000002</v>
      </c>
      <c r="E284" s="200">
        <v>0.46174899999999997</v>
      </c>
      <c r="F284" s="200">
        <v>2.6232730000000002</v>
      </c>
      <c r="G284" s="200">
        <v>0.376</v>
      </c>
      <c r="H284" s="200">
        <v>1.0734999999999998E-2</v>
      </c>
      <c r="I284" s="200">
        <v>6.3799999999999996E-2</v>
      </c>
      <c r="J284" s="200">
        <v>4.9500000000000004E-3</v>
      </c>
      <c r="K284" s="200">
        <v>95.905719999999988</v>
      </c>
    </row>
    <row r="285" spans="1:11" s="199" customFormat="1">
      <c r="A285" s="201" t="s">
        <v>1055</v>
      </c>
      <c r="B285" s="202">
        <v>5.7603834999999997</v>
      </c>
      <c r="C285" s="202">
        <v>1.5587415</v>
      </c>
      <c r="D285" s="202">
        <v>85.090227499999997</v>
      </c>
      <c r="E285" s="202">
        <v>0.46442699999999998</v>
      </c>
      <c r="F285" s="202">
        <v>2.6102187499999996</v>
      </c>
      <c r="G285" s="202">
        <v>0.36922500000000003</v>
      </c>
      <c r="H285" s="202">
        <v>8.4312499999999995E-3</v>
      </c>
      <c r="I285" s="202">
        <v>6.055E-2</v>
      </c>
      <c r="J285" s="202">
        <v>4.7767499999999997E-3</v>
      </c>
      <c r="K285" s="202">
        <v>95.926981249999997</v>
      </c>
    </row>
    <row r="286" spans="1:11" s="199" customFormat="1">
      <c r="A286" s="201" t="s">
        <v>1056</v>
      </c>
      <c r="B286" s="202">
        <v>7.0793651544470981E-2</v>
      </c>
      <c r="C286" s="202">
        <v>4.1081150990041962E-3</v>
      </c>
      <c r="D286" s="202">
        <v>0.2122635489283731</v>
      </c>
      <c r="E286" s="202">
        <v>7.1790335004093698E-3</v>
      </c>
      <c r="F286" s="202">
        <v>3.5644308076465611E-2</v>
      </c>
      <c r="G286" s="202">
        <v>1.6220229139359704E-2</v>
      </c>
      <c r="H286" s="202">
        <v>7.7909171208101887E-3</v>
      </c>
      <c r="I286" s="202">
        <v>5.065899064661014E-3</v>
      </c>
      <c r="J286" s="202">
        <v>6.6746731942470411E-3</v>
      </c>
      <c r="K286" s="202">
        <v>0.19480754136561787</v>
      </c>
    </row>
    <row r="287" spans="1:11" s="199" customFormat="1">
      <c r="A287" s="201"/>
      <c r="B287" s="202"/>
      <c r="C287" s="202"/>
      <c r="D287" s="202"/>
      <c r="E287" s="202"/>
      <c r="F287" s="202"/>
      <c r="G287" s="202"/>
      <c r="H287" s="202"/>
      <c r="I287" s="202"/>
      <c r="J287" s="202"/>
      <c r="K287" s="202"/>
    </row>
    <row r="288" spans="1:11" s="199" customFormat="1">
      <c r="A288" s="199" t="s">
        <v>1215</v>
      </c>
      <c r="B288" s="200">
        <v>5.8808260000000008</v>
      </c>
      <c r="C288" s="200">
        <v>1.497098</v>
      </c>
      <c r="D288" s="200">
        <v>85.301266999999996</v>
      </c>
      <c r="E288" s="200">
        <v>0.48677800000000004</v>
      </c>
      <c r="F288" s="200">
        <v>2.634585</v>
      </c>
      <c r="G288" s="200">
        <v>0.377</v>
      </c>
      <c r="H288" s="200">
        <v>4.7594999999999998E-2</v>
      </c>
      <c r="I288" s="200">
        <v>0.08</v>
      </c>
      <c r="J288" s="200">
        <v>5.7419999999999997E-3</v>
      </c>
      <c r="K288" s="200">
        <v>96.310890999999998</v>
      </c>
    </row>
    <row r="289" spans="1:11" s="199" customFormat="1">
      <c r="A289" s="199" t="s">
        <v>1216</v>
      </c>
      <c r="B289" s="200">
        <v>5.9206200000000004</v>
      </c>
      <c r="C289" s="200">
        <v>1.4880769999999999</v>
      </c>
      <c r="D289" s="200">
        <v>85.764150000000001</v>
      </c>
      <c r="E289" s="200">
        <v>0.48471800000000004</v>
      </c>
      <c r="F289" s="200">
        <v>2.6420589999999997</v>
      </c>
      <c r="G289" s="200">
        <v>0.44550000000000001</v>
      </c>
      <c r="H289" s="200">
        <v>3.6574999999999996E-2</v>
      </c>
      <c r="I289" s="200">
        <v>5.4300000000000001E-2</v>
      </c>
      <c r="J289" s="200">
        <v>0</v>
      </c>
      <c r="K289" s="200">
        <v>96.835999000000001</v>
      </c>
    </row>
    <row r="290" spans="1:11" s="199" customFormat="1">
      <c r="A290" s="199" t="s">
        <v>1217</v>
      </c>
      <c r="B290" s="200">
        <v>5.9457689999999994</v>
      </c>
      <c r="C290" s="200">
        <v>1.509029</v>
      </c>
      <c r="D290" s="200">
        <v>85.929486999999995</v>
      </c>
      <c r="E290" s="200">
        <v>0.48471800000000004</v>
      </c>
      <c r="F290" s="200">
        <v>2.6146880000000001</v>
      </c>
      <c r="G290" s="200">
        <v>0.35570000000000002</v>
      </c>
      <c r="H290" s="200">
        <v>3.0304999999999995E-2</v>
      </c>
      <c r="I290" s="200">
        <v>5.0299999999999997E-2</v>
      </c>
      <c r="J290" s="200">
        <v>0</v>
      </c>
      <c r="K290" s="200">
        <v>96.919995999999983</v>
      </c>
    </row>
    <row r="291" spans="1:11" s="199" customFormat="1">
      <c r="A291" s="199" t="s">
        <v>1218</v>
      </c>
      <c r="B291" s="200">
        <v>5.8237610000000002</v>
      </c>
      <c r="C291" s="200">
        <v>1.459268</v>
      </c>
      <c r="D291" s="200">
        <v>84.969482000000013</v>
      </c>
      <c r="E291" s="200">
        <v>0.46113100000000001</v>
      </c>
      <c r="F291" s="200">
        <v>2.6094360000000001</v>
      </c>
      <c r="G291" s="200">
        <v>0.43219999999999997</v>
      </c>
      <c r="H291" s="200">
        <v>2.4795000000000001E-2</v>
      </c>
      <c r="I291" s="200">
        <v>5.0999999999999997E-2</v>
      </c>
      <c r="J291" s="200">
        <v>0</v>
      </c>
      <c r="K291" s="200">
        <v>95.831073000000004</v>
      </c>
    </row>
    <row r="292" spans="1:11" s="199" customFormat="1">
      <c r="A292" s="201" t="s">
        <v>1055</v>
      </c>
      <c r="B292" s="202">
        <v>5.8927440000000004</v>
      </c>
      <c r="C292" s="202">
        <v>1.4883679999999999</v>
      </c>
      <c r="D292" s="202">
        <v>85.491096500000012</v>
      </c>
      <c r="E292" s="202">
        <v>0.47933625000000002</v>
      </c>
      <c r="F292" s="202">
        <v>2.6251919999999997</v>
      </c>
      <c r="G292" s="202">
        <v>0.40259999999999996</v>
      </c>
      <c r="H292" s="202">
        <v>3.4817500000000001E-2</v>
      </c>
      <c r="I292" s="202">
        <v>5.8899999999999994E-2</v>
      </c>
      <c r="J292" s="202">
        <v>1.4354999999999999E-3</v>
      </c>
      <c r="K292" s="202">
        <v>96.474489749999989</v>
      </c>
    </row>
    <row r="293" spans="1:11" s="199" customFormat="1">
      <c r="A293" s="201" t="s">
        <v>1056</v>
      </c>
      <c r="B293" s="202">
        <v>5.3195911540894189E-2</v>
      </c>
      <c r="C293" s="202">
        <v>2.1213081671459227E-2</v>
      </c>
      <c r="D293" s="202">
        <v>0.43774473917759543</v>
      </c>
      <c r="E293" s="202">
        <v>1.217562095267973E-2</v>
      </c>
      <c r="F293" s="202">
        <v>1.5613132186293094E-2</v>
      </c>
      <c r="G293" s="202">
        <v>4.30950113122157E-2</v>
      </c>
      <c r="H293" s="202">
        <v>9.7837701492488518E-3</v>
      </c>
      <c r="I293" s="202">
        <v>1.417439005154485E-2</v>
      </c>
      <c r="J293" s="202">
        <v>2.8709999999999999E-3</v>
      </c>
      <c r="K293" s="202">
        <v>0.50659465117808344</v>
      </c>
    </row>
    <row r="294" spans="1:11" s="199" customFormat="1">
      <c r="A294" s="201"/>
      <c r="B294" s="202"/>
      <c r="C294" s="202"/>
      <c r="D294" s="202"/>
      <c r="E294" s="202"/>
      <c r="F294" s="202"/>
      <c r="G294" s="202"/>
      <c r="H294" s="202"/>
      <c r="I294" s="202"/>
      <c r="J294" s="202"/>
      <c r="K294" s="202"/>
    </row>
    <row r="295" spans="1:11" s="199" customFormat="1">
      <c r="A295" s="199" t="s">
        <v>1219</v>
      </c>
      <c r="B295" s="175" t="s">
        <v>1033</v>
      </c>
      <c r="C295" s="175" t="s">
        <v>1033</v>
      </c>
      <c r="D295" s="175" t="s">
        <v>1033</v>
      </c>
      <c r="E295" s="175" t="s">
        <v>1033</v>
      </c>
      <c r="F295" s="175" t="s">
        <v>1033</v>
      </c>
      <c r="G295" s="175" t="s">
        <v>1033</v>
      </c>
      <c r="H295" s="175" t="s">
        <v>1033</v>
      </c>
      <c r="I295" s="175" t="s">
        <v>1033</v>
      </c>
      <c r="J295" s="175" t="s">
        <v>1033</v>
      </c>
      <c r="K295" s="175" t="s">
        <v>1033</v>
      </c>
    </row>
    <row r="296" spans="1:11" s="199" customFormat="1">
      <c r="A296" s="199" t="s">
        <v>1220</v>
      </c>
      <c r="B296" s="200">
        <v>6.069191</v>
      </c>
      <c r="C296" s="200">
        <v>1.9315610000000001</v>
      </c>
      <c r="D296" s="200">
        <v>84.299447999999998</v>
      </c>
      <c r="E296" s="200">
        <v>0.52169499999999991</v>
      </c>
      <c r="F296" s="200">
        <v>2.9447559999999999</v>
      </c>
      <c r="G296" s="200">
        <v>0.34889999999999999</v>
      </c>
      <c r="H296" s="200">
        <v>0</v>
      </c>
      <c r="I296" s="200">
        <v>6.4000000000000001E-2</v>
      </c>
      <c r="J296" s="200">
        <v>0</v>
      </c>
      <c r="K296" s="200">
        <v>96.179550999999989</v>
      </c>
    </row>
    <row r="297" spans="1:11" s="199" customFormat="1">
      <c r="A297" s="199" t="s">
        <v>1221</v>
      </c>
      <c r="B297" s="200">
        <v>6.1097929999999998</v>
      </c>
      <c r="C297" s="200">
        <v>1.9677419999999999</v>
      </c>
      <c r="D297" s="200">
        <v>83.883126000000004</v>
      </c>
      <c r="E297" s="200">
        <v>0.51994400000000007</v>
      </c>
      <c r="F297" s="200">
        <v>2.9464730000000001</v>
      </c>
      <c r="G297" s="200">
        <v>0.32590000000000002</v>
      </c>
      <c r="H297" s="200">
        <v>1.9000000000000001E-4</v>
      </c>
      <c r="I297" s="200">
        <v>8.4000000000000005E-2</v>
      </c>
      <c r="J297" s="200">
        <v>8.9099999999999995E-3</v>
      </c>
      <c r="K297" s="200">
        <v>95.846078000000006</v>
      </c>
    </row>
    <row r="298" spans="1:11" s="199" customFormat="1">
      <c r="A298" s="199" t="s">
        <v>1222</v>
      </c>
      <c r="B298" s="200">
        <v>6.0400020000000003</v>
      </c>
      <c r="C298" s="200">
        <v>1.963959</v>
      </c>
      <c r="D298" s="200">
        <v>83.806062999999995</v>
      </c>
      <c r="E298" s="200">
        <v>0.55105000000000004</v>
      </c>
      <c r="F298" s="200">
        <v>2.9022350000000001</v>
      </c>
      <c r="G298" s="200">
        <v>0.3392</v>
      </c>
      <c r="H298" s="200">
        <v>7.3150000000000003E-3</v>
      </c>
      <c r="I298" s="200">
        <v>7.3700000000000002E-2</v>
      </c>
      <c r="J298" s="200">
        <v>0</v>
      </c>
      <c r="K298" s="200">
        <v>95.68352400000002</v>
      </c>
    </row>
    <row r="299" spans="1:11" s="199" customFormat="1">
      <c r="A299" s="201" t="s">
        <v>1055</v>
      </c>
      <c r="B299" s="202">
        <v>6.072995333333334</v>
      </c>
      <c r="C299" s="202">
        <v>1.9544206666666666</v>
      </c>
      <c r="D299" s="202">
        <v>83.996212333333332</v>
      </c>
      <c r="E299" s="202">
        <v>0.5308963333333333</v>
      </c>
      <c r="F299" s="202">
        <v>2.9311546666666666</v>
      </c>
      <c r="G299" s="202">
        <v>0.33800000000000002</v>
      </c>
      <c r="H299" s="202">
        <v>2.5016666666666668E-3</v>
      </c>
      <c r="I299" s="202">
        <v>7.3900000000000007E-2</v>
      </c>
      <c r="J299" s="202">
        <v>2.97E-3</v>
      </c>
      <c r="K299" s="202">
        <v>95.903051000000005</v>
      </c>
    </row>
    <row r="300" spans="1:11" s="199" customFormat="1">
      <c r="A300" s="201" t="s">
        <v>1056</v>
      </c>
      <c r="B300" s="202">
        <v>3.5050686645675226E-2</v>
      </c>
      <c r="C300" s="202">
        <v>1.9887208007493912E-2</v>
      </c>
      <c r="D300" s="202">
        <v>0.26542151127279284</v>
      </c>
      <c r="E300" s="202">
        <v>1.7475531761103412E-2</v>
      </c>
      <c r="F300" s="202">
        <v>2.5059875545048717E-2</v>
      </c>
      <c r="G300" s="202">
        <v>1.1546861045323079E-2</v>
      </c>
      <c r="H300" s="202">
        <v>4.1695513347761214E-3</v>
      </c>
      <c r="I300" s="202">
        <v>1.000149988751692E-2</v>
      </c>
      <c r="J300" s="202">
        <v>5.1441908984795649E-3</v>
      </c>
      <c r="K300" s="202">
        <v>0.25287375947099056</v>
      </c>
    </row>
    <row r="301" spans="1:11" s="199" customFormat="1">
      <c r="A301" s="201"/>
      <c r="B301" s="202"/>
      <c r="C301" s="202"/>
      <c r="D301" s="202"/>
      <c r="E301" s="202"/>
      <c r="F301" s="202"/>
      <c r="G301" s="202"/>
      <c r="H301" s="202"/>
      <c r="I301" s="202"/>
      <c r="J301" s="202"/>
      <c r="K301" s="202"/>
    </row>
    <row r="302" spans="1:11" s="199" customFormat="1">
      <c r="A302" s="199" t="s">
        <v>1223</v>
      </c>
      <c r="B302" s="200">
        <v>6.1154489999999999</v>
      </c>
      <c r="C302" s="200">
        <v>1.9034309999999999</v>
      </c>
      <c r="D302" s="200">
        <v>83.291164999999992</v>
      </c>
      <c r="E302" s="200">
        <v>0.52004700000000004</v>
      </c>
      <c r="F302" s="200">
        <v>2.8611280000000003</v>
      </c>
      <c r="G302" s="200">
        <v>0.34050000000000002</v>
      </c>
      <c r="H302" s="200">
        <v>3.6289999999999996E-2</v>
      </c>
      <c r="I302" s="200">
        <v>6.7699999999999996E-2</v>
      </c>
      <c r="J302" s="200">
        <v>3.7421999999999997E-2</v>
      </c>
      <c r="K302" s="200">
        <v>95.173131999999995</v>
      </c>
    </row>
    <row r="303" spans="1:11" s="199" customFormat="1">
      <c r="A303" s="199" t="s">
        <v>1224</v>
      </c>
      <c r="B303" s="200">
        <v>6.1517080000000002</v>
      </c>
      <c r="C303" s="200">
        <v>1.968421</v>
      </c>
      <c r="D303" s="200">
        <v>84.302578999999994</v>
      </c>
      <c r="E303" s="200">
        <v>0.53838100000000011</v>
      </c>
      <c r="F303" s="200">
        <v>2.900417</v>
      </c>
      <c r="G303" s="200">
        <v>0.34350000000000003</v>
      </c>
      <c r="H303" s="200">
        <v>8.2649999999999998E-3</v>
      </c>
      <c r="I303" s="200">
        <v>3.8300000000000001E-2</v>
      </c>
      <c r="J303" s="200">
        <v>0</v>
      </c>
      <c r="K303" s="200">
        <v>96.251571000000013</v>
      </c>
    </row>
    <row r="304" spans="1:11" s="199" customFormat="1">
      <c r="A304" s="199" t="s">
        <v>1225</v>
      </c>
      <c r="B304" s="200">
        <v>5.7271039999999998</v>
      </c>
      <c r="C304" s="200">
        <v>1.9219580000000001</v>
      </c>
      <c r="D304" s="200">
        <v>83.092800999999994</v>
      </c>
      <c r="E304" s="200">
        <v>0.54136799999999996</v>
      </c>
      <c r="F304" s="200">
        <v>2.871632</v>
      </c>
      <c r="G304" s="200">
        <v>0.29959999999999998</v>
      </c>
      <c r="H304" s="200">
        <v>1.6625000000000001E-2</v>
      </c>
      <c r="I304" s="200">
        <v>9.9099999999999994E-2</v>
      </c>
      <c r="J304" s="200">
        <v>2.7027000000000002E-2</v>
      </c>
      <c r="K304" s="200">
        <v>94.59721500000002</v>
      </c>
    </row>
    <row r="305" spans="1:11" s="199" customFormat="1">
      <c r="A305" s="199" t="s">
        <v>1226</v>
      </c>
      <c r="B305" s="200">
        <v>5.8314370000000002</v>
      </c>
      <c r="C305" s="200">
        <v>2.001595</v>
      </c>
      <c r="D305" s="200">
        <v>82.648300000000006</v>
      </c>
      <c r="E305" s="200">
        <v>0.52169499999999991</v>
      </c>
      <c r="F305" s="200">
        <v>2.9161730000000001</v>
      </c>
      <c r="G305" s="200">
        <v>0.34179999999999999</v>
      </c>
      <c r="H305" s="200">
        <v>0</v>
      </c>
      <c r="I305" s="200">
        <v>0.39710000000000001</v>
      </c>
      <c r="J305" s="200">
        <v>3.5442000000000001E-2</v>
      </c>
      <c r="K305" s="200">
        <v>94.693542000000008</v>
      </c>
    </row>
    <row r="306" spans="1:11" s="199" customFormat="1">
      <c r="A306" s="201" t="s">
        <v>1055</v>
      </c>
      <c r="B306" s="202">
        <v>5.9564245000000007</v>
      </c>
      <c r="C306" s="202">
        <v>1.9488512499999999</v>
      </c>
      <c r="D306" s="202">
        <v>83.333711249999993</v>
      </c>
      <c r="E306" s="202">
        <v>0.53037274999999995</v>
      </c>
      <c r="F306" s="202">
        <v>2.8873375000000001</v>
      </c>
      <c r="G306" s="202">
        <v>0.33135000000000003</v>
      </c>
      <c r="H306" s="202">
        <v>1.5295E-2</v>
      </c>
      <c r="I306" s="202">
        <v>0.15055000000000002</v>
      </c>
      <c r="J306" s="202">
        <v>2.4972750000000002E-2</v>
      </c>
      <c r="K306" s="202">
        <v>95.178865000000002</v>
      </c>
    </row>
    <row r="307" spans="1:11" s="199" customFormat="1">
      <c r="A307" s="201" t="s">
        <v>1056</v>
      </c>
      <c r="B307" s="202">
        <v>0.20947092387648147</v>
      </c>
      <c r="C307" s="202">
        <v>4.4538838050814364E-2</v>
      </c>
      <c r="D307" s="202">
        <v>0.69960494341705315</v>
      </c>
      <c r="E307" s="202">
        <v>1.1059717427824902E-2</v>
      </c>
      <c r="F307" s="202">
        <v>2.5404461556978473E-2</v>
      </c>
      <c r="G307" s="202">
        <v>2.1202279751636792E-2</v>
      </c>
      <c r="H307" s="202">
        <v>1.5555458313188117E-2</v>
      </c>
      <c r="I307" s="202">
        <v>0.16623095379621688</v>
      </c>
      <c r="J307" s="202">
        <v>1.7247678169829118E-2</v>
      </c>
      <c r="K307" s="202">
        <v>0.75819658105137799</v>
      </c>
    </row>
    <row r="308" spans="1:11" s="199" customFormat="1">
      <c r="A308" s="201"/>
      <c r="B308" s="202"/>
      <c r="C308" s="202"/>
      <c r="D308" s="202"/>
      <c r="E308" s="202"/>
      <c r="F308" s="202"/>
      <c r="G308" s="202"/>
      <c r="H308" s="202"/>
      <c r="I308" s="202"/>
      <c r="J308" s="202"/>
      <c r="K308" s="202"/>
    </row>
    <row r="309" spans="1:11" s="199" customFormat="1">
      <c r="A309" s="199" t="s">
        <v>1227</v>
      </c>
      <c r="B309" s="200">
        <v>6.0111160000000003</v>
      </c>
      <c r="C309" s="200">
        <v>1.857647</v>
      </c>
      <c r="D309" s="200">
        <v>83.666481000000005</v>
      </c>
      <c r="E309" s="200">
        <v>0.517266</v>
      </c>
      <c r="F309" s="200">
        <v>2.9876809999999998</v>
      </c>
      <c r="G309" s="200">
        <v>0.34799999999999998</v>
      </c>
      <c r="H309" s="200">
        <v>1.0164999999999999E-2</v>
      </c>
      <c r="I309" s="200">
        <v>7.5399999999999995E-2</v>
      </c>
      <c r="J309" s="200">
        <v>0</v>
      </c>
      <c r="K309" s="200">
        <v>95.473756000000009</v>
      </c>
    </row>
    <row r="310" spans="1:11" s="199" customFormat="1">
      <c r="A310" s="199" t="s">
        <v>1228</v>
      </c>
      <c r="B310" s="200">
        <v>5.9649590000000003</v>
      </c>
      <c r="C310" s="200">
        <v>1.9348589999999999</v>
      </c>
      <c r="D310" s="200">
        <v>83.314597000000006</v>
      </c>
      <c r="E310" s="200">
        <v>0.532304</v>
      </c>
      <c r="F310" s="200">
        <v>2.9260709999999999</v>
      </c>
      <c r="G310" s="200">
        <v>0.34320000000000001</v>
      </c>
      <c r="H310" s="200">
        <v>9.5000000000000005E-5</v>
      </c>
      <c r="I310" s="200">
        <v>9.4100000000000003E-2</v>
      </c>
      <c r="J310" s="200">
        <v>0</v>
      </c>
      <c r="K310" s="200">
        <v>95.110184999999987</v>
      </c>
    </row>
    <row r="311" spans="1:11" s="199" customFormat="1">
      <c r="A311" s="199" t="s">
        <v>1229</v>
      </c>
      <c r="B311" s="200">
        <v>5.9878860000000005</v>
      </c>
      <c r="C311" s="200">
        <v>1.9901489999999997</v>
      </c>
      <c r="D311" s="200">
        <v>82.595880999999991</v>
      </c>
      <c r="E311" s="200">
        <v>0.52694800000000008</v>
      </c>
      <c r="F311" s="200">
        <v>2.9380899999999999</v>
      </c>
      <c r="G311" s="200">
        <v>0.33169999999999999</v>
      </c>
      <c r="H311" s="200">
        <v>3.1539999999999999E-2</v>
      </c>
      <c r="I311" s="200">
        <v>0.21529999999999999</v>
      </c>
      <c r="J311" s="200">
        <v>0</v>
      </c>
      <c r="K311" s="200">
        <v>94.617494000000008</v>
      </c>
    </row>
    <row r="312" spans="1:11" s="199" customFormat="1">
      <c r="A312" s="199" t="s">
        <v>1230</v>
      </c>
      <c r="B312" s="200">
        <v>5.9419309999999994</v>
      </c>
      <c r="C312" s="200">
        <v>1.9101239999999999</v>
      </c>
      <c r="D312" s="200">
        <v>84.187135999999995</v>
      </c>
      <c r="E312" s="200">
        <v>0.50511200000000001</v>
      </c>
      <c r="F312" s="200">
        <v>2.9650570000000003</v>
      </c>
      <c r="G312" s="200">
        <v>0.36699999999999999</v>
      </c>
      <c r="H312" s="200">
        <v>0</v>
      </c>
      <c r="I312" s="200">
        <v>5.0099999999999999E-2</v>
      </c>
      <c r="J312" s="200">
        <v>0</v>
      </c>
      <c r="K312" s="200">
        <v>95.926459999999992</v>
      </c>
    </row>
    <row r="313" spans="1:11" s="199" customFormat="1">
      <c r="A313" s="201" t="s">
        <v>1055</v>
      </c>
      <c r="B313" s="202">
        <v>5.9764730000000004</v>
      </c>
      <c r="C313" s="202">
        <v>1.92319475</v>
      </c>
      <c r="D313" s="202">
        <v>83.441023749999999</v>
      </c>
      <c r="E313" s="202">
        <v>0.52040750000000002</v>
      </c>
      <c r="F313" s="202">
        <v>2.9542247499999998</v>
      </c>
      <c r="G313" s="202">
        <v>0.34747499999999998</v>
      </c>
      <c r="H313" s="202">
        <v>1.0449999999999999E-2</v>
      </c>
      <c r="I313" s="202">
        <v>0.10872499999999999</v>
      </c>
      <c r="J313" s="202">
        <v>0</v>
      </c>
      <c r="K313" s="202">
        <v>95.281973749999992</v>
      </c>
    </row>
    <row r="314" spans="1:11" s="199" customFormat="1">
      <c r="A314" s="201" t="s">
        <v>1056</v>
      </c>
      <c r="B314" s="202">
        <v>2.9755201102776796E-2</v>
      </c>
      <c r="C314" s="202">
        <v>5.5034166226535897E-2</v>
      </c>
      <c r="D314" s="202">
        <v>0.66777352752031083</v>
      </c>
      <c r="E314" s="202">
        <v>1.1946075994512464E-2</v>
      </c>
      <c r="F314" s="202">
        <v>2.7626207972080936E-2</v>
      </c>
      <c r="G314" s="202">
        <v>1.4704052729321484E-2</v>
      </c>
      <c r="H314" s="202">
        <v>1.4846973316695449E-2</v>
      </c>
      <c r="I314" s="202">
        <v>7.3302040671912178E-2</v>
      </c>
      <c r="J314" s="202">
        <v>0</v>
      </c>
      <c r="K314" s="202">
        <v>0.55473347072888279</v>
      </c>
    </row>
    <row r="315" spans="1:11" s="199" customFormat="1">
      <c r="A315" s="201"/>
      <c r="B315" s="202"/>
      <c r="C315" s="202"/>
      <c r="D315" s="202"/>
      <c r="E315" s="202"/>
      <c r="F315" s="202"/>
      <c r="G315" s="202"/>
      <c r="H315" s="202"/>
      <c r="I315" s="202"/>
      <c r="J315" s="202"/>
      <c r="K315" s="202"/>
    </row>
    <row r="316" spans="1:11" s="199" customFormat="1">
      <c r="A316" s="199" t="s">
        <v>1231</v>
      </c>
      <c r="B316" s="200">
        <v>6.2835130000000001</v>
      </c>
      <c r="C316" s="200">
        <v>1.8599749999999999</v>
      </c>
      <c r="D316" s="200">
        <v>84.21481</v>
      </c>
      <c r="E316" s="200">
        <v>0.50727500000000003</v>
      </c>
      <c r="F316" s="200">
        <v>2.9890949999999998</v>
      </c>
      <c r="G316" s="200">
        <v>0.36320000000000002</v>
      </c>
      <c r="H316" s="200">
        <v>1.4345E-2</v>
      </c>
      <c r="I316" s="200">
        <v>6.4299999999999996E-2</v>
      </c>
      <c r="J316" s="200">
        <v>0</v>
      </c>
      <c r="K316" s="200">
        <v>96.296513000000033</v>
      </c>
    </row>
    <row r="317" spans="1:11" s="199" customFormat="1">
      <c r="A317" s="199" t="s">
        <v>1232</v>
      </c>
      <c r="B317" s="200">
        <v>6.3031070000000007</v>
      </c>
      <c r="C317" s="200">
        <v>1.8375680000000001</v>
      </c>
      <c r="D317" s="200">
        <v>84.243392999999998</v>
      </c>
      <c r="E317" s="200">
        <v>0.517266</v>
      </c>
      <c r="F317" s="200">
        <v>2.9757630000000002</v>
      </c>
      <c r="G317" s="200">
        <v>0.36840000000000001</v>
      </c>
      <c r="H317" s="200">
        <v>9.5949999999999994E-3</v>
      </c>
      <c r="I317" s="200">
        <v>8.1100000000000005E-2</v>
      </c>
      <c r="J317" s="200">
        <v>0</v>
      </c>
      <c r="K317" s="200">
        <v>96.336192000000011</v>
      </c>
    </row>
    <row r="318" spans="1:11" s="199" customFormat="1">
      <c r="A318" s="199" t="s">
        <v>1233</v>
      </c>
      <c r="B318" s="200">
        <v>6.2646260000000007</v>
      </c>
      <c r="C318" s="200">
        <v>1.8020659999999999</v>
      </c>
      <c r="D318" s="200">
        <v>83.851613999999998</v>
      </c>
      <c r="E318" s="200">
        <v>0.47884699999999997</v>
      </c>
      <c r="F318" s="200">
        <v>2.9631380000000003</v>
      </c>
      <c r="G318" s="200">
        <v>0.38490000000000002</v>
      </c>
      <c r="H318" s="200">
        <v>2.2324999999999998E-2</v>
      </c>
      <c r="I318" s="200">
        <v>9.0800000000000006E-2</v>
      </c>
      <c r="J318" s="200">
        <v>7.0290000000000005E-3</v>
      </c>
      <c r="K318" s="200">
        <v>95.865345000000005</v>
      </c>
    </row>
    <row r="319" spans="1:11" s="199" customFormat="1">
      <c r="A319" s="199" t="s">
        <v>1234</v>
      </c>
      <c r="B319" s="200">
        <v>6.2323060000000003</v>
      </c>
      <c r="C319" s="200">
        <v>1.8431939999999998</v>
      </c>
      <c r="D319" s="200">
        <v>83.961603000000011</v>
      </c>
      <c r="E319" s="200">
        <v>0.50253700000000001</v>
      </c>
      <c r="F319" s="200">
        <v>2.98556</v>
      </c>
      <c r="G319" s="200">
        <v>0.33329999999999999</v>
      </c>
      <c r="H319" s="200">
        <v>7.0299999999999998E-3</v>
      </c>
      <c r="I319" s="200">
        <v>6.1499999999999999E-2</v>
      </c>
      <c r="J319" s="200">
        <v>1.1483999999999999E-2</v>
      </c>
      <c r="K319" s="200">
        <v>95.938514000000012</v>
      </c>
    </row>
    <row r="320" spans="1:11" s="199" customFormat="1">
      <c r="A320" s="201" t="s">
        <v>1055</v>
      </c>
      <c r="B320" s="202">
        <v>6.2708880000000002</v>
      </c>
      <c r="C320" s="202">
        <v>1.8357007499999998</v>
      </c>
      <c r="D320" s="202">
        <v>84.067855000000009</v>
      </c>
      <c r="E320" s="202">
        <v>0.5014812500000001</v>
      </c>
      <c r="F320" s="202">
        <v>2.978389</v>
      </c>
      <c r="G320" s="202">
        <v>0.36244999999999999</v>
      </c>
      <c r="H320" s="202">
        <v>1.3323750000000001E-2</v>
      </c>
      <c r="I320" s="202">
        <v>7.4425000000000005E-2</v>
      </c>
      <c r="J320" s="202">
        <v>4.6282500000000004E-3</v>
      </c>
      <c r="K320" s="202">
        <v>96.109141000000008</v>
      </c>
    </row>
    <row r="321" spans="1:11" s="199" customFormat="1">
      <c r="A321" s="201" t="s">
        <v>1056</v>
      </c>
      <c r="B321" s="202">
        <v>3.0139884726609976E-2</v>
      </c>
      <c r="C321" s="202">
        <v>2.4359604804881363E-2</v>
      </c>
      <c r="D321" s="202">
        <v>0.19188453042910791</v>
      </c>
      <c r="E321" s="202">
        <v>1.6290587801447414E-2</v>
      </c>
      <c r="F321" s="202">
        <v>1.1626558017458525E-2</v>
      </c>
      <c r="G321" s="202">
        <v>2.1522778631022546E-2</v>
      </c>
      <c r="H321" s="202">
        <v>6.7226066063197009E-3</v>
      </c>
      <c r="I321" s="202">
        <v>1.393158880625849E-2</v>
      </c>
      <c r="J321" s="202">
        <v>5.6452429752845883E-3</v>
      </c>
      <c r="K321" s="202">
        <v>0.24166815107360953</v>
      </c>
    </row>
    <row r="322" spans="1:11" s="199" customFormat="1">
      <c r="A322" s="201"/>
      <c r="B322" s="202"/>
      <c r="C322" s="202"/>
      <c r="D322" s="202"/>
      <c r="E322" s="202"/>
      <c r="F322" s="202"/>
      <c r="G322" s="202"/>
      <c r="H322" s="202"/>
      <c r="I322" s="202"/>
      <c r="J322" s="202"/>
      <c r="K322" s="202"/>
    </row>
    <row r="323" spans="1:11" s="199" customFormat="1">
      <c r="A323" s="199" t="s">
        <v>1235</v>
      </c>
      <c r="B323" s="200">
        <v>5.883553</v>
      </c>
      <c r="C323" s="200">
        <v>1.9915070000000001</v>
      </c>
      <c r="D323" s="200">
        <v>82.566994999999991</v>
      </c>
      <c r="E323" s="200">
        <v>0.56423400000000001</v>
      </c>
      <c r="F323" s="200">
        <v>3.0008109999999997</v>
      </c>
      <c r="G323" s="200">
        <v>0.33800000000000002</v>
      </c>
      <c r="H323" s="200">
        <v>6.365E-3</v>
      </c>
      <c r="I323" s="200">
        <v>9.6699999999999994E-2</v>
      </c>
      <c r="J323" s="200">
        <v>2.1978000000000001E-2</v>
      </c>
      <c r="K323" s="200">
        <v>94.470142999999993</v>
      </c>
    </row>
    <row r="324" spans="1:11" s="199" customFormat="1">
      <c r="A324" s="199" t="s">
        <v>1236</v>
      </c>
      <c r="B324" s="175" t="s">
        <v>1033</v>
      </c>
      <c r="C324" s="175" t="s">
        <v>1033</v>
      </c>
      <c r="D324" s="175" t="s">
        <v>1033</v>
      </c>
      <c r="E324" s="175" t="s">
        <v>1033</v>
      </c>
      <c r="F324" s="175" t="s">
        <v>1033</v>
      </c>
      <c r="G324" s="175" t="s">
        <v>1033</v>
      </c>
      <c r="H324" s="175" t="s">
        <v>1033</v>
      </c>
      <c r="I324" s="175" t="s">
        <v>1033</v>
      </c>
      <c r="J324" s="175" t="s">
        <v>1033</v>
      </c>
      <c r="K324" s="175" t="s">
        <v>1033</v>
      </c>
    </row>
    <row r="325" spans="1:11" s="199" customFormat="1">
      <c r="A325" s="199" t="s">
        <v>1237</v>
      </c>
      <c r="B325" s="200">
        <v>5.8714329999999997</v>
      </c>
      <c r="C325" s="200">
        <v>1.9558110000000002</v>
      </c>
      <c r="D325" s="200">
        <v>82.652137999999994</v>
      </c>
      <c r="E325" s="200">
        <v>0.51397000000000004</v>
      </c>
      <c r="F325" s="200">
        <v>2.9270809999999998</v>
      </c>
      <c r="G325" s="200">
        <v>0.30020000000000002</v>
      </c>
      <c r="H325" s="200">
        <v>3.7049999999999995E-3</v>
      </c>
      <c r="I325" s="200">
        <v>4.87E-2</v>
      </c>
      <c r="J325" s="200">
        <v>1.5840000000000001E-3</v>
      </c>
      <c r="K325" s="200">
        <v>94.274621999999979</v>
      </c>
    </row>
    <row r="326" spans="1:11" s="199" customFormat="1">
      <c r="A326" s="199" t="s">
        <v>1238</v>
      </c>
      <c r="B326" s="200">
        <v>5.9501120000000007</v>
      </c>
      <c r="C326" s="200">
        <v>1.9994610000000002</v>
      </c>
      <c r="D326" s="200">
        <v>82.834847000000011</v>
      </c>
      <c r="E326" s="200">
        <v>0.52437299999999998</v>
      </c>
      <c r="F326" s="200">
        <v>3.011517</v>
      </c>
      <c r="G326" s="200">
        <v>0.3382</v>
      </c>
      <c r="H326" s="200">
        <v>1.9284999999999997E-2</v>
      </c>
      <c r="I326" s="200">
        <v>8.2400000000000001E-2</v>
      </c>
      <c r="J326" s="200">
        <v>0</v>
      </c>
      <c r="K326" s="200">
        <v>94.76019500000001</v>
      </c>
    </row>
    <row r="327" spans="1:11" s="199" customFormat="1">
      <c r="A327" s="201" t="s">
        <v>1055</v>
      </c>
      <c r="B327" s="202">
        <v>5.9016993333333332</v>
      </c>
      <c r="C327" s="202">
        <v>1.9822596666666668</v>
      </c>
      <c r="D327" s="202">
        <v>82.684660000000008</v>
      </c>
      <c r="E327" s="202">
        <v>0.53419233333333327</v>
      </c>
      <c r="F327" s="202">
        <v>2.979803</v>
      </c>
      <c r="G327" s="202">
        <v>0.32546666666666674</v>
      </c>
      <c r="H327" s="202">
        <v>9.7849999999999986E-3</v>
      </c>
      <c r="I327" s="202">
        <v>7.5933333333333339E-2</v>
      </c>
      <c r="J327" s="202">
        <v>7.8539999999999999E-3</v>
      </c>
      <c r="K327" s="202">
        <v>94.501653333333323</v>
      </c>
    </row>
    <row r="328" spans="1:11" s="199" customFormat="1">
      <c r="A328" s="201" t="s">
        <v>1056</v>
      </c>
      <c r="B328" s="202">
        <v>4.2362286533346831E-2</v>
      </c>
      <c r="C328" s="202">
        <v>2.32479139996115E-2</v>
      </c>
      <c r="D328" s="202">
        <v>0.13685552177023327</v>
      </c>
      <c r="E328" s="202">
        <v>2.6531715065810074E-2</v>
      </c>
      <c r="F328" s="202">
        <v>4.597131248942108E-2</v>
      </c>
      <c r="G328" s="202">
        <v>2.1881803703838791E-2</v>
      </c>
      <c r="H328" s="202">
        <v>8.334050635795294E-3</v>
      </c>
      <c r="I328" s="202">
        <v>2.4644742508968004E-2</v>
      </c>
      <c r="J328" s="202">
        <v>1.2257356811319479E-2</v>
      </c>
      <c r="K328" s="202">
        <v>0.24431528894512686</v>
      </c>
    </row>
    <row r="329" spans="1:11" s="199" customFormat="1">
      <c r="A329" s="201"/>
      <c r="B329" s="202"/>
      <c r="C329" s="202"/>
      <c r="D329" s="202"/>
      <c r="E329" s="202"/>
      <c r="F329" s="202"/>
      <c r="G329" s="202"/>
      <c r="H329" s="202"/>
      <c r="I329" s="202"/>
      <c r="J329" s="202"/>
      <c r="K329" s="202"/>
    </row>
    <row r="330" spans="1:11" s="199" customFormat="1">
      <c r="A330" s="199" t="s">
        <v>1239</v>
      </c>
      <c r="B330" s="200">
        <v>5.2402839999999999</v>
      </c>
      <c r="C330" s="200">
        <v>1.872682</v>
      </c>
      <c r="D330" s="200">
        <v>85.142494999999997</v>
      </c>
      <c r="E330" s="200">
        <v>0.65734599999999999</v>
      </c>
      <c r="F330" s="200">
        <v>2.7240709999999999</v>
      </c>
      <c r="G330" s="200">
        <v>0.32800000000000001</v>
      </c>
      <c r="H330" s="200">
        <v>7.9799999999999992E-3</v>
      </c>
      <c r="I330" s="200">
        <v>8.2600000000000007E-2</v>
      </c>
      <c r="J330" s="200">
        <v>0</v>
      </c>
      <c r="K330" s="200">
        <v>96.055458000000002</v>
      </c>
    </row>
    <row r="331" spans="1:11" s="199" customFormat="1">
      <c r="A331" s="199" t="s">
        <v>1240</v>
      </c>
      <c r="B331" s="200">
        <v>5.0575749999999999</v>
      </c>
      <c r="C331" s="200">
        <v>1.869675</v>
      </c>
      <c r="D331" s="200">
        <v>84.780611999999991</v>
      </c>
      <c r="E331" s="200">
        <v>0.65693400000000002</v>
      </c>
      <c r="F331" s="200">
        <v>2.7630569999999999</v>
      </c>
      <c r="G331" s="200">
        <v>0.34260000000000002</v>
      </c>
      <c r="H331" s="200">
        <v>7.0299999999999998E-3</v>
      </c>
      <c r="I331" s="200">
        <v>8.2100000000000006E-2</v>
      </c>
      <c r="J331" s="200">
        <v>8.6129999999999991E-3</v>
      </c>
      <c r="K331" s="200">
        <v>95.568196</v>
      </c>
    </row>
    <row r="332" spans="1:11" s="199" customFormat="1">
      <c r="A332" s="199" t="s">
        <v>1241</v>
      </c>
      <c r="B332" s="200">
        <v>4.9077920000000006</v>
      </c>
      <c r="C332" s="200">
        <v>1.8658919999999999</v>
      </c>
      <c r="D332" s="200">
        <v>85.035232999999991</v>
      </c>
      <c r="E332" s="200">
        <v>0.62685800000000003</v>
      </c>
      <c r="F332" s="200">
        <v>2.7594210000000001</v>
      </c>
      <c r="G332" s="200">
        <v>0.29959999999999998</v>
      </c>
      <c r="H332" s="200">
        <v>9.4050000000000002E-3</v>
      </c>
      <c r="I332" s="200">
        <v>7.0599999999999996E-2</v>
      </c>
      <c r="J332" s="200">
        <v>4.1579999999999994E-3</v>
      </c>
      <c r="K332" s="200">
        <v>95.578958999999998</v>
      </c>
    </row>
    <row r="333" spans="1:11" s="199" customFormat="1">
      <c r="A333" s="199" t="s">
        <v>1242</v>
      </c>
      <c r="B333" s="200">
        <v>4.7715430000000003</v>
      </c>
      <c r="C333" s="200">
        <v>1.8762709999999998</v>
      </c>
      <c r="D333" s="200">
        <v>84.424991000000006</v>
      </c>
      <c r="E333" s="200">
        <v>0.692778</v>
      </c>
      <c r="F333" s="200">
        <v>3.0178799999999999</v>
      </c>
      <c r="G333" s="200">
        <v>0.20699999999999999</v>
      </c>
      <c r="H333" s="200">
        <v>0</v>
      </c>
      <c r="I333" s="200">
        <v>9.5299999999999996E-2</v>
      </c>
      <c r="J333" s="200">
        <v>0</v>
      </c>
      <c r="K333" s="200">
        <v>95.085763</v>
      </c>
    </row>
    <row r="334" spans="1:11" s="199" customFormat="1">
      <c r="A334" s="201" t="s">
        <v>1055</v>
      </c>
      <c r="B334" s="202">
        <v>4.9942985000000002</v>
      </c>
      <c r="C334" s="202">
        <v>1.87113</v>
      </c>
      <c r="D334" s="202">
        <v>84.84583275</v>
      </c>
      <c r="E334" s="202">
        <v>0.65847900000000004</v>
      </c>
      <c r="F334" s="202">
        <v>2.81610725</v>
      </c>
      <c r="G334" s="202">
        <v>0.29430000000000001</v>
      </c>
      <c r="H334" s="202">
        <v>6.1037499999999998E-3</v>
      </c>
      <c r="I334" s="202">
        <v>8.2650000000000001E-2</v>
      </c>
      <c r="J334" s="202">
        <v>3.1927499999999994E-3</v>
      </c>
      <c r="K334" s="202">
        <v>95.572093999999993</v>
      </c>
    </row>
    <row r="335" spans="1:11" s="199" customFormat="1">
      <c r="A335" s="201" t="s">
        <v>1056</v>
      </c>
      <c r="B335" s="202">
        <v>0.20134230304384598</v>
      </c>
      <c r="C335" s="202">
        <v>4.4118119482437559E-3</v>
      </c>
      <c r="D335" s="202">
        <v>0.31897882377400388</v>
      </c>
      <c r="E335" s="202">
        <v>2.6956630328486275E-2</v>
      </c>
      <c r="F335" s="202">
        <v>0.13565959103671954</v>
      </c>
      <c r="G335" s="202">
        <v>6.0876815510230817E-2</v>
      </c>
      <c r="H335" s="202">
        <v>4.1845855529550353E-3</v>
      </c>
      <c r="I335" s="202">
        <v>1.0091745802056885E-2</v>
      </c>
      <c r="J335" s="202">
        <v>4.1108848500049228E-3</v>
      </c>
      <c r="K335" s="202">
        <v>0.39590441636250256</v>
      </c>
    </row>
    <row r="336" spans="1:11" s="199" customFormat="1">
      <c r="A336" s="201"/>
      <c r="B336" s="202"/>
      <c r="C336" s="202"/>
      <c r="D336" s="202"/>
      <c r="E336" s="202"/>
      <c r="F336" s="202"/>
      <c r="G336" s="202"/>
      <c r="H336" s="202"/>
      <c r="I336" s="202"/>
      <c r="J336" s="202"/>
      <c r="K336" s="202"/>
    </row>
    <row r="337" spans="1:11" s="199" customFormat="1">
      <c r="A337" s="199" t="s">
        <v>1243</v>
      </c>
      <c r="B337" s="200">
        <v>5.6534750000000003</v>
      </c>
      <c r="C337" s="200">
        <v>1.6612219999999998</v>
      </c>
      <c r="D337" s="200">
        <v>84.291267000000005</v>
      </c>
      <c r="E337" s="200">
        <v>0.55620000000000003</v>
      </c>
      <c r="F337" s="200">
        <v>2.7924480000000003</v>
      </c>
      <c r="G337" s="200">
        <v>0.38740000000000002</v>
      </c>
      <c r="H337" s="200">
        <v>0</v>
      </c>
      <c r="I337" s="200">
        <v>6.5500000000000003E-2</v>
      </c>
      <c r="J337" s="200">
        <v>0</v>
      </c>
      <c r="K337" s="200">
        <v>95.407511999999997</v>
      </c>
    </row>
    <row r="338" spans="1:11" s="199" customFormat="1">
      <c r="A338" s="199" t="s">
        <v>1244</v>
      </c>
      <c r="B338" s="200">
        <v>5.5343959999999992</v>
      </c>
      <c r="C338" s="200">
        <v>1.730189</v>
      </c>
      <c r="D338" s="200">
        <v>84.076137000000003</v>
      </c>
      <c r="E338" s="200">
        <v>0.57968399999999998</v>
      </c>
      <c r="F338" s="200">
        <v>2.7885089999999999</v>
      </c>
      <c r="G338" s="200">
        <v>0.31969999999999998</v>
      </c>
      <c r="H338" s="200">
        <v>2.0899999999999998E-2</v>
      </c>
      <c r="I338" s="200">
        <v>6.4299999999999996E-2</v>
      </c>
      <c r="J338" s="200">
        <v>9.9000000000000008E-3</v>
      </c>
      <c r="K338" s="200">
        <v>95.123715000000004</v>
      </c>
    </row>
    <row r="339" spans="1:11" s="199" customFormat="1">
      <c r="A339" s="199" t="s">
        <v>1245</v>
      </c>
      <c r="B339" s="200">
        <v>5.5425770000000005</v>
      </c>
      <c r="C339" s="200">
        <v>1.7656909999999999</v>
      </c>
      <c r="D339" s="200">
        <v>83.61406199999999</v>
      </c>
      <c r="E339" s="200">
        <v>0.60048999999999997</v>
      </c>
      <c r="F339" s="200">
        <v>2.8562799999999999</v>
      </c>
      <c r="G339" s="200">
        <v>0.30070000000000002</v>
      </c>
      <c r="H339" s="200">
        <v>0</v>
      </c>
      <c r="I339" s="200">
        <v>7.1199999999999999E-2</v>
      </c>
      <c r="J339" s="200">
        <v>1.3563E-2</v>
      </c>
      <c r="K339" s="200">
        <v>94.764562999999995</v>
      </c>
    </row>
    <row r="340" spans="1:11" s="199" customFormat="1">
      <c r="A340" s="199" t="s">
        <v>1246</v>
      </c>
      <c r="B340" s="200">
        <v>5.5938850000000002</v>
      </c>
      <c r="C340" s="200">
        <v>1.6531709999999999</v>
      </c>
      <c r="D340" s="200">
        <v>84.568006999999994</v>
      </c>
      <c r="E340" s="200">
        <v>0.54754799999999992</v>
      </c>
      <c r="F340" s="200">
        <v>2.7613400000000001</v>
      </c>
      <c r="G340" s="200">
        <v>0.30630000000000002</v>
      </c>
      <c r="H340" s="200">
        <v>0</v>
      </c>
      <c r="I340" s="200">
        <v>6.4500000000000002E-2</v>
      </c>
      <c r="J340" s="200">
        <v>2.7323999999999998E-2</v>
      </c>
      <c r="K340" s="200">
        <v>95.522074999999987</v>
      </c>
    </row>
    <row r="341" spans="1:11" s="199" customFormat="1">
      <c r="A341" s="201" t="s">
        <v>1055</v>
      </c>
      <c r="B341" s="202">
        <v>5.5810832499999998</v>
      </c>
      <c r="C341" s="202">
        <v>1.7025682500000001</v>
      </c>
      <c r="D341" s="202">
        <v>84.137368250000009</v>
      </c>
      <c r="E341" s="202">
        <v>0.57098049999999989</v>
      </c>
      <c r="F341" s="202">
        <v>2.7996442500000001</v>
      </c>
      <c r="G341" s="202">
        <v>0.32852500000000001</v>
      </c>
      <c r="H341" s="202">
        <v>5.2249999999999996E-3</v>
      </c>
      <c r="I341" s="202">
        <v>6.6375000000000003E-2</v>
      </c>
      <c r="J341" s="202">
        <v>1.269675E-2</v>
      </c>
      <c r="K341" s="202">
        <v>95.204466249999996</v>
      </c>
    </row>
    <row r="342" spans="1:11" s="199" customFormat="1">
      <c r="A342" s="201" t="s">
        <v>1056</v>
      </c>
      <c r="B342" s="202">
        <v>5.4975391078645588E-2</v>
      </c>
      <c r="C342" s="202">
        <v>5.4457898400966633E-2</v>
      </c>
      <c r="D342" s="202">
        <v>0.40279575284038471</v>
      </c>
      <c r="E342" s="202">
        <v>2.3903324308555917E-2</v>
      </c>
      <c r="F342" s="202">
        <v>4.0210295334859952E-2</v>
      </c>
      <c r="G342" s="202">
        <v>4.0051331646608998E-2</v>
      </c>
      <c r="H342" s="202">
        <v>1.0449999999999999E-2</v>
      </c>
      <c r="I342" s="202">
        <v>3.2592176975464525E-3</v>
      </c>
      <c r="J342" s="202">
        <v>1.1309820257192418E-2</v>
      </c>
      <c r="K342" s="202">
        <v>0.33770723435481986</v>
      </c>
    </row>
    <row r="343" spans="1:11" s="199" customFormat="1">
      <c r="A343" s="201"/>
      <c r="B343" s="202"/>
      <c r="C343" s="202"/>
      <c r="D343" s="202"/>
      <c r="E343" s="202"/>
      <c r="F343" s="202"/>
      <c r="G343" s="202"/>
      <c r="H343" s="202"/>
      <c r="I343" s="202"/>
      <c r="J343" s="202"/>
      <c r="K343" s="202"/>
    </row>
    <row r="344" spans="1:11" s="199" customFormat="1">
      <c r="A344" s="199" t="s">
        <v>1247</v>
      </c>
      <c r="B344" s="200">
        <v>34.697641000000004</v>
      </c>
      <c r="C344" s="200">
        <v>2.0193459999999996</v>
      </c>
      <c r="D344" s="200">
        <v>58.984909000000002</v>
      </c>
      <c r="E344" s="200">
        <v>0.54013199999999995</v>
      </c>
      <c r="F344" s="200">
        <v>0.39076900000000003</v>
      </c>
      <c r="G344" s="200">
        <v>0.1734</v>
      </c>
      <c r="H344" s="200">
        <v>0</v>
      </c>
      <c r="I344" s="200">
        <v>2.4400000000000002E-2</v>
      </c>
      <c r="J344" s="200">
        <v>0</v>
      </c>
      <c r="K344" s="200">
        <v>96.830597000000012</v>
      </c>
    </row>
    <row r="345" spans="1:11" s="199" customFormat="1">
      <c r="A345" s="199" t="s">
        <v>1248</v>
      </c>
      <c r="B345" s="200">
        <v>34.569067999999994</v>
      </c>
      <c r="C345" s="200">
        <v>1.9756959999999999</v>
      </c>
      <c r="D345" s="200">
        <v>58.326186999999997</v>
      </c>
      <c r="E345" s="200">
        <v>0.52478499999999995</v>
      </c>
      <c r="F345" s="200">
        <v>0.38703199999999999</v>
      </c>
      <c r="G345" s="200">
        <v>0.16120000000000001</v>
      </c>
      <c r="H345" s="200">
        <v>1.3109999999999998E-2</v>
      </c>
      <c r="I345" s="200">
        <v>7.4999999999999997E-3</v>
      </c>
      <c r="J345" s="200">
        <v>4.95E-4</v>
      </c>
      <c r="K345" s="200">
        <v>95.965072999999975</v>
      </c>
    </row>
    <row r="346" spans="1:11" s="199" customFormat="1">
      <c r="A346" s="199" t="s">
        <v>1249</v>
      </c>
      <c r="B346" s="200">
        <v>35.181936</v>
      </c>
      <c r="C346" s="200">
        <v>1.9533859999999998</v>
      </c>
      <c r="D346" s="200">
        <v>59.461931999999997</v>
      </c>
      <c r="E346" s="200">
        <v>0.51870800000000006</v>
      </c>
      <c r="F346" s="200">
        <v>0.39238500000000004</v>
      </c>
      <c r="G346" s="200">
        <v>0.2303</v>
      </c>
      <c r="H346" s="200">
        <v>0</v>
      </c>
      <c r="I346" s="200">
        <v>2.58E-2</v>
      </c>
      <c r="J346" s="200">
        <v>0</v>
      </c>
      <c r="K346" s="200">
        <v>97.764447000000004</v>
      </c>
    </row>
    <row r="347" spans="1:11" s="199" customFormat="1">
      <c r="A347" s="199" t="s">
        <v>1250</v>
      </c>
      <c r="B347" s="200">
        <v>34.593409000000001</v>
      </c>
      <c r="C347" s="200">
        <v>2.1443790000000003</v>
      </c>
      <c r="D347" s="200">
        <v>58.412744000000004</v>
      </c>
      <c r="E347" s="200">
        <v>0.55764199999999997</v>
      </c>
      <c r="F347" s="200">
        <v>0.36481200000000003</v>
      </c>
      <c r="G347" s="200">
        <v>0.14979999999999999</v>
      </c>
      <c r="H347" s="200">
        <v>1.3585E-2</v>
      </c>
      <c r="I347" s="200">
        <v>4.5699999999999998E-2</v>
      </c>
      <c r="J347" s="200">
        <v>0</v>
      </c>
      <c r="K347" s="200">
        <v>96.282071000000002</v>
      </c>
    </row>
    <row r="348" spans="1:11" s="199" customFormat="1">
      <c r="A348" s="201" t="s">
        <v>1055</v>
      </c>
      <c r="B348" s="202">
        <v>34.760513500000002</v>
      </c>
      <c r="C348" s="202">
        <v>2.0232017500000001</v>
      </c>
      <c r="D348" s="202">
        <v>58.796442999999996</v>
      </c>
      <c r="E348" s="202">
        <v>0.53531675000000001</v>
      </c>
      <c r="F348" s="202">
        <v>0.38374949999999997</v>
      </c>
      <c r="G348" s="202">
        <v>0.17867499999999997</v>
      </c>
      <c r="H348" s="202">
        <v>6.6737499999999991E-3</v>
      </c>
      <c r="I348" s="202">
        <v>2.5849999999999998E-2</v>
      </c>
      <c r="J348" s="202">
        <v>1.2375E-4</v>
      </c>
      <c r="K348" s="202">
        <v>96.710546999999991</v>
      </c>
    </row>
    <row r="349" spans="1:11" s="199" customFormat="1">
      <c r="A349" s="201" t="s">
        <v>1056</v>
      </c>
      <c r="B349" s="202">
        <v>0.28642926302608673</v>
      </c>
      <c r="C349" s="202">
        <v>8.5303044019054197E-2</v>
      </c>
      <c r="D349" s="202">
        <v>0.53127540579690458</v>
      </c>
      <c r="E349" s="202">
        <v>1.7400878854720695E-2</v>
      </c>
      <c r="F349" s="202">
        <v>1.2822492646387702E-2</v>
      </c>
      <c r="G349" s="202">
        <v>3.574030171482441E-2</v>
      </c>
      <c r="H349" s="202">
        <v>7.7086222017945594E-3</v>
      </c>
      <c r="I349" s="202">
        <v>1.562956599951942E-2</v>
      </c>
      <c r="J349" s="202">
        <v>2.475E-4</v>
      </c>
      <c r="K349" s="202">
        <v>0.78834010844559688</v>
      </c>
    </row>
    <row r="350" spans="1:11" s="199" customFormat="1">
      <c r="A350" s="201"/>
      <c r="B350" s="202"/>
      <c r="C350" s="202"/>
      <c r="D350" s="202"/>
      <c r="E350" s="202"/>
      <c r="F350" s="202"/>
      <c r="G350" s="202"/>
      <c r="H350" s="202"/>
      <c r="I350" s="202"/>
      <c r="J350" s="202"/>
      <c r="K350" s="202"/>
    </row>
    <row r="351" spans="1:11" s="199" customFormat="1">
      <c r="A351" s="199" t="s">
        <v>1251</v>
      </c>
      <c r="B351" s="200">
        <v>4.82578</v>
      </c>
      <c r="C351" s="200">
        <v>1.7184520000000001</v>
      </c>
      <c r="D351" s="200">
        <v>84.581541000000001</v>
      </c>
      <c r="E351" s="200">
        <v>0.57185600000000003</v>
      </c>
      <c r="F351" s="200">
        <v>2.6323630000000002</v>
      </c>
      <c r="G351" s="200">
        <v>0.27100000000000002</v>
      </c>
      <c r="H351" s="200">
        <v>0</v>
      </c>
      <c r="I351" s="200">
        <v>7.3599999999999999E-2</v>
      </c>
      <c r="J351" s="200">
        <v>0</v>
      </c>
      <c r="K351" s="200">
        <v>94.67459199999999</v>
      </c>
    </row>
    <row r="352" spans="1:11" s="199" customFormat="1">
      <c r="A352" s="199" t="s">
        <v>1252</v>
      </c>
      <c r="B352" s="200">
        <v>4.4110740000000002</v>
      </c>
      <c r="C352" s="200">
        <v>1.768019</v>
      </c>
      <c r="D352" s="200">
        <v>83.707183999999998</v>
      </c>
      <c r="E352" s="200">
        <v>0.65384400000000009</v>
      </c>
      <c r="F352" s="200">
        <v>3.3439079999999999</v>
      </c>
      <c r="G352" s="200">
        <v>0.2054</v>
      </c>
      <c r="H352" s="200">
        <v>0</v>
      </c>
      <c r="I352" s="200">
        <v>0.5131</v>
      </c>
      <c r="J352" s="200">
        <v>0</v>
      </c>
      <c r="K352" s="200">
        <v>94.60252899999999</v>
      </c>
    </row>
    <row r="353" spans="1:11" s="199" customFormat="1">
      <c r="A353" s="199" t="s">
        <v>1253</v>
      </c>
      <c r="B353" s="200">
        <v>4.4277389999999999</v>
      </c>
      <c r="C353" s="200">
        <v>1.6708249999999998</v>
      </c>
      <c r="D353" s="200">
        <v>82.444582999999994</v>
      </c>
      <c r="E353" s="200">
        <v>0.6547710000000001</v>
      </c>
      <c r="F353" s="200">
        <v>3.3848130000000003</v>
      </c>
      <c r="G353" s="200">
        <v>0.1457</v>
      </c>
      <c r="H353" s="200">
        <v>0</v>
      </c>
      <c r="I353" s="200">
        <v>2.2509999999999999</v>
      </c>
      <c r="J353" s="200">
        <v>0</v>
      </c>
      <c r="K353" s="200">
        <v>94.979430999999991</v>
      </c>
    </row>
    <row r="354" spans="1:11" s="199" customFormat="1">
      <c r="A354" s="199" t="s">
        <v>1254</v>
      </c>
      <c r="B354" s="200">
        <v>4.8225480000000003</v>
      </c>
      <c r="C354" s="200">
        <v>1.6552079999999998</v>
      </c>
      <c r="D354" s="200">
        <v>84.390752000000006</v>
      </c>
      <c r="E354" s="200">
        <v>0.64601600000000003</v>
      </c>
      <c r="F354" s="200">
        <v>2.6503410000000001</v>
      </c>
      <c r="G354" s="200">
        <v>0.27610000000000001</v>
      </c>
      <c r="H354" s="200">
        <v>0</v>
      </c>
      <c r="I354" s="200">
        <v>7.5999999999999998E-2</v>
      </c>
      <c r="J354" s="200">
        <v>6.5339999999999999E-3</v>
      </c>
      <c r="K354" s="200">
        <v>94.523499000000001</v>
      </c>
    </row>
    <row r="355" spans="1:11" s="199" customFormat="1">
      <c r="A355" s="201" t="s">
        <v>1055</v>
      </c>
      <c r="B355" s="202">
        <v>4.6217852500000003</v>
      </c>
      <c r="C355" s="202">
        <v>1.7031259999999999</v>
      </c>
      <c r="D355" s="202">
        <v>83.781014999999996</v>
      </c>
      <c r="E355" s="202">
        <v>0.63162175000000009</v>
      </c>
      <c r="F355" s="202">
        <v>3.0028562500000007</v>
      </c>
      <c r="G355" s="202">
        <v>0.22455000000000003</v>
      </c>
      <c r="H355" s="202">
        <v>0</v>
      </c>
      <c r="I355" s="202">
        <v>0.72842499999999999</v>
      </c>
      <c r="J355" s="202">
        <v>1.6335E-3</v>
      </c>
      <c r="K355" s="202">
        <v>94.695012749999989</v>
      </c>
    </row>
    <row r="356" spans="1:11" s="199" customFormat="1">
      <c r="A356" s="201" t="s">
        <v>1056</v>
      </c>
      <c r="B356" s="202">
        <v>0.23378959046597869</v>
      </c>
      <c r="C356" s="202">
        <v>5.0942703272074986E-2</v>
      </c>
      <c r="D356" s="202">
        <v>0.9668027363480145</v>
      </c>
      <c r="E356" s="202">
        <v>4.0036880817358081E-2</v>
      </c>
      <c r="F356" s="202">
        <v>0.41782751817256519</v>
      </c>
      <c r="G356" s="202">
        <v>6.1641571470342334E-2</v>
      </c>
      <c r="H356" s="202">
        <v>0</v>
      </c>
      <c r="I356" s="202">
        <v>1.0358657647108529</v>
      </c>
      <c r="J356" s="202">
        <v>3.2669999999999999E-3</v>
      </c>
      <c r="K356" s="202">
        <v>0.19939989837572372</v>
      </c>
    </row>
    <row r="357" spans="1:11" s="199" customFormat="1">
      <c r="A357" s="201"/>
      <c r="B357" s="202"/>
      <c r="C357" s="202"/>
      <c r="D357" s="202"/>
      <c r="E357" s="202"/>
      <c r="F357" s="202"/>
      <c r="G357" s="202"/>
      <c r="H357" s="202"/>
      <c r="I357" s="202"/>
      <c r="J357" s="202"/>
      <c r="K357" s="202"/>
    </row>
    <row r="358" spans="1:11" s="199" customFormat="1">
      <c r="A358" s="199" t="s">
        <v>1255</v>
      </c>
      <c r="B358" s="200">
        <v>5.161403</v>
      </c>
      <c r="C358" s="200">
        <v>1.6398820000000001</v>
      </c>
      <c r="D358" s="200">
        <v>84.777885000000012</v>
      </c>
      <c r="E358" s="200">
        <v>0.56196800000000002</v>
      </c>
      <c r="F358" s="200">
        <v>2.6453920000000002</v>
      </c>
      <c r="G358" s="200">
        <v>0.2903</v>
      </c>
      <c r="H358" s="200">
        <v>0</v>
      </c>
      <c r="I358" s="200">
        <v>7.1199999999999999E-2</v>
      </c>
      <c r="J358" s="200">
        <v>0</v>
      </c>
      <c r="K358" s="200">
        <v>95.148030000000006</v>
      </c>
    </row>
    <row r="359" spans="1:11" s="199" customFormat="1">
      <c r="A359" s="199" t="s">
        <v>1256</v>
      </c>
      <c r="B359" s="200">
        <v>5.0980759999999998</v>
      </c>
      <c r="C359" s="200">
        <v>1.7060359999999999</v>
      </c>
      <c r="D359" s="200">
        <v>85.281168000000008</v>
      </c>
      <c r="E359" s="200">
        <v>0.60131400000000002</v>
      </c>
      <c r="F359" s="200">
        <v>2.640342</v>
      </c>
      <c r="G359" s="200">
        <v>0.32429999999999998</v>
      </c>
      <c r="H359" s="200">
        <v>6.7450000000000001E-3</v>
      </c>
      <c r="I359" s="200">
        <v>6.4100000000000004E-2</v>
      </c>
      <c r="J359" s="200">
        <v>4.9203000000000004E-2</v>
      </c>
      <c r="K359" s="200">
        <v>95.771284000000009</v>
      </c>
    </row>
    <row r="360" spans="1:11" s="199" customFormat="1">
      <c r="A360" s="199" t="s">
        <v>1257</v>
      </c>
      <c r="B360" s="200"/>
      <c r="C360" s="200"/>
      <c r="D360" s="200"/>
      <c r="E360" s="200"/>
      <c r="F360" s="200"/>
      <c r="G360" s="200"/>
      <c r="H360" s="200"/>
      <c r="I360" s="200"/>
      <c r="J360" s="200"/>
      <c r="K360" s="200"/>
    </row>
    <row r="361" spans="1:11" s="199" customFormat="1">
      <c r="A361" s="199" t="s">
        <v>1258</v>
      </c>
      <c r="B361" s="200">
        <v>4.9393039999999999</v>
      </c>
      <c r="C361" s="200">
        <v>1.7511409999999998</v>
      </c>
      <c r="D361" s="200">
        <v>84.389944</v>
      </c>
      <c r="E361" s="200">
        <v>0.60543400000000003</v>
      </c>
      <c r="F361" s="200">
        <v>2.6395339999999998</v>
      </c>
      <c r="G361" s="200">
        <v>0.29330000000000001</v>
      </c>
      <c r="H361" s="200">
        <v>6.6500000000000001E-4</v>
      </c>
      <c r="I361" s="200">
        <v>0.1109</v>
      </c>
      <c r="J361" s="200">
        <v>2.6037000000000001E-2</v>
      </c>
      <c r="K361" s="200">
        <v>94.756259</v>
      </c>
    </row>
    <row r="362" spans="1:11" s="199" customFormat="1">
      <c r="A362" s="201" t="s">
        <v>1055</v>
      </c>
      <c r="B362" s="202">
        <v>5.0662609999999999</v>
      </c>
      <c r="C362" s="202">
        <v>1.6990196666666666</v>
      </c>
      <c r="D362" s="202">
        <v>84.816332333333335</v>
      </c>
      <c r="E362" s="202">
        <v>0.5895720000000001</v>
      </c>
      <c r="F362" s="202">
        <v>2.6417559999999995</v>
      </c>
      <c r="G362" s="202">
        <v>0.30263333333333337</v>
      </c>
      <c r="H362" s="202">
        <v>2.47E-3</v>
      </c>
      <c r="I362" s="202">
        <v>8.2066666666666663E-2</v>
      </c>
      <c r="J362" s="202">
        <v>2.5080000000000002E-2</v>
      </c>
      <c r="K362" s="202">
        <v>95.225190999999995</v>
      </c>
    </row>
    <row r="363" spans="1:11" s="199" customFormat="1">
      <c r="A363" s="201" t="s">
        <v>1056</v>
      </c>
      <c r="B363" s="202">
        <v>0.11441650719629576</v>
      </c>
      <c r="C363" s="202">
        <v>5.5960369640785261E-2</v>
      </c>
      <c r="D363" s="202">
        <v>0.44685422972635797</v>
      </c>
      <c r="E363" s="202">
        <v>2.3994357920144475E-2</v>
      </c>
      <c r="F363" s="202">
        <v>3.1746791963915217E-3</v>
      </c>
      <c r="G363" s="202">
        <v>1.8823743871327316E-2</v>
      </c>
      <c r="H363" s="202">
        <v>3.7171595338376319E-3</v>
      </c>
      <c r="I363" s="202">
        <v>2.5221485549692224E-2</v>
      </c>
      <c r="J363" s="202">
        <v>2.4615456302900424E-2</v>
      </c>
      <c r="K363" s="202">
        <v>0.5118928624204524</v>
      </c>
    </row>
    <row r="364" spans="1:11" s="199" customFormat="1">
      <c r="A364" s="201"/>
      <c r="B364" s="202"/>
      <c r="C364" s="202"/>
      <c r="D364" s="202"/>
      <c r="E364" s="202"/>
      <c r="F364" s="202"/>
      <c r="G364" s="202"/>
      <c r="H364" s="202"/>
      <c r="I364" s="202"/>
      <c r="J364" s="202"/>
      <c r="K364" s="202"/>
    </row>
    <row r="365" spans="1:11" s="199" customFormat="1">
      <c r="A365" s="199" t="s">
        <v>1259</v>
      </c>
      <c r="B365" s="200">
        <v>4.5345969999999998</v>
      </c>
      <c r="C365" s="200">
        <v>1.763169</v>
      </c>
      <c r="D365" s="200">
        <v>83.324293000000011</v>
      </c>
      <c r="E365" s="200">
        <v>0.58606999999999998</v>
      </c>
      <c r="F365" s="200">
        <v>2.8839540000000001</v>
      </c>
      <c r="G365" s="200">
        <v>0.184</v>
      </c>
      <c r="H365" s="200">
        <v>4.7499999999999999E-3</v>
      </c>
      <c r="I365" s="200">
        <v>0.1547</v>
      </c>
      <c r="J365" s="200">
        <v>3.0195E-2</v>
      </c>
      <c r="K365" s="200">
        <v>93.465728000000027</v>
      </c>
    </row>
    <row r="366" spans="1:11" s="199" customFormat="1">
      <c r="A366" s="199" t="s">
        <v>1260</v>
      </c>
      <c r="B366" s="200">
        <v>4.9553630000000002</v>
      </c>
      <c r="C366" s="200">
        <v>1.749492</v>
      </c>
      <c r="D366" s="200">
        <v>84.83717200000001</v>
      </c>
      <c r="E366" s="200">
        <v>0.578654</v>
      </c>
      <c r="F366" s="200">
        <v>2.6747829999999997</v>
      </c>
      <c r="G366" s="200">
        <v>0.28199999999999997</v>
      </c>
      <c r="H366" s="200">
        <v>8.5499999999999997E-4</v>
      </c>
      <c r="I366" s="200">
        <v>9.0999999999999998E-2</v>
      </c>
      <c r="J366" s="200">
        <v>3.2769E-2</v>
      </c>
      <c r="K366" s="200">
        <v>95.202088000000003</v>
      </c>
    </row>
    <row r="367" spans="1:11" s="199" customFormat="1">
      <c r="A367" s="199" t="s">
        <v>1261</v>
      </c>
      <c r="B367" s="200">
        <v>4.8235580000000002</v>
      </c>
      <c r="C367" s="200">
        <v>1.7926569999999999</v>
      </c>
      <c r="D367" s="200">
        <v>84.674461000000008</v>
      </c>
      <c r="E367" s="200">
        <v>0.57144399999999995</v>
      </c>
      <c r="F367" s="200">
        <v>2.699427</v>
      </c>
      <c r="G367" s="200">
        <v>0.2369</v>
      </c>
      <c r="H367" s="200">
        <v>1.5675000000000001E-2</v>
      </c>
      <c r="I367" s="200">
        <v>9.8799999999999999E-2</v>
      </c>
      <c r="J367" s="200">
        <v>0</v>
      </c>
      <c r="K367" s="200">
        <v>94.912922000000009</v>
      </c>
    </row>
    <row r="368" spans="1:11" s="199" customFormat="1">
      <c r="A368" s="199" t="s">
        <v>1262</v>
      </c>
      <c r="B368" s="200">
        <v>3.1436249999999997</v>
      </c>
      <c r="C368" s="200">
        <v>1.2032849999999999</v>
      </c>
      <c r="D368" s="200">
        <v>63.058441000000002</v>
      </c>
      <c r="E368" s="200">
        <v>0.46751700000000002</v>
      </c>
      <c r="F368" s="200">
        <v>6.2438200000000004</v>
      </c>
      <c r="G368" s="200">
        <v>0.1041</v>
      </c>
      <c r="H368" s="200">
        <v>0</v>
      </c>
      <c r="I368" s="200">
        <v>24.925699999999999</v>
      </c>
      <c r="J368" s="200">
        <v>2.4750000000000001E-2</v>
      </c>
      <c r="K368" s="200">
        <v>99.171238000000002</v>
      </c>
    </row>
    <row r="369" spans="1:11" s="199" customFormat="1">
      <c r="A369" s="201" t="s">
        <v>1055</v>
      </c>
      <c r="B369" s="202">
        <v>4.3642857499999996</v>
      </c>
      <c r="C369" s="202">
        <v>1.62715075</v>
      </c>
      <c r="D369" s="202">
        <v>78.973591750000011</v>
      </c>
      <c r="E369" s="202">
        <v>0.55092125000000003</v>
      </c>
      <c r="F369" s="202">
        <v>3.6254960000000001</v>
      </c>
      <c r="G369" s="202">
        <v>0.20174999999999998</v>
      </c>
      <c r="H369" s="202">
        <v>5.3200000000000001E-3</v>
      </c>
      <c r="I369" s="202">
        <v>6.3175499999999998</v>
      </c>
      <c r="J369" s="202">
        <v>2.1928499999999997E-2</v>
      </c>
      <c r="K369" s="202">
        <v>95.687994000000003</v>
      </c>
    </row>
    <row r="370" spans="1:11" s="199" customFormat="1">
      <c r="A370" s="201" t="s">
        <v>1056</v>
      </c>
      <c r="B370" s="202">
        <v>0.83253066080770788</v>
      </c>
      <c r="C370" s="202">
        <v>0.28315063046415756</v>
      </c>
      <c r="D370" s="202">
        <v>10.631746615925989</v>
      </c>
      <c r="E370" s="202">
        <v>5.5922542368142245E-2</v>
      </c>
      <c r="F370" s="202">
        <v>1.7480431066261886</v>
      </c>
      <c r="G370" s="202">
        <v>7.6433347870328627E-2</v>
      </c>
      <c r="H370" s="202">
        <v>7.2062368820348952E-3</v>
      </c>
      <c r="I370" s="202">
        <v>12.405465771317628</v>
      </c>
      <c r="J370" s="202">
        <v>1.4996348855638173E-2</v>
      </c>
      <c r="K370" s="202">
        <v>2.4432421209199249</v>
      </c>
    </row>
    <row r="371" spans="1:11" s="199" customFormat="1">
      <c r="A371" s="201"/>
      <c r="B371" s="202"/>
      <c r="C371" s="202"/>
      <c r="D371" s="202"/>
      <c r="E371" s="202"/>
      <c r="F371" s="202"/>
      <c r="G371" s="202"/>
      <c r="H371" s="202"/>
      <c r="I371" s="202"/>
      <c r="J371" s="202"/>
      <c r="K371" s="202"/>
    </row>
    <row r="372" spans="1:11" s="199" customFormat="1">
      <c r="A372" s="199" t="s">
        <v>1263</v>
      </c>
      <c r="B372" s="200">
        <v>4.8723409999999996</v>
      </c>
      <c r="C372" s="200">
        <v>1.68974</v>
      </c>
      <c r="D372" s="200">
        <v>84.342372999999995</v>
      </c>
      <c r="E372" s="200">
        <v>0.62098699999999996</v>
      </c>
      <c r="F372" s="200">
        <v>2.6760959999999998</v>
      </c>
      <c r="G372" s="200">
        <v>0.2722</v>
      </c>
      <c r="H372" s="200">
        <v>1.4345E-2</v>
      </c>
      <c r="I372" s="200">
        <v>5.9499999999999997E-2</v>
      </c>
      <c r="J372" s="200">
        <v>0</v>
      </c>
      <c r="K372" s="200">
        <v>94.547581999999991</v>
      </c>
    </row>
    <row r="373" spans="1:11" s="199" customFormat="1">
      <c r="A373" s="199" t="s">
        <v>1264</v>
      </c>
      <c r="B373" s="200">
        <v>4.9465759999999994</v>
      </c>
      <c r="C373" s="200">
        <v>1.6665569999999998</v>
      </c>
      <c r="D373" s="200">
        <v>84.673046999999997</v>
      </c>
      <c r="E373" s="200">
        <v>0.61068699999999998</v>
      </c>
      <c r="F373" s="200">
        <v>2.6332720000000003</v>
      </c>
      <c r="G373" s="200">
        <v>0.31669999999999998</v>
      </c>
      <c r="H373" s="200">
        <v>3.0400000000000002E-3</v>
      </c>
      <c r="I373" s="200">
        <v>8.5500000000000007E-2</v>
      </c>
      <c r="J373" s="200">
        <v>0</v>
      </c>
      <c r="K373" s="200">
        <v>94.935378999999998</v>
      </c>
    </row>
    <row r="374" spans="1:11" s="199" customFormat="1">
      <c r="A374" s="199" t="s">
        <v>1265</v>
      </c>
      <c r="B374" s="200"/>
      <c r="C374" s="200"/>
      <c r="D374" s="200"/>
      <c r="E374" s="200"/>
      <c r="F374" s="200"/>
      <c r="G374" s="200"/>
      <c r="H374" s="200"/>
      <c r="I374" s="200"/>
      <c r="J374" s="200"/>
      <c r="K374" s="200"/>
    </row>
    <row r="375" spans="1:11" s="199" customFormat="1">
      <c r="A375" s="199" t="s">
        <v>1266</v>
      </c>
      <c r="B375" s="200"/>
      <c r="C375" s="200"/>
      <c r="D375" s="200"/>
      <c r="E375" s="200"/>
      <c r="F375" s="200"/>
      <c r="G375" s="200"/>
      <c r="H375" s="200"/>
      <c r="I375" s="200"/>
      <c r="J375" s="200"/>
      <c r="K375" s="200"/>
    </row>
    <row r="376" spans="1:11" s="199" customFormat="1">
      <c r="A376" s="201" t="s">
        <v>1055</v>
      </c>
      <c r="B376" s="202">
        <v>4.9094584999999995</v>
      </c>
      <c r="C376" s="202">
        <v>1.6781484999999998</v>
      </c>
      <c r="D376" s="202">
        <v>84.507710000000003</v>
      </c>
      <c r="E376" s="202">
        <v>0.61583699999999997</v>
      </c>
      <c r="F376" s="202">
        <v>2.654684</v>
      </c>
      <c r="G376" s="202">
        <v>0.29444999999999999</v>
      </c>
      <c r="H376" s="202">
        <v>8.6925000000000006E-3</v>
      </c>
      <c r="I376" s="202">
        <v>7.2500000000000009E-2</v>
      </c>
      <c r="J376" s="202">
        <v>0</v>
      </c>
      <c r="K376" s="202">
        <v>94.741480499999994</v>
      </c>
    </row>
    <row r="377" spans="1:11" s="199" customFormat="1">
      <c r="A377" s="201" t="s">
        <v>1056</v>
      </c>
      <c r="B377" s="202">
        <v>5.2492071901383233E-2</v>
      </c>
      <c r="C377" s="202">
        <v>1.6392856508247854E-2</v>
      </c>
      <c r="D377" s="202">
        <v>0.23382182776208177</v>
      </c>
      <c r="E377" s="202">
        <v>7.2831998462214225E-3</v>
      </c>
      <c r="F377" s="202">
        <v>3.0281140797532378E-2</v>
      </c>
      <c r="G377" s="202">
        <v>3.146625176280135E-2</v>
      </c>
      <c r="H377" s="202">
        <v>7.9938421613139164E-3</v>
      </c>
      <c r="I377" s="202">
        <v>1.8384776310850181E-2</v>
      </c>
      <c r="J377" s="202">
        <v>0</v>
      </c>
      <c r="K377" s="202">
        <v>0.27421388842380395</v>
      </c>
    </row>
    <row r="378" spans="1:11" s="199" customFormat="1">
      <c r="A378" s="201"/>
      <c r="B378" s="202"/>
      <c r="C378" s="202"/>
      <c r="D378" s="202"/>
      <c r="E378" s="202"/>
      <c r="F378" s="202"/>
      <c r="G378" s="202"/>
      <c r="H378" s="202"/>
      <c r="I378" s="202"/>
      <c r="J378" s="202"/>
      <c r="K378" s="202"/>
    </row>
    <row r="379" spans="1:11" s="199" customFormat="1">
      <c r="A379" s="199" t="s">
        <v>1267</v>
      </c>
      <c r="B379" s="200">
        <v>1.436321</v>
      </c>
      <c r="C379" s="200">
        <v>0.29536499999999999</v>
      </c>
      <c r="D379" s="200">
        <v>89.383585999999994</v>
      </c>
      <c r="E379" s="200">
        <v>1.8551329999999999</v>
      </c>
      <c r="F379" s="200">
        <v>1.377424</v>
      </c>
      <c r="G379" s="200">
        <v>0.53339999999999999</v>
      </c>
      <c r="H379" s="200">
        <v>0.36232999999999999</v>
      </c>
      <c r="I379" s="200">
        <v>4.3299999999999998E-2</v>
      </c>
      <c r="J379" s="200">
        <v>0</v>
      </c>
      <c r="K379" s="200">
        <v>95.286858999999993</v>
      </c>
    </row>
    <row r="380" spans="1:11" s="199" customFormat="1">
      <c r="A380" s="199" t="s">
        <v>1268</v>
      </c>
      <c r="B380" s="200">
        <v>1.380973</v>
      </c>
      <c r="C380" s="200">
        <v>0.29391</v>
      </c>
      <c r="D380" s="200">
        <v>90.133308999999997</v>
      </c>
      <c r="E380" s="200">
        <v>1.81589</v>
      </c>
      <c r="F380" s="200">
        <v>1.3794925</v>
      </c>
      <c r="G380" s="200">
        <v>0.56540000000000001</v>
      </c>
      <c r="H380" s="200">
        <v>0.363375</v>
      </c>
      <c r="I380" s="200">
        <v>4.2700000000000002E-2</v>
      </c>
      <c r="J380" s="200">
        <v>0</v>
      </c>
      <c r="K380" s="200">
        <v>95.975049499999983</v>
      </c>
    </row>
    <row r="381" spans="1:11" s="199" customFormat="1">
      <c r="A381" s="199" t="s">
        <v>1269</v>
      </c>
      <c r="B381" s="200">
        <v>1.399456</v>
      </c>
      <c r="C381" s="200">
        <v>0.30021500000000001</v>
      </c>
      <c r="D381" s="200">
        <v>89.189261999999999</v>
      </c>
      <c r="E381" s="200">
        <v>1.834327</v>
      </c>
      <c r="F381" s="200">
        <v>1.3731884999999999</v>
      </c>
      <c r="G381" s="200">
        <v>0.5151</v>
      </c>
      <c r="H381" s="200">
        <v>0.42797499999999999</v>
      </c>
      <c r="I381" s="200">
        <v>5.5899999999999998E-2</v>
      </c>
      <c r="J381" s="200">
        <v>0</v>
      </c>
      <c r="K381" s="200">
        <v>95.095423499999995</v>
      </c>
    </row>
    <row r="382" spans="1:11" s="199" customFormat="1">
      <c r="A382" s="199" t="s">
        <v>1270</v>
      </c>
      <c r="B382" s="200">
        <v>1.393295</v>
      </c>
      <c r="C382" s="200">
        <v>0.29555900000000002</v>
      </c>
      <c r="D382" s="200">
        <v>88.512461000000002</v>
      </c>
      <c r="E382" s="200">
        <v>1.828147</v>
      </c>
      <c r="F382" s="200">
        <v>1.3804775</v>
      </c>
      <c r="G382" s="200">
        <v>0.52629999999999999</v>
      </c>
      <c r="H382" s="200">
        <v>0.28671000000000002</v>
      </c>
      <c r="I382" s="200">
        <v>0.108</v>
      </c>
      <c r="J382" s="200">
        <v>4.4549999999999999E-2</v>
      </c>
      <c r="K382" s="200">
        <v>94.375499500000018</v>
      </c>
    </row>
    <row r="383" spans="1:11" s="199" customFormat="1">
      <c r="A383" s="201" t="s">
        <v>1055</v>
      </c>
      <c r="B383" s="202">
        <v>1.4025112500000001</v>
      </c>
      <c r="C383" s="202">
        <v>0.29626225</v>
      </c>
      <c r="D383" s="202">
        <v>89.304654499999998</v>
      </c>
      <c r="E383" s="202">
        <v>1.8333742499999999</v>
      </c>
      <c r="F383" s="202">
        <v>1.377645625</v>
      </c>
      <c r="G383" s="202">
        <v>0.53505000000000003</v>
      </c>
      <c r="H383" s="202">
        <v>0.36009750000000001</v>
      </c>
      <c r="I383" s="202">
        <v>6.2475000000000003E-2</v>
      </c>
      <c r="J383" s="202">
        <v>1.11375E-2</v>
      </c>
      <c r="K383" s="202">
        <v>95.183207874999994</v>
      </c>
    </row>
    <row r="384" spans="1:11" s="199" customFormat="1">
      <c r="A384" s="201" t="s">
        <v>1056</v>
      </c>
      <c r="B384" s="202">
        <v>2.3813646121149373E-2</v>
      </c>
      <c r="C384" s="202">
        <v>2.7359904209140334E-3</v>
      </c>
      <c r="D384" s="202">
        <v>0.66677943193657663</v>
      </c>
      <c r="E384" s="202">
        <v>1.6405020316455944E-2</v>
      </c>
      <c r="F384" s="202">
        <v>3.2324162369916031E-3</v>
      </c>
      <c r="G384" s="202">
        <v>2.1590198393406833E-2</v>
      </c>
      <c r="H384" s="202">
        <v>5.7760442706636432E-2</v>
      </c>
      <c r="I384" s="202">
        <v>3.0954200038120817E-2</v>
      </c>
      <c r="J384" s="202">
        <v>2.2275E-2</v>
      </c>
      <c r="K384" s="202">
        <v>0.65773744263589728</v>
      </c>
    </row>
    <row r="385" spans="1:11" s="199" customFormat="1">
      <c r="A385" s="201"/>
      <c r="B385" s="202"/>
      <c r="C385" s="202"/>
      <c r="D385" s="202"/>
      <c r="E385" s="202"/>
      <c r="F385" s="202"/>
      <c r="G385" s="202"/>
      <c r="H385" s="202"/>
      <c r="I385" s="202"/>
      <c r="J385" s="202"/>
      <c r="K385" s="202"/>
    </row>
    <row r="386" spans="1:11" s="199" customFormat="1">
      <c r="A386" s="199" t="s">
        <v>1271</v>
      </c>
      <c r="B386" s="200">
        <v>1.4482390000000001</v>
      </c>
      <c r="C386" s="200">
        <v>0.31534699999999999</v>
      </c>
      <c r="D386" s="200">
        <v>88.453174000000004</v>
      </c>
      <c r="E386" s="200">
        <v>1.8617250000000001</v>
      </c>
      <c r="F386" s="200">
        <v>1.365998</v>
      </c>
      <c r="G386" s="200">
        <v>0.55389999999999995</v>
      </c>
      <c r="H386" s="200">
        <v>0.32546999999999998</v>
      </c>
      <c r="I386" s="200">
        <v>2.9700000000000001E-2</v>
      </c>
      <c r="J386" s="200">
        <v>0</v>
      </c>
      <c r="K386" s="200">
        <v>94.353553000000019</v>
      </c>
    </row>
    <row r="387" spans="1:11" s="199" customFormat="1">
      <c r="A387" s="199" t="s">
        <v>1272</v>
      </c>
      <c r="B387" s="200">
        <v>1.403597</v>
      </c>
      <c r="C387" s="200">
        <v>0.32223399999999996</v>
      </c>
      <c r="D387" s="200">
        <v>88.45388100000001</v>
      </c>
      <c r="E387" s="200">
        <v>1.8430820000000001</v>
      </c>
      <c r="F387" s="200">
        <v>1.3619595</v>
      </c>
      <c r="G387" s="200">
        <v>0.53290000000000004</v>
      </c>
      <c r="H387" s="200">
        <v>0.33344999999999997</v>
      </c>
      <c r="I387" s="200">
        <v>4.1700000000000001E-2</v>
      </c>
      <c r="J387" s="200">
        <v>4.9500000000000004E-3</v>
      </c>
      <c r="K387" s="200">
        <v>94.297753499999999</v>
      </c>
    </row>
    <row r="388" spans="1:11" s="199" customFormat="1">
      <c r="A388" s="199" t="s">
        <v>1273</v>
      </c>
      <c r="B388" s="200">
        <v>1.4387450000000002</v>
      </c>
      <c r="C388" s="200">
        <v>0.32572599999999996</v>
      </c>
      <c r="D388" s="200">
        <v>88.592655000000008</v>
      </c>
      <c r="E388" s="200">
        <v>1.8442149999999999</v>
      </c>
      <c r="F388" s="200">
        <v>1.4273635</v>
      </c>
      <c r="G388" s="200">
        <v>0.51780000000000004</v>
      </c>
      <c r="H388" s="200">
        <v>0.36441999999999997</v>
      </c>
      <c r="I388" s="200">
        <v>0.1784</v>
      </c>
      <c r="J388" s="200">
        <v>0</v>
      </c>
      <c r="K388" s="200">
        <v>94.689324499999998</v>
      </c>
    </row>
    <row r="389" spans="1:11" s="199" customFormat="1">
      <c r="A389" s="199" t="s">
        <v>1274</v>
      </c>
      <c r="B389" s="200">
        <v>1.392992</v>
      </c>
      <c r="C389" s="200">
        <v>0.30923599999999996</v>
      </c>
      <c r="D389" s="200">
        <v>89.184010000000001</v>
      </c>
      <c r="E389" s="200">
        <v>1.840301</v>
      </c>
      <c r="F389" s="200">
        <v>1.4131795</v>
      </c>
      <c r="G389" s="200">
        <v>0.49359999999999998</v>
      </c>
      <c r="H389" s="200">
        <v>0.49057999999999996</v>
      </c>
      <c r="I389" s="200">
        <v>8.7800000000000003E-2</v>
      </c>
      <c r="J389" s="200">
        <v>3.1877999999999997E-2</v>
      </c>
      <c r="K389" s="200">
        <v>95.243576500000003</v>
      </c>
    </row>
    <row r="390" spans="1:11" s="199" customFormat="1">
      <c r="A390" s="201" t="s">
        <v>1055</v>
      </c>
      <c r="B390" s="202">
        <v>1.4208932500000002</v>
      </c>
      <c r="C390" s="202">
        <v>0.31813574999999994</v>
      </c>
      <c r="D390" s="202">
        <v>88.670930000000013</v>
      </c>
      <c r="E390" s="202">
        <v>1.84733075</v>
      </c>
      <c r="F390" s="202">
        <v>1.392125125</v>
      </c>
      <c r="G390" s="202">
        <v>0.52454999999999996</v>
      </c>
      <c r="H390" s="202">
        <v>0.37847999999999998</v>
      </c>
      <c r="I390" s="202">
        <v>8.4400000000000003E-2</v>
      </c>
      <c r="J390" s="202">
        <v>9.2069999999999999E-3</v>
      </c>
      <c r="K390" s="202">
        <v>94.646051875000012</v>
      </c>
    </row>
    <row r="391" spans="1:11" s="199" customFormat="1">
      <c r="A391" s="201" t="s">
        <v>1056</v>
      </c>
      <c r="B391" s="202">
        <v>2.67339673870154E-2</v>
      </c>
      <c r="C391" s="202">
        <v>7.3346262061084831E-3</v>
      </c>
      <c r="D391" s="202">
        <v>0.34828436942724139</v>
      </c>
      <c r="E391" s="202">
        <v>9.7360428777130692E-3</v>
      </c>
      <c r="F391" s="202">
        <v>3.3053599762040552E-2</v>
      </c>
      <c r="G391" s="202">
        <v>2.5394290696926333E-2</v>
      </c>
      <c r="H391" s="202">
        <v>7.6598204069460107E-2</v>
      </c>
      <c r="I391" s="202">
        <v>6.7485652796230214E-2</v>
      </c>
      <c r="J391" s="202">
        <v>1.5293070195353184E-2</v>
      </c>
      <c r="K391" s="202">
        <v>0.43427163061064311</v>
      </c>
    </row>
    <row r="392" spans="1:11" s="199" customFormat="1">
      <c r="B392" s="200"/>
      <c r="C392" s="200"/>
      <c r="D392" s="200"/>
      <c r="E392" s="200"/>
      <c r="F392" s="200"/>
      <c r="G392" s="200"/>
      <c r="H392" s="200"/>
      <c r="I392" s="200"/>
      <c r="J392" s="200"/>
      <c r="K392" s="200"/>
    </row>
    <row r="393" spans="1:11" s="199" customFormat="1">
      <c r="A393" s="199" t="s">
        <v>1275</v>
      </c>
      <c r="B393" s="200">
        <v>5.9756650000000002</v>
      </c>
      <c r="C393" s="200">
        <v>1.575377</v>
      </c>
      <c r="D393" s="200">
        <v>83.808385999999999</v>
      </c>
      <c r="E393" s="200">
        <v>0.53415799999999991</v>
      </c>
      <c r="F393" s="200">
        <v>2.7011655000000001</v>
      </c>
      <c r="G393" s="200">
        <v>0.36170000000000002</v>
      </c>
      <c r="H393" s="200">
        <v>3.9614999999999997E-2</v>
      </c>
      <c r="I393" s="200">
        <v>7.8299999999999995E-2</v>
      </c>
      <c r="J393" s="200">
        <v>8.0190000000000001E-3</v>
      </c>
      <c r="K393" s="200">
        <v>95.082385500000001</v>
      </c>
    </row>
    <row r="394" spans="1:11" s="199" customFormat="1">
      <c r="A394" s="199" t="s">
        <v>1276</v>
      </c>
      <c r="B394" s="200">
        <v>5.9145599999999998</v>
      </c>
      <c r="C394" s="200">
        <v>1.5871140000000001</v>
      </c>
      <c r="D394" s="200">
        <v>85.275512000000006</v>
      </c>
      <c r="E394" s="200">
        <v>0.51829599999999998</v>
      </c>
      <c r="F394" s="200">
        <v>2.7108184999999998</v>
      </c>
      <c r="G394" s="200">
        <v>0.39750000000000002</v>
      </c>
      <c r="H394" s="200">
        <v>4.4935000000000003E-2</v>
      </c>
      <c r="I394" s="200">
        <v>3.1199999999999999E-2</v>
      </c>
      <c r="J394" s="200">
        <v>0</v>
      </c>
      <c r="K394" s="200">
        <v>96.479935499999996</v>
      </c>
    </row>
    <row r="395" spans="1:11" s="199" customFormat="1">
      <c r="A395" s="199" t="s">
        <v>1277</v>
      </c>
      <c r="B395" s="200">
        <v>5.9816240000000001</v>
      </c>
      <c r="C395" s="200">
        <v>1.581294</v>
      </c>
      <c r="D395" s="200">
        <v>84.956755999999999</v>
      </c>
      <c r="E395" s="200">
        <v>0.49872600000000006</v>
      </c>
      <c r="F395" s="200">
        <v>2.7631220000000001</v>
      </c>
      <c r="G395" s="200">
        <v>0.31819999999999998</v>
      </c>
      <c r="H395" s="200">
        <v>3.2965000000000001E-2</v>
      </c>
      <c r="I395" s="200">
        <v>2.4199999999999999E-2</v>
      </c>
      <c r="J395" s="200">
        <v>1.7424000000000002E-2</v>
      </c>
      <c r="K395" s="200">
        <v>96.174311000000003</v>
      </c>
    </row>
    <row r="396" spans="1:11" s="199" customFormat="1">
      <c r="A396" s="199" t="s">
        <v>1278</v>
      </c>
      <c r="B396" s="200">
        <v>5.9818259999999999</v>
      </c>
      <c r="C396" s="200">
        <v>1.5920609999999999</v>
      </c>
      <c r="D396" s="200">
        <v>85.20299399999999</v>
      </c>
      <c r="E396" s="200">
        <v>0.50356699999999999</v>
      </c>
      <c r="F396" s="200">
        <v>2.7028400000000001</v>
      </c>
      <c r="G396" s="200">
        <v>0.35010000000000002</v>
      </c>
      <c r="H396" s="200">
        <v>2.7644999999999999E-2</v>
      </c>
      <c r="I396" s="200">
        <v>3.5400000000000001E-2</v>
      </c>
      <c r="J396" s="200">
        <v>4.95E-4</v>
      </c>
      <c r="K396" s="200">
        <v>96.396927999999988</v>
      </c>
    </row>
    <row r="397" spans="1:11" s="199" customFormat="1">
      <c r="A397" s="201" t="s">
        <v>1055</v>
      </c>
      <c r="B397" s="202">
        <v>5.9634187500000007</v>
      </c>
      <c r="C397" s="202">
        <v>1.5839615</v>
      </c>
      <c r="D397" s="202">
        <v>84.810912000000002</v>
      </c>
      <c r="E397" s="202">
        <v>0.51368674999999997</v>
      </c>
      <c r="F397" s="202">
        <v>2.7194864999999999</v>
      </c>
      <c r="G397" s="202">
        <v>0.35687500000000005</v>
      </c>
      <c r="H397" s="202">
        <v>3.6290000000000003E-2</v>
      </c>
      <c r="I397" s="202">
        <v>4.2274999999999993E-2</v>
      </c>
      <c r="J397" s="202">
        <v>6.4844999999999998E-3</v>
      </c>
      <c r="K397" s="202">
        <v>96.033389999999997</v>
      </c>
    </row>
    <row r="398" spans="1:11" s="199" customFormat="1">
      <c r="A398" s="201" t="s">
        <v>1056</v>
      </c>
      <c r="B398" s="202">
        <v>3.2697635341361816E-2</v>
      </c>
      <c r="C398" s="202">
        <v>7.2191724594997649E-3</v>
      </c>
      <c r="D398" s="202">
        <v>0.68213153857009123</v>
      </c>
      <c r="E398" s="202">
        <v>1.5984895398990413E-2</v>
      </c>
      <c r="F398" s="202">
        <v>2.9393627923412255E-2</v>
      </c>
      <c r="G398" s="202">
        <v>3.2737987618870749E-2</v>
      </c>
      <c r="H398" s="202">
        <v>7.5627001350928444E-3</v>
      </c>
      <c r="I398" s="202">
        <v>2.4456951976891978E-2</v>
      </c>
      <c r="J398" s="202">
        <v>8.1639492281615784E-3</v>
      </c>
      <c r="K398" s="202">
        <v>0.6470010428315881</v>
      </c>
    </row>
    <row r="399" spans="1:11" s="199" customFormat="1">
      <c r="A399" s="201"/>
      <c r="B399" s="202"/>
      <c r="C399" s="202"/>
      <c r="D399" s="202"/>
      <c r="E399" s="202"/>
      <c r="F399" s="202"/>
      <c r="G399" s="202"/>
      <c r="H399" s="202"/>
      <c r="I399" s="202"/>
      <c r="J399" s="202"/>
      <c r="K399" s="202"/>
    </row>
    <row r="400" spans="1:11" s="199" customFormat="1">
      <c r="A400" s="199" t="s">
        <v>1279</v>
      </c>
      <c r="B400" s="200">
        <v>6.4344070000000002</v>
      </c>
      <c r="C400" s="200">
        <v>1.7425079999999999</v>
      </c>
      <c r="D400" s="200">
        <v>83.562047000000007</v>
      </c>
      <c r="E400" s="200">
        <v>0.76838000000000006</v>
      </c>
      <c r="F400" s="200">
        <v>2.8343374999999997</v>
      </c>
      <c r="G400" s="200">
        <v>0.21740000000000001</v>
      </c>
      <c r="H400" s="200">
        <v>0</v>
      </c>
      <c r="I400" s="200">
        <v>4.9799999999999997E-2</v>
      </c>
      <c r="J400" s="200">
        <v>0</v>
      </c>
      <c r="K400" s="200">
        <v>95.608879500000015</v>
      </c>
    </row>
    <row r="401" spans="1:11" s="199" customFormat="1">
      <c r="A401" s="199" t="s">
        <v>1280</v>
      </c>
      <c r="B401" s="200">
        <v>6.2670500000000002</v>
      </c>
      <c r="C401" s="200">
        <v>1.7577370000000001</v>
      </c>
      <c r="D401" s="200">
        <v>83.741422999999998</v>
      </c>
      <c r="E401" s="200">
        <v>0.81679000000000002</v>
      </c>
      <c r="F401" s="200">
        <v>2.8390654999999998</v>
      </c>
      <c r="G401" s="200">
        <v>0.2064</v>
      </c>
      <c r="H401" s="200">
        <v>0</v>
      </c>
      <c r="I401" s="200">
        <v>0.1017</v>
      </c>
      <c r="J401" s="200">
        <v>0</v>
      </c>
      <c r="K401" s="200">
        <v>95.730165499999998</v>
      </c>
    </row>
    <row r="402" spans="1:11" s="199" customFormat="1">
      <c r="A402" s="199" t="s">
        <v>1281</v>
      </c>
      <c r="B402" s="200">
        <v>6.2315990000000001</v>
      </c>
      <c r="C402" s="200">
        <v>1.744448</v>
      </c>
      <c r="D402" s="200">
        <v>83.75748200000001</v>
      </c>
      <c r="E402" s="200">
        <v>0.753548</v>
      </c>
      <c r="F402" s="200">
        <v>2.7974985000000001</v>
      </c>
      <c r="G402" s="200">
        <v>0.1971</v>
      </c>
      <c r="H402" s="200">
        <v>1.2919999999999999E-2</v>
      </c>
      <c r="I402" s="200">
        <v>5.4899999999999997E-2</v>
      </c>
      <c r="J402" s="200">
        <v>0</v>
      </c>
      <c r="K402" s="200">
        <v>95.549495500000006</v>
      </c>
    </row>
    <row r="403" spans="1:11" s="199" customFormat="1">
      <c r="A403" s="199" t="s">
        <v>1282</v>
      </c>
      <c r="B403" s="200">
        <v>6.2437189999999996</v>
      </c>
      <c r="C403" s="200">
        <v>1.7810170000000001</v>
      </c>
      <c r="D403" s="200">
        <v>83.572651999999991</v>
      </c>
      <c r="E403" s="200">
        <v>0.77857700000000007</v>
      </c>
      <c r="F403" s="200">
        <v>2.9053560000000003</v>
      </c>
      <c r="G403" s="200">
        <v>0.23419999999999999</v>
      </c>
      <c r="H403" s="200">
        <v>6.0800000000000003E-3</v>
      </c>
      <c r="I403" s="200">
        <v>7.8600000000000003E-2</v>
      </c>
      <c r="J403" s="200">
        <v>1.3760999999999999E-2</v>
      </c>
      <c r="K403" s="200">
        <v>95.613961999999987</v>
      </c>
    </row>
    <row r="404" spans="1:11" s="199" customFormat="1">
      <c r="A404" s="201" t="s">
        <v>1055</v>
      </c>
      <c r="B404" s="202">
        <v>6.2941937499999998</v>
      </c>
      <c r="C404" s="202">
        <v>1.7564275</v>
      </c>
      <c r="D404" s="202">
        <v>83.658400999999998</v>
      </c>
      <c r="E404" s="202">
        <v>0.77932375000000009</v>
      </c>
      <c r="F404" s="202">
        <v>2.8440643750000003</v>
      </c>
      <c r="G404" s="202">
        <v>0.21377499999999999</v>
      </c>
      <c r="H404" s="202">
        <v>4.7499999999999999E-3</v>
      </c>
      <c r="I404" s="202">
        <v>7.1250000000000008E-2</v>
      </c>
      <c r="J404" s="202">
        <v>3.4402499999999997E-3</v>
      </c>
      <c r="K404" s="202">
        <v>95.625625624999998</v>
      </c>
    </row>
    <row r="405" spans="1:11" s="199" customFormat="1">
      <c r="A405" s="201" t="s">
        <v>1056</v>
      </c>
      <c r="B405" s="202">
        <v>9.4626179877716848E-2</v>
      </c>
      <c r="C405" s="202">
        <v>1.7735268074282624E-2</v>
      </c>
      <c r="D405" s="202">
        <v>0.10543035831296704</v>
      </c>
      <c r="E405" s="202">
        <v>2.7008841001605381E-2</v>
      </c>
      <c r="F405" s="202">
        <v>4.4887432755681668E-2</v>
      </c>
      <c r="G405" s="202">
        <v>1.5945401635999428E-2</v>
      </c>
      <c r="H405" s="202">
        <v>6.1547488440498793E-3</v>
      </c>
      <c r="I405" s="202">
        <v>2.3865246698913434E-2</v>
      </c>
      <c r="J405" s="202">
        <v>6.8804999999999995E-3</v>
      </c>
      <c r="K405" s="202">
        <v>7.5588478505184076E-2</v>
      </c>
    </row>
    <row r="406" spans="1:11" s="199" customFormat="1">
      <c r="A406" s="199" t="s">
        <v>1283</v>
      </c>
      <c r="B406" s="200">
        <v>5.564292</v>
      </c>
      <c r="C406" s="200">
        <v>1.7454180000000001</v>
      </c>
      <c r="D406" s="200">
        <v>84.048968000000002</v>
      </c>
      <c r="E406" s="200">
        <v>0.50748100000000007</v>
      </c>
      <c r="F406" s="200">
        <v>2.7777984999999998</v>
      </c>
      <c r="G406" s="200">
        <v>0.37030000000000002</v>
      </c>
      <c r="H406" s="200">
        <v>4.3795000000000001E-2</v>
      </c>
      <c r="I406" s="200">
        <v>2.9399999999999999E-2</v>
      </c>
      <c r="J406" s="200">
        <v>0</v>
      </c>
      <c r="K406" s="200">
        <v>95.087452499999998</v>
      </c>
    </row>
    <row r="407" spans="1:11" s="199" customFormat="1">
      <c r="A407" s="199" t="s">
        <v>1284</v>
      </c>
      <c r="B407" s="200">
        <v>5.7551819999999996</v>
      </c>
      <c r="C407" s="200">
        <v>1.7280550000000001</v>
      </c>
      <c r="D407" s="200">
        <v>84.232787999999999</v>
      </c>
      <c r="E407" s="200">
        <v>0.49965300000000001</v>
      </c>
      <c r="F407" s="200">
        <v>2.7798669999999999</v>
      </c>
      <c r="G407" s="200">
        <v>0.39250000000000002</v>
      </c>
      <c r="H407" s="200">
        <v>2.6884999999999999E-2</v>
      </c>
      <c r="I407" s="200">
        <v>5.6099999999999997E-2</v>
      </c>
      <c r="J407" s="200">
        <v>1.9701E-2</v>
      </c>
      <c r="K407" s="200">
        <v>95.490730999999982</v>
      </c>
    </row>
    <row r="408" spans="1:11" s="199" customFormat="1">
      <c r="A408" s="199" t="s">
        <v>1285</v>
      </c>
      <c r="B408" s="200">
        <v>5.8463849999999997</v>
      </c>
      <c r="C408" s="200">
        <v>1.738531</v>
      </c>
      <c r="D408" s="200">
        <v>84.540535000000006</v>
      </c>
      <c r="E408" s="200">
        <v>0.49821100000000001</v>
      </c>
      <c r="F408" s="200">
        <v>2.7487409999999999</v>
      </c>
      <c r="G408" s="200">
        <v>0.37330000000000002</v>
      </c>
      <c r="H408" s="200">
        <v>4.6834999999999995E-2</v>
      </c>
      <c r="I408" s="200">
        <v>3.5400000000000001E-2</v>
      </c>
      <c r="J408" s="200">
        <v>2.0295000000000001E-2</v>
      </c>
      <c r="K408" s="200">
        <v>95.848232999999993</v>
      </c>
    </row>
    <row r="409" spans="1:11" s="199" customFormat="1">
      <c r="A409" s="199" t="s">
        <v>1286</v>
      </c>
      <c r="B409" s="200">
        <v>5.6552930000000003</v>
      </c>
      <c r="C409" s="200">
        <v>1.6870240000000001</v>
      </c>
      <c r="D409" s="200">
        <v>84.648099999999999</v>
      </c>
      <c r="E409" s="200">
        <v>0.47967100000000001</v>
      </c>
      <c r="F409" s="200">
        <v>2.7121974999999998</v>
      </c>
      <c r="G409" s="200">
        <v>0.35310000000000002</v>
      </c>
      <c r="H409" s="200">
        <v>3.7620000000000001E-2</v>
      </c>
      <c r="I409" s="200">
        <v>4.9399999999999999E-2</v>
      </c>
      <c r="J409" s="200">
        <v>0</v>
      </c>
      <c r="K409" s="200">
        <v>95.622405499999999</v>
      </c>
    </row>
    <row r="410" spans="1:11" s="199" customFormat="1">
      <c r="A410" s="201" t="s">
        <v>1055</v>
      </c>
      <c r="B410" s="202">
        <v>5.7052879999999995</v>
      </c>
      <c r="C410" s="202">
        <v>1.7247570000000001</v>
      </c>
      <c r="D410" s="202">
        <v>84.367597750000002</v>
      </c>
      <c r="E410" s="202">
        <v>0.49625400000000003</v>
      </c>
      <c r="F410" s="202">
        <v>2.754651</v>
      </c>
      <c r="G410" s="202">
        <v>0.37230000000000002</v>
      </c>
      <c r="H410" s="202">
        <v>3.8783749999999992E-2</v>
      </c>
      <c r="I410" s="202">
        <v>4.2575000000000002E-2</v>
      </c>
      <c r="J410" s="202">
        <v>9.9990000000000009E-3</v>
      </c>
      <c r="K410" s="202">
        <v>95.512205499999993</v>
      </c>
    </row>
    <row r="411" spans="1:11" s="199" customFormat="1">
      <c r="A411" s="201" t="s">
        <v>1056</v>
      </c>
      <c r="B411" s="202">
        <v>0.12217084579391251</v>
      </c>
      <c r="C411" s="202">
        <v>2.6148652546546268E-2</v>
      </c>
      <c r="D411" s="202">
        <v>0.27585466642947476</v>
      </c>
      <c r="E411" s="202">
        <v>1.1781687315490952E-2</v>
      </c>
      <c r="F411" s="202">
        <v>3.1669549909968737E-2</v>
      </c>
      <c r="G411" s="202">
        <v>1.6141871019184854E-2</v>
      </c>
      <c r="H411" s="202">
        <v>8.8104070800767952E-3</v>
      </c>
      <c r="I411" s="202">
        <v>1.2309447591179712E-2</v>
      </c>
      <c r="J411" s="202">
        <v>1.1548397031623045E-2</v>
      </c>
      <c r="K411" s="202">
        <v>0.31934035443681824</v>
      </c>
    </row>
    <row r="412" spans="1:11" s="199" customFormat="1">
      <c r="A412" s="201"/>
      <c r="B412" s="202"/>
      <c r="C412" s="202"/>
      <c r="D412" s="202"/>
      <c r="E412" s="202"/>
      <c r="F412" s="202"/>
      <c r="G412" s="202"/>
      <c r="H412" s="202"/>
      <c r="I412" s="202"/>
      <c r="J412" s="202"/>
      <c r="K412" s="202"/>
    </row>
    <row r="413" spans="1:11" s="199" customFormat="1">
      <c r="A413" s="199" t="s">
        <v>1287</v>
      </c>
      <c r="B413" s="200">
        <v>6.3171460000000002</v>
      </c>
      <c r="C413" s="200">
        <v>1.818459</v>
      </c>
      <c r="D413" s="200">
        <v>83.333787000000001</v>
      </c>
      <c r="E413" s="200">
        <v>0.478126</v>
      </c>
      <c r="F413" s="200">
        <v>2.8199564999999995</v>
      </c>
      <c r="G413" s="200">
        <v>0.36840000000000001</v>
      </c>
      <c r="H413" s="200">
        <v>2.0899999999999998E-3</v>
      </c>
      <c r="I413" s="200">
        <v>4.8300000000000003E-2</v>
      </c>
      <c r="J413" s="200">
        <v>0</v>
      </c>
      <c r="K413" s="200">
        <v>95.186264499999993</v>
      </c>
    </row>
    <row r="414" spans="1:11" s="199" customFormat="1">
      <c r="A414" s="199" t="s">
        <v>1288</v>
      </c>
      <c r="B414" s="200">
        <v>6.2643230000000001</v>
      </c>
      <c r="C414" s="200">
        <v>1.831942</v>
      </c>
      <c r="D414" s="200">
        <v>82.646785000000008</v>
      </c>
      <c r="E414" s="200">
        <v>0.49069200000000002</v>
      </c>
      <c r="F414" s="200">
        <v>2.8457634999999999</v>
      </c>
      <c r="G414" s="200">
        <v>0.39400000000000002</v>
      </c>
      <c r="H414" s="200">
        <v>2.2135000000000002E-2</v>
      </c>
      <c r="I414" s="200">
        <v>0.04</v>
      </c>
      <c r="J414" s="200">
        <v>0</v>
      </c>
      <c r="K414" s="200">
        <v>94.535640500000028</v>
      </c>
    </row>
    <row r="415" spans="1:11" s="199" customFormat="1">
      <c r="A415" s="199" t="s">
        <v>1289</v>
      </c>
      <c r="B415" s="200">
        <v>6.2780590000000007</v>
      </c>
      <c r="C415" s="200">
        <v>1.8152579999999998</v>
      </c>
      <c r="D415" s="200">
        <v>83.027656000000007</v>
      </c>
      <c r="E415" s="200">
        <v>0.50222800000000001</v>
      </c>
      <c r="F415" s="200">
        <v>2.8101064999999998</v>
      </c>
      <c r="G415" s="200">
        <v>0.30409999999999998</v>
      </c>
      <c r="H415" s="200">
        <v>3.0400000000000002E-3</v>
      </c>
      <c r="I415" s="200">
        <v>7.5899999999999995E-2</v>
      </c>
      <c r="J415" s="200">
        <v>0</v>
      </c>
      <c r="K415" s="200">
        <v>94.81634750000002</v>
      </c>
    </row>
    <row r="416" spans="1:11" s="199" customFormat="1">
      <c r="A416" s="199" t="s">
        <v>1290</v>
      </c>
      <c r="B416" s="200">
        <v>6.3058339999999999</v>
      </c>
      <c r="C416" s="200">
        <v>1.8583259999999999</v>
      </c>
      <c r="D416" s="200">
        <v>82.604769000000005</v>
      </c>
      <c r="E416" s="200">
        <v>0.48296699999999998</v>
      </c>
      <c r="F416" s="200">
        <v>2.8548255</v>
      </c>
      <c r="G416" s="200">
        <v>0.29730000000000001</v>
      </c>
      <c r="H416" s="200">
        <v>2.7454999999999997E-2</v>
      </c>
      <c r="I416" s="200">
        <v>3.6299999999999999E-2</v>
      </c>
      <c r="J416" s="200">
        <v>0</v>
      </c>
      <c r="K416" s="200">
        <v>94.467776500000014</v>
      </c>
    </row>
    <row r="417" spans="1:11" s="199" customFormat="1">
      <c r="A417" s="201" t="s">
        <v>1055</v>
      </c>
      <c r="B417" s="202">
        <v>6.2913405000000004</v>
      </c>
      <c r="C417" s="202">
        <v>1.8309962499999999</v>
      </c>
      <c r="D417" s="202">
        <v>82.903249250000002</v>
      </c>
      <c r="E417" s="202">
        <v>0.48850324999999994</v>
      </c>
      <c r="F417" s="202">
        <v>2.8326630000000002</v>
      </c>
      <c r="G417" s="202">
        <v>0.34094999999999998</v>
      </c>
      <c r="H417" s="202">
        <v>1.3680000000000001E-2</v>
      </c>
      <c r="I417" s="202">
        <v>5.0125000000000003E-2</v>
      </c>
      <c r="J417" s="202">
        <v>0</v>
      </c>
      <c r="K417" s="202">
        <v>94.751507250000017</v>
      </c>
    </row>
    <row r="418" spans="1:11" s="199" customFormat="1">
      <c r="A418" s="201" t="s">
        <v>1056</v>
      </c>
      <c r="B418" s="202">
        <v>2.4374364408807202E-2</v>
      </c>
      <c r="C418" s="202">
        <v>1.9601741663688971E-2</v>
      </c>
      <c r="D418" s="202">
        <v>0.34433712394916394</v>
      </c>
      <c r="E418" s="202">
        <v>1.0511846820770056E-2</v>
      </c>
      <c r="F418" s="202">
        <v>2.1079613698231577E-2</v>
      </c>
      <c r="G418" s="202">
        <v>4.771809579883407E-2</v>
      </c>
      <c r="H418" s="202">
        <v>1.302274100692067E-2</v>
      </c>
      <c r="I418" s="202">
        <v>1.7900907798209544E-2</v>
      </c>
      <c r="J418" s="202">
        <v>0</v>
      </c>
      <c r="K418" s="202">
        <v>0.32676174638347061</v>
      </c>
    </row>
    <row r="419" spans="1:11" s="199" customFormat="1">
      <c r="A419" s="201"/>
      <c r="B419" s="202"/>
      <c r="C419" s="202"/>
      <c r="D419" s="202"/>
      <c r="E419" s="202"/>
      <c r="F419" s="202"/>
      <c r="G419" s="202"/>
      <c r="H419" s="202"/>
      <c r="I419" s="202"/>
      <c r="J419" s="202"/>
      <c r="K419" s="202"/>
    </row>
    <row r="420" spans="1:11" s="199" customFormat="1">
      <c r="A420" s="199" t="s">
        <v>1291</v>
      </c>
      <c r="B420" s="200">
        <v>6.4112780000000003</v>
      </c>
      <c r="C420" s="200">
        <v>1.794306</v>
      </c>
      <c r="D420" s="200">
        <v>83.658805000000001</v>
      </c>
      <c r="E420" s="200">
        <v>0.49707799999999996</v>
      </c>
      <c r="F420" s="200">
        <v>2.8697974999999998</v>
      </c>
      <c r="G420" s="200">
        <v>0.35339999999999999</v>
      </c>
      <c r="H420" s="200">
        <v>2.2989999999999997E-2</v>
      </c>
      <c r="I420" s="200">
        <v>8.5199999999999998E-2</v>
      </c>
      <c r="J420" s="200">
        <v>2.7323999999999998E-2</v>
      </c>
      <c r="K420" s="200">
        <v>95.720178499999989</v>
      </c>
    </row>
    <row r="421" spans="1:11" s="199" customFormat="1">
      <c r="A421" s="199" t="s">
        <v>1292</v>
      </c>
      <c r="B421" s="200">
        <v>6.4225900000000005</v>
      </c>
      <c r="C421" s="200">
        <v>1.7996409999999998</v>
      </c>
      <c r="D421" s="200">
        <v>83.649008000000009</v>
      </c>
      <c r="E421" s="200">
        <v>0.50809900000000008</v>
      </c>
      <c r="F421" s="200">
        <v>2.8449754999999999</v>
      </c>
      <c r="G421" s="200">
        <v>0.35830000000000001</v>
      </c>
      <c r="H421" s="200">
        <v>1.4154999999999999E-2</v>
      </c>
      <c r="I421" s="200">
        <v>8.6400000000000005E-2</v>
      </c>
      <c r="J421" s="200">
        <v>0</v>
      </c>
      <c r="K421" s="200">
        <v>95.683168500000008</v>
      </c>
    </row>
    <row r="422" spans="1:11" s="199" customFormat="1">
      <c r="A422" s="199" t="s">
        <v>1293</v>
      </c>
      <c r="B422" s="200">
        <v>6.4782410000000006</v>
      </c>
      <c r="C422" s="200">
        <v>1.7926569999999999</v>
      </c>
      <c r="D422" s="200">
        <v>83.652138999999991</v>
      </c>
      <c r="E422" s="200">
        <v>0.47781699999999999</v>
      </c>
      <c r="F422" s="200">
        <v>2.8530525</v>
      </c>
      <c r="G422" s="200">
        <v>0.32969999999999999</v>
      </c>
      <c r="H422" s="200">
        <v>1.558E-2</v>
      </c>
      <c r="I422" s="200">
        <v>6.9699999999999998E-2</v>
      </c>
      <c r="J422" s="200">
        <v>0</v>
      </c>
      <c r="K422" s="200">
        <v>95.668886499999999</v>
      </c>
    </row>
    <row r="423" spans="1:11" s="199" customFormat="1">
      <c r="A423" s="199" t="s">
        <v>1294</v>
      </c>
    </row>
    <row r="424" spans="1:11" s="199" customFormat="1">
      <c r="A424" s="201" t="s">
        <v>1055</v>
      </c>
      <c r="B424" s="202">
        <v>6.4373696666666662</v>
      </c>
      <c r="C424" s="202">
        <v>1.7955346666666667</v>
      </c>
      <c r="D424" s="202">
        <v>83.653317333333334</v>
      </c>
      <c r="E424" s="202">
        <v>0.49433133333333329</v>
      </c>
      <c r="F424" s="202">
        <v>2.8559418333333331</v>
      </c>
      <c r="G424" s="202">
        <v>0.34713333333333329</v>
      </c>
      <c r="H424" s="202">
        <v>1.7574999999999997E-2</v>
      </c>
      <c r="I424" s="202">
        <v>8.0433333333333343E-2</v>
      </c>
      <c r="J424" s="202">
        <v>9.1079999999999998E-3</v>
      </c>
      <c r="K424" s="202">
        <v>95.690744499999994</v>
      </c>
    </row>
    <row r="425" spans="1:11" s="199" customFormat="1">
      <c r="A425" s="201" t="s">
        <v>1056</v>
      </c>
      <c r="B425" s="202">
        <v>3.584466142026374E-2</v>
      </c>
      <c r="C425" s="202">
        <v>3.6505178171504413E-3</v>
      </c>
      <c r="D425" s="202">
        <v>5.0036640907748543E-3</v>
      </c>
      <c r="E425" s="202">
        <v>1.5326709181469271E-2</v>
      </c>
      <c r="F425" s="202">
        <v>1.2660730876743713E-2</v>
      </c>
      <c r="G425" s="202">
        <v>1.5295206220686712E-2</v>
      </c>
      <c r="H425" s="202">
        <v>4.7433453384715775E-3</v>
      </c>
      <c r="I425" s="202">
        <v>9.3146837484336196E-3</v>
      </c>
      <c r="J425" s="202">
        <v>1.5775518755337333E-2</v>
      </c>
      <c r="K425" s="202">
        <v>2.6471950211490364E-2</v>
      </c>
    </row>
    <row r="426" spans="1:11" s="199" customFormat="1">
      <c r="A426" s="201"/>
      <c r="B426" s="202"/>
      <c r="C426" s="202"/>
      <c r="D426" s="202"/>
      <c r="E426" s="202"/>
      <c r="F426" s="202"/>
      <c r="G426" s="202"/>
      <c r="H426" s="202"/>
      <c r="I426" s="202"/>
      <c r="J426" s="202"/>
      <c r="K426" s="202"/>
    </row>
    <row r="427" spans="1:11" s="199" customFormat="1">
      <c r="A427" s="199" t="s">
        <v>1295</v>
      </c>
      <c r="B427" s="200">
        <v>6.3948150000000004</v>
      </c>
      <c r="C427" s="200">
        <v>1.7707349999999999</v>
      </c>
      <c r="D427" s="200">
        <v>82.675166000000004</v>
      </c>
      <c r="E427" s="200">
        <v>0.486572</v>
      </c>
      <c r="F427" s="200">
        <v>2.8762985000000003</v>
      </c>
      <c r="G427" s="200">
        <v>0.41699999999999998</v>
      </c>
      <c r="H427" s="200">
        <v>2.8309999999999998E-2</v>
      </c>
      <c r="I427" s="200">
        <v>6.54E-2</v>
      </c>
      <c r="J427" s="200">
        <v>4.1579999999999994E-3</v>
      </c>
      <c r="K427" s="200">
        <v>94.718454500000007</v>
      </c>
    </row>
    <row r="428" spans="1:11" s="199" customFormat="1">
      <c r="A428" s="199" t="s">
        <v>1296</v>
      </c>
      <c r="B428" s="200">
        <v>6.3851190000000004</v>
      </c>
      <c r="C428" s="200">
        <v>1.8217570000000001</v>
      </c>
      <c r="D428" s="200">
        <v>83.992913000000001</v>
      </c>
      <c r="E428" s="200">
        <v>0.51211600000000002</v>
      </c>
      <c r="F428" s="200">
        <v>2.7732675000000002</v>
      </c>
      <c r="G428" s="200">
        <v>0.39689999999999998</v>
      </c>
      <c r="H428" s="200">
        <v>5.7949999999999998E-3</v>
      </c>
      <c r="I428" s="200">
        <v>7.2499999999999995E-2</v>
      </c>
      <c r="J428" s="200">
        <v>0</v>
      </c>
      <c r="K428" s="200">
        <v>95.960367500000032</v>
      </c>
    </row>
    <row r="429" spans="1:11" s="199" customFormat="1">
      <c r="A429" s="199" t="s">
        <v>1297</v>
      </c>
      <c r="B429" s="200">
        <v>6.3331040000000005</v>
      </c>
      <c r="C429" s="200">
        <v>1.758222</v>
      </c>
      <c r="D429" s="200">
        <v>82.996043</v>
      </c>
      <c r="E429" s="200">
        <v>0.50665700000000002</v>
      </c>
      <c r="F429" s="200">
        <v>2.8071514999999998</v>
      </c>
      <c r="G429" s="200">
        <v>0.3473</v>
      </c>
      <c r="H429" s="200">
        <v>1.0545000000000001E-2</v>
      </c>
      <c r="I429" s="200">
        <v>5.1999999999999998E-2</v>
      </c>
      <c r="J429" s="200">
        <v>0</v>
      </c>
      <c r="K429" s="200">
        <v>94.811022500000007</v>
      </c>
    </row>
    <row r="430" spans="1:11" s="199" customFormat="1">
      <c r="A430" s="199" t="s">
        <v>1298</v>
      </c>
      <c r="B430" s="200">
        <v>6.4337</v>
      </c>
      <c r="C430" s="200">
        <v>1.764527</v>
      </c>
      <c r="D430" s="200">
        <v>82.947361000000001</v>
      </c>
      <c r="E430" s="200">
        <v>0.51788400000000001</v>
      </c>
      <c r="F430" s="200">
        <v>2.7553405</v>
      </c>
      <c r="G430" s="200">
        <v>0.40279999999999999</v>
      </c>
      <c r="H430" s="200">
        <v>1.1684999999999999E-2</v>
      </c>
      <c r="I430" s="200">
        <v>4.4499999999999998E-2</v>
      </c>
      <c r="J430" s="200">
        <v>0</v>
      </c>
      <c r="K430" s="200">
        <v>94.8777975</v>
      </c>
    </row>
    <row r="431" spans="1:11" s="199" customFormat="1">
      <c r="A431" s="201" t="s">
        <v>1055</v>
      </c>
      <c r="B431" s="202">
        <v>6.3866845000000012</v>
      </c>
      <c r="C431" s="202">
        <v>1.77881025</v>
      </c>
      <c r="D431" s="202">
        <v>83.152870750000005</v>
      </c>
      <c r="E431" s="202">
        <v>0.50580725000000004</v>
      </c>
      <c r="F431" s="202">
        <v>2.8030144999999997</v>
      </c>
      <c r="G431" s="202">
        <v>0.39100000000000001</v>
      </c>
      <c r="H431" s="202">
        <v>1.4083749999999999E-2</v>
      </c>
      <c r="I431" s="202">
        <v>5.8599999999999999E-2</v>
      </c>
      <c r="J431" s="202">
        <v>1.0394999999999998E-3</v>
      </c>
      <c r="K431" s="202">
        <v>95.091910499999997</v>
      </c>
    </row>
    <row r="432" spans="1:11" s="199" customFormat="1">
      <c r="A432" s="201" t="s">
        <v>1056</v>
      </c>
      <c r="B432" s="202">
        <v>4.1432205834752704E-2</v>
      </c>
      <c r="C432" s="202">
        <v>2.9083330086437317E-2</v>
      </c>
      <c r="D432" s="202">
        <v>0.5775528866036852</v>
      </c>
      <c r="E432" s="202">
        <v>1.3618188018846957E-2</v>
      </c>
      <c r="F432" s="202">
        <v>5.3370883791320878E-2</v>
      </c>
      <c r="G432" s="202">
        <v>3.0330073084866332E-2</v>
      </c>
      <c r="H432" s="202">
        <v>9.8211730248139572E-3</v>
      </c>
      <c r="I432" s="202">
        <v>1.26730685576409E-2</v>
      </c>
      <c r="J432" s="202">
        <v>2.0789999999999997E-3</v>
      </c>
      <c r="K432" s="202">
        <v>0.58264608757462333</v>
      </c>
    </row>
    <row r="433" spans="1:11" s="199" customFormat="1">
      <c r="A433" s="201"/>
      <c r="B433" s="202"/>
      <c r="C433" s="202"/>
      <c r="D433" s="202"/>
      <c r="E433" s="202"/>
      <c r="F433" s="202"/>
      <c r="G433" s="202"/>
      <c r="H433" s="202"/>
      <c r="I433" s="202"/>
      <c r="J433" s="202"/>
      <c r="K433" s="202"/>
    </row>
    <row r="434" spans="1:11" s="199" customFormat="1">
      <c r="A434" s="199" t="s">
        <v>1299</v>
      </c>
      <c r="B434" s="200">
        <v>34.913578999999999</v>
      </c>
      <c r="C434" s="200">
        <v>2.1200320000000001</v>
      </c>
      <c r="D434" s="200">
        <v>58.243670000000002</v>
      </c>
      <c r="E434" s="200">
        <v>0.378834</v>
      </c>
      <c r="F434" s="200">
        <v>0.39754600000000001</v>
      </c>
      <c r="G434" s="200">
        <v>0.2137</v>
      </c>
      <c r="H434" s="200">
        <v>0</v>
      </c>
      <c r="I434" s="200">
        <v>2.1299999999999999E-2</v>
      </c>
      <c r="J434" s="200">
        <v>0</v>
      </c>
      <c r="K434" s="200">
        <v>96.288661000000005</v>
      </c>
    </row>
    <row r="435" spans="1:11" s="199" customFormat="1">
      <c r="A435" s="199" t="s">
        <v>1300</v>
      </c>
      <c r="B435" s="200">
        <v>34.707943</v>
      </c>
      <c r="C435" s="200">
        <v>2.142633</v>
      </c>
      <c r="D435" s="200">
        <v>58.417794000000001</v>
      </c>
      <c r="E435" s="200">
        <v>0.39057599999999998</v>
      </c>
      <c r="F435" s="200">
        <v>0.4171475</v>
      </c>
      <c r="G435" s="200">
        <v>0.23930000000000001</v>
      </c>
      <c r="H435" s="200">
        <v>1.2255E-2</v>
      </c>
      <c r="I435" s="200">
        <v>1.7000000000000001E-2</v>
      </c>
      <c r="J435" s="200">
        <v>2.7422999999999999E-2</v>
      </c>
      <c r="K435" s="200">
        <v>96.37207149999999</v>
      </c>
    </row>
    <row r="436" spans="1:11" s="199" customFormat="1">
      <c r="A436" s="199" t="s">
        <v>1301</v>
      </c>
      <c r="B436" s="200">
        <v>34.878936000000003</v>
      </c>
      <c r="C436" s="200">
        <v>2.189387</v>
      </c>
      <c r="D436" s="200">
        <v>58.060456000000002</v>
      </c>
      <c r="E436" s="200">
        <v>0.40087600000000001</v>
      </c>
      <c r="F436" s="200">
        <v>0.4165565</v>
      </c>
      <c r="G436" s="200">
        <v>0.19889999999999999</v>
      </c>
      <c r="H436" s="200">
        <v>0</v>
      </c>
      <c r="I436" s="200">
        <v>2.5000000000000001E-2</v>
      </c>
      <c r="J436" s="200">
        <v>0</v>
      </c>
      <c r="K436" s="200">
        <v>96.170111500000004</v>
      </c>
    </row>
    <row r="437" spans="1:11" s="199" customFormat="1">
      <c r="A437" s="199" t="s">
        <v>1302</v>
      </c>
      <c r="B437" s="200">
        <v>35.083157999999997</v>
      </c>
      <c r="C437" s="200">
        <v>2.1905510000000001</v>
      </c>
      <c r="D437" s="200">
        <v>58.098129</v>
      </c>
      <c r="E437" s="200">
        <v>0.39933099999999999</v>
      </c>
      <c r="F437" s="200">
        <v>0.40040249999999999</v>
      </c>
      <c r="G437" s="200">
        <v>0.13159999999999999</v>
      </c>
      <c r="H437" s="200">
        <v>7.0299999999999998E-3</v>
      </c>
      <c r="I437" s="200">
        <v>6.5199999999999994E-2</v>
      </c>
      <c r="J437" s="200">
        <v>1.4849999999999999E-2</v>
      </c>
      <c r="K437" s="200">
        <v>96.390251500000005</v>
      </c>
    </row>
    <row r="438" spans="1:11" s="199" customFormat="1">
      <c r="A438" s="201" t="s">
        <v>1055</v>
      </c>
      <c r="B438" s="202">
        <v>34.895904000000002</v>
      </c>
      <c r="C438" s="202">
        <v>2.1606507500000003</v>
      </c>
      <c r="D438" s="202">
        <v>58.205012250000003</v>
      </c>
      <c r="E438" s="202">
        <v>0.39240425000000001</v>
      </c>
      <c r="F438" s="202">
        <v>0.40791312499999999</v>
      </c>
      <c r="G438" s="202">
        <v>0.19587500000000002</v>
      </c>
      <c r="H438" s="202">
        <v>4.82125E-3</v>
      </c>
      <c r="I438" s="202">
        <v>3.2125000000000001E-2</v>
      </c>
      <c r="J438" s="202">
        <v>1.056825E-2</v>
      </c>
      <c r="K438" s="202">
        <v>96.305273875000012</v>
      </c>
    </row>
    <row r="439" spans="1:11" s="199" customFormat="1">
      <c r="A439" s="201" t="s">
        <v>1056</v>
      </c>
      <c r="B439" s="202">
        <v>0.15383293609843851</v>
      </c>
      <c r="C439" s="202">
        <v>3.509187551152923E-2</v>
      </c>
      <c r="D439" s="202">
        <v>0.16236895568709123</v>
      </c>
      <c r="E439" s="202">
        <v>1.0120023003102973E-2</v>
      </c>
      <c r="F439" s="202">
        <v>1.039019380132857E-2</v>
      </c>
      <c r="G439" s="202">
        <v>4.598509722362952E-2</v>
      </c>
      <c r="H439" s="202">
        <v>5.961770395612364E-3</v>
      </c>
      <c r="I439" s="202">
        <v>2.2291010893781077E-2</v>
      </c>
      <c r="J439" s="202">
        <v>1.3238728498235772E-2</v>
      </c>
      <c r="K439" s="202">
        <v>0.10037923870284077</v>
      </c>
    </row>
    <row r="440" spans="1:11" s="199" customFormat="1">
      <c r="A440" s="201"/>
      <c r="B440" s="202"/>
      <c r="C440" s="202"/>
      <c r="D440" s="202"/>
      <c r="E440" s="202"/>
      <c r="F440" s="202"/>
      <c r="G440" s="202"/>
      <c r="H440" s="202"/>
      <c r="I440" s="202"/>
      <c r="J440" s="202"/>
      <c r="K440" s="202"/>
    </row>
    <row r="441" spans="1:11" s="199" customFormat="1">
      <c r="A441" s="199" t="s">
        <v>1303</v>
      </c>
      <c r="B441" s="200">
        <v>29.323128000000001</v>
      </c>
      <c r="C441" s="200">
        <v>1.4020379999999999</v>
      </c>
      <c r="D441" s="200">
        <v>64.953201000000007</v>
      </c>
      <c r="E441" s="200">
        <v>0.21145900000000001</v>
      </c>
      <c r="F441" s="200">
        <v>0.50875249999999994</v>
      </c>
      <c r="G441" s="200">
        <v>0.20849999999999999</v>
      </c>
      <c r="H441" s="200">
        <v>3.0304999999999995E-2</v>
      </c>
      <c r="I441" s="200">
        <v>5.3E-3</v>
      </c>
      <c r="J441" s="200">
        <v>1.0692E-2</v>
      </c>
      <c r="K441" s="200">
        <v>96.653375500000024</v>
      </c>
    </row>
    <row r="442" spans="1:11" s="199" customFormat="1">
      <c r="A442" s="199" t="s">
        <v>1304</v>
      </c>
      <c r="B442" s="200">
        <v>30.265053999999999</v>
      </c>
      <c r="C442" s="200">
        <v>1.5335699999999999</v>
      </c>
      <c r="D442" s="200">
        <v>63.583236999999997</v>
      </c>
      <c r="E442" s="200">
        <v>0.25379200000000002</v>
      </c>
      <c r="F442" s="200">
        <v>0.50904800000000006</v>
      </c>
      <c r="G442" s="200">
        <v>0.2029</v>
      </c>
      <c r="H442" s="200">
        <v>7.5050000000000004E-3</v>
      </c>
      <c r="I442" s="200">
        <v>1.35E-2</v>
      </c>
      <c r="J442" s="200">
        <v>0</v>
      </c>
      <c r="K442" s="200">
        <v>96.368606</v>
      </c>
    </row>
    <row r="443" spans="1:11" s="199" customFormat="1">
      <c r="A443" s="199" t="s">
        <v>1305</v>
      </c>
      <c r="B443" s="200">
        <v>29.731269000000001</v>
      </c>
      <c r="C443" s="200">
        <v>1.4673189999999998</v>
      </c>
      <c r="D443" s="200">
        <v>64.827759</v>
      </c>
      <c r="E443" s="200">
        <v>0.20857500000000001</v>
      </c>
      <c r="F443" s="200">
        <v>0.52717199999999997</v>
      </c>
      <c r="G443" s="200">
        <v>0.18509999999999999</v>
      </c>
      <c r="H443" s="200">
        <v>2.2514999999999997E-2</v>
      </c>
      <c r="I443" s="200">
        <v>2.5399999999999999E-2</v>
      </c>
      <c r="J443" s="200">
        <v>0</v>
      </c>
      <c r="K443" s="200">
        <v>96.995108999999999</v>
      </c>
    </row>
    <row r="444" spans="1:11" s="199" customFormat="1">
      <c r="A444" s="199" t="s">
        <v>1306</v>
      </c>
      <c r="B444" s="200">
        <v>30.220209999999998</v>
      </c>
      <c r="C444" s="200">
        <v>1.557626</v>
      </c>
      <c r="D444" s="200">
        <v>63.362552000000001</v>
      </c>
      <c r="E444" s="200">
        <v>0.27892400000000001</v>
      </c>
      <c r="F444" s="200">
        <v>0.50087249999999994</v>
      </c>
      <c r="G444" s="200">
        <v>0.2089</v>
      </c>
      <c r="H444" s="200">
        <v>3.5909999999999997E-2</v>
      </c>
      <c r="I444" s="200">
        <v>6.3E-2</v>
      </c>
      <c r="J444" s="200">
        <v>8.3159999999999987E-3</v>
      </c>
      <c r="K444" s="200">
        <v>96.236310500000002</v>
      </c>
    </row>
    <row r="445" spans="1:11" s="199" customFormat="1">
      <c r="A445" s="201" t="s">
        <v>1055</v>
      </c>
      <c r="B445" s="202">
        <v>29.884915249999999</v>
      </c>
      <c r="C445" s="202">
        <v>1.49013825</v>
      </c>
      <c r="D445" s="202">
        <v>64.181687249999996</v>
      </c>
      <c r="E445" s="202">
        <v>0.2381875</v>
      </c>
      <c r="F445" s="202">
        <v>0.51146124999999998</v>
      </c>
      <c r="G445" s="202">
        <v>0.20135</v>
      </c>
      <c r="H445" s="202">
        <v>2.4058749999999997E-2</v>
      </c>
      <c r="I445" s="202">
        <v>2.6800000000000001E-2</v>
      </c>
      <c r="J445" s="202">
        <v>4.7519999999999993E-3</v>
      </c>
      <c r="K445" s="202">
        <v>96.563350250000013</v>
      </c>
    </row>
    <row r="446" spans="1:11" s="199" customFormat="1">
      <c r="A446" s="201" t="s">
        <v>1056</v>
      </c>
      <c r="B446" s="202">
        <v>0.44577278331408077</v>
      </c>
      <c r="C446" s="202">
        <v>7.005541979687703E-2</v>
      </c>
      <c r="D446" s="202">
        <v>0.824978268825865</v>
      </c>
      <c r="E446" s="202">
        <v>3.412855950178189E-2</v>
      </c>
      <c r="F446" s="202">
        <v>1.1137180885813674E-2</v>
      </c>
      <c r="G446" s="202">
        <v>1.1174226296855341E-2</v>
      </c>
      <c r="H446" s="202">
        <v>1.2327172813882882E-2</v>
      </c>
      <c r="I446" s="202">
        <v>2.5505162876040086E-2</v>
      </c>
      <c r="J446" s="202">
        <v>5.572213922670234E-3</v>
      </c>
      <c r="K446" s="202">
        <v>0.33635322942171603</v>
      </c>
    </row>
    <row r="447" spans="1:11" s="199" customFormat="1">
      <c r="A447" s="201"/>
      <c r="B447" s="202"/>
      <c r="C447" s="202"/>
      <c r="D447" s="202"/>
      <c r="E447" s="202"/>
      <c r="F447" s="202"/>
      <c r="G447" s="202"/>
      <c r="H447" s="202"/>
      <c r="I447" s="202"/>
      <c r="J447" s="202"/>
      <c r="K447" s="202"/>
    </row>
    <row r="448" spans="1:11" s="199" customFormat="1">
      <c r="A448" s="199" t="s">
        <v>1307</v>
      </c>
      <c r="B448" s="200">
        <v>5.8458800000000002</v>
      </c>
      <c r="C448" s="200">
        <v>1.678585</v>
      </c>
      <c r="D448" s="200">
        <v>84.281368999999998</v>
      </c>
      <c r="E448" s="200">
        <v>0.49336999999999998</v>
      </c>
      <c r="F448" s="200">
        <v>2.7165314999999999</v>
      </c>
      <c r="G448" s="200">
        <v>0.37680000000000002</v>
      </c>
      <c r="H448" s="200">
        <v>5.0634999999999999E-2</v>
      </c>
      <c r="I448" s="200">
        <v>4.0399999999999998E-2</v>
      </c>
      <c r="J448" s="200">
        <v>4.1579999999999994E-3</v>
      </c>
      <c r="K448" s="200">
        <v>95.487728500000017</v>
      </c>
    </row>
    <row r="449" spans="1:11" s="199" customFormat="1">
      <c r="A449" s="199" t="s">
        <v>1308</v>
      </c>
      <c r="B449" s="200">
        <v>5.9006220000000003</v>
      </c>
      <c r="C449" s="200">
        <v>1.692941</v>
      </c>
      <c r="D449" s="200">
        <v>84.478116999999997</v>
      </c>
      <c r="E449" s="200">
        <v>0.507996</v>
      </c>
      <c r="F449" s="200">
        <v>2.6897394999999999</v>
      </c>
      <c r="G449" s="200">
        <v>0.3231</v>
      </c>
      <c r="H449" s="200">
        <v>5.7949999999999995E-2</v>
      </c>
      <c r="I449" s="200">
        <v>4.4699999999999997E-2</v>
      </c>
      <c r="J449" s="200">
        <v>2.3759999999999996E-3</v>
      </c>
      <c r="K449" s="200">
        <v>95.697541500000014</v>
      </c>
    </row>
    <row r="450" spans="1:11" s="199" customFormat="1">
      <c r="A450" s="199" t="s">
        <v>1309</v>
      </c>
      <c r="B450" s="200">
        <v>6.047072</v>
      </c>
      <c r="C450" s="200">
        <v>1.7654970000000001</v>
      </c>
      <c r="D450" s="200">
        <v>84.703145000000006</v>
      </c>
      <c r="E450" s="200">
        <v>0.52056199999999997</v>
      </c>
      <c r="F450" s="200">
        <v>2.6960435</v>
      </c>
      <c r="G450" s="200">
        <v>0.34770000000000001</v>
      </c>
      <c r="H450" s="200">
        <v>2.4889999999999999E-2</v>
      </c>
      <c r="I450" s="200">
        <v>4.8300000000000003E-2</v>
      </c>
      <c r="J450" s="200">
        <v>0</v>
      </c>
      <c r="K450" s="200">
        <v>96.153209500000003</v>
      </c>
    </row>
    <row r="451" spans="1:11" s="199" customFormat="1">
      <c r="A451" s="199" t="s">
        <v>1310</v>
      </c>
      <c r="B451" s="200">
        <v>6.0642420000000001</v>
      </c>
      <c r="C451" s="200">
        <v>1.703611</v>
      </c>
      <c r="D451" s="200">
        <v>84.012506999999999</v>
      </c>
      <c r="E451" s="200">
        <v>0.49501800000000001</v>
      </c>
      <c r="F451" s="200">
        <v>2.7123944999999998</v>
      </c>
      <c r="G451" s="200">
        <v>0.318</v>
      </c>
      <c r="H451" s="200">
        <v>4.7689999999999996E-2</v>
      </c>
      <c r="I451" s="200">
        <v>5.8400000000000001E-2</v>
      </c>
      <c r="J451" s="200">
        <v>0</v>
      </c>
      <c r="K451" s="200">
        <v>95.411862500000012</v>
      </c>
    </row>
    <row r="452" spans="1:11" s="199" customFormat="1">
      <c r="A452" s="201" t="s">
        <v>1055</v>
      </c>
      <c r="B452" s="202">
        <v>5.9644539999999999</v>
      </c>
      <c r="C452" s="202">
        <v>1.7101584999999999</v>
      </c>
      <c r="D452" s="202">
        <v>84.368784500000004</v>
      </c>
      <c r="E452" s="202">
        <v>0.50423649999999998</v>
      </c>
      <c r="F452" s="202">
        <v>2.7036772500000001</v>
      </c>
      <c r="G452" s="202">
        <v>0.34140000000000004</v>
      </c>
      <c r="H452" s="202">
        <v>4.5291249999999991E-2</v>
      </c>
      <c r="I452" s="202">
        <v>4.795E-2</v>
      </c>
      <c r="J452" s="202">
        <v>1.6334999999999998E-3</v>
      </c>
      <c r="K452" s="202">
        <v>95.687585500000012</v>
      </c>
    </row>
    <row r="453" spans="1:11" s="199" customFormat="1">
      <c r="A453" s="201" t="s">
        <v>1056</v>
      </c>
      <c r="B453" s="202">
        <v>0.10788527327366473</v>
      </c>
      <c r="C453" s="202">
        <v>3.8290762798182408E-2</v>
      </c>
      <c r="D453" s="202">
        <v>0.29344259300188197</v>
      </c>
      <c r="E453" s="202">
        <v>1.2697996626764912E-2</v>
      </c>
      <c r="F453" s="202">
        <v>1.2829097198036378E-2</v>
      </c>
      <c r="G453" s="202">
        <v>2.692768092502584E-2</v>
      </c>
      <c r="H453" s="202">
        <v>1.4268433910208935E-2</v>
      </c>
      <c r="I453" s="202">
        <v>7.6787585802220388E-3</v>
      </c>
      <c r="J453" s="202">
        <v>2.0216372078095514E-3</v>
      </c>
      <c r="K453" s="202">
        <v>0.3331019986380494</v>
      </c>
    </row>
    <row r="454" spans="1:11" s="199" customFormat="1">
      <c r="A454" s="201"/>
      <c r="B454" s="202"/>
      <c r="C454" s="202"/>
      <c r="D454" s="202"/>
      <c r="E454" s="202"/>
      <c r="F454" s="202"/>
      <c r="G454" s="202"/>
      <c r="H454" s="202"/>
      <c r="I454" s="202"/>
      <c r="J454" s="202"/>
      <c r="K454" s="202"/>
    </row>
    <row r="455" spans="1:11" s="199" customFormat="1">
      <c r="A455" s="199" t="s">
        <v>1311</v>
      </c>
      <c r="B455" s="200">
        <v>30.921756000000002</v>
      </c>
      <c r="C455" s="200">
        <v>1.578093</v>
      </c>
      <c r="D455" s="200">
        <v>63.339221000000002</v>
      </c>
      <c r="E455" s="200">
        <v>0.27037500000000003</v>
      </c>
      <c r="F455" s="200">
        <v>0.48048299999999999</v>
      </c>
      <c r="G455" s="200">
        <v>0.216</v>
      </c>
      <c r="H455" s="200">
        <v>2.1849999999999998E-2</v>
      </c>
      <c r="I455" s="200">
        <v>3.7000000000000002E-3</v>
      </c>
      <c r="J455" s="200">
        <v>0</v>
      </c>
      <c r="K455" s="200">
        <v>96.831478000000004</v>
      </c>
    </row>
    <row r="456" spans="1:11" s="199" customFormat="1">
      <c r="A456" s="199" t="s">
        <v>1312</v>
      </c>
      <c r="B456" s="200">
        <v>30.975083999999999</v>
      </c>
      <c r="C456" s="200">
        <v>1.54521</v>
      </c>
      <c r="D456" s="200">
        <v>63.133989</v>
      </c>
      <c r="E456" s="200">
        <v>0.26481300000000002</v>
      </c>
      <c r="F456" s="200">
        <v>0.48353649999999998</v>
      </c>
      <c r="G456" s="200">
        <v>0.22070000000000001</v>
      </c>
      <c r="H456" s="200">
        <v>2.1944999999999999E-2</v>
      </c>
      <c r="I456" s="200">
        <v>9.1999999999999998E-3</v>
      </c>
      <c r="J456" s="200">
        <v>4.653E-3</v>
      </c>
      <c r="K456" s="200">
        <v>96.659130500000003</v>
      </c>
    </row>
    <row r="457" spans="1:11" s="199" customFormat="1">
      <c r="A457" s="199" t="s">
        <v>1313</v>
      </c>
      <c r="B457" s="200">
        <v>30.948117</v>
      </c>
      <c r="C457" s="200">
        <v>1.5551039999999998</v>
      </c>
      <c r="D457" s="200">
        <v>63.895731000000005</v>
      </c>
      <c r="E457" s="200">
        <v>0.27078700000000006</v>
      </c>
      <c r="F457" s="200">
        <v>0.45930549999999998</v>
      </c>
      <c r="G457" s="200">
        <v>0.2349</v>
      </c>
      <c r="H457" s="200">
        <v>6.6499999999999997E-3</v>
      </c>
      <c r="I457" s="200">
        <v>0</v>
      </c>
      <c r="J457" s="200">
        <v>3.0492000000000002E-2</v>
      </c>
      <c r="K457" s="200">
        <v>97.401086499999991</v>
      </c>
    </row>
    <row r="458" spans="1:11" s="199" customFormat="1">
      <c r="A458" s="199" t="s">
        <v>1314</v>
      </c>
      <c r="B458" s="200">
        <v>33.336867999999996</v>
      </c>
      <c r="C458" s="200">
        <v>1.8801509999999999</v>
      </c>
      <c r="D458" s="200">
        <v>60.654741999999999</v>
      </c>
      <c r="E458" s="200">
        <v>0.389237</v>
      </c>
      <c r="F458" s="200">
        <v>0.42689900000000003</v>
      </c>
      <c r="G458" s="200">
        <v>0.23080000000000001</v>
      </c>
      <c r="H458" s="200">
        <v>1.6244999999999999E-2</v>
      </c>
      <c r="I458" s="200">
        <v>0</v>
      </c>
      <c r="J458" s="200">
        <v>9.9000000000000008E-3</v>
      </c>
      <c r="K458" s="200">
        <v>96.944841999999994</v>
      </c>
    </row>
    <row r="459" spans="1:11" s="199" customFormat="1">
      <c r="A459" s="201" t="s">
        <v>1055</v>
      </c>
      <c r="B459" s="202">
        <v>31.545456249999997</v>
      </c>
      <c r="C459" s="202">
        <v>1.6396394999999999</v>
      </c>
      <c r="D459" s="202">
        <v>62.755920750000001</v>
      </c>
      <c r="E459" s="202">
        <v>0.29880300000000004</v>
      </c>
      <c r="F459" s="202">
        <v>0.46255599999999997</v>
      </c>
      <c r="G459" s="202">
        <v>0.22559999999999999</v>
      </c>
      <c r="H459" s="202">
        <v>1.66725E-2</v>
      </c>
      <c r="I459" s="202">
        <v>3.225E-3</v>
      </c>
      <c r="J459" s="202">
        <v>1.126125E-2</v>
      </c>
      <c r="K459" s="202">
        <v>96.959134250000005</v>
      </c>
    </row>
    <row r="460" spans="1:11" s="199" customFormat="1">
      <c r="A460" s="201" t="s">
        <v>1056</v>
      </c>
      <c r="B460" s="202">
        <v>1.1944729302149313</v>
      </c>
      <c r="C460" s="202">
        <v>0.16093159470719229</v>
      </c>
      <c r="D460" s="202">
        <v>1.4372768613788098</v>
      </c>
      <c r="E460" s="202">
        <v>6.0350851681369382E-2</v>
      </c>
      <c r="F460" s="202">
        <v>2.6099464288882747E-2</v>
      </c>
      <c r="G460" s="202">
        <v>8.7502380919987927E-3</v>
      </c>
      <c r="H460" s="202">
        <v>7.1934930087313364E-3</v>
      </c>
      <c r="I460" s="202">
        <v>4.3484671628824184E-3</v>
      </c>
      <c r="J460" s="202">
        <v>1.3443207290300926E-2</v>
      </c>
      <c r="K460" s="202">
        <v>0.31718786644943781</v>
      </c>
    </row>
    <row r="461" spans="1:11" s="199" customFormat="1">
      <c r="A461" s="201"/>
      <c r="B461" s="202"/>
      <c r="C461" s="202"/>
      <c r="D461" s="202"/>
      <c r="E461" s="202"/>
      <c r="F461" s="202"/>
      <c r="G461" s="202"/>
      <c r="H461" s="202"/>
      <c r="I461" s="202"/>
      <c r="J461" s="202"/>
      <c r="K461" s="202"/>
    </row>
    <row r="462" spans="1:11" s="199" customFormat="1">
      <c r="A462" s="199" t="s">
        <v>1315</v>
      </c>
      <c r="B462" s="175" t="s">
        <v>1033</v>
      </c>
      <c r="C462" s="175" t="s">
        <v>1033</v>
      </c>
      <c r="D462" s="175" t="s">
        <v>1033</v>
      </c>
      <c r="E462" s="175" t="s">
        <v>1033</v>
      </c>
      <c r="F462" s="175" t="s">
        <v>1033</v>
      </c>
      <c r="G462" s="175" t="s">
        <v>1033</v>
      </c>
      <c r="H462" s="175" t="s">
        <v>1033</v>
      </c>
      <c r="I462" s="175" t="s">
        <v>1033</v>
      </c>
      <c r="J462" s="175" t="s">
        <v>1033</v>
      </c>
      <c r="K462" s="175" t="s">
        <v>1033</v>
      </c>
    </row>
    <row r="463" spans="1:11" s="199" customFormat="1">
      <c r="A463" s="199" t="s">
        <v>1316</v>
      </c>
      <c r="B463" s="175" t="s">
        <v>1033</v>
      </c>
      <c r="C463" s="175" t="s">
        <v>1033</v>
      </c>
      <c r="D463" s="175" t="s">
        <v>1033</v>
      </c>
      <c r="E463" s="175" t="s">
        <v>1033</v>
      </c>
      <c r="F463" s="175" t="s">
        <v>1033</v>
      </c>
      <c r="G463" s="175" t="s">
        <v>1033</v>
      </c>
      <c r="H463" s="175" t="s">
        <v>1033</v>
      </c>
      <c r="I463" s="175" t="s">
        <v>1033</v>
      </c>
      <c r="J463" s="175" t="s">
        <v>1033</v>
      </c>
      <c r="K463" s="175" t="s">
        <v>1033</v>
      </c>
    </row>
    <row r="464" spans="1:11" s="199" customFormat="1">
      <c r="A464" s="199" t="s">
        <v>1317</v>
      </c>
      <c r="B464" s="175" t="s">
        <v>1033</v>
      </c>
      <c r="C464" s="175" t="s">
        <v>1033</v>
      </c>
      <c r="D464" s="175" t="s">
        <v>1033</v>
      </c>
      <c r="E464" s="175" t="s">
        <v>1033</v>
      </c>
      <c r="F464" s="175" t="s">
        <v>1033</v>
      </c>
      <c r="G464" s="175" t="s">
        <v>1033</v>
      </c>
      <c r="H464" s="175" t="s">
        <v>1033</v>
      </c>
      <c r="I464" s="175" t="s">
        <v>1033</v>
      </c>
      <c r="J464" s="175" t="s">
        <v>1033</v>
      </c>
      <c r="K464" s="175" t="s">
        <v>1033</v>
      </c>
    </row>
    <row r="465" spans="1:11" s="199" customFormat="1">
      <c r="A465" s="199" t="s">
        <v>1318</v>
      </c>
      <c r="B465" s="175" t="s">
        <v>1033</v>
      </c>
      <c r="C465" s="175" t="s">
        <v>1033</v>
      </c>
      <c r="D465" s="175" t="s">
        <v>1033</v>
      </c>
      <c r="E465" s="175" t="s">
        <v>1033</v>
      </c>
      <c r="F465" s="175" t="s">
        <v>1033</v>
      </c>
      <c r="G465" s="175" t="s">
        <v>1033</v>
      </c>
      <c r="H465" s="175" t="s">
        <v>1033</v>
      </c>
      <c r="I465" s="175" t="s">
        <v>1033</v>
      </c>
      <c r="J465" s="175" t="s">
        <v>1033</v>
      </c>
      <c r="K465" s="175" t="s">
        <v>1033</v>
      </c>
    </row>
    <row r="466" spans="1:11" s="199" customFormat="1">
      <c r="A466" s="199" t="s">
        <v>1315</v>
      </c>
      <c r="B466" s="175" t="s">
        <v>1033</v>
      </c>
      <c r="C466" s="175" t="s">
        <v>1033</v>
      </c>
      <c r="D466" s="175" t="s">
        <v>1033</v>
      </c>
      <c r="E466" s="175" t="s">
        <v>1033</v>
      </c>
      <c r="F466" s="175" t="s">
        <v>1033</v>
      </c>
      <c r="G466" s="175" t="s">
        <v>1033</v>
      </c>
      <c r="H466" s="175" t="s">
        <v>1033</v>
      </c>
      <c r="I466" s="175" t="s">
        <v>1033</v>
      </c>
      <c r="J466" s="175" t="s">
        <v>1033</v>
      </c>
      <c r="K466" s="175" t="s">
        <v>1033</v>
      </c>
    </row>
    <row r="467" spans="1:11" s="199" customFormat="1">
      <c r="B467" s="200"/>
      <c r="C467" s="200"/>
      <c r="D467" s="200"/>
      <c r="E467" s="200"/>
      <c r="F467" s="200"/>
      <c r="G467" s="200"/>
      <c r="H467" s="200"/>
      <c r="I467" s="200"/>
      <c r="J467" s="200"/>
      <c r="K467" s="200"/>
    </row>
    <row r="468" spans="1:11" s="199" customFormat="1">
      <c r="A468" s="199" t="s">
        <v>1315</v>
      </c>
      <c r="B468" s="200">
        <v>35.530790000000003</v>
      </c>
      <c r="C468" s="200">
        <v>2.0115859999999999</v>
      </c>
      <c r="D468" s="200">
        <v>59.384263000000004</v>
      </c>
      <c r="E468" s="200">
        <v>0.40005200000000002</v>
      </c>
      <c r="F468" s="200">
        <v>0.41005550000000002</v>
      </c>
      <c r="G468" s="200">
        <v>0.1774</v>
      </c>
      <c r="H468" s="200">
        <v>2.6409999999999996E-2</v>
      </c>
      <c r="I468" s="200">
        <v>0</v>
      </c>
      <c r="J468" s="200">
        <v>0</v>
      </c>
      <c r="K468" s="200">
        <v>97.940556500000014</v>
      </c>
    </row>
    <row r="469" spans="1:11" s="199" customFormat="1">
      <c r="A469" s="199" t="s">
        <v>1316</v>
      </c>
      <c r="B469" s="200">
        <v>35.502409</v>
      </c>
      <c r="C469" s="200">
        <v>2.0935510000000002</v>
      </c>
      <c r="D469" s="200">
        <v>59.360225</v>
      </c>
      <c r="E469" s="200">
        <v>0.40891000000000005</v>
      </c>
      <c r="F469" s="200">
        <v>0.40178149999999996</v>
      </c>
      <c r="G469" s="200">
        <v>8.5500000000000007E-2</v>
      </c>
      <c r="H469" s="200">
        <v>0</v>
      </c>
      <c r="I469" s="200">
        <v>0.153</v>
      </c>
      <c r="J469" s="200">
        <v>0</v>
      </c>
      <c r="K469" s="200">
        <v>98.005376500000011</v>
      </c>
    </row>
    <row r="470" spans="1:11" s="199" customFormat="1">
      <c r="A470" s="199" t="s">
        <v>1317</v>
      </c>
      <c r="B470" s="200">
        <v>35.258493999999999</v>
      </c>
      <c r="C470" s="200">
        <v>2.1215839999999999</v>
      </c>
      <c r="D470" s="200">
        <v>59.245387999999998</v>
      </c>
      <c r="E470" s="200">
        <v>0.39129700000000001</v>
      </c>
      <c r="F470" s="200">
        <v>0.420595</v>
      </c>
      <c r="G470" s="200">
        <v>0.1336</v>
      </c>
      <c r="H470" s="200">
        <v>2.4320000000000001E-2</v>
      </c>
      <c r="I470" s="200">
        <v>3.9800000000000002E-2</v>
      </c>
      <c r="J470" s="200">
        <v>0</v>
      </c>
      <c r="K470" s="200">
        <v>97.635077999999993</v>
      </c>
    </row>
    <row r="471" spans="1:11" s="199" customFormat="1">
      <c r="A471" s="199" t="s">
        <v>1318</v>
      </c>
      <c r="B471" s="200">
        <v>35.391207999999999</v>
      </c>
      <c r="C471" s="200">
        <v>2.113048</v>
      </c>
      <c r="D471" s="200">
        <v>58.891686</v>
      </c>
      <c r="E471" s="200">
        <v>0.40880699999999998</v>
      </c>
      <c r="F471" s="200">
        <v>0.40316049999999998</v>
      </c>
      <c r="G471" s="200">
        <v>0.18629999999999999</v>
      </c>
      <c r="H471" s="200">
        <v>1.444E-2</v>
      </c>
      <c r="I471" s="200">
        <v>2.8299999999999999E-2</v>
      </c>
      <c r="J471" s="200">
        <v>0</v>
      </c>
      <c r="K471" s="200">
        <v>97.436949499999983</v>
      </c>
    </row>
    <row r="472" spans="1:11" s="199" customFormat="1">
      <c r="A472" s="201" t="s">
        <v>1055</v>
      </c>
      <c r="B472" s="202">
        <v>35.420725249999997</v>
      </c>
      <c r="C472" s="202">
        <v>2.0849422500000001</v>
      </c>
      <c r="D472" s="202">
        <v>59.220390500000001</v>
      </c>
      <c r="E472" s="202">
        <v>0.40226649999999997</v>
      </c>
      <c r="F472" s="202">
        <v>0.408898125</v>
      </c>
      <c r="G472" s="202">
        <v>0.1457</v>
      </c>
      <c r="H472" s="202">
        <v>1.6292499999999998E-2</v>
      </c>
      <c r="I472" s="202">
        <v>5.5274999999999998E-2</v>
      </c>
      <c r="J472" s="202">
        <v>0</v>
      </c>
      <c r="K472" s="202">
        <v>97.75449012499999</v>
      </c>
    </row>
    <row r="473" spans="1:11" s="199" customFormat="1">
      <c r="A473" s="201" t="s">
        <v>1056</v>
      </c>
      <c r="B473" s="202">
        <v>0.12379651412802536</v>
      </c>
      <c r="C473" s="202">
        <v>5.0291818475606341E-2</v>
      </c>
      <c r="D473" s="202">
        <v>0.22736124484543774</v>
      </c>
      <c r="E473" s="202">
        <v>8.4092840162921546E-3</v>
      </c>
      <c r="F473" s="202">
        <v>8.5969586422079292E-3</v>
      </c>
      <c r="G473" s="202">
        <v>4.6273462517228324E-2</v>
      </c>
      <c r="H473" s="202">
        <v>1.2051028655955752E-2</v>
      </c>
      <c r="I473" s="202">
        <v>6.7262241760639135E-2</v>
      </c>
      <c r="J473" s="202">
        <v>0</v>
      </c>
      <c r="K473" s="202">
        <v>0.26624297999428437</v>
      </c>
    </row>
    <row r="474" spans="1:11" s="199" customFormat="1">
      <c r="A474" s="201"/>
      <c r="B474" s="202"/>
      <c r="C474" s="202"/>
      <c r="D474" s="202"/>
      <c r="E474" s="202"/>
      <c r="F474" s="202"/>
      <c r="G474" s="202"/>
      <c r="H474" s="202"/>
      <c r="I474" s="202"/>
      <c r="J474" s="202"/>
      <c r="K474" s="202"/>
    </row>
    <row r="475" spans="1:11" s="199" customFormat="1">
      <c r="A475" s="199" t="s">
        <v>1319</v>
      </c>
      <c r="B475" s="200">
        <v>6.3074500000000002</v>
      </c>
      <c r="C475" s="200">
        <v>1.835628</v>
      </c>
      <c r="D475" s="200">
        <v>83.282782000000012</v>
      </c>
      <c r="E475" s="200">
        <v>0.50573000000000001</v>
      </c>
      <c r="F475" s="200">
        <v>2.9123494999999999</v>
      </c>
      <c r="G475" s="200">
        <v>0.38700000000000001</v>
      </c>
      <c r="H475" s="200">
        <v>1.7954999999999999E-2</v>
      </c>
      <c r="I475" s="200">
        <v>9.6600000000000005E-2</v>
      </c>
      <c r="J475" s="200">
        <v>0</v>
      </c>
      <c r="K475" s="200">
        <v>95.345494500000015</v>
      </c>
    </row>
    <row r="476" spans="1:11" s="199" customFormat="1">
      <c r="A476" s="199" t="s">
        <v>1320</v>
      </c>
      <c r="B476" s="200">
        <v>6.3146210000000007</v>
      </c>
      <c r="C476" s="200">
        <v>1.832039</v>
      </c>
      <c r="D476" s="200">
        <v>83.249754999999993</v>
      </c>
      <c r="E476" s="200">
        <v>0.49213400000000002</v>
      </c>
      <c r="F476" s="200">
        <v>2.9287989999999997</v>
      </c>
      <c r="G476" s="200">
        <v>0.42509999999999998</v>
      </c>
      <c r="H476" s="200">
        <v>1.0355E-2</v>
      </c>
      <c r="I476" s="200">
        <v>9.6299999999999997E-2</v>
      </c>
      <c r="J476" s="200">
        <v>2.4156E-2</v>
      </c>
      <c r="K476" s="200">
        <v>95.37325899999999</v>
      </c>
    </row>
    <row r="477" spans="1:11" s="199" customFormat="1">
      <c r="A477" s="199" t="s">
        <v>1321</v>
      </c>
      <c r="B477" s="200">
        <v>6.3773419999999996</v>
      </c>
      <c r="C477" s="200">
        <v>1.8035209999999999</v>
      </c>
      <c r="D477" s="200">
        <v>83.703143999999995</v>
      </c>
      <c r="E477" s="200">
        <v>0.51314599999999999</v>
      </c>
      <c r="F477" s="200">
        <v>2.8978700000000002</v>
      </c>
      <c r="G477" s="200">
        <v>0.3785</v>
      </c>
      <c r="H477" s="200">
        <v>0</v>
      </c>
      <c r="I477" s="200">
        <v>9.64E-2</v>
      </c>
      <c r="J477" s="200">
        <v>4.4747999999999996E-2</v>
      </c>
      <c r="K477" s="200">
        <v>95.814671000000004</v>
      </c>
    </row>
    <row r="478" spans="1:11" s="199" customFormat="1">
      <c r="A478" s="199" t="s">
        <v>1322</v>
      </c>
      <c r="B478" s="200">
        <v>6.3526979999999993</v>
      </c>
      <c r="C478" s="200">
        <v>1.8426119999999999</v>
      </c>
      <c r="D478" s="200">
        <v>83.140169999999998</v>
      </c>
      <c r="E478" s="200">
        <v>0.50614199999999998</v>
      </c>
      <c r="F478" s="200">
        <v>2.8493094999999999</v>
      </c>
      <c r="G478" s="200">
        <v>0.41149999999999998</v>
      </c>
      <c r="H478" s="200">
        <v>8.9300000000000004E-3</v>
      </c>
      <c r="I478" s="200">
        <v>6.0299999999999999E-2</v>
      </c>
      <c r="J478" s="200">
        <v>2.6532E-2</v>
      </c>
      <c r="K478" s="200">
        <v>95.198193500000002</v>
      </c>
    </row>
    <row r="479" spans="1:11" s="199" customFormat="1">
      <c r="A479" s="201" t="s">
        <v>1055</v>
      </c>
      <c r="B479" s="202">
        <v>6.3380277500000002</v>
      </c>
      <c r="C479" s="202">
        <v>1.8284499999999999</v>
      </c>
      <c r="D479" s="202">
        <v>83.343962750000003</v>
      </c>
      <c r="E479" s="202">
        <v>0.50428800000000007</v>
      </c>
      <c r="F479" s="202">
        <v>2.8970820000000002</v>
      </c>
      <c r="G479" s="202">
        <v>0.40052500000000002</v>
      </c>
      <c r="H479" s="202">
        <v>9.3099999999999988E-3</v>
      </c>
      <c r="I479" s="202">
        <v>8.7400000000000005E-2</v>
      </c>
      <c r="J479" s="202">
        <v>2.3858999999999998E-2</v>
      </c>
      <c r="K479" s="202">
        <v>95.432904500000006</v>
      </c>
    </row>
    <row r="480" spans="1:11" s="199" customFormat="1">
      <c r="A480" s="201" t="s">
        <v>1056</v>
      </c>
      <c r="B480" s="202">
        <v>3.2882118893353483E-2</v>
      </c>
      <c r="C480" s="202">
        <v>1.7189356105838688E-2</v>
      </c>
      <c r="D480" s="202">
        <v>0.2470902936409731</v>
      </c>
      <c r="E480" s="202">
        <v>8.7882603511730256E-3</v>
      </c>
      <c r="F480" s="202">
        <v>3.4263184058597476E-2</v>
      </c>
      <c r="G480" s="202">
        <v>2.154381194991575E-2</v>
      </c>
      <c r="H480" s="202">
        <v>7.3631639485572603E-3</v>
      </c>
      <c r="I480" s="202">
        <v>1.8067097165842622E-2</v>
      </c>
      <c r="J480" s="202">
        <v>1.8374215085276428E-2</v>
      </c>
      <c r="K480" s="202">
        <v>0.26585272101516449</v>
      </c>
    </row>
    <row r="481" spans="1:11">
      <c r="A481" s="194"/>
      <c r="B481" s="195"/>
      <c r="C481" s="195"/>
      <c r="D481" s="195"/>
      <c r="E481" s="195"/>
      <c r="F481" s="203" t="s">
        <v>1323</v>
      </c>
      <c r="G481" s="195"/>
      <c r="H481" s="195"/>
      <c r="I481" s="195"/>
      <c r="J481" s="195"/>
      <c r="K481" s="195"/>
    </row>
    <row r="482" spans="1:11">
      <c r="A482" s="206" t="s">
        <v>1324</v>
      </c>
      <c r="B482" s="207" t="s">
        <v>734</v>
      </c>
      <c r="C482" s="207" t="s">
        <v>737</v>
      </c>
      <c r="D482" s="208" t="s">
        <v>1045</v>
      </c>
      <c r="E482" s="207" t="s">
        <v>736</v>
      </c>
      <c r="F482" s="207" t="s">
        <v>735</v>
      </c>
      <c r="G482" s="205" t="s">
        <v>1046</v>
      </c>
      <c r="H482" s="207" t="s">
        <v>1047</v>
      </c>
      <c r="I482" s="207" t="s">
        <v>1048</v>
      </c>
      <c r="J482" s="205" t="s">
        <v>1049</v>
      </c>
      <c r="K482" s="208" t="s">
        <v>741</v>
      </c>
    </row>
    <row r="483" spans="1:11">
      <c r="A483" s="31"/>
      <c r="B483" s="30"/>
      <c r="C483" s="30"/>
      <c r="D483" s="29"/>
      <c r="E483" s="30"/>
      <c r="F483" s="30"/>
      <c r="G483" s="30"/>
      <c r="H483" s="30"/>
      <c r="I483" s="30"/>
      <c r="J483" s="30"/>
      <c r="K483" s="29"/>
    </row>
    <row r="484" spans="1:11" s="199" customFormat="1">
      <c r="A484" s="157" t="s">
        <v>1325</v>
      </c>
      <c r="B484" s="154">
        <v>25.351900000000001</v>
      </c>
      <c r="C484" s="154">
        <v>0.4985</v>
      </c>
      <c r="D484" s="209">
        <v>67.2774</v>
      </c>
      <c r="E484" s="154">
        <v>0.40360000000000001</v>
      </c>
      <c r="F484" s="154">
        <v>0.37480000000000002</v>
      </c>
      <c r="G484" s="175" t="s">
        <v>1033</v>
      </c>
      <c r="H484" s="154">
        <v>3.4000000000000002E-2</v>
      </c>
      <c r="I484" s="154">
        <v>3.5400000000000001E-2</v>
      </c>
      <c r="J484" s="175" t="s">
        <v>1033</v>
      </c>
      <c r="K484" s="209">
        <v>93.9756</v>
      </c>
    </row>
    <row r="485" spans="1:11" s="199" customFormat="1">
      <c r="A485" s="157" t="s">
        <v>1326</v>
      </c>
      <c r="B485" s="154">
        <v>25.225899999999999</v>
      </c>
      <c r="C485" s="154">
        <v>0.49380000000000002</v>
      </c>
      <c r="D485" s="209">
        <v>66.970600000000005</v>
      </c>
      <c r="E485" s="154">
        <v>0.41980000000000001</v>
      </c>
      <c r="F485" s="154">
        <v>0.33019999999999999</v>
      </c>
      <c r="G485" s="175" t="s">
        <v>1033</v>
      </c>
      <c r="H485" s="154">
        <v>2.3E-3</v>
      </c>
      <c r="I485" s="154">
        <v>2.9600000000000001E-2</v>
      </c>
      <c r="J485" s="175" t="s">
        <v>1033</v>
      </c>
      <c r="K485" s="209">
        <v>93.472200000000001</v>
      </c>
    </row>
    <row r="486" spans="1:11" s="199" customFormat="1">
      <c r="A486" s="157" t="s">
        <v>1327</v>
      </c>
      <c r="B486" s="154">
        <v>25.631499999999999</v>
      </c>
      <c r="C486" s="154">
        <v>0.54779999999999995</v>
      </c>
      <c r="D486" s="209">
        <v>66.1203</v>
      </c>
      <c r="E486" s="154">
        <v>0.43940000000000001</v>
      </c>
      <c r="F486" s="154">
        <v>0.3523</v>
      </c>
      <c r="G486" s="175" t="s">
        <v>1033</v>
      </c>
      <c r="H486" s="154">
        <v>2.23E-2</v>
      </c>
      <c r="I486" s="154">
        <v>2.3400000000000001E-2</v>
      </c>
      <c r="J486" s="175" t="s">
        <v>1033</v>
      </c>
      <c r="K486" s="209">
        <v>93.137100000000004</v>
      </c>
    </row>
    <row r="487" spans="1:11" s="199" customFormat="1">
      <c r="A487" s="157" t="s">
        <v>1328</v>
      </c>
      <c r="B487" s="154">
        <v>25.564699999999998</v>
      </c>
      <c r="C487" s="154">
        <v>0.52339999999999998</v>
      </c>
      <c r="D487" s="209">
        <v>66.831500000000005</v>
      </c>
      <c r="E487" s="154">
        <v>0.42609999999999998</v>
      </c>
      <c r="F487" s="154">
        <v>0.34799999999999998</v>
      </c>
      <c r="G487" s="175" t="s">
        <v>1033</v>
      </c>
      <c r="H487" s="154">
        <v>3.2899999999999999E-2</v>
      </c>
      <c r="I487" s="154">
        <v>2.35E-2</v>
      </c>
      <c r="J487" s="175" t="s">
        <v>1033</v>
      </c>
      <c r="K487" s="209">
        <v>93.750100000000003</v>
      </c>
    </row>
    <row r="488" spans="1:11" s="199" customFormat="1">
      <c r="A488" s="157" t="s">
        <v>1329</v>
      </c>
      <c r="B488" s="154">
        <v>25.627099999999999</v>
      </c>
      <c r="C488" s="154">
        <v>0.53620000000000001</v>
      </c>
      <c r="D488" s="209">
        <v>66.871700000000004</v>
      </c>
      <c r="E488" s="154">
        <v>0.39100000000000001</v>
      </c>
      <c r="F488" s="154">
        <v>0.35849999999999999</v>
      </c>
      <c r="G488" s="175" t="s">
        <v>1033</v>
      </c>
      <c r="H488" s="154">
        <v>1.29E-2</v>
      </c>
      <c r="I488" s="154">
        <v>2.3699999999999999E-2</v>
      </c>
      <c r="J488" s="175" t="s">
        <v>1033</v>
      </c>
      <c r="K488" s="209">
        <v>93.836600000000004</v>
      </c>
    </row>
    <row r="489" spans="1:11" s="199" customFormat="1">
      <c r="A489" s="157" t="s">
        <v>1330</v>
      </c>
      <c r="B489" s="154">
        <v>25.563700000000001</v>
      </c>
      <c r="C489" s="154">
        <v>0.53420000000000001</v>
      </c>
      <c r="D489" s="209">
        <v>66.772900000000007</v>
      </c>
      <c r="E489" s="154">
        <v>0.4229</v>
      </c>
      <c r="F489" s="154">
        <v>0.33900000000000002</v>
      </c>
      <c r="G489" s="175" t="s">
        <v>1033</v>
      </c>
      <c r="H489" s="154">
        <v>0</v>
      </c>
      <c r="I489" s="154">
        <v>2.58E-2</v>
      </c>
      <c r="J489" s="175" t="s">
        <v>1033</v>
      </c>
      <c r="K489" s="209">
        <v>93.658600000000007</v>
      </c>
    </row>
    <row r="490" spans="1:11" s="199" customFormat="1">
      <c r="A490" s="157" t="s">
        <v>1331</v>
      </c>
      <c r="B490" s="154">
        <v>25.453099999999999</v>
      </c>
      <c r="C490" s="154">
        <v>0.53580000000000005</v>
      </c>
      <c r="D490" s="209">
        <v>67.097700000000003</v>
      </c>
      <c r="E490" s="154">
        <v>0.41260000000000002</v>
      </c>
      <c r="F490" s="154">
        <v>0.37590000000000001</v>
      </c>
      <c r="G490" s="175" t="s">
        <v>1033</v>
      </c>
      <c r="H490" s="154">
        <v>2.3E-3</v>
      </c>
      <c r="I490" s="154">
        <v>1.8100000000000002E-2</v>
      </c>
      <c r="J490" s="175" t="s">
        <v>1033</v>
      </c>
      <c r="K490" s="209">
        <v>93.895600000000002</v>
      </c>
    </row>
    <row r="491" spans="1:11" s="199" customFormat="1">
      <c r="A491" s="157" t="s">
        <v>1332</v>
      </c>
      <c r="B491" s="154">
        <v>25.6877</v>
      </c>
      <c r="C491" s="154">
        <v>0.51249999999999996</v>
      </c>
      <c r="D491" s="209">
        <v>66.737499999999997</v>
      </c>
      <c r="E491" s="154">
        <v>0.4027</v>
      </c>
      <c r="F491" s="154">
        <v>0.36959999999999998</v>
      </c>
      <c r="G491" s="175" t="s">
        <v>1033</v>
      </c>
      <c r="H491" s="154">
        <v>9.4000000000000004E-3</v>
      </c>
      <c r="I491" s="154">
        <v>3.8699999999999998E-2</v>
      </c>
      <c r="J491" s="175" t="s">
        <v>1033</v>
      </c>
      <c r="K491" s="209">
        <v>93.758200000000002</v>
      </c>
    </row>
    <row r="492" spans="1:11" s="199" customFormat="1">
      <c r="A492" s="157" t="s">
        <v>1333</v>
      </c>
      <c r="B492" s="154">
        <v>25.536300000000001</v>
      </c>
      <c r="C492" s="154">
        <v>0.53239999999999998</v>
      </c>
      <c r="D492" s="209">
        <v>67.261499999999998</v>
      </c>
      <c r="E492" s="154">
        <v>0.38800000000000001</v>
      </c>
      <c r="F492" s="154">
        <v>0.3609</v>
      </c>
      <c r="G492" s="175" t="s">
        <v>1033</v>
      </c>
      <c r="H492" s="154">
        <v>5.8999999999999999E-3</v>
      </c>
      <c r="I492" s="154">
        <v>1.5800000000000002E-2</v>
      </c>
      <c r="J492" s="175" t="s">
        <v>1033</v>
      </c>
      <c r="K492" s="209">
        <v>94.100899999999996</v>
      </c>
    </row>
    <row r="493" spans="1:11" s="199" customFormat="1">
      <c r="A493" s="157" t="s">
        <v>1334</v>
      </c>
      <c r="B493" s="154">
        <v>25.622199999999999</v>
      </c>
      <c r="C493" s="154">
        <v>0.54479999999999995</v>
      </c>
      <c r="D493" s="209">
        <v>66.590400000000002</v>
      </c>
      <c r="E493" s="154">
        <v>0.42020000000000002</v>
      </c>
      <c r="F493" s="154">
        <v>0.36620000000000003</v>
      </c>
      <c r="G493" s="175" t="s">
        <v>1033</v>
      </c>
      <c r="H493" s="154">
        <v>3.0499999999999999E-2</v>
      </c>
      <c r="I493" s="154">
        <v>3.56E-2</v>
      </c>
      <c r="J493" s="175" t="s">
        <v>1033</v>
      </c>
      <c r="K493" s="209">
        <v>93.61</v>
      </c>
    </row>
    <row r="494" spans="1:11" s="199" customFormat="1">
      <c r="A494" s="157" t="s">
        <v>1335</v>
      </c>
      <c r="B494" s="154">
        <v>25.621099999999998</v>
      </c>
      <c r="C494" s="154">
        <v>0.50360000000000005</v>
      </c>
      <c r="D494" s="209">
        <v>66.810199999999995</v>
      </c>
      <c r="E494" s="154">
        <v>0.38719999999999999</v>
      </c>
      <c r="F494" s="154">
        <v>0.35120000000000001</v>
      </c>
      <c r="G494" s="175" t="s">
        <v>1033</v>
      </c>
      <c r="H494" s="154">
        <v>5.5199999999999999E-2</v>
      </c>
      <c r="I494" s="154">
        <v>1.46E-2</v>
      </c>
      <c r="J494" s="175" t="s">
        <v>1033</v>
      </c>
      <c r="K494" s="209">
        <v>93.743200000000002</v>
      </c>
    </row>
    <row r="495" spans="1:11" s="199" customFormat="1">
      <c r="A495" s="157" t="s">
        <v>1336</v>
      </c>
      <c r="B495" s="154">
        <v>25.656700000000001</v>
      </c>
      <c r="C495" s="154">
        <v>0.53979999999999995</v>
      </c>
      <c r="D495" s="209">
        <v>66.576700000000002</v>
      </c>
      <c r="E495" s="154">
        <v>0.38669999999999999</v>
      </c>
      <c r="F495" s="154">
        <v>0.3614</v>
      </c>
      <c r="G495" s="175" t="s">
        <v>1033</v>
      </c>
      <c r="H495" s="154">
        <v>1.29E-2</v>
      </c>
      <c r="I495" s="154">
        <v>0</v>
      </c>
      <c r="J495" s="175" t="s">
        <v>1033</v>
      </c>
      <c r="K495" s="209">
        <v>93.537899999999993</v>
      </c>
    </row>
    <row r="496" spans="1:11" s="199" customFormat="1">
      <c r="A496" s="157" t="s">
        <v>1337</v>
      </c>
      <c r="B496" s="154">
        <v>25.664899999999999</v>
      </c>
      <c r="C496" s="154">
        <v>0.54910000000000003</v>
      </c>
      <c r="D496" s="209">
        <v>67.059200000000004</v>
      </c>
      <c r="E496" s="154">
        <v>0.39810000000000001</v>
      </c>
      <c r="F496" s="154">
        <v>0.3417</v>
      </c>
      <c r="G496" s="175" t="s">
        <v>1033</v>
      </c>
      <c r="H496" s="154">
        <v>1.17E-2</v>
      </c>
      <c r="I496" s="154">
        <v>0</v>
      </c>
      <c r="J496" s="175" t="s">
        <v>1033</v>
      </c>
      <c r="K496" s="209">
        <v>94.024799999999999</v>
      </c>
    </row>
    <row r="497" spans="1:11" s="199" customFormat="1">
      <c r="A497" s="157" t="s">
        <v>1338</v>
      </c>
      <c r="B497" s="154">
        <v>25.739799999999999</v>
      </c>
      <c r="C497" s="154">
        <v>0.56020000000000003</v>
      </c>
      <c r="D497" s="209">
        <v>66.7273</v>
      </c>
      <c r="E497" s="154">
        <v>0.40649999999999997</v>
      </c>
      <c r="F497" s="154">
        <v>0.35210000000000002</v>
      </c>
      <c r="G497" s="175" t="s">
        <v>1033</v>
      </c>
      <c r="H497" s="154">
        <v>2.7E-2</v>
      </c>
      <c r="I497" s="154">
        <v>3.6299999999999999E-2</v>
      </c>
      <c r="J497" s="175" t="s">
        <v>1033</v>
      </c>
      <c r="K497" s="209">
        <v>93.849299999999999</v>
      </c>
    </row>
    <row r="498" spans="1:11" s="199" customFormat="1">
      <c r="A498" s="157" t="s">
        <v>1339</v>
      </c>
      <c r="B498" s="154">
        <v>25.676300000000001</v>
      </c>
      <c r="C498" s="154">
        <v>0.52559999999999996</v>
      </c>
      <c r="D498" s="209">
        <v>66.349000000000004</v>
      </c>
      <c r="E498" s="154">
        <v>0.42630000000000001</v>
      </c>
      <c r="F498" s="154">
        <v>0.35859999999999997</v>
      </c>
      <c r="G498" s="175" t="s">
        <v>1033</v>
      </c>
      <c r="H498" s="154">
        <v>3.7600000000000001E-2</v>
      </c>
      <c r="I498" s="154">
        <v>4.0000000000000002E-4</v>
      </c>
      <c r="J498" s="175" t="s">
        <v>1033</v>
      </c>
      <c r="K498" s="209">
        <v>93.373800000000003</v>
      </c>
    </row>
    <row r="499" spans="1:11" s="199" customFormat="1">
      <c r="A499" s="157" t="s">
        <v>1340</v>
      </c>
      <c r="B499" s="154">
        <v>25.586400000000001</v>
      </c>
      <c r="C499" s="154">
        <v>0.53059999999999996</v>
      </c>
      <c r="D499" s="209">
        <v>66.711500000000001</v>
      </c>
      <c r="E499" s="154">
        <v>0.41360000000000002</v>
      </c>
      <c r="F499" s="154">
        <v>0.3644</v>
      </c>
      <c r="G499" s="175" t="s">
        <v>1033</v>
      </c>
      <c r="H499" s="154">
        <v>3.8699999999999998E-2</v>
      </c>
      <c r="I499" s="154">
        <v>3.2000000000000001E-2</v>
      </c>
      <c r="J499" s="175" t="s">
        <v>1033</v>
      </c>
      <c r="K499" s="209">
        <v>93.677300000000002</v>
      </c>
    </row>
    <row r="500" spans="1:11" s="199" customFormat="1">
      <c r="A500" s="157" t="s">
        <v>1341</v>
      </c>
      <c r="B500" s="154">
        <v>25.647600000000001</v>
      </c>
      <c r="C500" s="154">
        <v>0.52900000000000003</v>
      </c>
      <c r="D500" s="209">
        <v>66.011099999999999</v>
      </c>
      <c r="E500" s="154">
        <v>0.40689999999999998</v>
      </c>
      <c r="F500" s="154">
        <v>0.35909999999999997</v>
      </c>
      <c r="G500" s="175" t="s">
        <v>1033</v>
      </c>
      <c r="H500" s="154">
        <v>0</v>
      </c>
      <c r="I500" s="154">
        <v>2.46E-2</v>
      </c>
      <c r="J500" s="175" t="s">
        <v>1033</v>
      </c>
      <c r="K500" s="209">
        <v>92.978399999999993</v>
      </c>
    </row>
    <row r="501" spans="1:11" s="199" customFormat="1">
      <c r="A501" s="157" t="s">
        <v>1342</v>
      </c>
      <c r="B501" s="154">
        <v>25.400400000000001</v>
      </c>
      <c r="C501" s="154">
        <v>0.52629999999999999</v>
      </c>
      <c r="D501" s="209">
        <v>66.763300000000001</v>
      </c>
      <c r="E501" s="154">
        <v>0.40279999999999999</v>
      </c>
      <c r="F501" s="154">
        <v>0.36470000000000002</v>
      </c>
      <c r="G501" s="175" t="s">
        <v>1033</v>
      </c>
      <c r="H501" s="154">
        <v>1.1999999999999999E-3</v>
      </c>
      <c r="I501" s="154">
        <v>3.0099999999999998E-2</v>
      </c>
      <c r="J501" s="175" t="s">
        <v>1033</v>
      </c>
      <c r="K501" s="209">
        <v>93.488799999999998</v>
      </c>
    </row>
    <row r="502" spans="1:11" s="199" customFormat="1">
      <c r="A502" s="157" t="s">
        <v>1343</v>
      </c>
      <c r="B502" s="154">
        <v>25.323699999999999</v>
      </c>
      <c r="C502" s="154">
        <v>0.55530000000000002</v>
      </c>
      <c r="D502" s="209">
        <v>67.2333</v>
      </c>
      <c r="E502" s="154">
        <v>0.43759999999999999</v>
      </c>
      <c r="F502" s="154">
        <v>0.34539999999999998</v>
      </c>
      <c r="G502" s="175" t="s">
        <v>1033</v>
      </c>
      <c r="H502" s="154">
        <v>2.3400000000000001E-2</v>
      </c>
      <c r="I502" s="154">
        <v>3.95E-2</v>
      </c>
      <c r="J502" s="175" t="s">
        <v>1033</v>
      </c>
      <c r="K502" s="209">
        <v>93.958299999999994</v>
      </c>
    </row>
    <row r="503" spans="1:11" s="199" customFormat="1">
      <c r="A503" s="157" t="s">
        <v>1344</v>
      </c>
      <c r="B503" s="154">
        <v>24.8645</v>
      </c>
      <c r="C503" s="154">
        <v>0.54310000000000003</v>
      </c>
      <c r="D503" s="209">
        <v>66.368899999999996</v>
      </c>
      <c r="E503" s="154">
        <v>0.41760000000000003</v>
      </c>
      <c r="F503" s="154">
        <v>0.39960000000000001</v>
      </c>
      <c r="G503" s="175" t="s">
        <v>1033</v>
      </c>
      <c r="H503" s="154">
        <v>0</v>
      </c>
      <c r="I503" s="154">
        <v>6.83E-2</v>
      </c>
      <c r="J503" s="175" t="s">
        <v>1033</v>
      </c>
      <c r="K503" s="209">
        <v>92.662000000000006</v>
      </c>
    </row>
    <row r="504" spans="1:11" s="199" customFormat="1">
      <c r="A504" s="201" t="s">
        <v>1055</v>
      </c>
      <c r="B504" s="210">
        <f>AVERAGE(B484:B503)</f>
        <v>25.522275</v>
      </c>
      <c r="C504" s="210">
        <f>AVERAGE(C484:C503)</f>
        <v>0.53110000000000002</v>
      </c>
      <c r="D504" s="210">
        <f>AVERAGE(D484:D503)</f>
        <v>66.757100000000008</v>
      </c>
      <c r="E504" s="210">
        <f t="shared" ref="E504:K504" si="0">AVERAGE(E484:E503)</f>
        <v>0.41048000000000001</v>
      </c>
      <c r="F504" s="210">
        <f t="shared" si="0"/>
        <v>0.35868</v>
      </c>
      <c r="G504" s="175" t="s">
        <v>1033</v>
      </c>
      <c r="H504" s="210">
        <f t="shared" si="0"/>
        <v>1.8009999999999998E-2</v>
      </c>
      <c r="I504" s="210">
        <f t="shared" si="0"/>
        <v>2.5769999999999998E-2</v>
      </c>
      <c r="J504" s="175" t="s">
        <v>1033</v>
      </c>
      <c r="K504" s="210">
        <f t="shared" si="0"/>
        <v>93.624435000000005</v>
      </c>
    </row>
    <row r="505" spans="1:11" s="199" customFormat="1">
      <c r="A505" s="201" t="s">
        <v>1056</v>
      </c>
      <c r="B505" s="210">
        <f>STDEV(B484:B503)</f>
        <v>0.20668096919241452</v>
      </c>
      <c r="C505" s="210">
        <f>STDEV(C484:C503)</f>
        <v>1.8028661391765816E-2</v>
      </c>
      <c r="D505" s="210">
        <f>STDEV(D484:D503)</f>
        <v>0.35314294258095702</v>
      </c>
      <c r="E505" s="210">
        <f t="shared" ref="E505:K505" si="1">STDEV(E484:E503)</f>
        <v>1.5907085478523483E-2</v>
      </c>
      <c r="F505" s="210">
        <f t="shared" si="1"/>
        <v>1.5226763142226709E-2</v>
      </c>
      <c r="G505" s="175" t="s">
        <v>1033</v>
      </c>
      <c r="H505" s="210">
        <f t="shared" si="1"/>
        <v>1.6252445969760984E-2</v>
      </c>
      <c r="I505" s="210">
        <f t="shared" si="1"/>
        <v>1.5907995341634781E-2</v>
      </c>
      <c r="J505" s="175" t="s">
        <v>1033</v>
      </c>
      <c r="K505" s="210">
        <f t="shared" si="1"/>
        <v>0.3653533952864923</v>
      </c>
    </row>
    <row r="506" spans="1:11" s="199" customFormat="1">
      <c r="A506" s="157"/>
      <c r="B506" s="154"/>
      <c r="C506" s="154"/>
      <c r="D506" s="209"/>
      <c r="E506" s="154"/>
      <c r="F506" s="154"/>
      <c r="G506" s="154"/>
      <c r="H506" s="154"/>
      <c r="I506" s="154"/>
      <c r="J506" s="154"/>
      <c r="K506" s="209"/>
    </row>
    <row r="507" spans="1:11" s="199" customFormat="1">
      <c r="A507" s="157" t="s">
        <v>1345</v>
      </c>
      <c r="B507" s="154">
        <v>25.370999999999999</v>
      </c>
      <c r="C507" s="154">
        <v>0.52680000000000005</v>
      </c>
      <c r="D507" s="209">
        <v>66.752700000000004</v>
      </c>
      <c r="E507" s="154">
        <v>0.38950000000000001</v>
      </c>
      <c r="F507" s="154">
        <v>0.378</v>
      </c>
      <c r="G507" s="175" t="s">
        <v>1033</v>
      </c>
      <c r="H507" s="154">
        <v>2.46E-2</v>
      </c>
      <c r="I507" s="154">
        <v>5.4100000000000002E-2</v>
      </c>
      <c r="J507" s="175" t="s">
        <v>1033</v>
      </c>
      <c r="K507" s="209">
        <v>93.499399999999994</v>
      </c>
    </row>
    <row r="508" spans="1:11" s="199" customFormat="1">
      <c r="A508" s="157" t="s">
        <v>1346</v>
      </c>
      <c r="B508" s="154">
        <v>25.5321</v>
      </c>
      <c r="C508" s="154">
        <v>0.49769999999999998</v>
      </c>
      <c r="D508" s="209">
        <v>67.889300000000006</v>
      </c>
      <c r="E508" s="154">
        <v>0.38119999999999998</v>
      </c>
      <c r="F508" s="154">
        <v>0.35420000000000001</v>
      </c>
      <c r="G508" s="175" t="s">
        <v>1033</v>
      </c>
      <c r="H508" s="154">
        <v>1.1999999999999999E-3</v>
      </c>
      <c r="I508" s="154">
        <v>3.39E-2</v>
      </c>
      <c r="J508" s="175" t="s">
        <v>1033</v>
      </c>
      <c r="K508" s="209">
        <v>94.706100000000006</v>
      </c>
    </row>
    <row r="509" spans="1:11" s="199" customFormat="1">
      <c r="A509" s="157" t="s">
        <v>1347</v>
      </c>
      <c r="B509" s="154">
        <v>25.684799999999999</v>
      </c>
      <c r="C509" s="154">
        <v>0.51090000000000002</v>
      </c>
      <c r="D509" s="209">
        <v>67.221100000000007</v>
      </c>
      <c r="E509" s="154">
        <v>0.41310000000000002</v>
      </c>
      <c r="F509" s="154">
        <v>0.38500000000000001</v>
      </c>
      <c r="G509" s="175" t="s">
        <v>1033</v>
      </c>
      <c r="H509" s="154">
        <v>2.7E-2</v>
      </c>
      <c r="I509" s="154">
        <v>1.66E-2</v>
      </c>
      <c r="J509" s="175" t="s">
        <v>1033</v>
      </c>
      <c r="K509" s="209">
        <v>94.277900000000002</v>
      </c>
    </row>
    <row r="510" spans="1:11" s="199" customFormat="1">
      <c r="A510" s="157" t="s">
        <v>1348</v>
      </c>
      <c r="B510" s="154">
        <v>25.545300000000001</v>
      </c>
      <c r="C510" s="154">
        <v>0.51529999999999998</v>
      </c>
      <c r="D510" s="209">
        <v>67.736900000000006</v>
      </c>
      <c r="E510" s="154">
        <v>0.38179999999999997</v>
      </c>
      <c r="F510" s="154">
        <v>0.34560000000000002</v>
      </c>
      <c r="G510" s="175" t="s">
        <v>1033</v>
      </c>
      <c r="H510" s="154">
        <v>4.8099999999999997E-2</v>
      </c>
      <c r="I510" s="154">
        <v>0</v>
      </c>
      <c r="J510" s="175" t="s">
        <v>1033</v>
      </c>
      <c r="K510" s="209">
        <v>94.573099999999997</v>
      </c>
    </row>
    <row r="511" spans="1:11" s="199" customFormat="1">
      <c r="A511" s="157" t="s">
        <v>1349</v>
      </c>
      <c r="B511" s="154">
        <v>25.500699999999998</v>
      </c>
      <c r="C511" s="154">
        <v>0.55720000000000003</v>
      </c>
      <c r="D511" s="209">
        <v>67.038799999999995</v>
      </c>
      <c r="E511" s="154">
        <v>0.38500000000000001</v>
      </c>
      <c r="F511" s="154">
        <v>0.3982</v>
      </c>
      <c r="G511" s="175" t="s">
        <v>1033</v>
      </c>
      <c r="H511" s="154">
        <v>3.5200000000000002E-2</v>
      </c>
      <c r="I511" s="154">
        <v>1.67E-2</v>
      </c>
      <c r="J511" s="175" t="s">
        <v>1033</v>
      </c>
      <c r="K511" s="209">
        <v>93.931899999999999</v>
      </c>
    </row>
    <row r="512" spans="1:11" s="199" customFormat="1">
      <c r="A512" s="157" t="s">
        <v>1350</v>
      </c>
      <c r="B512" s="154">
        <v>25.699200000000001</v>
      </c>
      <c r="C512" s="154">
        <v>0.49769999999999998</v>
      </c>
      <c r="D512" s="209">
        <v>67.889799999999994</v>
      </c>
      <c r="E512" s="154">
        <v>0.40920000000000001</v>
      </c>
      <c r="F512" s="154">
        <v>0.3584</v>
      </c>
      <c r="G512" s="175" t="s">
        <v>1033</v>
      </c>
      <c r="H512" s="154">
        <v>0</v>
      </c>
      <c r="I512" s="154">
        <v>3.8E-3</v>
      </c>
      <c r="J512" s="175" t="s">
        <v>1033</v>
      </c>
      <c r="K512" s="209">
        <v>94.858199999999997</v>
      </c>
    </row>
    <row r="513" spans="1:11" s="199" customFormat="1">
      <c r="A513" s="157" t="s">
        <v>1351</v>
      </c>
      <c r="B513" s="154">
        <v>25.723700000000001</v>
      </c>
      <c r="C513" s="154">
        <v>0.52390000000000003</v>
      </c>
      <c r="D513" s="209">
        <v>67.603800000000007</v>
      </c>
      <c r="E513" s="154">
        <v>0.39360000000000001</v>
      </c>
      <c r="F513" s="154">
        <v>0.38629999999999998</v>
      </c>
      <c r="G513" s="175" t="s">
        <v>1033</v>
      </c>
      <c r="H513" s="154">
        <v>9.4000000000000004E-3</v>
      </c>
      <c r="I513" s="154">
        <v>1.14E-2</v>
      </c>
      <c r="J513" s="175" t="s">
        <v>1033</v>
      </c>
      <c r="K513" s="209">
        <v>94.705100000000002</v>
      </c>
    </row>
    <row r="514" spans="1:11" s="199" customFormat="1">
      <c r="A514" s="157" t="s">
        <v>1352</v>
      </c>
      <c r="B514" s="154">
        <v>25.713100000000001</v>
      </c>
      <c r="C514" s="154">
        <v>0.53210000000000002</v>
      </c>
      <c r="D514" s="209">
        <v>67.727699999999999</v>
      </c>
      <c r="E514" s="154">
        <v>0.39150000000000001</v>
      </c>
      <c r="F514" s="154">
        <v>0.35830000000000001</v>
      </c>
      <c r="G514" s="175" t="s">
        <v>1033</v>
      </c>
      <c r="H514" s="154">
        <v>0</v>
      </c>
      <c r="I514" s="154">
        <v>1.4800000000000001E-2</v>
      </c>
      <c r="J514" s="175" t="s">
        <v>1033</v>
      </c>
      <c r="K514" s="209">
        <v>94.737499999999997</v>
      </c>
    </row>
    <row r="515" spans="1:11" s="199" customFormat="1">
      <c r="A515" s="157" t="s">
        <v>1353</v>
      </c>
      <c r="B515" s="154">
        <v>25.648900000000001</v>
      </c>
      <c r="C515" s="154">
        <v>0.51970000000000005</v>
      </c>
      <c r="D515" s="209">
        <v>66.949799999999996</v>
      </c>
      <c r="E515" s="154">
        <v>0.40479999999999999</v>
      </c>
      <c r="F515" s="154">
        <v>0.38069999999999998</v>
      </c>
      <c r="G515" s="175" t="s">
        <v>1033</v>
      </c>
      <c r="H515" s="154">
        <v>1.1999999999999999E-3</v>
      </c>
      <c r="I515" s="154">
        <v>2.41E-2</v>
      </c>
      <c r="J515" s="175" t="s">
        <v>1033</v>
      </c>
      <c r="K515" s="209">
        <v>93.929199999999994</v>
      </c>
    </row>
    <row r="516" spans="1:11" s="199" customFormat="1">
      <c r="A516" s="157" t="s">
        <v>1354</v>
      </c>
      <c r="B516" s="154">
        <v>25.685600000000001</v>
      </c>
      <c r="C516" s="154">
        <v>0.51300000000000001</v>
      </c>
      <c r="D516" s="209">
        <v>67.352400000000003</v>
      </c>
      <c r="E516" s="154">
        <v>0.37790000000000001</v>
      </c>
      <c r="F516" s="154">
        <v>0.35949999999999999</v>
      </c>
      <c r="G516" s="175" t="s">
        <v>1033</v>
      </c>
      <c r="H516" s="154">
        <v>5.8999999999999999E-3</v>
      </c>
      <c r="I516" s="154">
        <v>6.0000000000000001E-3</v>
      </c>
      <c r="J516" s="175" t="s">
        <v>1033</v>
      </c>
      <c r="K516" s="209">
        <v>94.300399999999996</v>
      </c>
    </row>
    <row r="517" spans="1:11" s="199" customFormat="1">
      <c r="A517" s="157" t="s">
        <v>1355</v>
      </c>
      <c r="B517" s="154">
        <v>25.725200000000001</v>
      </c>
      <c r="C517" s="154">
        <v>0.51039999999999996</v>
      </c>
      <c r="D517" s="209">
        <v>66.530100000000004</v>
      </c>
      <c r="E517" s="154">
        <v>0.37359999999999999</v>
      </c>
      <c r="F517" s="154">
        <v>0.37780000000000002</v>
      </c>
      <c r="G517" s="175" t="s">
        <v>1033</v>
      </c>
      <c r="H517" s="154">
        <v>4.7000000000000002E-3</v>
      </c>
      <c r="I517" s="154">
        <v>0</v>
      </c>
      <c r="J517" s="175" t="s">
        <v>1033</v>
      </c>
      <c r="K517" s="209">
        <v>93.521900000000002</v>
      </c>
    </row>
    <row r="518" spans="1:11" s="199" customFormat="1">
      <c r="A518" s="157" t="s">
        <v>1356</v>
      </c>
      <c r="B518" s="154">
        <v>25.632999999999999</v>
      </c>
      <c r="C518" s="154">
        <v>0.52029999999999998</v>
      </c>
      <c r="D518" s="209">
        <v>67.700900000000004</v>
      </c>
      <c r="E518" s="154">
        <v>0.38840000000000002</v>
      </c>
      <c r="F518" s="154">
        <v>0.36180000000000001</v>
      </c>
      <c r="G518" s="175" t="s">
        <v>1033</v>
      </c>
      <c r="H518" s="154">
        <v>2.1100000000000001E-2</v>
      </c>
      <c r="I518" s="154">
        <v>1.24E-2</v>
      </c>
      <c r="J518" s="175" t="s">
        <v>1033</v>
      </c>
      <c r="K518" s="209">
        <v>94.638000000000005</v>
      </c>
    </row>
    <row r="519" spans="1:11" s="199" customFormat="1">
      <c r="A519" s="157" t="s">
        <v>1357</v>
      </c>
      <c r="B519" s="154">
        <v>25.6114</v>
      </c>
      <c r="C519" s="154">
        <v>0.53939999999999999</v>
      </c>
      <c r="D519" s="209">
        <v>67.746300000000005</v>
      </c>
      <c r="E519" s="154">
        <v>0.39040000000000002</v>
      </c>
      <c r="F519" s="154">
        <v>0.36680000000000001</v>
      </c>
      <c r="G519" s="175" t="s">
        <v>1033</v>
      </c>
      <c r="H519" s="154">
        <v>2.8199999999999999E-2</v>
      </c>
      <c r="I519" s="154">
        <v>3.0499999999999999E-2</v>
      </c>
      <c r="J519" s="175" t="s">
        <v>1033</v>
      </c>
      <c r="K519" s="209">
        <v>94.713099999999997</v>
      </c>
    </row>
    <row r="520" spans="1:11" s="199" customFormat="1">
      <c r="A520" s="157" t="s">
        <v>1358</v>
      </c>
      <c r="B520" s="154">
        <v>25.7271</v>
      </c>
      <c r="C520" s="154">
        <v>0.52429999999999999</v>
      </c>
      <c r="D520" s="209">
        <v>67.100700000000003</v>
      </c>
      <c r="E520" s="154">
        <v>0.39400000000000002</v>
      </c>
      <c r="F520" s="154">
        <v>0.35870000000000002</v>
      </c>
      <c r="G520" s="175" t="s">
        <v>1033</v>
      </c>
      <c r="H520" s="154">
        <v>7.0000000000000001E-3</v>
      </c>
      <c r="I520" s="154">
        <v>1.23E-2</v>
      </c>
      <c r="J520" s="175" t="s">
        <v>1033</v>
      </c>
      <c r="K520" s="209">
        <v>94.124200000000002</v>
      </c>
    </row>
    <row r="521" spans="1:11" s="199" customFormat="1">
      <c r="A521" s="157" t="s">
        <v>1359</v>
      </c>
      <c r="B521" s="154">
        <v>25.6004</v>
      </c>
      <c r="C521" s="154">
        <v>0.51060000000000005</v>
      </c>
      <c r="D521" s="209">
        <v>67.566199999999995</v>
      </c>
      <c r="E521" s="154">
        <v>0.3931</v>
      </c>
      <c r="F521" s="154">
        <v>0.38469999999999999</v>
      </c>
      <c r="G521" s="175" t="s">
        <v>1033</v>
      </c>
      <c r="H521" s="154">
        <v>2.23E-2</v>
      </c>
      <c r="I521" s="154">
        <v>1.5699999999999999E-2</v>
      </c>
      <c r="J521" s="175" t="s">
        <v>1033</v>
      </c>
      <c r="K521" s="209">
        <v>94.492999999999995</v>
      </c>
    </row>
    <row r="522" spans="1:11" s="199" customFormat="1">
      <c r="A522" s="157" t="s">
        <v>1360</v>
      </c>
      <c r="B522" s="154">
        <v>25.689399999999999</v>
      </c>
      <c r="C522" s="154">
        <v>0.53190000000000004</v>
      </c>
      <c r="D522" s="209">
        <v>67.608999999999995</v>
      </c>
      <c r="E522" s="154">
        <v>0.40589999999999998</v>
      </c>
      <c r="F522" s="154">
        <v>0.3614</v>
      </c>
      <c r="G522" s="175" t="s">
        <v>1033</v>
      </c>
      <c r="H522" s="154">
        <v>7.0000000000000001E-3</v>
      </c>
      <c r="I522" s="154">
        <v>1.9400000000000001E-2</v>
      </c>
      <c r="J522" s="175" t="s">
        <v>1033</v>
      </c>
      <c r="K522" s="209">
        <v>94.624099999999999</v>
      </c>
    </row>
    <row r="523" spans="1:11" s="199" customFormat="1">
      <c r="A523" s="157" t="s">
        <v>1361</v>
      </c>
      <c r="B523" s="154">
        <v>25.333400000000001</v>
      </c>
      <c r="C523" s="154">
        <v>0.54579999999999995</v>
      </c>
      <c r="D523" s="209">
        <v>67.725700000000003</v>
      </c>
      <c r="E523" s="154">
        <v>0.4123</v>
      </c>
      <c r="F523" s="154">
        <v>0.38700000000000001</v>
      </c>
      <c r="G523" s="175" t="s">
        <v>1033</v>
      </c>
      <c r="H523" s="154">
        <v>3.1600000000000003E-2</v>
      </c>
      <c r="I523" s="154">
        <v>0</v>
      </c>
      <c r="J523" s="175" t="s">
        <v>1033</v>
      </c>
      <c r="K523" s="209">
        <v>94.435900000000004</v>
      </c>
    </row>
    <row r="524" spans="1:11" s="199" customFormat="1">
      <c r="A524" s="157" t="s">
        <v>1362</v>
      </c>
      <c r="B524" s="154">
        <v>25.513300000000001</v>
      </c>
      <c r="C524" s="154">
        <v>0.53979999999999995</v>
      </c>
      <c r="D524" s="209">
        <v>67.291700000000006</v>
      </c>
      <c r="E524" s="154">
        <v>0.4042</v>
      </c>
      <c r="F524" s="154">
        <v>0.37269999999999998</v>
      </c>
      <c r="G524" s="175" t="s">
        <v>1033</v>
      </c>
      <c r="H524" s="154">
        <v>2.8199999999999999E-2</v>
      </c>
      <c r="I524" s="154">
        <v>2.7000000000000001E-3</v>
      </c>
      <c r="J524" s="175" t="s">
        <v>1033</v>
      </c>
      <c r="K524" s="209">
        <v>94.152699999999996</v>
      </c>
    </row>
    <row r="525" spans="1:11" s="199" customFormat="1">
      <c r="A525" s="157" t="s">
        <v>1363</v>
      </c>
      <c r="B525" s="154">
        <v>25.4313</v>
      </c>
      <c r="C525" s="154">
        <v>0.51690000000000003</v>
      </c>
      <c r="D525" s="209">
        <v>67.525800000000004</v>
      </c>
      <c r="E525" s="154">
        <v>0.4032</v>
      </c>
      <c r="F525" s="154">
        <v>0.3498</v>
      </c>
      <c r="G525" s="175" t="s">
        <v>1033</v>
      </c>
      <c r="H525" s="154">
        <v>0</v>
      </c>
      <c r="I525" s="154">
        <v>2.3E-3</v>
      </c>
      <c r="J525" s="175" t="s">
        <v>1033</v>
      </c>
      <c r="K525" s="209">
        <v>94.229399999999998</v>
      </c>
    </row>
    <row r="526" spans="1:11" s="199" customFormat="1">
      <c r="A526" s="157" t="s">
        <v>1364</v>
      </c>
      <c r="B526" s="154">
        <v>25.233899999999998</v>
      </c>
      <c r="C526" s="154">
        <v>0.53239999999999998</v>
      </c>
      <c r="D526" s="209">
        <v>67.041899999999998</v>
      </c>
      <c r="E526" s="154">
        <v>0.39340000000000003</v>
      </c>
      <c r="F526" s="154">
        <v>0.33560000000000001</v>
      </c>
      <c r="G526" s="175" t="s">
        <v>1033</v>
      </c>
      <c r="H526" s="154">
        <v>1.17E-2</v>
      </c>
      <c r="I526" s="154">
        <v>3.1E-2</v>
      </c>
      <c r="J526" s="175" t="s">
        <v>1033</v>
      </c>
      <c r="K526" s="209">
        <v>93.58</v>
      </c>
    </row>
    <row r="527" spans="1:11" s="199" customFormat="1">
      <c r="A527" s="201" t="s">
        <v>1055</v>
      </c>
      <c r="B527" s="210">
        <f>AVERAGE(B507:B526)</f>
        <v>25.58014</v>
      </c>
      <c r="C527" s="210">
        <f>AVERAGE(C507:C526)</f>
        <v>0.52330499999999991</v>
      </c>
      <c r="D527" s="210">
        <f>AVERAGE(D507:D526)</f>
        <v>67.400029999999987</v>
      </c>
      <c r="E527" s="210">
        <f t="shared" ref="E527:K527" si="2">AVERAGE(E507:E526)</f>
        <v>0.39430499999999996</v>
      </c>
      <c r="F527" s="210">
        <f t="shared" si="2"/>
        <v>0.36802499999999994</v>
      </c>
      <c r="G527" s="175" t="s">
        <v>1033</v>
      </c>
      <c r="H527" s="210">
        <f t="shared" si="2"/>
        <v>1.5720000000000001E-2</v>
      </c>
      <c r="I527" s="210">
        <f t="shared" si="2"/>
        <v>1.5385000000000005E-2</v>
      </c>
      <c r="J527" s="175" t="s">
        <v>1033</v>
      </c>
      <c r="K527" s="210">
        <f t="shared" si="2"/>
        <v>94.301554999999979</v>
      </c>
    </row>
    <row r="528" spans="1:11" s="199" customFormat="1">
      <c r="A528" s="201" t="s">
        <v>1056</v>
      </c>
      <c r="B528" s="210">
        <f>STDEV(B507:B526)</f>
        <v>0.14491039481802503</v>
      </c>
      <c r="C528" s="210">
        <f>STDEV(C507:C526)</f>
        <v>1.5321002956038724E-2</v>
      </c>
      <c r="D528" s="210">
        <f>STDEV(D507:D526)</f>
        <v>0.39189825895048458</v>
      </c>
      <c r="E528" s="210">
        <f t="shared" ref="E528:K528" si="3">STDEV(E507:E526)</f>
        <v>1.1509743012358112E-2</v>
      </c>
      <c r="F528" s="210">
        <f t="shared" si="3"/>
        <v>1.6314116425257055E-2</v>
      </c>
      <c r="G528" s="175" t="s">
        <v>1033</v>
      </c>
      <c r="H528" s="210">
        <f t="shared" si="3"/>
        <v>1.4251522541007403E-2</v>
      </c>
      <c r="I528" s="210">
        <f t="shared" si="3"/>
        <v>1.3970806969120323E-2</v>
      </c>
      <c r="J528" s="175" t="s">
        <v>1033</v>
      </c>
      <c r="K528" s="210">
        <f t="shared" si="3"/>
        <v>0.42600174632085924</v>
      </c>
    </row>
    <row r="529" spans="1:11" s="199" customFormat="1">
      <c r="A529" s="157"/>
      <c r="B529" s="154"/>
      <c r="C529" s="154"/>
      <c r="D529" s="209"/>
      <c r="E529" s="154"/>
      <c r="F529" s="154"/>
      <c r="G529" s="154"/>
      <c r="H529" s="154"/>
      <c r="I529" s="154"/>
      <c r="J529" s="154"/>
      <c r="K529" s="209"/>
    </row>
    <row r="530" spans="1:11" s="199" customFormat="1">
      <c r="A530" s="157" t="s">
        <v>1365</v>
      </c>
      <c r="B530" s="154">
        <v>24.944400000000002</v>
      </c>
      <c r="C530" s="154">
        <v>0.5585</v>
      </c>
      <c r="D530" s="209">
        <v>67.569400000000002</v>
      </c>
      <c r="E530" s="154">
        <v>0.41299999999999998</v>
      </c>
      <c r="F530" s="154">
        <v>0.39500000000000002</v>
      </c>
      <c r="G530" s="175" t="s">
        <v>1033</v>
      </c>
      <c r="H530" s="154">
        <v>2.3400000000000001E-2</v>
      </c>
      <c r="I530" s="154">
        <v>4.9599999999999998E-2</v>
      </c>
      <c r="J530" s="175" t="s">
        <v>1033</v>
      </c>
      <c r="K530" s="209">
        <v>93.953400000000002</v>
      </c>
    </row>
    <row r="531" spans="1:11" s="199" customFormat="1">
      <c r="A531" s="157" t="s">
        <v>1366</v>
      </c>
      <c r="B531" s="154">
        <v>25.352399999999999</v>
      </c>
      <c r="C531" s="154">
        <v>0.55969999999999998</v>
      </c>
      <c r="D531" s="209">
        <v>67.467600000000004</v>
      </c>
      <c r="E531" s="154">
        <v>0.43209999999999998</v>
      </c>
      <c r="F531" s="154">
        <v>0.39910000000000001</v>
      </c>
      <c r="G531" s="175" t="s">
        <v>1033</v>
      </c>
      <c r="H531" s="154">
        <v>0</v>
      </c>
      <c r="I531" s="154">
        <v>4.6300000000000001E-2</v>
      </c>
      <c r="J531" s="175" t="s">
        <v>1033</v>
      </c>
      <c r="K531" s="209">
        <v>94.257199999999997</v>
      </c>
    </row>
    <row r="532" spans="1:11" s="199" customFormat="1">
      <c r="A532" s="157" t="s">
        <v>1367</v>
      </c>
      <c r="B532" s="154">
        <v>25.531199999999998</v>
      </c>
      <c r="C532" s="154">
        <v>0.55920000000000003</v>
      </c>
      <c r="D532" s="209">
        <v>67.002099999999999</v>
      </c>
      <c r="E532" s="154">
        <v>0.43719999999999998</v>
      </c>
      <c r="F532" s="154">
        <v>0.36330000000000001</v>
      </c>
      <c r="G532" s="175" t="s">
        <v>1033</v>
      </c>
      <c r="H532" s="154">
        <v>3.7600000000000001E-2</v>
      </c>
      <c r="I532" s="154">
        <v>4.6600000000000003E-2</v>
      </c>
      <c r="J532" s="175" t="s">
        <v>1033</v>
      </c>
      <c r="K532" s="209">
        <v>93.977199999999996</v>
      </c>
    </row>
    <row r="533" spans="1:11" s="199" customFormat="1">
      <c r="A533" s="157" t="s">
        <v>1368</v>
      </c>
      <c r="B533" s="154">
        <v>25.1174</v>
      </c>
      <c r="C533" s="154">
        <v>0.56330000000000002</v>
      </c>
      <c r="D533" s="209">
        <v>66.761099999999999</v>
      </c>
      <c r="E533" s="154">
        <v>0.41749999999999998</v>
      </c>
      <c r="F533" s="154">
        <v>0.43340000000000001</v>
      </c>
      <c r="G533" s="175" t="s">
        <v>1033</v>
      </c>
      <c r="H533" s="154">
        <v>7.0000000000000001E-3</v>
      </c>
      <c r="I533" s="154">
        <v>4.3900000000000002E-2</v>
      </c>
      <c r="J533" s="175" t="s">
        <v>1033</v>
      </c>
      <c r="K533" s="209">
        <v>93.343699999999998</v>
      </c>
    </row>
    <row r="534" spans="1:11" s="199" customFormat="1">
      <c r="A534" s="201" t="s">
        <v>1055</v>
      </c>
      <c r="B534" s="210">
        <f>AVERAGE(B530:B533)</f>
        <v>25.236350000000002</v>
      </c>
      <c r="C534" s="210">
        <f>AVERAGE(C530:C533)</f>
        <v>0.56017499999999998</v>
      </c>
      <c r="D534" s="210">
        <f>AVERAGE(D530:D533)</f>
        <v>67.200050000000005</v>
      </c>
      <c r="E534" s="210">
        <f t="shared" ref="E534:K534" si="4">AVERAGE(E530:E533)</f>
        <v>0.42494999999999999</v>
      </c>
      <c r="F534" s="210">
        <f t="shared" si="4"/>
        <v>0.3977</v>
      </c>
      <c r="G534" s="175" t="s">
        <v>1033</v>
      </c>
      <c r="H534" s="210">
        <f t="shared" si="4"/>
        <v>1.7000000000000001E-2</v>
      </c>
      <c r="I534" s="210">
        <f t="shared" si="4"/>
        <v>4.6600000000000003E-2</v>
      </c>
      <c r="J534" s="175" t="s">
        <v>1033</v>
      </c>
      <c r="K534" s="210">
        <f t="shared" si="4"/>
        <v>93.882874999999999</v>
      </c>
    </row>
    <row r="535" spans="1:11" s="199" customFormat="1">
      <c r="A535" s="201" t="s">
        <v>1056</v>
      </c>
      <c r="B535" s="210">
        <f>STDEV(B530:B533)</f>
        <v>0.25806202742751461</v>
      </c>
      <c r="C535" s="210">
        <f>STDEV(C530:C533)</f>
        <v>2.1406774628607737E-3</v>
      </c>
      <c r="D535" s="210">
        <f>STDEV(D530:D533)</f>
        <v>0.38291153460471128</v>
      </c>
      <c r="E535" s="210">
        <f t="shared" ref="E535:K535" si="5">STDEV(E530:E533)</f>
        <v>1.1539641819975755E-2</v>
      </c>
      <c r="F535" s="210">
        <f t="shared" si="5"/>
        <v>2.867693614503939E-2</v>
      </c>
      <c r="G535" s="175" t="s">
        <v>1033</v>
      </c>
      <c r="H535" s="210">
        <f t="shared" si="5"/>
        <v>1.6875228393516139E-2</v>
      </c>
      <c r="I535" s="210">
        <f t="shared" si="5"/>
        <v>2.3366642891095835E-3</v>
      </c>
      <c r="J535" s="175" t="s">
        <v>1033</v>
      </c>
      <c r="K535" s="210">
        <f t="shared" si="5"/>
        <v>0.38501076500101461</v>
      </c>
    </row>
    <row r="536" spans="1:11" s="199" customFormat="1">
      <c r="A536" s="157"/>
      <c r="B536" s="154"/>
      <c r="C536" s="154"/>
      <c r="D536" s="209"/>
      <c r="E536" s="154"/>
      <c r="F536" s="154"/>
      <c r="G536" s="154"/>
      <c r="H536" s="154"/>
      <c r="I536" s="154"/>
      <c r="J536" s="154"/>
      <c r="K536" s="209"/>
    </row>
    <row r="537" spans="1:11" s="199" customFormat="1">
      <c r="A537" s="157" t="s">
        <v>1369</v>
      </c>
      <c r="B537" s="154">
        <v>25.3095</v>
      </c>
      <c r="C537" s="154">
        <v>0.52010000000000001</v>
      </c>
      <c r="D537" s="209">
        <v>66.531199999999998</v>
      </c>
      <c r="E537" s="154">
        <v>0.43630000000000002</v>
      </c>
      <c r="F537" s="154">
        <v>0.37140000000000001</v>
      </c>
      <c r="G537" s="175" t="s">
        <v>1033</v>
      </c>
      <c r="H537" s="154">
        <v>5.0500000000000003E-2</v>
      </c>
      <c r="I537" s="154">
        <v>5.6399999999999999E-2</v>
      </c>
      <c r="J537" s="175" t="s">
        <v>1033</v>
      </c>
      <c r="K537" s="209">
        <v>93.275499999999994</v>
      </c>
    </row>
    <row r="538" spans="1:11" s="199" customFormat="1">
      <c r="A538" s="157" t="s">
        <v>1370</v>
      </c>
      <c r="B538" s="154">
        <v>25.632300000000001</v>
      </c>
      <c r="C538" s="154">
        <v>0.55069999999999997</v>
      </c>
      <c r="D538" s="209">
        <v>66.221900000000005</v>
      </c>
      <c r="E538" s="154">
        <v>0.43140000000000001</v>
      </c>
      <c r="F538" s="154">
        <v>0.36470000000000002</v>
      </c>
      <c r="G538" s="175" t="s">
        <v>1033</v>
      </c>
      <c r="H538" s="154">
        <v>1.8800000000000001E-2</v>
      </c>
      <c r="I538" s="154">
        <v>2.7900000000000001E-2</v>
      </c>
      <c r="J538" s="175" t="s">
        <v>1033</v>
      </c>
      <c r="K538" s="209">
        <v>93.247699999999995</v>
      </c>
    </row>
    <row r="539" spans="1:11" s="199" customFormat="1">
      <c r="A539" s="157" t="s">
        <v>1371</v>
      </c>
      <c r="B539" s="154">
        <v>25.758700000000001</v>
      </c>
      <c r="C539" s="154">
        <v>0.53390000000000004</v>
      </c>
      <c r="D539" s="209">
        <v>67.108900000000006</v>
      </c>
      <c r="E539" s="154">
        <v>0.38540000000000002</v>
      </c>
      <c r="F539" s="154">
        <v>0.35310000000000002</v>
      </c>
      <c r="G539" s="175" t="s">
        <v>1033</v>
      </c>
      <c r="H539" s="154">
        <v>2.9399999999999999E-2</v>
      </c>
      <c r="I539" s="154">
        <v>5.8500000000000003E-2</v>
      </c>
      <c r="J539" s="175" t="s">
        <v>1033</v>
      </c>
      <c r="K539" s="209">
        <v>94.227999999999994</v>
      </c>
    </row>
    <row r="540" spans="1:11" s="199" customFormat="1">
      <c r="A540" s="157" t="s">
        <v>1372</v>
      </c>
      <c r="B540" s="154">
        <v>25.584800000000001</v>
      </c>
      <c r="C540" s="154">
        <v>0.51300000000000001</v>
      </c>
      <c r="D540" s="209">
        <v>66.252399999999994</v>
      </c>
      <c r="E540" s="154">
        <v>0.379</v>
      </c>
      <c r="F540" s="154">
        <v>0.34560000000000002</v>
      </c>
      <c r="G540" s="175" t="s">
        <v>1033</v>
      </c>
      <c r="H540" s="154">
        <v>3.0499999999999999E-2</v>
      </c>
      <c r="I540" s="154">
        <v>2.3900000000000001E-2</v>
      </c>
      <c r="J540" s="175" t="s">
        <v>1033</v>
      </c>
      <c r="K540" s="209">
        <v>93.139499999999998</v>
      </c>
    </row>
    <row r="541" spans="1:11" s="199" customFormat="1">
      <c r="A541" s="157" t="s">
        <v>1373</v>
      </c>
      <c r="B541" s="154">
        <v>25.5778</v>
      </c>
      <c r="C541" s="154">
        <v>0.51060000000000005</v>
      </c>
      <c r="D541" s="209">
        <v>67.0749</v>
      </c>
      <c r="E541" s="154">
        <v>0.42459999999999998</v>
      </c>
      <c r="F541" s="154">
        <v>0.35210000000000002</v>
      </c>
      <c r="G541" s="175" t="s">
        <v>1033</v>
      </c>
      <c r="H541" s="154">
        <v>5.8999999999999999E-3</v>
      </c>
      <c r="I541" s="154">
        <v>3.9800000000000002E-2</v>
      </c>
      <c r="J541" s="175" t="s">
        <v>1033</v>
      </c>
      <c r="K541" s="209">
        <v>93.985699999999994</v>
      </c>
    </row>
    <row r="542" spans="1:11" s="199" customFormat="1">
      <c r="A542" s="157" t="s">
        <v>1374</v>
      </c>
      <c r="B542" s="154">
        <v>25.5884</v>
      </c>
      <c r="C542" s="154">
        <v>0.5504</v>
      </c>
      <c r="D542" s="209">
        <v>66.177800000000005</v>
      </c>
      <c r="E542" s="154">
        <v>0.41660000000000003</v>
      </c>
      <c r="F542" s="154">
        <v>0.35539999999999999</v>
      </c>
      <c r="G542" s="175" t="s">
        <v>1033</v>
      </c>
      <c r="H542" s="154">
        <v>6.2300000000000001E-2</v>
      </c>
      <c r="I542" s="154">
        <v>3.3500000000000002E-2</v>
      </c>
      <c r="J542" s="175" t="s">
        <v>1033</v>
      </c>
      <c r="K542" s="209">
        <v>93.1845</v>
      </c>
    </row>
    <row r="543" spans="1:11" s="199" customFormat="1">
      <c r="A543" s="157" t="s">
        <v>1375</v>
      </c>
      <c r="B543" s="154">
        <v>25.6</v>
      </c>
      <c r="C543" s="154">
        <v>0.55259999999999998</v>
      </c>
      <c r="D543" s="209">
        <v>66.820800000000006</v>
      </c>
      <c r="E543" s="154">
        <v>0.44359999999999999</v>
      </c>
      <c r="F543" s="154">
        <v>0.37090000000000001</v>
      </c>
      <c r="G543" s="175" t="s">
        <v>1033</v>
      </c>
      <c r="H543" s="154">
        <v>0</v>
      </c>
      <c r="I543" s="154">
        <v>2.6599999999999999E-2</v>
      </c>
      <c r="J543" s="175" t="s">
        <v>1033</v>
      </c>
      <c r="K543" s="209">
        <v>93.814599999999999</v>
      </c>
    </row>
    <row r="544" spans="1:11" s="199" customFormat="1">
      <c r="A544" s="157" t="s">
        <v>1376</v>
      </c>
      <c r="B544" s="154">
        <v>25.163499999999999</v>
      </c>
      <c r="C544" s="154">
        <v>0.53779999999999994</v>
      </c>
      <c r="D544" s="209">
        <v>67.330500000000001</v>
      </c>
      <c r="E544" s="154">
        <v>0.41499999999999998</v>
      </c>
      <c r="F544" s="154">
        <v>0.35070000000000001</v>
      </c>
      <c r="G544" s="175" t="s">
        <v>1033</v>
      </c>
      <c r="H544" s="154">
        <v>0</v>
      </c>
      <c r="I544" s="154">
        <v>5.5500000000000001E-2</v>
      </c>
      <c r="J544" s="175" t="s">
        <v>1033</v>
      </c>
      <c r="K544" s="209">
        <v>93.853099999999998</v>
      </c>
    </row>
    <row r="545" spans="1:11" s="199" customFormat="1">
      <c r="A545" s="157" t="s">
        <v>1377</v>
      </c>
      <c r="B545" s="154">
        <v>24.798400000000001</v>
      </c>
      <c r="C545" s="154">
        <v>0.54679999999999995</v>
      </c>
      <c r="D545" s="209">
        <v>66.433599999999998</v>
      </c>
      <c r="E545" s="154">
        <v>0.38600000000000001</v>
      </c>
      <c r="F545" s="154">
        <v>0.39200000000000002</v>
      </c>
      <c r="G545" s="175" t="s">
        <v>1033</v>
      </c>
      <c r="H545" s="154">
        <v>0</v>
      </c>
      <c r="I545" s="154">
        <v>5.6899999999999999E-2</v>
      </c>
      <c r="J545" s="175" t="s">
        <v>1033</v>
      </c>
      <c r="K545" s="209">
        <v>92.613799999999998</v>
      </c>
    </row>
    <row r="546" spans="1:11" s="199" customFormat="1">
      <c r="A546" s="201" t="s">
        <v>1055</v>
      </c>
      <c r="B546" s="210">
        <f>AVERAGE(B537:B545)</f>
        <v>25.445933333333333</v>
      </c>
      <c r="C546" s="210">
        <f>AVERAGE(C537:C545)</f>
        <v>0.53510000000000002</v>
      </c>
      <c r="D546" s="210">
        <f>AVERAGE(D537:D545)</f>
        <v>66.661333333333332</v>
      </c>
      <c r="E546" s="210">
        <f t="shared" ref="E546:K546" si="6">AVERAGE(E537:E545)</f>
        <v>0.41310000000000002</v>
      </c>
      <c r="F546" s="210">
        <f t="shared" si="6"/>
        <v>0.36176666666666668</v>
      </c>
      <c r="G546" s="175" t="s">
        <v>1033</v>
      </c>
      <c r="H546" s="210">
        <f t="shared" si="6"/>
        <v>2.1933333333333329E-2</v>
      </c>
      <c r="I546" s="210">
        <f t="shared" si="6"/>
        <v>4.2111111111111113E-2</v>
      </c>
      <c r="J546" s="175" t="s">
        <v>1033</v>
      </c>
      <c r="K546" s="210">
        <f t="shared" si="6"/>
        <v>93.482488888888895</v>
      </c>
    </row>
    <row r="547" spans="1:11" s="199" customFormat="1">
      <c r="A547" s="201" t="s">
        <v>1056</v>
      </c>
      <c r="B547" s="210">
        <f>STDEV(B537:B545)</f>
        <v>0.30227132679101426</v>
      </c>
      <c r="C547" s="210">
        <f>STDEV(C537:C545)</f>
        <v>1.6744327397659159E-2</v>
      </c>
      <c r="D547" s="210">
        <f>STDEV(D537:D545)</f>
        <v>0.43409341160630449</v>
      </c>
      <c r="E547" s="210">
        <f t="shared" ref="E547:K547" si="7">STDEV(E537:E545)</f>
        <v>2.4020824298928625E-2</v>
      </c>
      <c r="F547" s="210">
        <f t="shared" si="7"/>
        <v>1.454218002914281E-2</v>
      </c>
      <c r="G547" s="175" t="s">
        <v>1033</v>
      </c>
      <c r="H547" s="210">
        <f t="shared" si="7"/>
        <v>2.3142925484907911E-2</v>
      </c>
      <c r="I547" s="210">
        <f t="shared" si="7"/>
        <v>1.4681744144041988E-2</v>
      </c>
      <c r="J547" s="175" t="s">
        <v>1033</v>
      </c>
      <c r="K547" s="210">
        <f t="shared" si="7"/>
        <v>0.5142577161415377</v>
      </c>
    </row>
    <row r="548" spans="1:11" s="199" customFormat="1">
      <c r="A548" s="157"/>
      <c r="B548" s="154"/>
      <c r="C548" s="154"/>
      <c r="D548" s="209"/>
      <c r="E548" s="154"/>
      <c r="F548" s="154"/>
      <c r="G548" s="154"/>
      <c r="H548" s="154"/>
      <c r="I548" s="154"/>
      <c r="J548" s="154"/>
      <c r="K548" s="209"/>
    </row>
    <row r="549" spans="1:11" s="199" customFormat="1">
      <c r="A549" s="157" t="s">
        <v>1378</v>
      </c>
      <c r="B549" s="154">
        <v>24.976199999999999</v>
      </c>
      <c r="C549" s="154">
        <v>0.53280000000000005</v>
      </c>
      <c r="D549" s="209">
        <v>67.038799999999995</v>
      </c>
      <c r="E549" s="154">
        <v>0.38919999999999999</v>
      </c>
      <c r="F549" s="154">
        <v>0.35920000000000002</v>
      </c>
      <c r="G549" s="175" t="s">
        <v>1033</v>
      </c>
      <c r="H549" s="154">
        <v>3.4000000000000002E-2</v>
      </c>
      <c r="I549" s="154">
        <v>2.18E-2</v>
      </c>
      <c r="J549" s="175" t="s">
        <v>1033</v>
      </c>
      <c r="K549" s="209">
        <v>93.352099999999993</v>
      </c>
    </row>
    <row r="550" spans="1:11" s="199" customFormat="1">
      <c r="A550" s="157" t="s">
        <v>1379</v>
      </c>
      <c r="B550" s="154">
        <v>25.517800000000001</v>
      </c>
      <c r="C550" s="154">
        <v>0.53959999999999997</v>
      </c>
      <c r="D550" s="209">
        <v>66.824700000000007</v>
      </c>
      <c r="E550" s="154">
        <v>0.3886</v>
      </c>
      <c r="F550" s="154">
        <v>0.37219999999999998</v>
      </c>
      <c r="G550" s="175" t="s">
        <v>1033</v>
      </c>
      <c r="H550" s="154">
        <v>2.35E-2</v>
      </c>
      <c r="I550" s="154">
        <v>1.6E-2</v>
      </c>
      <c r="J550" s="175" t="s">
        <v>1033</v>
      </c>
      <c r="K550" s="209">
        <v>93.682400000000001</v>
      </c>
    </row>
    <row r="551" spans="1:11" s="199" customFormat="1">
      <c r="A551" s="157" t="s">
        <v>1380</v>
      </c>
      <c r="B551" s="154">
        <v>25.578800000000001</v>
      </c>
      <c r="C551" s="154">
        <v>0.52259999999999995</v>
      </c>
      <c r="D551" s="209">
        <v>66.238500000000002</v>
      </c>
      <c r="E551" s="154">
        <v>0.38979999999999998</v>
      </c>
      <c r="F551" s="154">
        <v>0.38419999999999999</v>
      </c>
      <c r="G551" s="175" t="s">
        <v>1033</v>
      </c>
      <c r="H551" s="154">
        <v>0.02</v>
      </c>
      <c r="I551" s="154">
        <v>2.7300000000000001E-2</v>
      </c>
      <c r="J551" s="175" t="s">
        <v>1033</v>
      </c>
      <c r="K551" s="209">
        <v>93.161199999999994</v>
      </c>
    </row>
    <row r="552" spans="1:11" s="199" customFormat="1">
      <c r="A552" s="157" t="s">
        <v>1381</v>
      </c>
      <c r="B552" s="154">
        <v>25.845300000000002</v>
      </c>
      <c r="C552" s="154">
        <v>0.50439999999999996</v>
      </c>
      <c r="D552" s="209">
        <v>66.208799999999997</v>
      </c>
      <c r="E552" s="154">
        <v>0.3947</v>
      </c>
      <c r="F552" s="154">
        <v>0.36809999999999998</v>
      </c>
      <c r="G552" s="175" t="s">
        <v>1033</v>
      </c>
      <c r="H552" s="154">
        <v>0</v>
      </c>
      <c r="I552" s="154">
        <v>0</v>
      </c>
      <c r="J552" s="175" t="s">
        <v>1033</v>
      </c>
      <c r="K552" s="209">
        <v>93.321399999999997</v>
      </c>
    </row>
    <row r="553" spans="1:11" s="199" customFormat="1">
      <c r="A553" s="157" t="s">
        <v>1382</v>
      </c>
      <c r="B553" s="154">
        <v>25.540500000000002</v>
      </c>
      <c r="C553" s="154">
        <v>0.54549999999999998</v>
      </c>
      <c r="D553" s="209">
        <v>67.037899999999993</v>
      </c>
      <c r="E553" s="154">
        <v>0.38240000000000002</v>
      </c>
      <c r="F553" s="154">
        <v>0.36099999999999999</v>
      </c>
      <c r="G553" s="175" t="s">
        <v>1033</v>
      </c>
      <c r="H553" s="154">
        <v>0</v>
      </c>
      <c r="I553" s="154">
        <v>0</v>
      </c>
      <c r="J553" s="175" t="s">
        <v>1033</v>
      </c>
      <c r="K553" s="209">
        <v>93.867400000000004</v>
      </c>
    </row>
    <row r="554" spans="1:11" s="199" customFormat="1">
      <c r="A554" s="157" t="s">
        <v>1383</v>
      </c>
      <c r="B554" s="154">
        <v>25.5059</v>
      </c>
      <c r="C554" s="154">
        <v>0.54390000000000005</v>
      </c>
      <c r="D554" s="209">
        <v>66.633899999999997</v>
      </c>
      <c r="E554" s="154">
        <v>0.40910000000000002</v>
      </c>
      <c r="F554" s="154">
        <v>0.36870000000000003</v>
      </c>
      <c r="G554" s="175" t="s">
        <v>1033</v>
      </c>
      <c r="H554" s="154">
        <v>2.23E-2</v>
      </c>
      <c r="I554" s="154">
        <v>2.8199999999999999E-2</v>
      </c>
      <c r="J554" s="175" t="s">
        <v>1033</v>
      </c>
      <c r="K554" s="209">
        <v>93.5197</v>
      </c>
    </row>
    <row r="555" spans="1:11" s="199" customFormat="1">
      <c r="A555" s="157" t="s">
        <v>1384</v>
      </c>
      <c r="B555" s="154">
        <v>25.611000000000001</v>
      </c>
      <c r="C555" s="154">
        <v>0.52669999999999995</v>
      </c>
      <c r="D555" s="209">
        <v>66.922399999999996</v>
      </c>
      <c r="E555" s="154">
        <v>0.3921</v>
      </c>
      <c r="F555" s="154">
        <v>0.37919999999999998</v>
      </c>
      <c r="G555" s="175" t="s">
        <v>1033</v>
      </c>
      <c r="H555" s="154">
        <v>0.02</v>
      </c>
      <c r="I555" s="154">
        <v>0</v>
      </c>
      <c r="J555" s="175" t="s">
        <v>1033</v>
      </c>
      <c r="K555" s="209">
        <v>93.852199999999996</v>
      </c>
    </row>
    <row r="556" spans="1:11" s="199" customFormat="1">
      <c r="A556" s="157" t="s">
        <v>1385</v>
      </c>
      <c r="B556" s="154">
        <v>25.590599999999998</v>
      </c>
      <c r="C556" s="154">
        <v>0.54010000000000002</v>
      </c>
      <c r="D556" s="209">
        <v>67.195099999999996</v>
      </c>
      <c r="E556" s="154">
        <v>0.36020000000000002</v>
      </c>
      <c r="F556" s="154">
        <v>0.34660000000000002</v>
      </c>
      <c r="G556" s="175" t="s">
        <v>1033</v>
      </c>
      <c r="H556" s="154">
        <v>0</v>
      </c>
      <c r="I556" s="154">
        <v>9.4999999999999998E-3</v>
      </c>
      <c r="J556" s="175" t="s">
        <v>1033</v>
      </c>
      <c r="K556" s="209">
        <v>94.042199999999994</v>
      </c>
    </row>
    <row r="557" spans="1:11" s="199" customFormat="1">
      <c r="A557" s="157" t="s">
        <v>1386</v>
      </c>
      <c r="B557" s="154">
        <v>25.503799999999998</v>
      </c>
      <c r="C557" s="154">
        <v>0.53269999999999995</v>
      </c>
      <c r="D557" s="209">
        <v>66.302800000000005</v>
      </c>
      <c r="E557" s="154">
        <v>0.41670000000000001</v>
      </c>
      <c r="F557" s="154">
        <v>0.3679</v>
      </c>
      <c r="G557" s="175" t="s">
        <v>1033</v>
      </c>
      <c r="H557" s="154">
        <v>6.7000000000000004E-2</v>
      </c>
      <c r="I557" s="154">
        <v>2.06E-2</v>
      </c>
      <c r="J557" s="175" t="s">
        <v>1033</v>
      </c>
      <c r="K557" s="209">
        <v>93.211600000000004</v>
      </c>
    </row>
    <row r="558" spans="1:11" s="199" customFormat="1">
      <c r="A558" s="157" t="s">
        <v>1387</v>
      </c>
      <c r="B558" s="154">
        <v>25.557500000000001</v>
      </c>
      <c r="C558" s="154">
        <v>0.53610000000000002</v>
      </c>
      <c r="D558" s="209">
        <v>66.485100000000003</v>
      </c>
      <c r="E558" s="154">
        <v>0.38829999999999998</v>
      </c>
      <c r="F558" s="154">
        <v>0.37219999999999998</v>
      </c>
      <c r="G558" s="175" t="s">
        <v>1033</v>
      </c>
      <c r="H558" s="154">
        <v>0</v>
      </c>
      <c r="I558" s="154">
        <v>1.0699999999999999E-2</v>
      </c>
      <c r="J558" s="175" t="s">
        <v>1033</v>
      </c>
      <c r="K558" s="209">
        <v>93.35</v>
      </c>
    </row>
    <row r="559" spans="1:11" s="199" customFormat="1">
      <c r="A559" s="201" t="s">
        <v>1055</v>
      </c>
      <c r="B559" s="210">
        <f>AVERAGE(B549:B558)</f>
        <v>25.522739999999999</v>
      </c>
      <c r="C559" s="210">
        <f>AVERAGE(C549:C558)</f>
        <v>0.53244000000000002</v>
      </c>
      <c r="D559" s="210">
        <f>AVERAGE(D549:D558)</f>
        <v>66.688799999999986</v>
      </c>
      <c r="E559" s="210">
        <f t="shared" ref="E559:K559" si="8">AVERAGE(E549:E558)</f>
        <v>0.39111000000000001</v>
      </c>
      <c r="F559" s="210">
        <f t="shared" si="8"/>
        <v>0.36792999999999998</v>
      </c>
      <c r="G559" s="175" t="s">
        <v>1033</v>
      </c>
      <c r="H559" s="210">
        <f t="shared" si="8"/>
        <v>1.8680000000000002E-2</v>
      </c>
      <c r="I559" s="210">
        <f t="shared" si="8"/>
        <v>1.341E-2</v>
      </c>
      <c r="J559" s="175" t="s">
        <v>1033</v>
      </c>
      <c r="K559" s="210">
        <f t="shared" si="8"/>
        <v>93.536019999999994</v>
      </c>
    </row>
    <row r="560" spans="1:11" s="199" customFormat="1">
      <c r="A560" s="201" t="s">
        <v>1056</v>
      </c>
      <c r="B560" s="210">
        <f>STDEV(B549:B558)</f>
        <v>0.21614780025611149</v>
      </c>
      <c r="C560" s="210">
        <f>STDEV(C549:C558)</f>
        <v>1.2208576220564536E-2</v>
      </c>
      <c r="D560" s="210">
        <f>STDEV(D549:D558)</f>
        <v>0.36521258040884524</v>
      </c>
      <c r="E560" s="210">
        <f t="shared" ref="E560:K560" si="9">STDEV(E549:E558)</f>
        <v>1.5067289810122531E-2</v>
      </c>
      <c r="F560" s="210">
        <f t="shared" si="9"/>
        <v>1.0583115483322154E-2</v>
      </c>
      <c r="G560" s="175" t="s">
        <v>1033</v>
      </c>
      <c r="H560" s="210">
        <f t="shared" si="9"/>
        <v>2.1095328603482073E-2</v>
      </c>
      <c r="I560" s="210">
        <f t="shared" si="9"/>
        <v>1.1068418536037067E-2</v>
      </c>
      <c r="J560" s="175" t="s">
        <v>1033</v>
      </c>
      <c r="K560" s="210">
        <f t="shared" si="9"/>
        <v>0.30694267579178769</v>
      </c>
    </row>
    <row r="561" spans="1:11" s="199" customFormat="1">
      <c r="A561" s="157"/>
      <c r="B561" s="154"/>
      <c r="C561" s="154"/>
      <c r="D561" s="209"/>
      <c r="E561" s="154"/>
      <c r="F561" s="154"/>
      <c r="G561" s="154"/>
      <c r="H561" s="154"/>
      <c r="I561" s="154"/>
      <c r="J561" s="154"/>
      <c r="K561" s="209"/>
    </row>
    <row r="562" spans="1:11" s="199" customFormat="1">
      <c r="A562" s="157" t="s">
        <v>1388</v>
      </c>
      <c r="B562" s="154">
        <v>2.8195000000000001</v>
      </c>
      <c r="C562" s="154">
        <v>0.65110000000000001</v>
      </c>
      <c r="D562" s="209">
        <v>87.299099999999996</v>
      </c>
      <c r="E562" s="154">
        <v>0.85160000000000002</v>
      </c>
      <c r="F562" s="154">
        <v>1.9656</v>
      </c>
      <c r="G562" s="175" t="s">
        <v>1033</v>
      </c>
      <c r="H562" s="154">
        <v>1.4500000000000001E-2</v>
      </c>
      <c r="I562" s="154">
        <v>8.4699999999999998E-2</v>
      </c>
      <c r="J562" s="175" t="s">
        <v>1033</v>
      </c>
      <c r="K562" s="209">
        <v>93.689099999999996</v>
      </c>
    </row>
    <row r="563" spans="1:11" s="199" customFormat="1">
      <c r="A563" s="157" t="s">
        <v>1389</v>
      </c>
      <c r="B563" s="154">
        <v>2.9319000000000002</v>
      </c>
      <c r="C563" s="154">
        <v>0.59570000000000001</v>
      </c>
      <c r="D563" s="209">
        <v>88.393100000000004</v>
      </c>
      <c r="E563" s="154">
        <v>0.81330000000000002</v>
      </c>
      <c r="F563" s="154">
        <v>1.9691000000000001</v>
      </c>
      <c r="G563" s="175" t="s">
        <v>1033</v>
      </c>
      <c r="H563" s="154">
        <v>1.4500000000000001E-2</v>
      </c>
      <c r="I563" s="154">
        <v>3.9199999999999999E-2</v>
      </c>
      <c r="J563" s="175" t="s">
        <v>1033</v>
      </c>
      <c r="K563" s="209">
        <v>94.756900000000002</v>
      </c>
    </row>
    <row r="564" spans="1:11" s="199" customFormat="1">
      <c r="A564" s="157" t="s">
        <v>1390</v>
      </c>
      <c r="B564" s="154">
        <v>2.9053</v>
      </c>
      <c r="C564" s="154">
        <v>0.62549999999999994</v>
      </c>
      <c r="D564" s="209">
        <v>87.799199999999999</v>
      </c>
      <c r="E564" s="154">
        <v>0.83899999999999997</v>
      </c>
      <c r="F564" s="154">
        <v>2.0131999999999999</v>
      </c>
      <c r="G564" s="175" t="s">
        <v>1033</v>
      </c>
      <c r="H564" s="154">
        <v>6.9400000000000003E-2</v>
      </c>
      <c r="I564" s="154">
        <v>2.23E-2</v>
      </c>
      <c r="J564" s="175" t="s">
        <v>1033</v>
      </c>
      <c r="K564" s="209">
        <v>94.274000000000001</v>
      </c>
    </row>
    <row r="565" spans="1:11" s="199" customFormat="1">
      <c r="A565" s="157" t="s">
        <v>1391</v>
      </c>
      <c r="B565" s="154">
        <v>2.9182000000000001</v>
      </c>
      <c r="C565" s="154">
        <v>0.66159999999999997</v>
      </c>
      <c r="D565" s="209">
        <v>88.27</v>
      </c>
      <c r="E565" s="154">
        <v>0.84370000000000001</v>
      </c>
      <c r="F565" s="154">
        <v>1.9953000000000001</v>
      </c>
      <c r="G565" s="175" t="s">
        <v>1033</v>
      </c>
      <c r="H565" s="154">
        <v>2.3800000000000002E-2</v>
      </c>
      <c r="I565" s="154">
        <v>4.87E-2</v>
      </c>
      <c r="J565" s="175" t="s">
        <v>1033</v>
      </c>
      <c r="K565" s="209">
        <v>94.771799999999999</v>
      </c>
    </row>
    <row r="566" spans="1:11" s="199" customFormat="1">
      <c r="A566" s="157" t="s">
        <v>1392</v>
      </c>
      <c r="B566" s="154">
        <v>2.9725999999999999</v>
      </c>
      <c r="C566" s="154">
        <v>0.64259999999999995</v>
      </c>
      <c r="D566" s="209">
        <v>87.497500000000002</v>
      </c>
      <c r="E566" s="154">
        <v>0.87319999999999998</v>
      </c>
      <c r="F566" s="154">
        <v>2.0278</v>
      </c>
      <c r="G566" s="175" t="s">
        <v>1033</v>
      </c>
      <c r="H566" s="154">
        <v>1.4500000000000001E-2</v>
      </c>
      <c r="I566" s="154">
        <v>1.43E-2</v>
      </c>
      <c r="J566" s="175" t="s">
        <v>1033</v>
      </c>
      <c r="K566" s="209">
        <v>94.089699999999993</v>
      </c>
    </row>
    <row r="567" spans="1:11" s="199" customFormat="1">
      <c r="A567" s="157" t="s">
        <v>1393</v>
      </c>
      <c r="B567" s="154">
        <v>2.9695999999999998</v>
      </c>
      <c r="C567" s="154">
        <v>0.64319999999999999</v>
      </c>
      <c r="D567" s="209">
        <v>87.509399999999999</v>
      </c>
      <c r="E567" s="154">
        <v>0.87470000000000003</v>
      </c>
      <c r="F567" s="154">
        <v>1.9782999999999999</v>
      </c>
      <c r="G567" s="175" t="s">
        <v>1033</v>
      </c>
      <c r="H567" s="154">
        <v>1.8700000000000001E-2</v>
      </c>
      <c r="I567" s="154">
        <v>3.8300000000000001E-2</v>
      </c>
      <c r="J567" s="175" t="s">
        <v>1033</v>
      </c>
      <c r="K567" s="209">
        <v>94.032300000000006</v>
      </c>
    </row>
    <row r="568" spans="1:11" s="199" customFormat="1">
      <c r="A568" s="157" t="s">
        <v>1394</v>
      </c>
      <c r="B568" s="154">
        <v>2.9571999999999998</v>
      </c>
      <c r="C568" s="154">
        <v>0.64470000000000005</v>
      </c>
      <c r="D568" s="209">
        <v>87.713700000000003</v>
      </c>
      <c r="E568" s="154">
        <v>0.83289999999999997</v>
      </c>
      <c r="F568" s="154">
        <v>2.0043000000000002</v>
      </c>
      <c r="G568" s="175" t="s">
        <v>1033</v>
      </c>
      <c r="H568" s="154">
        <v>4.4600000000000001E-2</v>
      </c>
      <c r="I568" s="154">
        <v>1.8599999999999998E-2</v>
      </c>
      <c r="J568" s="175" t="s">
        <v>1033</v>
      </c>
      <c r="K568" s="209">
        <v>94.216099999999997</v>
      </c>
    </row>
    <row r="569" spans="1:11" s="199" customFormat="1">
      <c r="A569" s="157" t="s">
        <v>1395</v>
      </c>
      <c r="B569" s="154">
        <v>2.9927999999999999</v>
      </c>
      <c r="C569" s="154">
        <v>0.63829999999999998</v>
      </c>
      <c r="D569" s="209">
        <v>86.619100000000003</v>
      </c>
      <c r="E569" s="154">
        <v>0.83</v>
      </c>
      <c r="F569" s="154">
        <v>2.0059999999999998</v>
      </c>
      <c r="G569" s="175" t="s">
        <v>1033</v>
      </c>
      <c r="H569" s="154">
        <v>0</v>
      </c>
      <c r="I569" s="154">
        <v>4.4400000000000002E-2</v>
      </c>
      <c r="J569" s="175" t="s">
        <v>1033</v>
      </c>
      <c r="K569" s="209">
        <v>93.130700000000004</v>
      </c>
    </row>
    <row r="570" spans="1:11" s="199" customFormat="1">
      <c r="A570" s="157" t="s">
        <v>1396</v>
      </c>
      <c r="B570" s="154">
        <v>2.9786000000000001</v>
      </c>
      <c r="C570" s="154">
        <v>0.64129999999999998</v>
      </c>
      <c r="D570" s="209">
        <v>87.389799999999994</v>
      </c>
      <c r="E570" s="154">
        <v>0.84240000000000004</v>
      </c>
      <c r="F570" s="154">
        <v>1.9869000000000001</v>
      </c>
      <c r="G570" s="175" t="s">
        <v>1033</v>
      </c>
      <c r="H570" s="154">
        <v>3.4200000000000001E-2</v>
      </c>
      <c r="I570" s="154">
        <v>3.9800000000000002E-2</v>
      </c>
      <c r="J570" s="175" t="s">
        <v>1033</v>
      </c>
      <c r="K570" s="209">
        <v>93.919300000000007</v>
      </c>
    </row>
    <row r="571" spans="1:11" s="199" customFormat="1">
      <c r="A571" s="157" t="s">
        <v>1397</v>
      </c>
      <c r="B571" s="154">
        <v>2.9445999999999999</v>
      </c>
      <c r="C571" s="154">
        <v>0.62649999999999995</v>
      </c>
      <c r="D571" s="209">
        <v>87.329599999999999</v>
      </c>
      <c r="E571" s="154">
        <v>0.84850000000000003</v>
      </c>
      <c r="F571" s="154">
        <v>2.0097999999999998</v>
      </c>
      <c r="G571" s="175" t="s">
        <v>1033</v>
      </c>
      <c r="H571" s="154">
        <v>2.07E-2</v>
      </c>
      <c r="I571" s="154">
        <v>5.7000000000000002E-2</v>
      </c>
      <c r="J571" s="175" t="s">
        <v>1033</v>
      </c>
      <c r="K571" s="209">
        <v>93.836799999999997</v>
      </c>
    </row>
    <row r="572" spans="1:11" s="199" customFormat="1">
      <c r="A572" s="157" t="s">
        <v>1398</v>
      </c>
      <c r="B572" s="154">
        <v>3.0017</v>
      </c>
      <c r="C572" s="154">
        <v>0.62570000000000003</v>
      </c>
      <c r="D572" s="209">
        <v>88.355199999999996</v>
      </c>
      <c r="E572" s="154">
        <v>0.83209999999999995</v>
      </c>
      <c r="F572" s="154">
        <v>1.9784999999999999</v>
      </c>
      <c r="G572" s="175" t="s">
        <v>1033</v>
      </c>
      <c r="H572" s="154">
        <v>2.5899999999999999E-2</v>
      </c>
      <c r="I572" s="154">
        <v>5.3199999999999997E-2</v>
      </c>
      <c r="J572" s="175" t="s">
        <v>1033</v>
      </c>
      <c r="K572" s="209">
        <v>94.872399999999999</v>
      </c>
    </row>
    <row r="573" spans="1:11" s="199" customFormat="1">
      <c r="A573" s="157" t="s">
        <v>1399</v>
      </c>
      <c r="B573" s="154">
        <v>2.9651000000000001</v>
      </c>
      <c r="C573" s="154">
        <v>0.64470000000000005</v>
      </c>
      <c r="D573" s="209">
        <v>87.540400000000005</v>
      </c>
      <c r="E573" s="154">
        <v>0.87970000000000004</v>
      </c>
      <c r="F573" s="154">
        <v>2.0388000000000002</v>
      </c>
      <c r="G573" s="175" t="s">
        <v>1033</v>
      </c>
      <c r="H573" s="154">
        <v>2.8000000000000001E-2</v>
      </c>
      <c r="I573" s="154">
        <v>3.6799999999999999E-2</v>
      </c>
      <c r="J573" s="175" t="s">
        <v>1033</v>
      </c>
      <c r="K573" s="209">
        <v>94.133600000000001</v>
      </c>
    </row>
    <row r="574" spans="1:11" s="199" customFormat="1">
      <c r="A574" s="157" t="s">
        <v>1400</v>
      </c>
      <c r="B574" s="154">
        <v>2.9489000000000001</v>
      </c>
      <c r="C574" s="154">
        <v>0.66459999999999997</v>
      </c>
      <c r="D574" s="209">
        <v>87.569800000000001</v>
      </c>
      <c r="E574" s="154">
        <v>0.84019999999999995</v>
      </c>
      <c r="F574" s="154">
        <v>1.9813000000000001</v>
      </c>
      <c r="G574" s="175" t="s">
        <v>1033</v>
      </c>
      <c r="H574" s="154">
        <v>2.18E-2</v>
      </c>
      <c r="I574" s="154">
        <v>5.8999999999999997E-2</v>
      </c>
      <c r="J574" s="175" t="s">
        <v>1033</v>
      </c>
      <c r="K574" s="209">
        <v>94.126900000000006</v>
      </c>
    </row>
    <row r="575" spans="1:11" s="199" customFormat="1">
      <c r="A575" s="157" t="s">
        <v>1401</v>
      </c>
      <c r="B575" s="154">
        <v>2.9668999999999999</v>
      </c>
      <c r="C575" s="154">
        <v>0.64900000000000002</v>
      </c>
      <c r="D575" s="209">
        <v>88.816599999999994</v>
      </c>
      <c r="E575" s="154">
        <v>0.88949999999999996</v>
      </c>
      <c r="F575" s="154">
        <v>1.9797</v>
      </c>
      <c r="G575" s="175" t="s">
        <v>1033</v>
      </c>
      <c r="H575" s="154">
        <v>3.73E-2</v>
      </c>
      <c r="I575" s="154">
        <v>4.1399999999999999E-2</v>
      </c>
      <c r="J575" s="175" t="s">
        <v>1033</v>
      </c>
      <c r="K575" s="209">
        <v>95.380499999999998</v>
      </c>
    </row>
    <row r="576" spans="1:11" s="199" customFormat="1">
      <c r="A576" s="157" t="s">
        <v>1402</v>
      </c>
      <c r="B576" s="154">
        <v>2.8856000000000002</v>
      </c>
      <c r="C576" s="154">
        <v>0.61960000000000004</v>
      </c>
      <c r="D576" s="209">
        <v>86.223500000000001</v>
      </c>
      <c r="E576" s="154">
        <v>0.84809999999999997</v>
      </c>
      <c r="F576" s="154">
        <v>1.9233</v>
      </c>
      <c r="G576" s="175" t="s">
        <v>1033</v>
      </c>
      <c r="H576" s="154">
        <v>2.07E-2</v>
      </c>
      <c r="I576" s="154">
        <v>3.39E-2</v>
      </c>
      <c r="J576" s="175" t="s">
        <v>1033</v>
      </c>
      <c r="K576" s="209">
        <v>92.5548</v>
      </c>
    </row>
    <row r="577" spans="1:11" s="199" customFormat="1">
      <c r="A577" s="157" t="s">
        <v>1403</v>
      </c>
      <c r="B577" s="154">
        <v>2.9380999999999999</v>
      </c>
      <c r="C577" s="154">
        <v>0.60470000000000002</v>
      </c>
      <c r="D577" s="209">
        <v>88.066199999999995</v>
      </c>
      <c r="E577" s="154">
        <v>0.88890000000000002</v>
      </c>
      <c r="F577" s="154">
        <v>1.9941</v>
      </c>
      <c r="G577" s="175" t="s">
        <v>1033</v>
      </c>
      <c r="H577" s="154">
        <v>3.73E-2</v>
      </c>
      <c r="I577" s="154">
        <v>3.5999999999999997E-2</v>
      </c>
      <c r="J577" s="175" t="s">
        <v>1033</v>
      </c>
      <c r="K577" s="209">
        <v>94.615600000000001</v>
      </c>
    </row>
    <row r="578" spans="1:11" s="199" customFormat="1">
      <c r="A578" s="157" t="s">
        <v>1404</v>
      </c>
      <c r="B578" s="154">
        <v>2.9996999999999998</v>
      </c>
      <c r="C578" s="154">
        <v>0.62839999999999996</v>
      </c>
      <c r="D578" s="209">
        <v>87.855999999999995</v>
      </c>
      <c r="E578" s="154">
        <v>0.87460000000000004</v>
      </c>
      <c r="F578" s="154">
        <v>2.0493000000000001</v>
      </c>
      <c r="G578" s="175" t="s">
        <v>1033</v>
      </c>
      <c r="H578" s="154">
        <v>6.2199999999999998E-2</v>
      </c>
      <c r="I578" s="154">
        <v>5.3900000000000003E-2</v>
      </c>
      <c r="J578" s="175" t="s">
        <v>1033</v>
      </c>
      <c r="K578" s="209">
        <v>94.538799999999995</v>
      </c>
    </row>
    <row r="579" spans="1:11" s="199" customFormat="1">
      <c r="A579" s="157" t="s">
        <v>1405</v>
      </c>
      <c r="B579" s="154">
        <v>2.9533</v>
      </c>
      <c r="C579" s="154">
        <v>0.65539999999999998</v>
      </c>
      <c r="D579" s="209">
        <v>88.436899999999994</v>
      </c>
      <c r="E579" s="154">
        <v>0.85980000000000001</v>
      </c>
      <c r="F579" s="154">
        <v>2.0082</v>
      </c>
      <c r="G579" s="175" t="s">
        <v>1033</v>
      </c>
      <c r="H579" s="154">
        <v>4.0399999999999998E-2</v>
      </c>
      <c r="I579" s="154">
        <v>1.6500000000000001E-2</v>
      </c>
      <c r="J579" s="175" t="s">
        <v>1033</v>
      </c>
      <c r="K579" s="209">
        <v>94.970600000000005</v>
      </c>
    </row>
    <row r="580" spans="1:11" s="199" customFormat="1">
      <c r="A580" s="157" t="s">
        <v>1406</v>
      </c>
      <c r="B580" s="154">
        <v>2.9582000000000002</v>
      </c>
      <c r="C580" s="154">
        <v>0.67149999999999999</v>
      </c>
      <c r="D580" s="209">
        <v>87.558300000000003</v>
      </c>
      <c r="E580" s="154">
        <v>0.83709999999999996</v>
      </c>
      <c r="F580" s="154">
        <v>2.0156999999999998</v>
      </c>
      <c r="G580" s="175" t="s">
        <v>1033</v>
      </c>
      <c r="H580" s="154">
        <v>1.9699999999999999E-2</v>
      </c>
      <c r="I580" s="154">
        <v>5.0700000000000002E-2</v>
      </c>
      <c r="J580" s="175" t="s">
        <v>1033</v>
      </c>
      <c r="K580" s="209">
        <v>94.127300000000005</v>
      </c>
    </row>
    <row r="581" spans="1:11" s="199" customFormat="1">
      <c r="A581" s="157" t="s">
        <v>1407</v>
      </c>
      <c r="B581" s="154">
        <v>2.9424000000000001</v>
      </c>
      <c r="C581" s="154">
        <v>0.64939999999999998</v>
      </c>
      <c r="D581" s="209">
        <v>88.350499999999997</v>
      </c>
      <c r="E581" s="154">
        <v>0.87680000000000002</v>
      </c>
      <c r="F581" s="154">
        <v>1.9435</v>
      </c>
      <c r="G581" s="175" t="s">
        <v>1033</v>
      </c>
      <c r="H581" s="154">
        <v>4.1500000000000002E-2</v>
      </c>
      <c r="I581" s="154">
        <v>7.1199999999999999E-2</v>
      </c>
      <c r="J581" s="175" t="s">
        <v>1033</v>
      </c>
      <c r="K581" s="209">
        <v>94.9268</v>
      </c>
    </row>
    <row r="582" spans="1:11" s="199" customFormat="1">
      <c r="A582" s="157" t="s">
        <v>1408</v>
      </c>
      <c r="B582" s="154">
        <v>2.9649999999999999</v>
      </c>
      <c r="C582" s="154">
        <v>0.64729999999999999</v>
      </c>
      <c r="D582" s="209">
        <v>88.478800000000007</v>
      </c>
      <c r="E582" s="154">
        <v>0.85899999999999999</v>
      </c>
      <c r="F582" s="154">
        <v>2.0263</v>
      </c>
      <c r="G582" s="175" t="s">
        <v>1033</v>
      </c>
      <c r="H582" s="154">
        <v>7.3000000000000001E-3</v>
      </c>
      <c r="I582" s="154">
        <v>3.49E-2</v>
      </c>
      <c r="J582" s="175" t="s">
        <v>1033</v>
      </c>
      <c r="K582" s="209">
        <v>95.0732</v>
      </c>
    </row>
    <row r="583" spans="1:11" s="199" customFormat="1">
      <c r="A583" s="157" t="s">
        <v>1409</v>
      </c>
      <c r="B583" s="154">
        <v>2.9220999999999999</v>
      </c>
      <c r="C583" s="154">
        <v>0.65849999999999997</v>
      </c>
      <c r="D583" s="209">
        <v>87.705100000000002</v>
      </c>
      <c r="E583" s="154">
        <v>0.84150000000000003</v>
      </c>
      <c r="F583" s="154">
        <v>2.0004</v>
      </c>
      <c r="G583" s="175" t="s">
        <v>1033</v>
      </c>
      <c r="H583" s="154">
        <v>6.1999999999999998E-3</v>
      </c>
      <c r="I583" s="154">
        <v>5.2699999999999997E-2</v>
      </c>
      <c r="J583" s="175" t="s">
        <v>1033</v>
      </c>
      <c r="K583" s="209">
        <v>94.212599999999995</v>
      </c>
    </row>
    <row r="584" spans="1:11" s="199" customFormat="1">
      <c r="A584" s="157" t="s">
        <v>1410</v>
      </c>
      <c r="B584" s="154">
        <v>2.9611000000000001</v>
      </c>
      <c r="C584" s="154">
        <v>0.63300000000000001</v>
      </c>
      <c r="D584" s="209">
        <v>88.418199999999999</v>
      </c>
      <c r="E584" s="154">
        <v>0.83579999999999999</v>
      </c>
      <c r="F584" s="154">
        <v>2.0097999999999998</v>
      </c>
      <c r="G584" s="175" t="s">
        <v>1033</v>
      </c>
      <c r="H584" s="154">
        <v>3.2199999999999999E-2</v>
      </c>
      <c r="I584" s="154">
        <v>5.0599999999999999E-2</v>
      </c>
      <c r="J584" s="175" t="s">
        <v>1033</v>
      </c>
      <c r="K584" s="209">
        <v>94.940799999999996</v>
      </c>
    </row>
    <row r="585" spans="1:11" s="199" customFormat="1">
      <c r="A585" s="157" t="s">
        <v>1411</v>
      </c>
      <c r="B585" s="154">
        <v>2.8771</v>
      </c>
      <c r="C585" s="154">
        <v>0.64649999999999996</v>
      </c>
      <c r="D585" s="209">
        <v>87.406400000000005</v>
      </c>
      <c r="E585" s="154">
        <v>0.82320000000000004</v>
      </c>
      <c r="F585" s="154">
        <v>1.9977</v>
      </c>
      <c r="G585" s="175" t="s">
        <v>1033</v>
      </c>
      <c r="H585" s="154">
        <v>3.32E-2</v>
      </c>
      <c r="I585" s="154">
        <v>0.2056</v>
      </c>
      <c r="J585" s="175" t="s">
        <v>1033</v>
      </c>
      <c r="K585" s="209">
        <v>94.005399999999995</v>
      </c>
    </row>
    <row r="586" spans="1:11" s="199" customFormat="1">
      <c r="A586" s="157" t="s">
        <v>1412</v>
      </c>
      <c r="B586" s="154">
        <v>2.8815</v>
      </c>
      <c r="C586" s="154">
        <v>0.61850000000000005</v>
      </c>
      <c r="D586" s="209">
        <v>87.218299999999999</v>
      </c>
      <c r="E586" s="154">
        <v>0.83650000000000002</v>
      </c>
      <c r="F586" s="154">
        <v>1.9545999999999999</v>
      </c>
      <c r="G586" s="175" t="s">
        <v>1033</v>
      </c>
      <c r="H586" s="154">
        <v>2.18E-2</v>
      </c>
      <c r="I586" s="154">
        <v>3.8800000000000001E-2</v>
      </c>
      <c r="J586" s="175" t="s">
        <v>1033</v>
      </c>
      <c r="K586" s="209">
        <v>93.574399999999997</v>
      </c>
    </row>
    <row r="587" spans="1:11" s="199" customFormat="1">
      <c r="A587" s="201" t="s">
        <v>1055</v>
      </c>
      <c r="B587" s="210">
        <f>AVERAGE(B562:B586)</f>
        <v>2.9422800000000002</v>
      </c>
      <c r="C587" s="210">
        <f>AVERAGE(C562:C586)</f>
        <v>0.63949199999999995</v>
      </c>
      <c r="D587" s="210">
        <f>AVERAGE(D562:D586)</f>
        <v>87.752827999999994</v>
      </c>
      <c r="E587" s="210">
        <f t="shared" ref="E587:K587" si="10">AVERAGE(E562:E586)</f>
        <v>0.85088399999999997</v>
      </c>
      <c r="F587" s="210">
        <f t="shared" si="10"/>
        <v>1.9943</v>
      </c>
      <c r="G587" s="175" t="s">
        <v>1033</v>
      </c>
      <c r="H587" s="210">
        <f t="shared" si="10"/>
        <v>2.7616000000000002E-2</v>
      </c>
      <c r="I587" s="210">
        <f t="shared" si="10"/>
        <v>4.9699999999999994E-2</v>
      </c>
      <c r="J587" s="175" t="s">
        <v>1033</v>
      </c>
      <c r="K587" s="210">
        <f t="shared" si="10"/>
        <v>94.270816000000011</v>
      </c>
    </row>
    <row r="588" spans="1:11" s="199" customFormat="1">
      <c r="A588" s="201" t="s">
        <v>1056</v>
      </c>
      <c r="B588" s="210">
        <f>STDEV(B562:B586)</f>
        <v>4.2680450247546936E-2</v>
      </c>
      <c r="C588" s="210">
        <f>STDEV(C562:C586)</f>
        <v>1.8209816949473517E-2</v>
      </c>
      <c r="D588" s="210">
        <f>STDEV(D562:D586)</f>
        <v>0.60790683258209777</v>
      </c>
      <c r="E588" s="210">
        <f t="shared" ref="E588:K588" si="11">STDEV(E562:E586)</f>
        <v>2.1023987886855978E-2</v>
      </c>
      <c r="F588" s="210">
        <f t="shared" si="11"/>
        <v>2.9244728869775267E-2</v>
      </c>
      <c r="G588" s="175" t="s">
        <v>1033</v>
      </c>
      <c r="H588" s="210">
        <f t="shared" si="11"/>
        <v>1.6256990291358776E-2</v>
      </c>
      <c r="I588" s="210">
        <f t="shared" si="11"/>
        <v>3.6299506424559924E-2</v>
      </c>
      <c r="J588" s="175" t="s">
        <v>1033</v>
      </c>
      <c r="K588" s="210">
        <f t="shared" si="11"/>
        <v>0.64195447961674001</v>
      </c>
    </row>
    <row r="589" spans="1:11" s="199" customFormat="1">
      <c r="A589" s="157"/>
      <c r="B589" s="154"/>
      <c r="C589" s="154"/>
      <c r="D589" s="209"/>
      <c r="E589" s="154"/>
      <c r="F589" s="154"/>
      <c r="G589" s="154"/>
      <c r="H589" s="154"/>
      <c r="I589" s="154"/>
      <c r="J589" s="154"/>
      <c r="K589" s="209"/>
    </row>
    <row r="590" spans="1:11" s="199" customFormat="1">
      <c r="A590" s="157" t="s">
        <v>1413</v>
      </c>
      <c r="B590" s="154">
        <v>25.8156</v>
      </c>
      <c r="C590" s="154">
        <v>0.53520000000000001</v>
      </c>
      <c r="D590" s="209">
        <v>68.293099999999995</v>
      </c>
      <c r="E590" s="154">
        <v>0.42899999999999999</v>
      </c>
      <c r="F590" s="154">
        <v>0.36070000000000002</v>
      </c>
      <c r="G590" s="175" t="s">
        <v>1033</v>
      </c>
      <c r="H590" s="154">
        <v>2.93E-2</v>
      </c>
      <c r="I590" s="154">
        <v>9.4999999999999998E-3</v>
      </c>
      <c r="J590" s="175" t="s">
        <v>1033</v>
      </c>
      <c r="K590" s="209">
        <v>95.472499999999997</v>
      </c>
    </row>
    <row r="591" spans="1:11" s="199" customFormat="1">
      <c r="A591" s="157" t="s">
        <v>1414</v>
      </c>
      <c r="B591" s="154">
        <v>26.119299999999999</v>
      </c>
      <c r="C591" s="154">
        <v>0.53290000000000004</v>
      </c>
      <c r="D591" s="209">
        <v>68.229399999999998</v>
      </c>
      <c r="E591" s="154">
        <v>0.43469999999999998</v>
      </c>
      <c r="F591" s="154">
        <v>0.35809999999999997</v>
      </c>
      <c r="G591" s="175" t="s">
        <v>1033</v>
      </c>
      <c r="H591" s="154">
        <v>2.3E-3</v>
      </c>
      <c r="I591" s="154">
        <v>2.3E-3</v>
      </c>
      <c r="J591" s="175" t="s">
        <v>1033</v>
      </c>
      <c r="K591" s="209">
        <v>95.679000000000002</v>
      </c>
    </row>
    <row r="592" spans="1:11" s="199" customFormat="1">
      <c r="A592" s="157" t="s">
        <v>1415</v>
      </c>
      <c r="B592" s="154">
        <v>25.854099999999999</v>
      </c>
      <c r="C592" s="154">
        <v>0.5444</v>
      </c>
      <c r="D592" s="209">
        <v>68.505300000000005</v>
      </c>
      <c r="E592" s="154">
        <v>0.43020000000000003</v>
      </c>
      <c r="F592" s="154">
        <v>0.36780000000000002</v>
      </c>
      <c r="G592" s="175" t="s">
        <v>1033</v>
      </c>
      <c r="H592" s="154">
        <v>1.8800000000000001E-2</v>
      </c>
      <c r="I592" s="154">
        <v>4.8999999999999998E-3</v>
      </c>
      <c r="J592" s="175" t="s">
        <v>1033</v>
      </c>
      <c r="K592" s="209">
        <v>95.7256</v>
      </c>
    </row>
    <row r="593" spans="1:11" s="199" customFormat="1">
      <c r="A593" s="157" t="s">
        <v>1416</v>
      </c>
      <c r="B593" s="154">
        <v>25.953900000000001</v>
      </c>
      <c r="C593" s="154">
        <v>0.4793</v>
      </c>
      <c r="D593" s="209">
        <v>68.487200000000001</v>
      </c>
      <c r="E593" s="154">
        <v>0.38219999999999998</v>
      </c>
      <c r="F593" s="154">
        <v>0.38929999999999998</v>
      </c>
      <c r="G593" s="175" t="s">
        <v>1033</v>
      </c>
      <c r="H593" s="154">
        <v>2.8199999999999999E-2</v>
      </c>
      <c r="I593" s="154">
        <v>2.5899999999999999E-2</v>
      </c>
      <c r="J593" s="175" t="s">
        <v>1033</v>
      </c>
      <c r="K593" s="209">
        <v>95.745999999999995</v>
      </c>
    </row>
    <row r="594" spans="1:11" s="199" customFormat="1">
      <c r="A594" s="157" t="s">
        <v>1417</v>
      </c>
      <c r="B594" s="154">
        <v>25.814399999999999</v>
      </c>
      <c r="C594" s="154">
        <v>0.53190000000000004</v>
      </c>
      <c r="D594" s="209">
        <v>68.694500000000005</v>
      </c>
      <c r="E594" s="154">
        <v>0.3992</v>
      </c>
      <c r="F594" s="154">
        <v>0.4012</v>
      </c>
      <c r="G594" s="175" t="s">
        <v>1033</v>
      </c>
      <c r="H594" s="154">
        <v>4.8099999999999997E-2</v>
      </c>
      <c r="I594" s="154">
        <v>0</v>
      </c>
      <c r="J594" s="175" t="s">
        <v>1033</v>
      </c>
      <c r="K594" s="209">
        <v>95.889399999999995</v>
      </c>
    </row>
    <row r="595" spans="1:11" s="199" customFormat="1">
      <c r="A595" s="157" t="s">
        <v>1418</v>
      </c>
      <c r="B595" s="154">
        <v>25.9495</v>
      </c>
      <c r="C595" s="154">
        <v>0.49919999999999998</v>
      </c>
      <c r="D595" s="209">
        <v>68.310699999999997</v>
      </c>
      <c r="E595" s="154">
        <v>0.36809999999999998</v>
      </c>
      <c r="F595" s="154">
        <v>0.37890000000000001</v>
      </c>
      <c r="G595" s="175" t="s">
        <v>1033</v>
      </c>
      <c r="H595" s="154">
        <v>9.4000000000000004E-3</v>
      </c>
      <c r="I595" s="154">
        <v>0</v>
      </c>
      <c r="J595" s="175" t="s">
        <v>1033</v>
      </c>
      <c r="K595" s="209">
        <v>95.515900000000002</v>
      </c>
    </row>
    <row r="596" spans="1:11" s="199" customFormat="1">
      <c r="A596" s="157" t="s">
        <v>1419</v>
      </c>
      <c r="B596" s="154">
        <v>25.8324</v>
      </c>
      <c r="C596" s="154">
        <v>0.48849999999999999</v>
      </c>
      <c r="D596" s="209">
        <v>69.090100000000007</v>
      </c>
      <c r="E596" s="154">
        <v>0.36530000000000001</v>
      </c>
      <c r="F596" s="154">
        <v>0.36780000000000002</v>
      </c>
      <c r="G596" s="175" t="s">
        <v>1033</v>
      </c>
      <c r="H596" s="154">
        <v>2.46E-2</v>
      </c>
      <c r="I596" s="154">
        <v>1.1000000000000001E-3</v>
      </c>
      <c r="J596" s="175" t="s">
        <v>1033</v>
      </c>
      <c r="K596" s="209">
        <v>96.169899999999998</v>
      </c>
    </row>
    <row r="597" spans="1:11" s="199" customFormat="1">
      <c r="A597" s="157" t="s">
        <v>1420</v>
      </c>
      <c r="B597" s="154">
        <v>25.949400000000001</v>
      </c>
      <c r="C597" s="154">
        <v>0.49459999999999998</v>
      </c>
      <c r="D597" s="209">
        <v>68.604399999999998</v>
      </c>
      <c r="E597" s="154">
        <v>0.40200000000000002</v>
      </c>
      <c r="F597" s="154">
        <v>0.37619999999999998</v>
      </c>
      <c r="G597" s="175" t="s">
        <v>1033</v>
      </c>
      <c r="H597" s="154">
        <v>4.4600000000000001E-2</v>
      </c>
      <c r="I597" s="154">
        <v>0</v>
      </c>
      <c r="J597" s="175" t="s">
        <v>1033</v>
      </c>
      <c r="K597" s="209">
        <v>95.871300000000005</v>
      </c>
    </row>
    <row r="598" spans="1:11" s="199" customFormat="1">
      <c r="A598" s="157" t="s">
        <v>1421</v>
      </c>
      <c r="B598" s="154">
        <v>25.706299999999999</v>
      </c>
      <c r="C598" s="154">
        <v>0.50170000000000003</v>
      </c>
      <c r="D598" s="209">
        <v>68.402000000000001</v>
      </c>
      <c r="E598" s="154">
        <v>0.4022</v>
      </c>
      <c r="F598" s="154">
        <v>0.37130000000000002</v>
      </c>
      <c r="G598" s="175" t="s">
        <v>1033</v>
      </c>
      <c r="H598" s="154">
        <v>1.06E-2</v>
      </c>
      <c r="I598" s="154">
        <v>1.3299999999999999E-2</v>
      </c>
      <c r="J598" s="175" t="s">
        <v>1033</v>
      </c>
      <c r="K598" s="209">
        <v>95.407499999999999</v>
      </c>
    </row>
    <row r="599" spans="1:11" s="199" customFormat="1">
      <c r="A599" s="157" t="s">
        <v>1422</v>
      </c>
      <c r="B599" s="154">
        <v>25.8995</v>
      </c>
      <c r="C599" s="154">
        <v>0.4829</v>
      </c>
      <c r="D599" s="209">
        <v>69.057900000000004</v>
      </c>
      <c r="E599" s="154">
        <v>0.39879999999999999</v>
      </c>
      <c r="F599" s="154">
        <v>0.38240000000000002</v>
      </c>
      <c r="G599" s="175" t="s">
        <v>1033</v>
      </c>
      <c r="H599" s="154">
        <v>0</v>
      </c>
      <c r="I599" s="154">
        <v>0</v>
      </c>
      <c r="J599" s="175" t="s">
        <v>1033</v>
      </c>
      <c r="K599" s="209">
        <v>96.221599999999995</v>
      </c>
    </row>
    <row r="600" spans="1:11" s="199" customFormat="1">
      <c r="A600" s="157" t="s">
        <v>1423</v>
      </c>
      <c r="B600" s="154">
        <v>25.8598</v>
      </c>
      <c r="C600" s="154">
        <v>0.5242</v>
      </c>
      <c r="D600" s="209">
        <v>68.777600000000007</v>
      </c>
      <c r="E600" s="154">
        <v>0.4194</v>
      </c>
      <c r="F600" s="154">
        <v>0.39629999999999999</v>
      </c>
      <c r="G600" s="175" t="s">
        <v>1033</v>
      </c>
      <c r="H600" s="154">
        <v>4.2200000000000001E-2</v>
      </c>
      <c r="I600" s="154">
        <v>0</v>
      </c>
      <c r="J600" s="175" t="s">
        <v>1033</v>
      </c>
      <c r="K600" s="209">
        <v>96.019599999999997</v>
      </c>
    </row>
    <row r="601" spans="1:11" s="199" customFormat="1">
      <c r="A601" s="157" t="s">
        <v>1424</v>
      </c>
      <c r="B601" s="154">
        <v>25.879300000000001</v>
      </c>
      <c r="C601" s="154">
        <v>0.502</v>
      </c>
      <c r="D601" s="209">
        <v>69.691999999999993</v>
      </c>
      <c r="E601" s="154">
        <v>0.39050000000000001</v>
      </c>
      <c r="F601" s="154">
        <v>0.37069999999999997</v>
      </c>
      <c r="G601" s="175" t="s">
        <v>1033</v>
      </c>
      <c r="H601" s="154">
        <v>0</v>
      </c>
      <c r="I601" s="154">
        <v>5.0000000000000001E-4</v>
      </c>
      <c r="J601" s="175" t="s">
        <v>1033</v>
      </c>
      <c r="K601" s="209">
        <v>96.835099999999997</v>
      </c>
    </row>
    <row r="602" spans="1:11" s="199" customFormat="1">
      <c r="A602" s="157" t="s">
        <v>1425</v>
      </c>
      <c r="B602" s="154">
        <v>25.842700000000001</v>
      </c>
      <c r="C602" s="154">
        <v>0.51119999999999999</v>
      </c>
      <c r="D602" s="209">
        <v>68.865499999999997</v>
      </c>
      <c r="E602" s="154">
        <v>0.3841</v>
      </c>
      <c r="F602" s="154">
        <v>0.39960000000000001</v>
      </c>
      <c r="G602" s="175" t="s">
        <v>1033</v>
      </c>
      <c r="H602" s="154">
        <v>1.17E-2</v>
      </c>
      <c r="I602" s="154">
        <v>4.0000000000000001E-3</v>
      </c>
      <c r="J602" s="175" t="s">
        <v>1033</v>
      </c>
      <c r="K602" s="209">
        <v>96.018900000000002</v>
      </c>
    </row>
    <row r="603" spans="1:11" s="199" customFormat="1">
      <c r="A603" s="157" t="s">
        <v>1426</v>
      </c>
      <c r="B603" s="154">
        <v>25.830300000000001</v>
      </c>
      <c r="C603" s="154">
        <v>0.47420000000000001</v>
      </c>
      <c r="D603" s="209">
        <v>69.161500000000004</v>
      </c>
      <c r="E603" s="154">
        <v>0.35</v>
      </c>
      <c r="F603" s="154">
        <v>0.37940000000000002</v>
      </c>
      <c r="G603" s="175" t="s">
        <v>1033</v>
      </c>
      <c r="H603" s="154">
        <v>3.9899999999999998E-2</v>
      </c>
      <c r="I603" s="154">
        <v>0</v>
      </c>
      <c r="J603" s="175" t="s">
        <v>1033</v>
      </c>
      <c r="K603" s="209">
        <v>96.235399999999998</v>
      </c>
    </row>
    <row r="604" spans="1:11" s="199" customFormat="1">
      <c r="A604" s="157" t="s">
        <v>1427</v>
      </c>
      <c r="B604" s="154">
        <v>25.744900000000001</v>
      </c>
      <c r="C604" s="154">
        <v>0.53449999999999998</v>
      </c>
      <c r="D604" s="209">
        <v>68.56</v>
      </c>
      <c r="E604" s="154">
        <v>0.37330000000000002</v>
      </c>
      <c r="F604" s="154">
        <v>0.39479999999999998</v>
      </c>
      <c r="G604" s="175" t="s">
        <v>1033</v>
      </c>
      <c r="H604" s="154">
        <v>3.6400000000000002E-2</v>
      </c>
      <c r="I604" s="154">
        <v>0</v>
      </c>
      <c r="J604" s="175" t="s">
        <v>1033</v>
      </c>
      <c r="K604" s="209">
        <v>95.664699999999996</v>
      </c>
    </row>
    <row r="605" spans="1:11" s="199" customFormat="1">
      <c r="A605" s="157" t="s">
        <v>1428</v>
      </c>
      <c r="B605" s="154">
        <v>25.747800000000002</v>
      </c>
      <c r="C605" s="154">
        <v>0.51910000000000001</v>
      </c>
      <c r="D605" s="209">
        <v>68.637200000000007</v>
      </c>
      <c r="E605" s="154">
        <v>0.37830000000000003</v>
      </c>
      <c r="F605" s="154">
        <v>0.39150000000000001</v>
      </c>
      <c r="G605" s="175" t="s">
        <v>1033</v>
      </c>
      <c r="H605" s="154">
        <v>1.41E-2</v>
      </c>
      <c r="I605" s="154">
        <v>1.9E-2</v>
      </c>
      <c r="J605" s="175" t="s">
        <v>1033</v>
      </c>
      <c r="K605" s="209">
        <v>95.706999999999994</v>
      </c>
    </row>
    <row r="606" spans="1:11" s="199" customFormat="1">
      <c r="A606" s="157" t="s">
        <v>1429</v>
      </c>
      <c r="B606" s="154">
        <v>25.950900000000001</v>
      </c>
      <c r="C606" s="154">
        <v>0.53439999999999999</v>
      </c>
      <c r="D606" s="209">
        <v>68.913200000000003</v>
      </c>
      <c r="E606" s="154">
        <v>0.36890000000000001</v>
      </c>
      <c r="F606" s="154">
        <v>0.375</v>
      </c>
      <c r="G606" s="175" t="s">
        <v>1033</v>
      </c>
      <c r="H606" s="154">
        <v>5.8999999999999999E-3</v>
      </c>
      <c r="I606" s="154">
        <v>1.38E-2</v>
      </c>
      <c r="J606" s="175" t="s">
        <v>1033</v>
      </c>
      <c r="K606" s="209">
        <v>96.162099999999995</v>
      </c>
    </row>
    <row r="607" spans="1:11" s="199" customFormat="1">
      <c r="A607" s="157" t="s">
        <v>1430</v>
      </c>
      <c r="B607" s="154">
        <v>25.769400000000001</v>
      </c>
      <c r="C607" s="154">
        <v>0.5232</v>
      </c>
      <c r="D607" s="209">
        <v>68.403999999999996</v>
      </c>
      <c r="E607" s="154">
        <v>0.38240000000000002</v>
      </c>
      <c r="F607" s="154">
        <v>0.39900000000000002</v>
      </c>
      <c r="G607" s="175" t="s">
        <v>1033</v>
      </c>
      <c r="H607" s="154">
        <v>4.7000000000000002E-3</v>
      </c>
      <c r="I607" s="154">
        <v>0</v>
      </c>
      <c r="J607" s="175" t="s">
        <v>1033</v>
      </c>
      <c r="K607" s="209">
        <v>95.482799999999997</v>
      </c>
    </row>
    <row r="608" spans="1:11" s="199" customFormat="1">
      <c r="A608" s="157" t="s">
        <v>1431</v>
      </c>
      <c r="B608" s="154">
        <v>25.813099999999999</v>
      </c>
      <c r="C608" s="154">
        <v>0.49640000000000001</v>
      </c>
      <c r="D608" s="209">
        <v>68.346599999999995</v>
      </c>
      <c r="E608" s="154">
        <v>0.3523</v>
      </c>
      <c r="F608" s="154">
        <v>0.3891</v>
      </c>
      <c r="G608" s="175" t="s">
        <v>1033</v>
      </c>
      <c r="H608" s="154">
        <v>0</v>
      </c>
      <c r="I608" s="154">
        <v>0</v>
      </c>
      <c r="J608" s="175" t="s">
        <v>1033</v>
      </c>
      <c r="K608" s="209">
        <v>95.397599999999997</v>
      </c>
    </row>
    <row r="609" spans="1:11" s="199" customFormat="1">
      <c r="A609" s="157" t="s">
        <v>1432</v>
      </c>
      <c r="B609" s="154">
        <v>25.750800000000002</v>
      </c>
      <c r="C609" s="154">
        <v>0.51390000000000002</v>
      </c>
      <c r="D609" s="209">
        <v>68.355199999999996</v>
      </c>
      <c r="E609" s="154">
        <v>0.38729999999999998</v>
      </c>
      <c r="F609" s="154">
        <v>0.38290000000000002</v>
      </c>
      <c r="G609" s="175" t="s">
        <v>1033</v>
      </c>
      <c r="H609" s="154">
        <v>0</v>
      </c>
      <c r="I609" s="154">
        <v>0</v>
      </c>
      <c r="J609" s="175" t="s">
        <v>1033</v>
      </c>
      <c r="K609" s="209">
        <v>95.405799999999999</v>
      </c>
    </row>
    <row r="610" spans="1:11" s="199" customFormat="1">
      <c r="A610" s="201" t="s">
        <v>1055</v>
      </c>
      <c r="B610" s="210">
        <f>AVERAGE(B590:B609)</f>
        <v>25.854170000000003</v>
      </c>
      <c r="C610" s="210">
        <f>AVERAGE(C590:C609)</f>
        <v>0.51118499999999989</v>
      </c>
      <c r="D610" s="210">
        <f>AVERAGE(D590:D609)</f>
        <v>68.669370000000015</v>
      </c>
      <c r="E610" s="210">
        <f t="shared" ref="E610:K610" si="12">AVERAGE(E590:E609)</f>
        <v>0.38991000000000003</v>
      </c>
      <c r="F610" s="210">
        <f t="shared" si="12"/>
        <v>0.38160000000000005</v>
      </c>
      <c r="G610" s="175" t="s">
        <v>1033</v>
      </c>
      <c r="H610" s="210">
        <f t="shared" si="12"/>
        <v>1.8539999999999997E-2</v>
      </c>
      <c r="I610" s="210">
        <f t="shared" si="12"/>
        <v>4.7149999999999996E-3</v>
      </c>
      <c r="J610" s="175" t="s">
        <v>1033</v>
      </c>
      <c r="K610" s="210">
        <f t="shared" si="12"/>
        <v>95.831384999999997</v>
      </c>
    </row>
    <row r="611" spans="1:11" s="199" customFormat="1">
      <c r="A611" s="201" t="s">
        <v>1056</v>
      </c>
      <c r="B611" s="210">
        <f>STDEV(B590:B609)</f>
        <v>9.7168855200895521E-2</v>
      </c>
      <c r="C611" s="210">
        <f>STDEV(C590:C609)</f>
        <v>2.1222785049638464E-2</v>
      </c>
      <c r="D611" s="210">
        <f>STDEV(D590:D609)</f>
        <v>0.37078220462039235</v>
      </c>
      <c r="E611" s="210">
        <f t="shared" ref="E611:K611" si="13">STDEV(E590:E609)</f>
        <v>2.4695171060031364E-2</v>
      </c>
      <c r="F611" s="210">
        <f t="shared" si="13"/>
        <v>1.3172579174378236E-2</v>
      </c>
      <c r="G611" s="175" t="s">
        <v>1033</v>
      </c>
      <c r="H611" s="210">
        <f t="shared" si="13"/>
        <v>1.6759738724254125E-2</v>
      </c>
      <c r="I611" s="210">
        <f t="shared" si="13"/>
        <v>7.5794927618090509E-3</v>
      </c>
      <c r="J611" s="175" t="s">
        <v>1033</v>
      </c>
      <c r="K611" s="210">
        <f t="shared" si="13"/>
        <v>0.37036391815135117</v>
      </c>
    </row>
    <row r="612" spans="1:11" s="199" customFormat="1">
      <c r="A612" s="157"/>
      <c r="B612" s="154"/>
      <c r="C612" s="154"/>
      <c r="D612" s="209"/>
      <c r="E612" s="154"/>
      <c r="F612" s="154"/>
      <c r="G612" s="154"/>
      <c r="H612" s="154"/>
      <c r="I612" s="154"/>
      <c r="J612" s="154"/>
      <c r="K612" s="209"/>
    </row>
    <row r="613" spans="1:11" s="199" customFormat="1">
      <c r="A613" s="157" t="s">
        <v>1433</v>
      </c>
      <c r="B613" s="154">
        <v>25.1023</v>
      </c>
      <c r="C613" s="154">
        <v>0.45</v>
      </c>
      <c r="D613" s="209">
        <v>67.513300000000001</v>
      </c>
      <c r="E613" s="154">
        <v>0.31909999999999999</v>
      </c>
      <c r="F613" s="154">
        <v>0.41349999999999998</v>
      </c>
      <c r="G613" s="175" t="s">
        <v>1033</v>
      </c>
      <c r="H613" s="154">
        <v>2.58E-2</v>
      </c>
      <c r="I613" s="154">
        <v>1.9199999999999998E-2</v>
      </c>
      <c r="J613" s="175" t="s">
        <v>1033</v>
      </c>
      <c r="K613" s="209">
        <v>93.843299999999999</v>
      </c>
    </row>
    <row r="614" spans="1:11" s="199" customFormat="1">
      <c r="A614" s="157" t="s">
        <v>1434</v>
      </c>
      <c r="B614" s="154">
        <v>24.928999999999998</v>
      </c>
      <c r="C614" s="154">
        <v>0.48799999999999999</v>
      </c>
      <c r="D614" s="209">
        <v>67.932100000000005</v>
      </c>
      <c r="E614" s="154">
        <v>0.3216</v>
      </c>
      <c r="F614" s="154">
        <v>0.42699999999999999</v>
      </c>
      <c r="G614" s="175" t="s">
        <v>1033</v>
      </c>
      <c r="H614" s="154">
        <v>3.5000000000000001E-3</v>
      </c>
      <c r="I614" s="154">
        <v>5.4399999999999997E-2</v>
      </c>
      <c r="J614" s="175" t="s">
        <v>1033</v>
      </c>
      <c r="K614" s="209">
        <v>94.155699999999996</v>
      </c>
    </row>
    <row r="615" spans="1:11" s="199" customFormat="1">
      <c r="A615" s="157" t="s">
        <v>1435</v>
      </c>
      <c r="B615" s="154">
        <v>25.0992</v>
      </c>
      <c r="C615" s="154">
        <v>0.45839999999999997</v>
      </c>
      <c r="D615" s="209">
        <v>67.909599999999998</v>
      </c>
      <c r="E615" s="154">
        <v>0.31709999999999999</v>
      </c>
      <c r="F615" s="154">
        <v>0.42749999999999999</v>
      </c>
      <c r="G615" s="175" t="s">
        <v>1033</v>
      </c>
      <c r="H615" s="154">
        <v>0</v>
      </c>
      <c r="I615" s="154">
        <v>6.25E-2</v>
      </c>
      <c r="J615" s="175" t="s">
        <v>1033</v>
      </c>
      <c r="K615" s="209">
        <v>94.284199999999998</v>
      </c>
    </row>
    <row r="616" spans="1:11" s="199" customFormat="1">
      <c r="A616" s="157" t="s">
        <v>1436</v>
      </c>
      <c r="B616" s="154">
        <v>24.888999999999999</v>
      </c>
      <c r="C616" s="154">
        <v>0.48359999999999997</v>
      </c>
      <c r="D616" s="209">
        <v>68.281099999999995</v>
      </c>
      <c r="E616" s="154">
        <v>0.32140000000000002</v>
      </c>
      <c r="F616" s="154">
        <v>0.43159999999999998</v>
      </c>
      <c r="G616" s="175" t="s">
        <v>1033</v>
      </c>
      <c r="H616" s="154">
        <v>3.8600000000000002E-2</v>
      </c>
      <c r="I616" s="154">
        <v>6.3100000000000003E-2</v>
      </c>
      <c r="J616" s="175" t="s">
        <v>1033</v>
      </c>
      <c r="K616" s="209">
        <v>94.508399999999995</v>
      </c>
    </row>
    <row r="617" spans="1:11" s="199" customFormat="1">
      <c r="A617" s="157" t="s">
        <v>1437</v>
      </c>
      <c r="B617" s="154">
        <v>25.144600000000001</v>
      </c>
      <c r="C617" s="154">
        <v>0.49890000000000001</v>
      </c>
      <c r="D617" s="209">
        <v>68.150599999999997</v>
      </c>
      <c r="E617" s="154">
        <v>0.32790000000000002</v>
      </c>
      <c r="F617" s="154">
        <v>0.4128</v>
      </c>
      <c r="G617" s="175" t="s">
        <v>1033</v>
      </c>
      <c r="H617" s="154">
        <v>0</v>
      </c>
      <c r="I617" s="154">
        <v>3.4599999999999999E-2</v>
      </c>
      <c r="J617" s="175" t="s">
        <v>1033</v>
      </c>
      <c r="K617" s="209">
        <v>94.575800000000001</v>
      </c>
    </row>
    <row r="618" spans="1:11" s="199" customFormat="1">
      <c r="A618" s="201" t="s">
        <v>1055</v>
      </c>
      <c r="B618" s="210">
        <f>AVERAGE(B613:B617)</f>
        <v>25.032819999999997</v>
      </c>
      <c r="C618" s="210">
        <f>AVERAGE(C613:C617)</f>
        <v>0.47577999999999998</v>
      </c>
      <c r="D618" s="210">
        <f>AVERAGE(D613:D617)</f>
        <v>67.957340000000002</v>
      </c>
      <c r="E618" s="210">
        <f t="shared" ref="E618:K618" si="14">AVERAGE(E613:E617)</f>
        <v>0.32141999999999998</v>
      </c>
      <c r="F618" s="210">
        <f t="shared" si="14"/>
        <v>0.42248000000000002</v>
      </c>
      <c r="G618" s="175" t="s">
        <v>1033</v>
      </c>
      <c r="H618" s="210">
        <f t="shared" si="14"/>
        <v>1.358E-2</v>
      </c>
      <c r="I618" s="210">
        <f t="shared" si="14"/>
        <v>4.6759999999999996E-2</v>
      </c>
      <c r="J618" s="175" t="s">
        <v>1033</v>
      </c>
      <c r="K618" s="210">
        <f t="shared" si="14"/>
        <v>94.273479999999992</v>
      </c>
    </row>
    <row r="619" spans="1:11" s="199" customFormat="1">
      <c r="A619" s="201" t="s">
        <v>1056</v>
      </c>
      <c r="B619" s="210">
        <f>STDEV(B613:B617)</f>
        <v>0.1153162260915615</v>
      </c>
      <c r="C619" s="210">
        <f>STDEV(C613:C617)</f>
        <v>2.0686275643527523E-2</v>
      </c>
      <c r="D619" s="210">
        <f>STDEV(D613:D617)</f>
        <v>0.29251395351333015</v>
      </c>
      <c r="E619" s="210">
        <f t="shared" ref="E619:K619" si="15">STDEV(E613:E617)</f>
        <v>4.064111218950596E-3</v>
      </c>
      <c r="F619" s="210">
        <f t="shared" si="15"/>
        <v>8.7055729277285363E-3</v>
      </c>
      <c r="G619" s="175" t="s">
        <v>1033</v>
      </c>
      <c r="H619" s="210">
        <f t="shared" si="15"/>
        <v>1.7647719399401161E-2</v>
      </c>
      <c r="I619" s="210">
        <f t="shared" si="15"/>
        <v>1.923884092142767E-2</v>
      </c>
      <c r="J619" s="175" t="s">
        <v>1033</v>
      </c>
      <c r="K619" s="210">
        <f t="shared" si="15"/>
        <v>0.29395010971251551</v>
      </c>
    </row>
    <row r="620" spans="1:11" s="199" customFormat="1">
      <c r="A620" s="157"/>
      <c r="B620" s="154"/>
      <c r="C620" s="154"/>
      <c r="D620" s="209"/>
      <c r="E620" s="154"/>
      <c r="F620" s="154"/>
      <c r="G620" s="154"/>
      <c r="H620" s="154"/>
      <c r="I620" s="154"/>
      <c r="J620" s="154"/>
      <c r="K620" s="209"/>
    </row>
    <row r="621" spans="1:11" s="199" customFormat="1">
      <c r="A621" s="157" t="s">
        <v>1438</v>
      </c>
      <c r="B621" s="154">
        <v>23.4</v>
      </c>
      <c r="C621" s="154">
        <v>0.46629999999999999</v>
      </c>
      <c r="D621" s="209">
        <v>67.119100000000003</v>
      </c>
      <c r="E621" s="154">
        <v>0.27979999999999999</v>
      </c>
      <c r="F621" s="154">
        <v>0.55989999999999995</v>
      </c>
      <c r="G621" s="175" t="s">
        <v>1033</v>
      </c>
      <c r="H621" s="154">
        <v>3.15E-2</v>
      </c>
      <c r="I621" s="154">
        <v>0.66620000000000001</v>
      </c>
      <c r="J621" s="175" t="s">
        <v>1033</v>
      </c>
      <c r="K621" s="209">
        <v>92.522900000000007</v>
      </c>
    </row>
    <row r="622" spans="1:11" s="199" customFormat="1">
      <c r="A622" s="157" t="s">
        <v>1439</v>
      </c>
      <c r="B622" s="154">
        <v>22.7301</v>
      </c>
      <c r="C622" s="154">
        <v>0.43569999999999998</v>
      </c>
      <c r="D622" s="209">
        <v>66.435500000000005</v>
      </c>
      <c r="E622" s="154">
        <v>0.28089999999999998</v>
      </c>
      <c r="F622" s="154">
        <v>0.98570000000000002</v>
      </c>
      <c r="G622" s="175" t="s">
        <v>1033</v>
      </c>
      <c r="H622" s="154">
        <v>3.0499999999999999E-2</v>
      </c>
      <c r="I622" s="154">
        <v>2.6608000000000001</v>
      </c>
      <c r="J622" s="175" t="s">
        <v>1033</v>
      </c>
      <c r="K622" s="209">
        <v>93.559299999999993</v>
      </c>
    </row>
    <row r="623" spans="1:11" s="199" customFormat="1">
      <c r="A623" s="157" t="s">
        <v>1440</v>
      </c>
      <c r="B623" s="154">
        <v>22.859200000000001</v>
      </c>
      <c r="C623" s="154">
        <v>0.44030000000000002</v>
      </c>
      <c r="D623" s="209">
        <v>66.586399999999998</v>
      </c>
      <c r="E623" s="154">
        <v>0.31069999999999998</v>
      </c>
      <c r="F623" s="154">
        <v>0.5897</v>
      </c>
      <c r="G623" s="175" t="s">
        <v>1033</v>
      </c>
      <c r="H623" s="154">
        <v>2.4500000000000001E-2</v>
      </c>
      <c r="I623" s="154">
        <v>1.35</v>
      </c>
      <c r="J623" s="175" t="s">
        <v>1033</v>
      </c>
      <c r="K623" s="209">
        <v>92.162700000000001</v>
      </c>
    </row>
    <row r="624" spans="1:11" s="199" customFormat="1">
      <c r="A624" s="201" t="s">
        <v>1055</v>
      </c>
      <c r="B624" s="210">
        <f>AVERAGE(B621:B623)</f>
        <v>22.996433333333332</v>
      </c>
      <c r="C624" s="210">
        <f>AVERAGE(C621:C623)</f>
        <v>0.44743333333333329</v>
      </c>
      <c r="D624" s="210">
        <f>AVERAGE(D621:D623)</f>
        <v>66.713666666666668</v>
      </c>
      <c r="E624" s="210">
        <f t="shared" ref="E624:K624" si="16">AVERAGE(E621:E623)</f>
        <v>0.29046666666666665</v>
      </c>
      <c r="F624" s="210">
        <f t="shared" si="16"/>
        <v>0.71176666666666666</v>
      </c>
      <c r="G624" s="175" t="s">
        <v>1033</v>
      </c>
      <c r="H624" s="210">
        <f t="shared" si="16"/>
        <v>2.8833333333333332E-2</v>
      </c>
      <c r="I624" s="210">
        <f t="shared" si="16"/>
        <v>1.5589999999999999</v>
      </c>
      <c r="J624" s="175" t="s">
        <v>1033</v>
      </c>
      <c r="K624" s="210">
        <f t="shared" si="16"/>
        <v>92.748300000000015</v>
      </c>
    </row>
    <row r="625" spans="1:11" s="199" customFormat="1">
      <c r="A625" s="201" t="s">
        <v>1056</v>
      </c>
      <c r="B625" s="210">
        <f>STDEV(B621:B623)</f>
        <v>0.35540996515760853</v>
      </c>
      <c r="C625" s="210">
        <f>STDEV(C621:C623)</f>
        <v>1.6500101009791827E-2</v>
      </c>
      <c r="D625" s="210">
        <f>STDEV(D621:D623)</f>
        <v>0.3591306772378734</v>
      </c>
      <c r="E625" s="210">
        <f t="shared" ref="E625:K625" si="17">STDEV(E621:E623)</f>
        <v>1.7531210264363755E-2</v>
      </c>
      <c r="F625" s="210">
        <f t="shared" si="17"/>
        <v>0.23770068012804099</v>
      </c>
      <c r="G625" s="175" t="s">
        <v>1033</v>
      </c>
      <c r="H625" s="210">
        <f t="shared" si="17"/>
        <v>3.7859388972001817E-3</v>
      </c>
      <c r="I625" s="210">
        <f t="shared" si="17"/>
        <v>1.0135916534778693</v>
      </c>
      <c r="J625" s="175" t="s">
        <v>1033</v>
      </c>
      <c r="K625" s="210">
        <f t="shared" si="17"/>
        <v>0.72507017591402312</v>
      </c>
    </row>
    <row r="626" spans="1:11" s="199" customFormat="1">
      <c r="A626" s="157"/>
      <c r="B626" s="154"/>
      <c r="C626" s="154"/>
      <c r="D626" s="209"/>
      <c r="E626" s="154"/>
      <c r="F626" s="154"/>
      <c r="G626" s="154"/>
      <c r="H626" s="154"/>
      <c r="I626" s="154"/>
      <c r="J626" s="154"/>
      <c r="K626" s="209"/>
    </row>
    <row r="627" spans="1:11" s="199" customFormat="1">
      <c r="A627" s="157" t="s">
        <v>1441</v>
      </c>
      <c r="B627" s="154">
        <v>24.8337</v>
      </c>
      <c r="C627" s="154">
        <v>0.51049999999999995</v>
      </c>
      <c r="D627" s="209">
        <v>67.169499999999999</v>
      </c>
      <c r="E627" s="154">
        <v>0.39700000000000002</v>
      </c>
      <c r="F627" s="154">
        <v>0.33489999999999998</v>
      </c>
      <c r="G627" s="175" t="s">
        <v>1033</v>
      </c>
      <c r="H627" s="154">
        <v>0</v>
      </c>
      <c r="I627" s="154">
        <v>1.47E-2</v>
      </c>
      <c r="J627" s="175" t="s">
        <v>1033</v>
      </c>
      <c r="K627" s="209">
        <v>93.260400000000004</v>
      </c>
    </row>
    <row r="628" spans="1:11" s="199" customFormat="1">
      <c r="A628" s="157" t="s">
        <v>1442</v>
      </c>
      <c r="B628" s="154">
        <v>25.526</v>
      </c>
      <c r="C628" s="154">
        <v>0.51239999999999997</v>
      </c>
      <c r="D628" s="209">
        <v>67.348100000000002</v>
      </c>
      <c r="E628" s="154">
        <v>0.40050000000000002</v>
      </c>
      <c r="F628" s="154">
        <v>0.34870000000000001</v>
      </c>
      <c r="G628" s="175" t="s">
        <v>1033</v>
      </c>
      <c r="H628" s="154">
        <v>0</v>
      </c>
      <c r="I628" s="154">
        <v>1.7299999999999999E-2</v>
      </c>
      <c r="J628" s="175" t="s">
        <v>1033</v>
      </c>
      <c r="K628" s="209">
        <v>94.153000000000006</v>
      </c>
    </row>
    <row r="629" spans="1:11" s="199" customFormat="1">
      <c r="A629" s="157" t="s">
        <v>1443</v>
      </c>
      <c r="B629" s="154">
        <v>25.535399999999999</v>
      </c>
      <c r="C629" s="154">
        <v>0.51249999999999996</v>
      </c>
      <c r="D629" s="209">
        <v>67.239800000000002</v>
      </c>
      <c r="E629" s="154">
        <v>0.39989999999999998</v>
      </c>
      <c r="F629" s="154">
        <v>0.36759999999999998</v>
      </c>
      <c r="G629" s="175" t="s">
        <v>1033</v>
      </c>
      <c r="H629" s="154">
        <v>4.7000000000000002E-3</v>
      </c>
      <c r="I629" s="154">
        <v>0</v>
      </c>
      <c r="J629" s="175" t="s">
        <v>1033</v>
      </c>
      <c r="K629" s="209">
        <v>94.063500000000005</v>
      </c>
    </row>
    <row r="630" spans="1:11" s="199" customFormat="1">
      <c r="A630" s="157" t="s">
        <v>1444</v>
      </c>
      <c r="B630" s="154">
        <v>25.660499999999999</v>
      </c>
      <c r="C630" s="154">
        <v>0.54490000000000005</v>
      </c>
      <c r="D630" s="209">
        <v>67.6374</v>
      </c>
      <c r="E630" s="154">
        <v>0.40889999999999999</v>
      </c>
      <c r="F630" s="154">
        <v>0.35510000000000003</v>
      </c>
      <c r="G630" s="175" t="s">
        <v>1033</v>
      </c>
      <c r="H630" s="154">
        <v>0</v>
      </c>
      <c r="I630" s="154">
        <v>0</v>
      </c>
      <c r="J630" s="175" t="s">
        <v>1033</v>
      </c>
      <c r="K630" s="209">
        <v>94.606800000000007</v>
      </c>
    </row>
    <row r="631" spans="1:11" s="199" customFormat="1">
      <c r="A631" s="157" t="s">
        <v>1445</v>
      </c>
      <c r="B631" s="154">
        <v>25.580400000000001</v>
      </c>
      <c r="C631" s="154">
        <v>0.52429999999999999</v>
      </c>
      <c r="D631" s="209">
        <v>67.98</v>
      </c>
      <c r="E631" s="154">
        <v>0.38190000000000002</v>
      </c>
      <c r="F631" s="154">
        <v>0.35980000000000001</v>
      </c>
      <c r="G631" s="175" t="s">
        <v>1033</v>
      </c>
      <c r="H631" s="154">
        <v>0</v>
      </c>
      <c r="I631" s="154">
        <v>0</v>
      </c>
      <c r="J631" s="175" t="s">
        <v>1033</v>
      </c>
      <c r="K631" s="209">
        <v>94.826499999999996</v>
      </c>
    </row>
    <row r="632" spans="1:11" s="199" customFormat="1">
      <c r="A632" s="157" t="s">
        <v>1446</v>
      </c>
      <c r="B632" s="154">
        <v>25.003</v>
      </c>
      <c r="C632" s="154">
        <v>0.505</v>
      </c>
      <c r="D632" s="209">
        <v>67.917500000000004</v>
      </c>
      <c r="E632" s="154">
        <v>0.39610000000000001</v>
      </c>
      <c r="F632" s="154">
        <v>0.36049999999999999</v>
      </c>
      <c r="G632" s="175" t="s">
        <v>1033</v>
      </c>
      <c r="H632" s="154">
        <v>4.2200000000000001E-2</v>
      </c>
      <c r="I632" s="154">
        <v>2.1499999999999998E-2</v>
      </c>
      <c r="J632" s="175" t="s">
        <v>1033</v>
      </c>
      <c r="K632" s="209">
        <v>94.245800000000003</v>
      </c>
    </row>
    <row r="633" spans="1:11" s="199" customFormat="1">
      <c r="A633" s="201" t="s">
        <v>1055</v>
      </c>
      <c r="B633" s="210">
        <f>AVERAGE(B627:B632)</f>
        <v>25.3565</v>
      </c>
      <c r="C633" s="210">
        <f>AVERAGE(C627:C632)</f>
        <v>0.51826666666666654</v>
      </c>
      <c r="D633" s="210">
        <f>AVERAGE(D627:D632)</f>
        <v>67.548716666666678</v>
      </c>
      <c r="E633" s="210">
        <f t="shared" ref="E633:K633" si="18">AVERAGE(E627:E632)</f>
        <v>0.39738333333333337</v>
      </c>
      <c r="F633" s="210">
        <f t="shared" si="18"/>
        <v>0.35443333333333332</v>
      </c>
      <c r="G633" s="175" t="s">
        <v>1033</v>
      </c>
      <c r="H633" s="210">
        <f t="shared" si="18"/>
        <v>7.8166666666666679E-3</v>
      </c>
      <c r="I633" s="210">
        <f t="shared" si="18"/>
        <v>8.9166666666666665E-3</v>
      </c>
      <c r="J633" s="175" t="s">
        <v>1033</v>
      </c>
      <c r="K633" s="210">
        <f t="shared" si="18"/>
        <v>94.192666666666682</v>
      </c>
    </row>
    <row r="634" spans="1:11" s="199" customFormat="1">
      <c r="A634" s="201" t="s">
        <v>1056</v>
      </c>
      <c r="B634" s="210">
        <f>STDEV(B627:B632)</f>
        <v>0.346861574695151</v>
      </c>
      <c r="C634" s="210">
        <f>STDEV(C627:C632)</f>
        <v>1.4489536454513218E-2</v>
      </c>
      <c r="D634" s="210">
        <f>STDEV(D627:D632)</f>
        <v>0.34909970734256934</v>
      </c>
      <c r="E634" s="210">
        <f t="shared" ref="E634:K634" si="19">STDEV(E627:E632)</f>
        <v>8.8341194618743128E-3</v>
      </c>
      <c r="F634" s="210">
        <f t="shared" si="19"/>
        <v>1.1435325385255407E-2</v>
      </c>
      <c r="G634" s="175" t="s">
        <v>1033</v>
      </c>
      <c r="H634" s="210">
        <f t="shared" si="19"/>
        <v>1.694891343616654E-2</v>
      </c>
      <c r="I634" s="210">
        <f t="shared" si="19"/>
        <v>1.0005881603670247E-2</v>
      </c>
      <c r="J634" s="175" t="s">
        <v>1033</v>
      </c>
      <c r="K634" s="210">
        <f t="shared" si="19"/>
        <v>0.54100884897260682</v>
      </c>
    </row>
    <row r="635" spans="1:11" s="199" customFormat="1">
      <c r="A635" s="157"/>
      <c r="B635" s="154"/>
      <c r="C635" s="154"/>
      <c r="D635" s="209"/>
      <c r="E635" s="154"/>
      <c r="F635" s="154"/>
      <c r="G635" s="154"/>
      <c r="H635" s="154"/>
      <c r="I635" s="154"/>
      <c r="J635" s="154"/>
      <c r="K635" s="209"/>
    </row>
    <row r="636" spans="1:11" s="199" customFormat="1">
      <c r="A636" s="157" t="s">
        <v>1447</v>
      </c>
      <c r="B636" s="154">
        <v>2.7435</v>
      </c>
      <c r="C636" s="154">
        <v>0.63629999999999998</v>
      </c>
      <c r="D636" s="209">
        <v>87.227500000000006</v>
      </c>
      <c r="E636" s="154">
        <v>0.64580000000000004</v>
      </c>
      <c r="F636" s="154">
        <v>2.3628999999999998</v>
      </c>
      <c r="G636" s="175" t="s">
        <v>1033</v>
      </c>
      <c r="H636" s="154">
        <v>0</v>
      </c>
      <c r="I636" s="154">
        <v>8.6999999999999994E-2</v>
      </c>
      <c r="J636" s="175" t="s">
        <v>1033</v>
      </c>
      <c r="K636" s="209">
        <v>93.703599999999994</v>
      </c>
    </row>
    <row r="637" spans="1:11" s="199" customFormat="1">
      <c r="A637" s="157" t="s">
        <v>1448</v>
      </c>
      <c r="B637" s="154">
        <v>2.7431000000000001</v>
      </c>
      <c r="C637" s="154">
        <v>0.58840000000000003</v>
      </c>
      <c r="D637" s="209">
        <v>86.424000000000007</v>
      </c>
      <c r="E637" s="154">
        <v>0.76339999999999997</v>
      </c>
      <c r="F637" s="154">
        <v>2.3107000000000002</v>
      </c>
      <c r="G637" s="175" t="s">
        <v>1033</v>
      </c>
      <c r="H637" s="154">
        <v>8.3000000000000001E-3</v>
      </c>
      <c r="I637" s="154">
        <v>8.9899999999999994E-2</v>
      </c>
      <c r="J637" s="175" t="s">
        <v>1033</v>
      </c>
      <c r="K637" s="209">
        <v>92.927899999999994</v>
      </c>
    </row>
    <row r="638" spans="1:11" s="199" customFormat="1">
      <c r="A638" s="157" t="s">
        <v>1449</v>
      </c>
      <c r="B638" s="154">
        <v>2.7795000000000001</v>
      </c>
      <c r="C638" s="154">
        <v>0.59409999999999996</v>
      </c>
      <c r="D638" s="209">
        <v>86.984999999999999</v>
      </c>
      <c r="E638" s="154">
        <v>0.62849999999999995</v>
      </c>
      <c r="F638" s="154">
        <v>2.1976</v>
      </c>
      <c r="G638" s="175" t="s">
        <v>1033</v>
      </c>
      <c r="H638" s="154">
        <v>5.1799999999999999E-2</v>
      </c>
      <c r="I638" s="154">
        <v>6.2300000000000001E-2</v>
      </c>
      <c r="J638" s="175" t="s">
        <v>1033</v>
      </c>
      <c r="K638" s="209">
        <v>93.298900000000003</v>
      </c>
    </row>
    <row r="639" spans="1:11" s="199" customFormat="1">
      <c r="A639" s="201" t="s">
        <v>1055</v>
      </c>
      <c r="B639" s="210">
        <f t="shared" ref="B639:C639" si="20">AVERAGE(B636:B638)</f>
        <v>2.7553666666666667</v>
      </c>
      <c r="C639" s="210">
        <f t="shared" si="20"/>
        <v>0.60626666666666662</v>
      </c>
      <c r="D639" s="210">
        <f>AVERAGE(D636:D638)</f>
        <v>86.878833333333333</v>
      </c>
      <c r="E639" s="210">
        <f t="shared" ref="E639:F639" si="21">AVERAGE(E636:E638)</f>
        <v>0.67923333333333336</v>
      </c>
      <c r="F639" s="210">
        <f t="shared" si="21"/>
        <v>2.2904</v>
      </c>
      <c r="G639" s="175" t="s">
        <v>1033</v>
      </c>
      <c r="H639" s="210">
        <f t="shared" ref="H639:I639" si="22">AVERAGE(H636:H638)</f>
        <v>2.0033333333333334E-2</v>
      </c>
      <c r="I639" s="210">
        <f t="shared" si="22"/>
        <v>7.9733333333333337E-2</v>
      </c>
      <c r="J639" s="175" t="s">
        <v>1033</v>
      </c>
      <c r="K639" s="210">
        <f t="shared" ref="K639" si="23">AVERAGE(K636:K638)</f>
        <v>93.310133333333326</v>
      </c>
    </row>
    <row r="640" spans="1:11" s="199" customFormat="1">
      <c r="A640" s="201" t="s">
        <v>1056</v>
      </c>
      <c r="B640" s="210">
        <f>STDEV(B636:B638)</f>
        <v>2.0901036656906125E-2</v>
      </c>
      <c r="C640" s="210">
        <f>STDEV(C636:C638)</f>
        <v>2.6165307820343573E-2</v>
      </c>
      <c r="D640" s="210">
        <f>STDEV(D636:D638)</f>
        <v>0.41213660761127796</v>
      </c>
      <c r="E640" s="210">
        <f t="shared" ref="E640:K640" si="24">STDEV(E636:E638)</f>
        <v>7.3401930038203569E-2</v>
      </c>
      <c r="F640" s="210">
        <f t="shared" si="24"/>
        <v>8.4499053249134023E-2</v>
      </c>
      <c r="G640" s="175" t="s">
        <v>1033</v>
      </c>
      <c r="H640" s="210">
        <f t="shared" si="24"/>
        <v>2.7821993698032017E-2</v>
      </c>
      <c r="I640" s="210">
        <f t="shared" si="24"/>
        <v>1.5167179478509917E-2</v>
      </c>
      <c r="J640" s="175" t="s">
        <v>1033</v>
      </c>
      <c r="K640" s="210">
        <f t="shared" si="24"/>
        <v>0.3879719878204268</v>
      </c>
    </row>
    <row r="641" spans="1:11" s="199" customFormat="1">
      <c r="A641" s="157"/>
      <c r="B641" s="154"/>
      <c r="C641" s="154"/>
      <c r="D641" s="209"/>
      <c r="E641" s="154"/>
      <c r="F641" s="154"/>
      <c r="G641" s="154"/>
      <c r="H641" s="154"/>
      <c r="I641" s="154"/>
      <c r="J641" s="154"/>
      <c r="K641" s="209"/>
    </row>
    <row r="642" spans="1:11" s="199" customFormat="1">
      <c r="A642" s="157" t="s">
        <v>1450</v>
      </c>
      <c r="B642" s="154">
        <v>25.3279</v>
      </c>
      <c r="C642" s="154">
        <v>0.50990000000000002</v>
      </c>
      <c r="D642" s="209">
        <v>67.336200000000005</v>
      </c>
      <c r="E642" s="154">
        <v>0.41360000000000002</v>
      </c>
      <c r="F642" s="154">
        <v>0.36820000000000003</v>
      </c>
      <c r="G642" s="175" t="s">
        <v>1033</v>
      </c>
      <c r="H642" s="154">
        <v>1.41E-2</v>
      </c>
      <c r="I642" s="154">
        <v>0.05</v>
      </c>
      <c r="J642" s="175" t="s">
        <v>1033</v>
      </c>
      <c r="K642" s="209">
        <v>94.02</v>
      </c>
    </row>
    <row r="643" spans="1:11" s="199" customFormat="1">
      <c r="A643" s="157" t="s">
        <v>1451</v>
      </c>
      <c r="B643" s="154">
        <v>25.4009</v>
      </c>
      <c r="C643" s="154">
        <v>0.53290000000000004</v>
      </c>
      <c r="D643" s="209">
        <v>67.377099999999999</v>
      </c>
      <c r="E643" s="154">
        <v>0.39269999999999999</v>
      </c>
      <c r="F643" s="154">
        <v>0.3463</v>
      </c>
      <c r="G643" s="175" t="s">
        <v>1033</v>
      </c>
      <c r="H643" s="154">
        <v>0</v>
      </c>
      <c r="I643" s="154">
        <v>0</v>
      </c>
      <c r="J643" s="175" t="s">
        <v>1033</v>
      </c>
      <c r="K643" s="209">
        <v>94.049899999999994</v>
      </c>
    </row>
    <row r="644" spans="1:11" s="199" customFormat="1">
      <c r="A644" s="157" t="s">
        <v>1452</v>
      </c>
      <c r="B644" s="154">
        <v>24.968699999999998</v>
      </c>
      <c r="C644" s="154">
        <v>0.51249999999999996</v>
      </c>
      <c r="D644" s="209">
        <v>67.274299999999997</v>
      </c>
      <c r="E644" s="154">
        <v>0.40160000000000001</v>
      </c>
      <c r="F644" s="154">
        <v>0.35799999999999998</v>
      </c>
      <c r="G644" s="175" t="s">
        <v>1033</v>
      </c>
      <c r="H644" s="154">
        <v>0</v>
      </c>
      <c r="I644" s="154">
        <v>1.5699999999999999E-2</v>
      </c>
      <c r="J644" s="175" t="s">
        <v>1033</v>
      </c>
      <c r="K644" s="209">
        <v>93.530799999999999</v>
      </c>
    </row>
    <row r="645" spans="1:11" s="199" customFormat="1">
      <c r="A645" s="157" t="s">
        <v>1453</v>
      </c>
      <c r="B645" s="154">
        <v>25.077500000000001</v>
      </c>
      <c r="C645" s="154">
        <v>0.50329999999999997</v>
      </c>
      <c r="D645" s="209">
        <v>67.358000000000004</v>
      </c>
      <c r="E645" s="154">
        <v>0.39</v>
      </c>
      <c r="F645" s="154">
        <v>0.3836</v>
      </c>
      <c r="G645" s="175" t="s">
        <v>1033</v>
      </c>
      <c r="H645" s="154">
        <v>1.1999999999999999E-3</v>
      </c>
      <c r="I645" s="154">
        <v>2.98E-2</v>
      </c>
      <c r="J645" s="175" t="s">
        <v>1033</v>
      </c>
      <c r="K645" s="209">
        <v>93.743499999999997</v>
      </c>
    </row>
    <row r="646" spans="1:11" s="199" customFormat="1">
      <c r="A646" s="157" t="s">
        <v>1454</v>
      </c>
      <c r="B646" s="154">
        <v>25.075600000000001</v>
      </c>
      <c r="C646" s="154">
        <v>0.51259999999999994</v>
      </c>
      <c r="D646" s="209">
        <v>67.340500000000006</v>
      </c>
      <c r="E646" s="154">
        <v>0.40260000000000001</v>
      </c>
      <c r="F646" s="154">
        <v>0.36680000000000001</v>
      </c>
      <c r="G646" s="175" t="s">
        <v>1033</v>
      </c>
      <c r="H646" s="154">
        <v>1.8800000000000001E-2</v>
      </c>
      <c r="I646" s="154">
        <v>1.78E-2</v>
      </c>
      <c r="J646" s="175" t="s">
        <v>1033</v>
      </c>
      <c r="K646" s="209">
        <v>93.734800000000007</v>
      </c>
    </row>
    <row r="647" spans="1:11" s="199" customFormat="1">
      <c r="A647" s="201" t="s">
        <v>1055</v>
      </c>
      <c r="B647" s="210">
        <f t="shared" ref="B647:C647" si="25">AVERAGE(B642:B646)</f>
        <v>25.170119999999997</v>
      </c>
      <c r="C647" s="210">
        <f t="shared" si="25"/>
        <v>0.51424000000000003</v>
      </c>
      <c r="D647" s="210">
        <f>AVERAGE(D642:D646)</f>
        <v>67.337220000000002</v>
      </c>
      <c r="E647" s="210">
        <f t="shared" ref="E647:F647" si="26">AVERAGE(E642:E646)</f>
        <v>0.40010000000000001</v>
      </c>
      <c r="F647" s="210">
        <f t="shared" si="26"/>
        <v>0.36458000000000002</v>
      </c>
      <c r="G647" s="175" t="s">
        <v>1033</v>
      </c>
      <c r="H647" s="210">
        <f t="shared" ref="H647:I647" si="27">AVERAGE(H642:H646)</f>
        <v>6.8199999999999997E-3</v>
      </c>
      <c r="I647" s="210">
        <f t="shared" si="27"/>
        <v>2.266E-2</v>
      </c>
      <c r="J647" s="175" t="s">
        <v>1033</v>
      </c>
      <c r="K647" s="210">
        <f t="shared" ref="K647" si="28">AVERAGE(K642:K646)</f>
        <v>93.815799999999996</v>
      </c>
    </row>
    <row r="648" spans="1:11" s="199" customFormat="1">
      <c r="A648" s="201" t="s">
        <v>1056</v>
      </c>
      <c r="B648" s="210">
        <f>STDEV(B642:B646)</f>
        <v>0.18455110945209743</v>
      </c>
      <c r="C648" s="210">
        <f>STDEV(C642:C646)</f>
        <v>1.1095404454097227E-2</v>
      </c>
      <c r="D648" s="210">
        <f>STDEV(D642:D646)</f>
        <v>3.8707066538296697E-2</v>
      </c>
      <c r="E648" s="210">
        <f t="shared" ref="E648:K648" si="29">STDEV(E642:E646)</f>
        <v>9.3209441581848431E-3</v>
      </c>
      <c r="F648" s="210">
        <f t="shared" si="29"/>
        <v>1.3759069735995966E-2</v>
      </c>
      <c r="G648" s="175" t="s">
        <v>1033</v>
      </c>
      <c r="H648" s="210">
        <f t="shared" si="29"/>
        <v>8.9600223214007686E-3</v>
      </c>
      <c r="I648" s="210">
        <f t="shared" si="29"/>
        <v>1.8601021477327531E-2</v>
      </c>
      <c r="J648" s="175" t="s">
        <v>1033</v>
      </c>
      <c r="K648" s="210">
        <f t="shared" si="29"/>
        <v>0.21766587927371342</v>
      </c>
    </row>
    <row r="649" spans="1:11" s="199" customFormat="1">
      <c r="A649" s="157"/>
      <c r="B649" s="154"/>
      <c r="C649" s="154"/>
      <c r="D649" s="209"/>
      <c r="E649" s="154"/>
      <c r="F649" s="154"/>
      <c r="G649" s="154"/>
      <c r="H649" s="154"/>
      <c r="I649" s="154"/>
      <c r="J649" s="154"/>
      <c r="K649" s="209"/>
    </row>
    <row r="650" spans="1:11" s="199" customFormat="1">
      <c r="A650" s="157" t="s">
        <v>1455</v>
      </c>
      <c r="B650" s="154">
        <v>25.441500000000001</v>
      </c>
      <c r="C650" s="154">
        <v>0.48980000000000001</v>
      </c>
      <c r="D650" s="209">
        <v>68.176900000000003</v>
      </c>
      <c r="E650" s="154">
        <v>0.33889999999999998</v>
      </c>
      <c r="F650" s="154">
        <v>0.43459999999999999</v>
      </c>
      <c r="G650" s="175" t="s">
        <v>1033</v>
      </c>
      <c r="H650" s="154">
        <v>7.0000000000000001E-3</v>
      </c>
      <c r="I650" s="154">
        <v>3.2800000000000003E-2</v>
      </c>
      <c r="J650" s="175" t="s">
        <v>1033</v>
      </c>
      <c r="K650" s="209">
        <v>94.921599999999998</v>
      </c>
    </row>
    <row r="651" spans="1:11" s="199" customFormat="1">
      <c r="A651" s="157" t="s">
        <v>1456</v>
      </c>
      <c r="B651" s="154">
        <v>25.352599999999999</v>
      </c>
      <c r="C651" s="154">
        <v>0.48859999999999998</v>
      </c>
      <c r="D651" s="209">
        <v>68.345100000000002</v>
      </c>
      <c r="E651" s="154">
        <v>0.32440000000000002</v>
      </c>
      <c r="F651" s="154">
        <v>0.41239999999999999</v>
      </c>
      <c r="G651" s="175" t="s">
        <v>1033</v>
      </c>
      <c r="H651" s="154">
        <v>1.9900000000000001E-2</v>
      </c>
      <c r="I651" s="154">
        <v>2.3599999999999999E-2</v>
      </c>
      <c r="J651" s="175" t="s">
        <v>1033</v>
      </c>
      <c r="K651" s="209">
        <v>94.966700000000003</v>
      </c>
    </row>
    <row r="652" spans="1:11" s="199" customFormat="1">
      <c r="A652" s="157" t="s">
        <v>1457</v>
      </c>
      <c r="B652" s="154">
        <v>25.474299999999999</v>
      </c>
      <c r="C652" s="154">
        <v>0.51600000000000001</v>
      </c>
      <c r="D652" s="209">
        <v>68.617699999999999</v>
      </c>
      <c r="E652" s="154">
        <v>0.34560000000000002</v>
      </c>
      <c r="F652" s="154">
        <v>0.43140000000000001</v>
      </c>
      <c r="G652" s="175" t="s">
        <v>1033</v>
      </c>
      <c r="H652" s="154">
        <v>3.1699999999999999E-2</v>
      </c>
      <c r="I652" s="154">
        <v>3.5000000000000001E-3</v>
      </c>
      <c r="J652" s="175" t="s">
        <v>1033</v>
      </c>
      <c r="K652" s="209">
        <v>95.420199999999994</v>
      </c>
    </row>
    <row r="653" spans="1:11" s="199" customFormat="1">
      <c r="A653" s="157" t="s">
        <v>1458</v>
      </c>
      <c r="B653" s="154">
        <v>25.564499999999999</v>
      </c>
      <c r="C653" s="154">
        <v>0.47310000000000002</v>
      </c>
      <c r="D653" s="209">
        <v>68.322000000000003</v>
      </c>
      <c r="E653" s="154">
        <v>0.33069999999999999</v>
      </c>
      <c r="F653" s="154">
        <v>0.4088</v>
      </c>
      <c r="G653" s="175" t="s">
        <v>1033</v>
      </c>
      <c r="H653" s="154">
        <v>1.6400000000000001E-2</v>
      </c>
      <c r="I653" s="154">
        <v>1.1999999999999999E-3</v>
      </c>
      <c r="J653" s="175" t="s">
        <v>1033</v>
      </c>
      <c r="K653" s="209">
        <v>95.116799999999998</v>
      </c>
    </row>
    <row r="654" spans="1:11" s="199" customFormat="1">
      <c r="A654" s="157" t="s">
        <v>1459</v>
      </c>
      <c r="B654" s="154">
        <v>25.619700000000002</v>
      </c>
      <c r="C654" s="154">
        <v>0.46489999999999998</v>
      </c>
      <c r="D654" s="209">
        <v>68.755600000000001</v>
      </c>
      <c r="E654" s="154">
        <v>0.31369999999999998</v>
      </c>
      <c r="F654" s="154">
        <v>0.40939999999999999</v>
      </c>
      <c r="G654" s="175" t="s">
        <v>1033</v>
      </c>
      <c r="H654" s="154">
        <v>2.35E-2</v>
      </c>
      <c r="I654" s="154">
        <v>0</v>
      </c>
      <c r="J654" s="175" t="s">
        <v>1033</v>
      </c>
      <c r="K654" s="209">
        <v>95.5869</v>
      </c>
    </row>
    <row r="655" spans="1:11" s="199" customFormat="1">
      <c r="A655" s="157" t="s">
        <v>1460</v>
      </c>
      <c r="B655" s="154">
        <v>25.552800000000001</v>
      </c>
      <c r="C655" s="154">
        <v>0.50680000000000003</v>
      </c>
      <c r="D655" s="209">
        <v>69.138599999999997</v>
      </c>
      <c r="E655" s="154">
        <v>0.31740000000000002</v>
      </c>
      <c r="F655" s="154">
        <v>0.41710000000000003</v>
      </c>
      <c r="G655" s="175" t="s">
        <v>1033</v>
      </c>
      <c r="H655" s="154">
        <v>0</v>
      </c>
      <c r="I655" s="154">
        <v>0</v>
      </c>
      <c r="J655" s="175" t="s">
        <v>1033</v>
      </c>
      <c r="K655" s="209">
        <v>95.9328</v>
      </c>
    </row>
    <row r="656" spans="1:11" s="199" customFormat="1">
      <c r="A656" s="157" t="s">
        <v>1461</v>
      </c>
      <c r="B656" s="154">
        <v>25.617100000000001</v>
      </c>
      <c r="C656" s="154">
        <v>0.45319999999999999</v>
      </c>
      <c r="D656" s="209">
        <v>68.919899999999998</v>
      </c>
      <c r="E656" s="154">
        <v>0.31740000000000002</v>
      </c>
      <c r="F656" s="154">
        <v>0.39369999999999999</v>
      </c>
      <c r="G656" s="175" t="s">
        <v>1033</v>
      </c>
      <c r="H656" s="154">
        <v>2.23E-2</v>
      </c>
      <c r="I656" s="154">
        <v>0</v>
      </c>
      <c r="J656" s="175" t="s">
        <v>1033</v>
      </c>
      <c r="K656" s="209">
        <v>95.725499999999997</v>
      </c>
    </row>
    <row r="657" spans="1:11" s="199" customFormat="1">
      <c r="A657" s="157" t="s">
        <v>1462</v>
      </c>
      <c r="B657" s="154">
        <v>25.691600000000001</v>
      </c>
      <c r="C657" s="154">
        <v>0.44290000000000002</v>
      </c>
      <c r="D657" s="209">
        <v>68.498800000000003</v>
      </c>
      <c r="E657" s="154">
        <v>0.34079999999999999</v>
      </c>
      <c r="F657" s="154">
        <v>0.3921</v>
      </c>
      <c r="G657" s="175" t="s">
        <v>1033</v>
      </c>
      <c r="H657" s="154">
        <v>4.1099999999999998E-2</v>
      </c>
      <c r="I657" s="154">
        <v>1.0200000000000001E-2</v>
      </c>
      <c r="J657" s="175" t="s">
        <v>1033</v>
      </c>
      <c r="K657" s="209">
        <v>95.417599999999993</v>
      </c>
    </row>
    <row r="658" spans="1:11" s="199" customFormat="1">
      <c r="A658" s="157" t="s">
        <v>1463</v>
      </c>
      <c r="B658" s="154"/>
      <c r="C658" s="154"/>
      <c r="D658" s="209"/>
      <c r="E658" s="154"/>
      <c r="F658" s="154"/>
      <c r="G658" s="154"/>
      <c r="H658" s="154"/>
      <c r="I658" s="154"/>
      <c r="J658" s="154"/>
      <c r="K658" s="209"/>
    </row>
    <row r="659" spans="1:11" s="199" customFormat="1">
      <c r="A659" s="157" t="s">
        <v>1464</v>
      </c>
      <c r="B659" s="154">
        <v>25.586099999999998</v>
      </c>
      <c r="C659" s="154">
        <v>0.48089999999999999</v>
      </c>
      <c r="D659" s="209">
        <v>68.646699999999996</v>
      </c>
      <c r="E659" s="154">
        <v>0.33529999999999999</v>
      </c>
      <c r="F659" s="154">
        <v>0.39910000000000001</v>
      </c>
      <c r="G659" s="175" t="s">
        <v>1033</v>
      </c>
      <c r="H659" s="154">
        <v>3.6400000000000002E-2</v>
      </c>
      <c r="I659" s="154">
        <v>0</v>
      </c>
      <c r="J659" s="175" t="s">
        <v>1033</v>
      </c>
      <c r="K659" s="209">
        <v>95.4846</v>
      </c>
    </row>
    <row r="660" spans="1:11" s="199" customFormat="1">
      <c r="A660" s="157" t="s">
        <v>1465</v>
      </c>
      <c r="B660" s="175" t="s">
        <v>1033</v>
      </c>
      <c r="C660" s="175" t="s">
        <v>1033</v>
      </c>
      <c r="D660" s="175" t="s">
        <v>1033</v>
      </c>
      <c r="E660" s="175" t="s">
        <v>1033</v>
      </c>
      <c r="F660" s="175" t="s">
        <v>1033</v>
      </c>
      <c r="G660" s="175" t="s">
        <v>1033</v>
      </c>
      <c r="H660" s="175" t="s">
        <v>1033</v>
      </c>
      <c r="I660" s="175" t="s">
        <v>1033</v>
      </c>
      <c r="J660" s="175" t="s">
        <v>1033</v>
      </c>
      <c r="K660" s="175" t="s">
        <v>1033</v>
      </c>
    </row>
    <row r="661" spans="1:11" s="199" customFormat="1">
      <c r="A661" s="157" t="s">
        <v>1466</v>
      </c>
      <c r="B661" s="154">
        <v>25.615200000000002</v>
      </c>
      <c r="C661" s="154">
        <v>0.47260000000000002</v>
      </c>
      <c r="D661" s="209">
        <v>68.718500000000006</v>
      </c>
      <c r="E661" s="154">
        <v>0.31740000000000002</v>
      </c>
      <c r="F661" s="154">
        <v>0.41599999999999998</v>
      </c>
      <c r="G661" s="175" t="s">
        <v>1033</v>
      </c>
      <c r="H661" s="154">
        <v>1.06E-2</v>
      </c>
      <c r="I661" s="154">
        <v>2.8999999999999998E-3</v>
      </c>
      <c r="J661" s="175" t="s">
        <v>1033</v>
      </c>
      <c r="K661" s="209">
        <v>95.553299999999993</v>
      </c>
    </row>
    <row r="662" spans="1:11" s="199" customFormat="1">
      <c r="A662" s="157" t="s">
        <v>1467</v>
      </c>
      <c r="B662" s="154">
        <v>25.584499999999998</v>
      </c>
      <c r="C662" s="154">
        <v>0.47499999999999998</v>
      </c>
      <c r="D662" s="209">
        <v>69.073800000000006</v>
      </c>
      <c r="E662" s="154">
        <v>0.33400000000000002</v>
      </c>
      <c r="F662" s="154">
        <v>0.41270000000000001</v>
      </c>
      <c r="G662" s="175" t="s">
        <v>1033</v>
      </c>
      <c r="H662" s="154">
        <v>4.1000000000000002E-2</v>
      </c>
      <c r="I662" s="154">
        <v>1.6000000000000001E-3</v>
      </c>
      <c r="J662" s="175" t="s">
        <v>1033</v>
      </c>
      <c r="K662" s="209">
        <v>95.922700000000006</v>
      </c>
    </row>
    <row r="663" spans="1:11" s="199" customFormat="1">
      <c r="A663" s="157" t="s">
        <v>1468</v>
      </c>
      <c r="B663" s="154">
        <v>25.7834</v>
      </c>
      <c r="C663" s="154">
        <v>0.47760000000000002</v>
      </c>
      <c r="D663" s="209">
        <v>68.674899999999994</v>
      </c>
      <c r="E663" s="154">
        <v>0.33579999999999999</v>
      </c>
      <c r="F663" s="154">
        <v>0.41420000000000001</v>
      </c>
      <c r="G663" s="175" t="s">
        <v>1033</v>
      </c>
      <c r="H663" s="154">
        <v>1.29E-2</v>
      </c>
      <c r="I663" s="154">
        <v>0</v>
      </c>
      <c r="J663" s="175" t="s">
        <v>1033</v>
      </c>
      <c r="K663" s="209">
        <v>95.698899999999995</v>
      </c>
    </row>
    <row r="664" spans="1:11" s="199" customFormat="1">
      <c r="A664" s="157" t="s">
        <v>1469</v>
      </c>
      <c r="B664" s="154">
        <v>25.657</v>
      </c>
      <c r="C664" s="154">
        <v>0.45340000000000003</v>
      </c>
      <c r="D664" s="209">
        <v>69.130300000000005</v>
      </c>
      <c r="E664" s="154">
        <v>0.3483</v>
      </c>
      <c r="F664" s="154">
        <v>0.43759999999999999</v>
      </c>
      <c r="G664" s="175" t="s">
        <v>1033</v>
      </c>
      <c r="H664" s="154">
        <v>3.2800000000000003E-2</v>
      </c>
      <c r="I664" s="154">
        <v>7.7000000000000002E-3</v>
      </c>
      <c r="J664" s="175" t="s">
        <v>1033</v>
      </c>
      <c r="K664" s="209">
        <v>96.106899999999996</v>
      </c>
    </row>
    <row r="665" spans="1:11" s="199" customFormat="1">
      <c r="A665" s="201" t="s">
        <v>1055</v>
      </c>
      <c r="B665" s="210">
        <f>AVERAGE(B650:B664)</f>
        <v>25.580023076923073</v>
      </c>
      <c r="C665" s="210">
        <f>AVERAGE(C650:C664)</f>
        <v>0.47652307692307683</v>
      </c>
      <c r="D665" s="210">
        <f>AVERAGE(D650:D664)</f>
        <v>68.69375384615384</v>
      </c>
      <c r="E665" s="210">
        <f t="shared" ref="E665:K665" si="30">AVERAGE(E650:E664)</f>
        <v>0.33074615384615391</v>
      </c>
      <c r="F665" s="210">
        <f t="shared" si="30"/>
        <v>0.4137769230769231</v>
      </c>
      <c r="G665" s="175" t="s">
        <v>1033</v>
      </c>
      <c r="H665" s="210">
        <f t="shared" si="30"/>
        <v>2.2738461538461537E-2</v>
      </c>
      <c r="I665" s="210">
        <f t="shared" si="30"/>
        <v>6.4230769230769237E-3</v>
      </c>
      <c r="J665" s="175" t="s">
        <v>1033</v>
      </c>
      <c r="K665" s="210">
        <f t="shared" si="30"/>
        <v>95.527269230769235</v>
      </c>
    </row>
    <row r="666" spans="1:11" s="199" customFormat="1">
      <c r="A666" s="201" t="s">
        <v>1056</v>
      </c>
      <c r="B666" s="210">
        <f>STDEV(B650:B664)</f>
        <v>0.11069842782567868</v>
      </c>
      <c r="C666" s="210">
        <f>STDEV(C650:C664)</f>
        <v>2.0799124735036083E-2</v>
      </c>
      <c r="D666" s="210">
        <f>STDEV(D650:D664)</f>
        <v>0.31114495179199181</v>
      </c>
      <c r="E666" s="210">
        <f t="shared" ref="E666:K666" si="31">STDEV(E650:E664)</f>
        <v>1.1613255026377929E-2</v>
      </c>
      <c r="F666" s="210">
        <f t="shared" si="31"/>
        <v>1.4327255718045112E-2</v>
      </c>
      <c r="G666" s="175" t="s">
        <v>1033</v>
      </c>
      <c r="H666" s="210">
        <f t="shared" si="31"/>
        <v>1.3218329348644286E-2</v>
      </c>
      <c r="I666" s="210">
        <f t="shared" si="31"/>
        <v>1.0345945570299012E-2</v>
      </c>
      <c r="J666" s="175" t="s">
        <v>1033</v>
      </c>
      <c r="K666" s="210">
        <f t="shared" si="31"/>
        <v>0.36567841150528108</v>
      </c>
    </row>
    <row r="667" spans="1:11" s="199" customFormat="1">
      <c r="A667" s="157"/>
      <c r="B667" s="154"/>
      <c r="C667" s="154"/>
      <c r="D667" s="209"/>
      <c r="E667" s="154"/>
      <c r="F667" s="154"/>
      <c r="G667" s="154"/>
      <c r="H667" s="154"/>
      <c r="I667" s="154"/>
      <c r="J667" s="154"/>
      <c r="K667" s="209"/>
    </row>
    <row r="668" spans="1:11" s="199" customFormat="1">
      <c r="A668" s="157" t="s">
        <v>1470</v>
      </c>
      <c r="B668" s="154">
        <v>3.0064000000000002</v>
      </c>
      <c r="C668" s="154">
        <v>0.61829999999999996</v>
      </c>
      <c r="D668" s="209">
        <v>88.885499999999993</v>
      </c>
      <c r="E668" s="154">
        <v>0.86770000000000003</v>
      </c>
      <c r="F668" s="154">
        <v>2.0125999999999999</v>
      </c>
      <c r="G668" s="175" t="s">
        <v>1033</v>
      </c>
      <c r="H668" s="154">
        <v>2.18E-2</v>
      </c>
      <c r="I668" s="154">
        <v>5.11E-2</v>
      </c>
      <c r="J668" s="175" t="s">
        <v>1033</v>
      </c>
      <c r="K668" s="209">
        <v>95.463399999999993</v>
      </c>
    </row>
    <row r="669" spans="1:11" s="199" customFormat="1">
      <c r="A669" s="157" t="s">
        <v>1471</v>
      </c>
      <c r="B669" s="154">
        <v>2.9419</v>
      </c>
      <c r="C669" s="154">
        <v>0.63870000000000005</v>
      </c>
      <c r="D669" s="209">
        <v>88.764200000000002</v>
      </c>
      <c r="E669" s="154">
        <v>0.87839999999999996</v>
      </c>
      <c r="F669" s="154">
        <v>1.9303999999999999</v>
      </c>
      <c r="G669" s="175" t="s">
        <v>1033</v>
      </c>
      <c r="H669" s="154">
        <v>4.9799999999999997E-2</v>
      </c>
      <c r="I669" s="154">
        <v>7.0400000000000004E-2</v>
      </c>
      <c r="J669" s="175" t="s">
        <v>1033</v>
      </c>
      <c r="K669" s="209">
        <v>95.273799999999994</v>
      </c>
    </row>
    <row r="670" spans="1:11" s="199" customFormat="1">
      <c r="A670" s="157" t="s">
        <v>1472</v>
      </c>
      <c r="B670" s="154">
        <v>2.9527000000000001</v>
      </c>
      <c r="C670" s="154">
        <v>0.64700000000000002</v>
      </c>
      <c r="D670" s="209">
        <v>88.324700000000007</v>
      </c>
      <c r="E670" s="154">
        <v>0.8468</v>
      </c>
      <c r="F670" s="154">
        <v>2.0306999999999999</v>
      </c>
      <c r="G670" s="175" t="s">
        <v>1033</v>
      </c>
      <c r="H670" s="154">
        <v>2.5899999999999999E-2</v>
      </c>
      <c r="I670" s="154">
        <v>3.5900000000000001E-2</v>
      </c>
      <c r="J670" s="175" t="s">
        <v>1033</v>
      </c>
      <c r="K670" s="209">
        <v>94.863799999999998</v>
      </c>
    </row>
    <row r="671" spans="1:11" s="199" customFormat="1">
      <c r="A671" s="157" t="s">
        <v>1473</v>
      </c>
      <c r="B671" s="154">
        <v>2.8843999999999999</v>
      </c>
      <c r="C671" s="154">
        <v>0.58730000000000004</v>
      </c>
      <c r="D671" s="209">
        <v>89.169899999999998</v>
      </c>
      <c r="E671" s="154">
        <v>0.86919999999999997</v>
      </c>
      <c r="F671" s="154">
        <v>1.9769000000000001</v>
      </c>
      <c r="G671" s="175" t="s">
        <v>1033</v>
      </c>
      <c r="H671" s="154">
        <v>2.5899999999999999E-2</v>
      </c>
      <c r="I671" s="154">
        <v>2.8000000000000001E-2</v>
      </c>
      <c r="J671" s="175" t="s">
        <v>1033</v>
      </c>
      <c r="K671" s="209">
        <v>95.541700000000006</v>
      </c>
    </row>
    <row r="672" spans="1:11" s="199" customFormat="1">
      <c r="A672" s="157" t="s">
        <v>1474</v>
      </c>
      <c r="B672" s="154">
        <v>3.0068000000000001</v>
      </c>
      <c r="C672" s="154">
        <v>0.61970000000000003</v>
      </c>
      <c r="D672" s="209">
        <v>88.584999999999994</v>
      </c>
      <c r="E672" s="154">
        <v>0.85629999999999995</v>
      </c>
      <c r="F672" s="154">
        <v>2.0249999999999999</v>
      </c>
      <c r="G672" s="175" t="s">
        <v>1033</v>
      </c>
      <c r="H672" s="154">
        <v>3.8399999999999997E-2</v>
      </c>
      <c r="I672" s="154">
        <v>5.67E-2</v>
      </c>
      <c r="J672" s="175" t="s">
        <v>1033</v>
      </c>
      <c r="K672" s="209">
        <v>95.210800000000006</v>
      </c>
    </row>
    <row r="673" spans="1:11" s="199" customFormat="1">
      <c r="A673" s="157" t="s">
        <v>1475</v>
      </c>
      <c r="B673" s="154">
        <v>3.0139999999999998</v>
      </c>
      <c r="C673" s="154">
        <v>0.62580000000000002</v>
      </c>
      <c r="D673" s="209">
        <v>88.741200000000006</v>
      </c>
      <c r="E673" s="154">
        <v>0.84760000000000002</v>
      </c>
      <c r="F673" s="154">
        <v>2.0019999999999998</v>
      </c>
      <c r="G673" s="175" t="s">
        <v>1033</v>
      </c>
      <c r="H673" s="154">
        <v>6.2300000000000001E-2</v>
      </c>
      <c r="I673" s="154">
        <v>2.87E-2</v>
      </c>
      <c r="J673" s="175" t="s">
        <v>1033</v>
      </c>
      <c r="K673" s="209">
        <v>95.321700000000007</v>
      </c>
    </row>
    <row r="674" spans="1:11" s="199" customFormat="1">
      <c r="A674" s="157" t="s">
        <v>1476</v>
      </c>
      <c r="B674" s="154">
        <v>2.9683999999999999</v>
      </c>
      <c r="C674" s="154">
        <v>0.62309999999999999</v>
      </c>
      <c r="D674" s="209">
        <v>88.570800000000006</v>
      </c>
      <c r="E674" s="154">
        <v>0.88780000000000003</v>
      </c>
      <c r="F674" s="154">
        <v>1.9994000000000001</v>
      </c>
      <c r="G674" s="175" t="s">
        <v>1033</v>
      </c>
      <c r="H674" s="154">
        <v>0</v>
      </c>
      <c r="I674" s="154">
        <v>5.1499999999999997E-2</v>
      </c>
      <c r="J674" s="175" t="s">
        <v>1033</v>
      </c>
      <c r="K674" s="209">
        <v>95.101100000000002</v>
      </c>
    </row>
    <row r="675" spans="1:11" s="199" customFormat="1">
      <c r="A675" s="201" t="s">
        <v>1055</v>
      </c>
      <c r="B675" s="210">
        <f t="shared" ref="B675:C675" si="32">AVERAGE(B668:B674)</f>
        <v>2.9678</v>
      </c>
      <c r="C675" s="210">
        <f t="shared" si="32"/>
        <v>0.62284285714285714</v>
      </c>
      <c r="D675" s="210">
        <f>AVERAGE(D668:D674)</f>
        <v>88.720185714285705</v>
      </c>
      <c r="E675" s="210">
        <f t="shared" ref="E675:F675" si="33">AVERAGE(E668:E674)</f>
        <v>0.8648285714285715</v>
      </c>
      <c r="F675" s="210">
        <f t="shared" si="33"/>
        <v>1.9967142857142854</v>
      </c>
      <c r="G675" s="175" t="s">
        <v>1033</v>
      </c>
      <c r="H675" s="210">
        <f t="shared" ref="H675:I675" si="34">AVERAGE(H668:H674)</f>
        <v>3.201428571428571E-2</v>
      </c>
      <c r="I675" s="210">
        <f t="shared" si="34"/>
        <v>4.6042857142857142E-2</v>
      </c>
      <c r="J675" s="175" t="s">
        <v>1033</v>
      </c>
      <c r="K675" s="210">
        <f t="shared" ref="K675" si="35">AVERAGE(K668:K674)</f>
        <v>95.25375714285714</v>
      </c>
    </row>
    <row r="676" spans="1:11" s="199" customFormat="1">
      <c r="A676" s="201" t="s">
        <v>1056</v>
      </c>
      <c r="B676" s="210">
        <f>STDEV(B668:B674)</f>
        <v>4.6547717452094309E-2</v>
      </c>
      <c r="C676" s="210">
        <f>STDEV(C668:C674)</f>
        <v>1.8875191578970982E-2</v>
      </c>
      <c r="D676" s="210">
        <f>STDEV(D668:D674)</f>
        <v>0.26737951447690095</v>
      </c>
      <c r="E676" s="210">
        <f t="shared" ref="E676:K676" si="36">STDEV(E668:E674)</f>
        <v>1.5458623729784217E-2</v>
      </c>
      <c r="F676" s="210">
        <f t="shared" si="36"/>
        <v>3.4236453699306557E-2</v>
      </c>
      <c r="G676" s="175" t="s">
        <v>1033</v>
      </c>
      <c r="H676" s="210">
        <f t="shared" si="36"/>
        <v>2.0323830722531008E-2</v>
      </c>
      <c r="I676" s="210">
        <f t="shared" si="36"/>
        <v>1.5765982065072598E-2</v>
      </c>
      <c r="J676" s="175" t="s">
        <v>1033</v>
      </c>
      <c r="K676" s="210">
        <f t="shared" si="36"/>
        <v>0.22697109108976077</v>
      </c>
    </row>
    <row r="677" spans="1:11" s="199" customFormat="1">
      <c r="A677" s="157"/>
      <c r="B677" s="154"/>
      <c r="C677" s="154"/>
      <c r="D677" s="209"/>
      <c r="E677" s="154"/>
      <c r="F677" s="154"/>
      <c r="G677" s="154"/>
      <c r="H677" s="154"/>
      <c r="I677" s="154"/>
      <c r="J677" s="154"/>
      <c r="K677" s="209"/>
    </row>
    <row r="678" spans="1:11" s="199" customFormat="1">
      <c r="A678" s="157" t="s">
        <v>1477</v>
      </c>
      <c r="B678" s="154">
        <v>2.8637999999999999</v>
      </c>
      <c r="C678" s="154">
        <v>0.64100000000000001</v>
      </c>
      <c r="D678" s="209">
        <v>88.467399999999998</v>
      </c>
      <c r="E678" s="154">
        <v>0.82479999999999998</v>
      </c>
      <c r="F678" s="154">
        <v>2.2143999999999999</v>
      </c>
      <c r="G678" s="175" t="s">
        <v>1033</v>
      </c>
      <c r="H678" s="154">
        <v>1.9699999999999999E-2</v>
      </c>
      <c r="I678" s="154">
        <v>6.1600000000000002E-2</v>
      </c>
      <c r="J678" s="175" t="s">
        <v>1033</v>
      </c>
      <c r="K678" s="209">
        <v>95.092799999999997</v>
      </c>
    </row>
    <row r="679" spans="1:11" s="199" customFormat="1">
      <c r="A679" s="157" t="s">
        <v>1478</v>
      </c>
      <c r="B679" s="154">
        <v>2.8576000000000001</v>
      </c>
      <c r="C679" s="154">
        <v>0.64839999999999998</v>
      </c>
      <c r="D679" s="209">
        <v>88.028700000000001</v>
      </c>
      <c r="E679" s="154">
        <v>0.78390000000000004</v>
      </c>
      <c r="F679" s="154">
        <v>2.222</v>
      </c>
      <c r="G679" s="175" t="s">
        <v>1033</v>
      </c>
      <c r="H679" s="154">
        <v>0</v>
      </c>
      <c r="I679" s="154">
        <v>3.9100000000000003E-2</v>
      </c>
      <c r="J679" s="175" t="s">
        <v>1033</v>
      </c>
      <c r="K679" s="209">
        <v>94.585499999999996</v>
      </c>
    </row>
    <row r="680" spans="1:11" s="199" customFormat="1">
      <c r="A680" s="157" t="s">
        <v>1479</v>
      </c>
      <c r="B680" s="154">
        <v>2.8694999999999999</v>
      </c>
      <c r="C680" s="154">
        <v>0.622</v>
      </c>
      <c r="D680" s="209">
        <v>87.404499999999999</v>
      </c>
      <c r="E680" s="154">
        <v>0.82289999999999996</v>
      </c>
      <c r="F680" s="154">
        <v>2.2075</v>
      </c>
      <c r="G680" s="175" t="s">
        <v>1033</v>
      </c>
      <c r="H680" s="154">
        <v>1.35E-2</v>
      </c>
      <c r="I680" s="154">
        <v>2.8199999999999999E-2</v>
      </c>
      <c r="J680" s="175" t="s">
        <v>1033</v>
      </c>
      <c r="K680" s="209">
        <v>93.968199999999996</v>
      </c>
    </row>
    <row r="681" spans="1:11" s="199" customFormat="1">
      <c r="A681" s="157" t="s">
        <v>1480</v>
      </c>
      <c r="B681" s="154">
        <v>2.8683999999999998</v>
      </c>
      <c r="C681" s="154">
        <v>0.63090000000000002</v>
      </c>
      <c r="D681" s="209">
        <v>87.321299999999994</v>
      </c>
      <c r="E681" s="154">
        <v>0.82269999999999999</v>
      </c>
      <c r="F681" s="154">
        <v>2.2629000000000001</v>
      </c>
      <c r="G681" s="175" t="s">
        <v>1033</v>
      </c>
      <c r="H681" s="154">
        <v>2.2800000000000001E-2</v>
      </c>
      <c r="I681" s="154">
        <v>0</v>
      </c>
      <c r="J681" s="175" t="s">
        <v>1033</v>
      </c>
      <c r="K681" s="209">
        <v>93.929000000000002</v>
      </c>
    </row>
    <row r="682" spans="1:11" s="199" customFormat="1">
      <c r="A682" s="201" t="s">
        <v>1055</v>
      </c>
      <c r="B682" s="210">
        <f t="shared" ref="B682:C682" si="37">AVERAGE(B678:B681)</f>
        <v>2.8648249999999997</v>
      </c>
      <c r="C682" s="210">
        <f t="shared" si="37"/>
        <v>0.635575</v>
      </c>
      <c r="D682" s="210">
        <f>AVERAGE(D678:D681)</f>
        <v>87.805475000000001</v>
      </c>
      <c r="E682" s="210">
        <f t="shared" ref="E682:F682" si="38">AVERAGE(E678:E681)</f>
        <v>0.81357499999999994</v>
      </c>
      <c r="F682" s="210">
        <f t="shared" si="38"/>
        <v>2.2267000000000001</v>
      </c>
      <c r="G682" s="175" t="s">
        <v>1033</v>
      </c>
      <c r="H682" s="210">
        <f t="shared" ref="H682:I682" si="39">AVERAGE(H678:H681)</f>
        <v>1.4E-2</v>
      </c>
      <c r="I682" s="210">
        <f t="shared" si="39"/>
        <v>3.2225000000000004E-2</v>
      </c>
      <c r="J682" s="175" t="s">
        <v>1033</v>
      </c>
      <c r="K682" s="210">
        <f t="shared" ref="K682" si="40">AVERAGE(K678:K681)</f>
        <v>94.39387499999998</v>
      </c>
    </row>
    <row r="683" spans="1:11" s="199" customFormat="1">
      <c r="A683" s="201" t="s">
        <v>1056</v>
      </c>
      <c r="B683" s="210">
        <f>STDEV(B678:B681)</f>
        <v>5.412562547752419E-3</v>
      </c>
      <c r="C683" s="210">
        <f>STDEV(C678:C681)</f>
        <v>1.1547690966884527E-2</v>
      </c>
      <c r="D683" s="210">
        <f>STDEV(D678:D681)</f>
        <v>0.5425804049478149</v>
      </c>
      <c r="E683" s="210">
        <f t="shared" ref="E683:K683" si="41">STDEV(E678:E681)</f>
        <v>1.9805954491852497E-2</v>
      </c>
      <c r="F683" s="210">
        <f t="shared" si="41"/>
        <v>2.4849278996918005E-2</v>
      </c>
      <c r="G683" s="175" t="s">
        <v>1033</v>
      </c>
      <c r="H683" s="210">
        <f t="shared" si="41"/>
        <v>1.0102474944289641E-2</v>
      </c>
      <c r="I683" s="210">
        <f t="shared" si="41"/>
        <v>2.5591714153868888E-2</v>
      </c>
      <c r="J683" s="175" t="s">
        <v>1033</v>
      </c>
      <c r="K683" s="210">
        <f t="shared" si="41"/>
        <v>0.55453411902845551</v>
      </c>
    </row>
    <row r="684" spans="1:11" s="199" customFormat="1">
      <c r="A684" s="157"/>
      <c r="B684" s="154"/>
      <c r="C684" s="154"/>
      <c r="D684" s="209"/>
      <c r="E684" s="154"/>
      <c r="F684" s="154"/>
      <c r="G684" s="154"/>
      <c r="H684" s="154"/>
      <c r="I684" s="154"/>
      <c r="J684" s="154"/>
      <c r="K684" s="209"/>
    </row>
    <row r="685" spans="1:11" s="199" customFormat="1">
      <c r="A685" s="157" t="s">
        <v>1481</v>
      </c>
      <c r="B685" s="154">
        <v>2.9681999999999999</v>
      </c>
      <c r="C685" s="154">
        <v>0.63049999999999995</v>
      </c>
      <c r="D685" s="209">
        <v>85.138800000000003</v>
      </c>
      <c r="E685" s="154">
        <v>1.7013</v>
      </c>
      <c r="F685" s="154">
        <v>1.9352</v>
      </c>
      <c r="G685" s="175" t="s">
        <v>1033</v>
      </c>
      <c r="H685" s="154">
        <v>4.58E-2</v>
      </c>
      <c r="I685" s="154">
        <v>0.18859999999999999</v>
      </c>
      <c r="J685" s="175" t="s">
        <v>1033</v>
      </c>
      <c r="K685" s="209">
        <v>92.608500000000006</v>
      </c>
    </row>
    <row r="686" spans="1:11" s="199" customFormat="1">
      <c r="A686" s="157" t="s">
        <v>1482</v>
      </c>
      <c r="B686" s="154">
        <v>3.0950000000000002</v>
      </c>
      <c r="C686" s="154">
        <v>0.68269999999999997</v>
      </c>
      <c r="D686" s="209">
        <v>86.138099999999994</v>
      </c>
      <c r="E686" s="154">
        <v>1.304</v>
      </c>
      <c r="F686" s="154">
        <v>1.9194</v>
      </c>
      <c r="G686" s="175" t="s">
        <v>1033</v>
      </c>
      <c r="H686" s="154">
        <v>4.4699999999999997E-2</v>
      </c>
      <c r="I686" s="154">
        <v>7.8399999999999997E-2</v>
      </c>
      <c r="J686" s="175" t="s">
        <v>1033</v>
      </c>
      <c r="K686" s="209">
        <v>93.2624</v>
      </c>
    </row>
    <row r="687" spans="1:11" s="199" customFormat="1">
      <c r="A687" s="157" t="s">
        <v>1483</v>
      </c>
      <c r="B687" s="154">
        <v>3.1331000000000002</v>
      </c>
      <c r="C687" s="154">
        <v>0.65039999999999998</v>
      </c>
      <c r="D687" s="209">
        <v>87.101100000000002</v>
      </c>
      <c r="E687" s="154">
        <v>1.0771999999999999</v>
      </c>
      <c r="F687" s="154">
        <v>1.9390000000000001</v>
      </c>
      <c r="G687" s="175" t="s">
        <v>1033</v>
      </c>
      <c r="H687" s="154">
        <v>4.0500000000000001E-2</v>
      </c>
      <c r="I687" s="154">
        <v>3.6499999999999998E-2</v>
      </c>
      <c r="J687" s="175" t="s">
        <v>1033</v>
      </c>
      <c r="K687" s="209">
        <v>93.977800000000002</v>
      </c>
    </row>
    <row r="688" spans="1:11" s="199" customFormat="1">
      <c r="A688" s="157" t="s">
        <v>1484</v>
      </c>
      <c r="B688" s="154">
        <v>3.0981999999999998</v>
      </c>
      <c r="C688" s="154">
        <v>0.67559999999999998</v>
      </c>
      <c r="D688" s="209">
        <v>87.704700000000003</v>
      </c>
      <c r="E688" s="154">
        <v>1.1087</v>
      </c>
      <c r="F688" s="154">
        <v>1.9470000000000001</v>
      </c>
      <c r="G688" s="175" t="s">
        <v>1033</v>
      </c>
      <c r="H688" s="154">
        <v>1.4500000000000001E-2</v>
      </c>
      <c r="I688" s="154">
        <v>4.41E-2</v>
      </c>
      <c r="J688" s="175" t="s">
        <v>1033</v>
      </c>
      <c r="K688" s="209">
        <v>94.624099999999999</v>
      </c>
    </row>
    <row r="689" spans="1:11" s="199" customFormat="1">
      <c r="A689" s="201" t="s">
        <v>1055</v>
      </c>
      <c r="B689" s="210">
        <f t="shared" ref="B689:C689" si="42">AVERAGE(B685:B688)</f>
        <v>3.0736250000000003</v>
      </c>
      <c r="C689" s="210">
        <f t="shared" si="42"/>
        <v>0.65979999999999994</v>
      </c>
      <c r="D689" s="210">
        <f>AVERAGE(D685:D688)</f>
        <v>86.520675000000011</v>
      </c>
      <c r="E689" s="210">
        <f t="shared" ref="E689:F689" si="43">AVERAGE(E685:E688)</f>
        <v>1.2977999999999998</v>
      </c>
      <c r="F689" s="210">
        <f t="shared" si="43"/>
        <v>1.9351499999999999</v>
      </c>
      <c r="G689" s="175" t="s">
        <v>1033</v>
      </c>
      <c r="H689" s="210">
        <f t="shared" ref="H689:I689" si="44">AVERAGE(H685:H688)</f>
        <v>3.6375000000000005E-2</v>
      </c>
      <c r="I689" s="210">
        <f t="shared" si="44"/>
        <v>8.6900000000000005E-2</v>
      </c>
      <c r="J689" s="175" t="s">
        <v>1033</v>
      </c>
      <c r="K689" s="210">
        <f t="shared" ref="K689" si="45">AVERAGE(K685:K688)</f>
        <v>93.618200000000002</v>
      </c>
    </row>
    <row r="690" spans="1:11" s="199" customFormat="1">
      <c r="A690" s="201" t="s">
        <v>1056</v>
      </c>
      <c r="B690" s="210">
        <f>STDEV(B685:B688)</f>
        <v>7.2370637462072132E-2</v>
      </c>
      <c r="C690" s="210">
        <f>STDEV(C685:C688)</f>
        <v>2.3950643693507152E-2</v>
      </c>
      <c r="D690" s="210">
        <f>STDEV(D685:D688)</f>
        <v>1.1246852192947152</v>
      </c>
      <c r="E690" s="210">
        <f t="shared" ref="E690:K690" si="46">STDEV(E685:E688)</f>
        <v>0.2870968826023727</v>
      </c>
      <c r="F690" s="210">
        <f t="shared" si="46"/>
        <v>1.1594682689348051E-2</v>
      </c>
      <c r="G690" s="175" t="s">
        <v>1033</v>
      </c>
      <c r="H690" s="210">
        <f t="shared" si="46"/>
        <v>1.4761069292794013E-2</v>
      </c>
      <c r="I690" s="210">
        <f t="shared" si="46"/>
        <v>7.0207169624381421E-2</v>
      </c>
      <c r="J690" s="175" t="s">
        <v>1033</v>
      </c>
      <c r="K690" s="210">
        <f t="shared" si="46"/>
        <v>0.87316182158100675</v>
      </c>
    </row>
    <row r="691" spans="1:11" s="199" customFormat="1">
      <c r="A691" s="157"/>
      <c r="B691" s="154"/>
      <c r="C691" s="154"/>
      <c r="D691" s="209"/>
      <c r="E691" s="154"/>
      <c r="F691" s="154"/>
      <c r="G691" s="154"/>
      <c r="H691" s="154"/>
      <c r="I691" s="154"/>
      <c r="J691" s="154"/>
      <c r="K691" s="209"/>
    </row>
    <row r="692" spans="1:11" s="199" customFormat="1">
      <c r="A692" s="157" t="s">
        <v>1485</v>
      </c>
      <c r="B692" s="154">
        <v>9.1830999999999996</v>
      </c>
      <c r="C692" s="154">
        <v>4.4999000000000002</v>
      </c>
      <c r="D692" s="209">
        <v>75.894599999999997</v>
      </c>
      <c r="E692" s="154">
        <v>0.73340000000000005</v>
      </c>
      <c r="F692" s="154">
        <v>0.5131</v>
      </c>
      <c r="G692" s="175" t="s">
        <v>1033</v>
      </c>
      <c r="H692" s="154">
        <v>9.8699999999999996E-2</v>
      </c>
      <c r="I692" s="154">
        <v>8.9399999999999993E-2</v>
      </c>
      <c r="J692" s="175" t="s">
        <v>1033</v>
      </c>
      <c r="K692" s="209">
        <v>91.012299999999996</v>
      </c>
    </row>
    <row r="693" spans="1:11" s="199" customFormat="1">
      <c r="A693" s="157" t="s">
        <v>1486</v>
      </c>
      <c r="B693" s="154">
        <v>10.1441</v>
      </c>
      <c r="C693" s="154">
        <v>4.2652999999999999</v>
      </c>
      <c r="D693" s="209">
        <v>75.658699999999996</v>
      </c>
      <c r="E693" s="154">
        <v>0.73329999999999995</v>
      </c>
      <c r="F693" s="154">
        <v>0.47899999999999998</v>
      </c>
      <c r="G693" s="175" t="s">
        <v>1033</v>
      </c>
      <c r="H693" s="154">
        <v>8.6999999999999994E-2</v>
      </c>
      <c r="I693" s="154">
        <v>8.7400000000000005E-2</v>
      </c>
      <c r="J693" s="175" t="s">
        <v>1033</v>
      </c>
      <c r="K693" s="209">
        <v>91.454800000000006</v>
      </c>
    </row>
    <row r="694" spans="1:11" s="199" customFormat="1">
      <c r="A694" s="157" t="s">
        <v>1487</v>
      </c>
      <c r="B694" s="154">
        <v>8.9529999999999994</v>
      </c>
      <c r="C694" s="154">
        <v>4.2641</v>
      </c>
      <c r="D694" s="209">
        <v>76.552300000000002</v>
      </c>
      <c r="E694" s="154">
        <v>0.74370000000000003</v>
      </c>
      <c r="F694" s="154">
        <v>0.51019999999999999</v>
      </c>
      <c r="G694" s="175" t="s">
        <v>1033</v>
      </c>
      <c r="H694" s="154">
        <v>3.39E-2</v>
      </c>
      <c r="I694" s="154">
        <v>0.1099</v>
      </c>
      <c r="J694" s="175" t="s">
        <v>1033</v>
      </c>
      <c r="K694" s="209">
        <v>91.167199999999994</v>
      </c>
    </row>
    <row r="695" spans="1:11" s="199" customFormat="1">
      <c r="A695" s="157" t="s">
        <v>1488</v>
      </c>
      <c r="B695" s="154">
        <v>7.97</v>
      </c>
      <c r="C695" s="154">
        <v>4.0292000000000003</v>
      </c>
      <c r="D695" s="209">
        <v>76.843999999999994</v>
      </c>
      <c r="E695" s="154">
        <v>0.747</v>
      </c>
      <c r="F695" s="154">
        <v>0.53869999999999996</v>
      </c>
      <c r="G695" s="175" t="s">
        <v>1033</v>
      </c>
      <c r="H695" s="154">
        <v>7.3899999999999993E-2</v>
      </c>
      <c r="I695" s="154">
        <v>8.8400000000000006E-2</v>
      </c>
      <c r="J695" s="175" t="s">
        <v>1033</v>
      </c>
      <c r="K695" s="209">
        <v>90.291300000000007</v>
      </c>
    </row>
    <row r="696" spans="1:11" s="199" customFormat="1">
      <c r="A696" s="201" t="s">
        <v>1055</v>
      </c>
      <c r="B696" s="210">
        <f t="shared" ref="B696:C696" si="47">AVERAGE(B692:B695)</f>
        <v>9.0625499999999999</v>
      </c>
      <c r="C696" s="210">
        <f t="shared" si="47"/>
        <v>4.2646249999999997</v>
      </c>
      <c r="D696" s="210">
        <f>AVERAGE(D692:D695)</f>
        <v>76.237399999999994</v>
      </c>
      <c r="E696" s="210">
        <f t="shared" ref="E696:F696" si="48">AVERAGE(E692:E695)</f>
        <v>0.73934999999999995</v>
      </c>
      <c r="F696" s="210">
        <f t="shared" si="48"/>
        <v>0.51024999999999998</v>
      </c>
      <c r="G696" s="175" t="s">
        <v>1033</v>
      </c>
      <c r="H696" s="210">
        <f t="shared" ref="H696:I696" si="49">AVERAGE(H692:H695)</f>
        <v>7.3374999999999996E-2</v>
      </c>
      <c r="I696" s="210">
        <f t="shared" si="49"/>
        <v>9.3774999999999997E-2</v>
      </c>
      <c r="J696" s="175" t="s">
        <v>1033</v>
      </c>
      <c r="K696" s="210">
        <f t="shared" ref="K696" si="50">AVERAGE(K692:K695)</f>
        <v>90.981400000000008</v>
      </c>
    </row>
    <row r="697" spans="1:11" s="199" customFormat="1">
      <c r="A697" s="201" t="s">
        <v>1056</v>
      </c>
      <c r="B697" s="210">
        <f>STDEV(B692:B695)</f>
        <v>0.89255240929221258</v>
      </c>
      <c r="C697" s="210">
        <f>STDEV(C692:C695)</f>
        <v>0.19216311430657027</v>
      </c>
      <c r="D697" s="210">
        <f>STDEV(D692:D695)</f>
        <v>0.55363378389208429</v>
      </c>
      <c r="E697" s="210">
        <f t="shared" ref="E697:K697" si="51">STDEV(E692:E695)</f>
        <v>7.0580922823852846E-3</v>
      </c>
      <c r="F697" s="210">
        <f t="shared" si="51"/>
        <v>2.4454651909197142E-2</v>
      </c>
      <c r="G697" s="175" t="s">
        <v>1033</v>
      </c>
      <c r="H697" s="210">
        <f t="shared" si="51"/>
        <v>2.8198980478024369E-2</v>
      </c>
      <c r="I697" s="210">
        <f t="shared" si="51"/>
        <v>1.0780963160435463E-2</v>
      </c>
      <c r="J697" s="175" t="s">
        <v>1033</v>
      </c>
      <c r="K697" s="210">
        <f t="shared" si="51"/>
        <v>0.49525145801568782</v>
      </c>
    </row>
    <row r="698" spans="1:11" s="199" customFormat="1">
      <c r="A698" s="157"/>
      <c r="B698" s="154"/>
      <c r="C698" s="154"/>
      <c r="D698" s="209"/>
      <c r="E698" s="154"/>
      <c r="F698" s="154"/>
      <c r="G698" s="154"/>
      <c r="H698" s="154"/>
      <c r="I698" s="154"/>
      <c r="J698" s="154"/>
      <c r="K698" s="209"/>
    </row>
    <row r="699" spans="1:11" s="199" customFormat="1">
      <c r="A699" s="157" t="s">
        <v>1489</v>
      </c>
      <c r="B699" s="154">
        <v>9.2463999999999995</v>
      </c>
      <c r="C699" s="154">
        <v>4.5635000000000003</v>
      </c>
      <c r="D699" s="209">
        <v>76.118899999999996</v>
      </c>
      <c r="E699" s="154">
        <v>0.78959999999999997</v>
      </c>
      <c r="F699" s="154">
        <v>0.52290000000000003</v>
      </c>
      <c r="G699" s="175" t="s">
        <v>1033</v>
      </c>
      <c r="H699" s="154">
        <v>9.9000000000000008E-3</v>
      </c>
      <c r="I699" s="154">
        <v>9.0399999999999994E-2</v>
      </c>
      <c r="J699" s="175" t="s">
        <v>1033</v>
      </c>
      <c r="K699" s="209">
        <v>91.341700000000003</v>
      </c>
    </row>
    <row r="700" spans="1:11" s="199" customFormat="1">
      <c r="A700" s="157" t="s">
        <v>1490</v>
      </c>
      <c r="B700" s="154">
        <v>9.5604999999999993</v>
      </c>
      <c r="C700" s="154">
        <v>4.7385000000000002</v>
      </c>
      <c r="D700" s="209">
        <v>76.082599999999999</v>
      </c>
      <c r="E700" s="154">
        <v>0.77649999999999997</v>
      </c>
      <c r="F700" s="154">
        <v>0.53680000000000005</v>
      </c>
      <c r="G700" s="175" t="s">
        <v>1033</v>
      </c>
      <c r="H700" s="154">
        <v>8.8000000000000005E-3</v>
      </c>
      <c r="I700" s="154">
        <v>8.0199999999999994E-2</v>
      </c>
      <c r="J700" s="175" t="s">
        <v>1033</v>
      </c>
      <c r="K700" s="209">
        <v>91.789699999999996</v>
      </c>
    </row>
    <row r="701" spans="1:11" s="199" customFormat="1">
      <c r="A701" s="157" t="s">
        <v>1491</v>
      </c>
      <c r="B701" s="154">
        <v>9.5684000000000005</v>
      </c>
      <c r="C701" s="154">
        <v>4.6273</v>
      </c>
      <c r="D701" s="209">
        <v>75.724800000000002</v>
      </c>
      <c r="E701" s="154">
        <v>0.75480000000000003</v>
      </c>
      <c r="F701" s="154">
        <v>0.53559999999999997</v>
      </c>
      <c r="G701" s="175" t="s">
        <v>1033</v>
      </c>
      <c r="H701" s="154">
        <v>3.4099999999999998E-2</v>
      </c>
      <c r="I701" s="154">
        <v>0.1545</v>
      </c>
      <c r="J701" s="175" t="s">
        <v>1033</v>
      </c>
      <c r="K701" s="209">
        <v>91.400400000000005</v>
      </c>
    </row>
    <row r="702" spans="1:11" s="199" customFormat="1">
      <c r="A702" s="157" t="s">
        <v>1492</v>
      </c>
      <c r="B702" s="154">
        <v>9.3963999999999999</v>
      </c>
      <c r="C702" s="154">
        <v>4.7792000000000003</v>
      </c>
      <c r="D702" s="209">
        <v>74.689300000000003</v>
      </c>
      <c r="E702" s="154">
        <v>0.77680000000000005</v>
      </c>
      <c r="F702" s="154">
        <v>0.52010000000000001</v>
      </c>
      <c r="G702" s="175" t="s">
        <v>1033</v>
      </c>
      <c r="H702" s="154">
        <v>0</v>
      </c>
      <c r="I702" s="154">
        <v>0.1351</v>
      </c>
      <c r="J702" s="175" t="s">
        <v>1033</v>
      </c>
      <c r="K702" s="209">
        <v>90.296999999999997</v>
      </c>
    </row>
    <row r="703" spans="1:11" s="199" customFormat="1">
      <c r="A703" s="201" t="s">
        <v>1055</v>
      </c>
      <c r="B703" s="210">
        <f t="shared" ref="B703:C703" si="52">AVERAGE(B699:B702)</f>
        <v>9.4429249999999989</v>
      </c>
      <c r="C703" s="210">
        <f t="shared" si="52"/>
        <v>4.6771250000000002</v>
      </c>
      <c r="D703" s="210">
        <f>AVERAGE(D699:D702)</f>
        <v>75.653900000000007</v>
      </c>
      <c r="E703" s="210">
        <f t="shared" ref="E703:F703" si="53">AVERAGE(E699:E702)</f>
        <v>0.77442500000000003</v>
      </c>
      <c r="F703" s="210">
        <f t="shared" si="53"/>
        <v>0.52885000000000004</v>
      </c>
      <c r="G703" s="175" t="s">
        <v>1033</v>
      </c>
      <c r="H703" s="210">
        <f t="shared" ref="H703:I703" si="54">AVERAGE(H699:H702)</f>
        <v>1.32E-2</v>
      </c>
      <c r="I703" s="210">
        <f t="shared" si="54"/>
        <v>0.11504999999999999</v>
      </c>
      <c r="J703" s="175" t="s">
        <v>1033</v>
      </c>
      <c r="K703" s="210">
        <f t="shared" ref="K703" si="55">AVERAGE(K699:K702)</f>
        <v>91.2072</v>
      </c>
    </row>
    <row r="704" spans="1:11" s="199" customFormat="1">
      <c r="A704" s="201" t="s">
        <v>1056</v>
      </c>
      <c r="B704" s="210">
        <f>STDEV(B699:B702)</f>
        <v>0.15313883406895867</v>
      </c>
      <c r="C704" s="210">
        <f>STDEV(C699:C702)</f>
        <v>9.9296471068546402E-2</v>
      </c>
      <c r="D704" s="210">
        <f>STDEV(D699:D702)</f>
        <v>0.66720528075447927</v>
      </c>
      <c r="E704" s="210">
        <f t="shared" ref="E704:K704" si="56">STDEV(E699:E702)</f>
        <v>1.4437999630604397E-2</v>
      </c>
      <c r="F704" s="210">
        <f t="shared" si="56"/>
        <v>8.5776842251662922E-3</v>
      </c>
      <c r="G704" s="175" t="s">
        <v>1033</v>
      </c>
      <c r="H704" s="210">
        <f t="shared" si="56"/>
        <v>1.4620761494076382E-2</v>
      </c>
      <c r="I704" s="210">
        <f t="shared" si="56"/>
        <v>3.5498591521354782E-2</v>
      </c>
      <c r="J704" s="175" t="s">
        <v>1033</v>
      </c>
      <c r="K704" s="210">
        <f t="shared" si="56"/>
        <v>0.63853655076797911</v>
      </c>
    </row>
    <row r="705" spans="1:11" s="199" customFormat="1">
      <c r="A705" s="157" t="s">
        <v>1493</v>
      </c>
      <c r="B705" s="154">
        <v>22.781600000000001</v>
      </c>
      <c r="C705" s="154">
        <v>0.2117</v>
      </c>
      <c r="D705" s="209">
        <v>68.394499999999994</v>
      </c>
      <c r="E705" s="154">
        <v>1.1585000000000001</v>
      </c>
      <c r="F705" s="154">
        <v>0.53700000000000003</v>
      </c>
      <c r="G705" s="175" t="s">
        <v>1033</v>
      </c>
      <c r="H705" s="154">
        <v>1.5100000000000001E-2</v>
      </c>
      <c r="I705" s="154">
        <v>7.3599999999999999E-2</v>
      </c>
      <c r="J705" s="175" t="s">
        <v>1033</v>
      </c>
      <c r="K705" s="209">
        <v>93.178899999999999</v>
      </c>
    </row>
    <row r="706" spans="1:11" s="199" customFormat="1">
      <c r="A706" s="157" t="s">
        <v>1494</v>
      </c>
      <c r="B706" s="154">
        <v>23.051500000000001</v>
      </c>
      <c r="C706" s="154">
        <v>0.19139999999999999</v>
      </c>
      <c r="D706" s="209">
        <v>68.927000000000007</v>
      </c>
      <c r="E706" s="154">
        <v>1.145</v>
      </c>
      <c r="F706" s="154">
        <v>0.52229999999999999</v>
      </c>
      <c r="G706" s="175" t="s">
        <v>1033</v>
      </c>
      <c r="H706" s="154">
        <v>3.73E-2</v>
      </c>
      <c r="I706" s="154">
        <v>4.9200000000000001E-2</v>
      </c>
      <c r="J706" s="175" t="s">
        <v>1033</v>
      </c>
      <c r="K706" s="209">
        <v>93.9238</v>
      </c>
    </row>
    <row r="707" spans="1:11" s="199" customFormat="1">
      <c r="A707" s="157" t="s">
        <v>1495</v>
      </c>
      <c r="B707" s="154">
        <v>22.491700000000002</v>
      </c>
      <c r="C707" s="154">
        <v>0.20369999999999999</v>
      </c>
      <c r="D707" s="209">
        <v>68.657399999999996</v>
      </c>
      <c r="E707" s="154">
        <v>1.1169</v>
      </c>
      <c r="F707" s="154">
        <v>0.53059999999999996</v>
      </c>
      <c r="G707" s="175" t="s">
        <v>1033</v>
      </c>
      <c r="H707" s="154">
        <v>0</v>
      </c>
      <c r="I707" s="154">
        <v>4.5999999999999999E-2</v>
      </c>
      <c r="J707" s="175" t="s">
        <v>1033</v>
      </c>
      <c r="K707" s="209">
        <v>93.046300000000002</v>
      </c>
    </row>
    <row r="708" spans="1:11" s="199" customFormat="1">
      <c r="A708" s="157" t="s">
        <v>1496</v>
      </c>
      <c r="B708" s="154">
        <v>22.494</v>
      </c>
      <c r="C708" s="154">
        <v>0.21360000000000001</v>
      </c>
      <c r="D708" s="209">
        <v>67.633499999999998</v>
      </c>
      <c r="E708" s="154">
        <v>1.1557999999999999</v>
      </c>
      <c r="F708" s="154">
        <v>0.55710000000000004</v>
      </c>
      <c r="G708" s="175" t="s">
        <v>1033</v>
      </c>
      <c r="H708" s="154">
        <v>1.5100000000000001E-2</v>
      </c>
      <c r="I708" s="154">
        <v>6.0199999999999997E-2</v>
      </c>
      <c r="J708" s="175" t="s">
        <v>1033</v>
      </c>
      <c r="K708" s="209">
        <v>92.129300000000001</v>
      </c>
    </row>
    <row r="709" spans="1:11" s="199" customFormat="1">
      <c r="A709" s="157" t="s">
        <v>1497</v>
      </c>
      <c r="B709" s="154">
        <v>22.454000000000001</v>
      </c>
      <c r="C709" s="154">
        <v>0.2145</v>
      </c>
      <c r="D709" s="209">
        <v>68.552599999999998</v>
      </c>
      <c r="E709" s="154">
        <v>1.1596</v>
      </c>
      <c r="F709" s="154">
        <v>0.54010000000000002</v>
      </c>
      <c r="G709" s="175" t="s">
        <v>1033</v>
      </c>
      <c r="H709" s="154">
        <v>4.19E-2</v>
      </c>
      <c r="I709" s="154">
        <v>4.5199999999999997E-2</v>
      </c>
      <c r="J709" s="175" t="s">
        <v>1033</v>
      </c>
      <c r="K709" s="209">
        <v>93.007900000000006</v>
      </c>
    </row>
    <row r="710" spans="1:11" s="199" customFormat="1">
      <c r="A710" s="157" t="s">
        <v>1498</v>
      </c>
      <c r="B710" s="154">
        <v>22.797799999999999</v>
      </c>
      <c r="C710" s="154">
        <v>0.215</v>
      </c>
      <c r="D710" s="209">
        <v>68.621200000000002</v>
      </c>
      <c r="E710" s="154">
        <v>1.1788000000000001</v>
      </c>
      <c r="F710" s="154">
        <v>0.52380000000000004</v>
      </c>
      <c r="G710" s="175" t="s">
        <v>1033</v>
      </c>
      <c r="H710" s="154">
        <v>0</v>
      </c>
      <c r="I710" s="154">
        <v>5.1700000000000003E-2</v>
      </c>
      <c r="J710" s="175" t="s">
        <v>1033</v>
      </c>
      <c r="K710" s="209">
        <v>93.388400000000004</v>
      </c>
    </row>
    <row r="711" spans="1:11" s="199" customFormat="1">
      <c r="A711" s="157" t="s">
        <v>1499</v>
      </c>
      <c r="B711" s="154">
        <v>22.5929</v>
      </c>
      <c r="C711" s="154">
        <v>0.1915</v>
      </c>
      <c r="D711" s="209">
        <v>68.467500000000001</v>
      </c>
      <c r="E711" s="154">
        <v>1.1501999999999999</v>
      </c>
      <c r="F711" s="154">
        <v>0.51739999999999997</v>
      </c>
      <c r="G711" s="175" t="s">
        <v>1033</v>
      </c>
      <c r="H711" s="154">
        <v>1.4E-2</v>
      </c>
      <c r="I711" s="154">
        <v>7.8200000000000006E-2</v>
      </c>
      <c r="J711" s="175" t="s">
        <v>1033</v>
      </c>
      <c r="K711" s="209">
        <v>93.011700000000005</v>
      </c>
    </row>
    <row r="712" spans="1:11" s="199" customFormat="1">
      <c r="A712" s="201" t="s">
        <v>1055</v>
      </c>
      <c r="B712" s="210">
        <f t="shared" ref="B712:C712" si="57">AVERAGE(B705:B711)</f>
        <v>22.666214285714286</v>
      </c>
      <c r="C712" s="210">
        <f t="shared" si="57"/>
        <v>0.20591428571428572</v>
      </c>
      <c r="D712" s="210">
        <f>AVERAGE(D705:D711)</f>
        <v>68.464814285714283</v>
      </c>
      <c r="E712" s="210">
        <f t="shared" ref="E712:F712" si="58">AVERAGE(E705:E711)</f>
        <v>1.1521142857142856</v>
      </c>
      <c r="F712" s="210">
        <f t="shared" si="58"/>
        <v>0.53261428571428571</v>
      </c>
      <c r="G712" s="175" t="s">
        <v>1033</v>
      </c>
      <c r="H712" s="210">
        <f t="shared" ref="H712:I712" si="59">AVERAGE(H705:H711)</f>
        <v>1.7628571428571427E-2</v>
      </c>
      <c r="I712" s="210">
        <f t="shared" si="59"/>
        <v>5.7728571428571428E-2</v>
      </c>
      <c r="J712" s="175" t="s">
        <v>1033</v>
      </c>
      <c r="K712" s="210">
        <f t="shared" ref="K712" si="60">AVERAGE(K705:K711)</f>
        <v>93.098042857142872</v>
      </c>
    </row>
    <row r="713" spans="1:11" s="199" customFormat="1">
      <c r="A713" s="201" t="s">
        <v>1056</v>
      </c>
      <c r="B713" s="210">
        <f>STDEV(B705:B711)</f>
        <v>0.21969548188778193</v>
      </c>
      <c r="C713" s="210">
        <f>STDEV(C705:C711)</f>
        <v>1.0584175069638728E-2</v>
      </c>
      <c r="D713" s="210">
        <f>STDEV(D705:D711)</f>
        <v>0.40391881786885458</v>
      </c>
      <c r="E713" s="210">
        <f t="shared" ref="E713:K713" si="61">STDEV(E705:E711)</f>
        <v>1.8783186503841563E-2</v>
      </c>
      <c r="F713" s="210">
        <f t="shared" si="61"/>
        <v>1.3505730706065571E-2</v>
      </c>
      <c r="G713" s="175" t="s">
        <v>1033</v>
      </c>
      <c r="H713" s="210">
        <f t="shared" si="61"/>
        <v>1.6449692427288144E-2</v>
      </c>
      <c r="I713" s="210">
        <f t="shared" si="61"/>
        <v>1.342071958896816E-2</v>
      </c>
      <c r="J713" s="175" t="s">
        <v>1033</v>
      </c>
      <c r="K713" s="210">
        <f t="shared" si="61"/>
        <v>0.53688001098055049</v>
      </c>
    </row>
    <row r="714" spans="1:11" s="199" customFormat="1">
      <c r="A714" s="157"/>
      <c r="B714" s="154"/>
      <c r="C714" s="154"/>
      <c r="D714" s="209"/>
      <c r="E714" s="154"/>
      <c r="F714" s="154"/>
      <c r="G714" s="154"/>
      <c r="H714" s="154"/>
      <c r="I714" s="154"/>
      <c r="J714" s="154"/>
      <c r="K714" s="209"/>
    </row>
    <row r="715" spans="1:11" s="199" customFormat="1">
      <c r="A715" s="157" t="s">
        <v>1500</v>
      </c>
      <c r="B715" s="154">
        <v>22.856999999999999</v>
      </c>
      <c r="C715" s="154">
        <v>0.2233</v>
      </c>
      <c r="D715" s="209">
        <v>69.245099999999994</v>
      </c>
      <c r="E715" s="154">
        <v>1.1603000000000001</v>
      </c>
      <c r="F715" s="154">
        <v>0.51439999999999997</v>
      </c>
      <c r="G715" s="175" t="s">
        <v>1033</v>
      </c>
      <c r="H715" s="154">
        <v>0</v>
      </c>
      <c r="I715" s="154">
        <v>2.3E-2</v>
      </c>
      <c r="J715" s="175" t="s">
        <v>1033</v>
      </c>
      <c r="K715" s="209">
        <v>94.023200000000003</v>
      </c>
    </row>
    <row r="716" spans="1:11" s="199" customFormat="1">
      <c r="A716" s="157" t="s">
        <v>1501</v>
      </c>
      <c r="B716" s="154">
        <v>22.868400000000001</v>
      </c>
      <c r="C716" s="154">
        <v>0.2036</v>
      </c>
      <c r="D716" s="209">
        <v>68.520300000000006</v>
      </c>
      <c r="E716" s="154">
        <v>1.1528</v>
      </c>
      <c r="F716" s="154">
        <v>0.52459999999999996</v>
      </c>
      <c r="G716" s="175" t="s">
        <v>1033</v>
      </c>
      <c r="H716" s="154">
        <v>0</v>
      </c>
      <c r="I716" s="154">
        <v>3.7400000000000003E-2</v>
      </c>
      <c r="J716" s="175" t="s">
        <v>1033</v>
      </c>
      <c r="K716" s="209">
        <v>93.307199999999995</v>
      </c>
    </row>
    <row r="717" spans="1:11" s="199" customFormat="1">
      <c r="A717" s="157" t="s">
        <v>1502</v>
      </c>
      <c r="B717" s="154">
        <v>22.900500000000001</v>
      </c>
      <c r="C717" s="154">
        <v>0.19819999999999999</v>
      </c>
      <c r="D717" s="209">
        <v>69.131299999999996</v>
      </c>
      <c r="E717" s="154">
        <v>1.1501999999999999</v>
      </c>
      <c r="F717" s="154">
        <v>0.51780000000000004</v>
      </c>
      <c r="G717" s="175" t="s">
        <v>1033</v>
      </c>
      <c r="H717" s="154">
        <v>0</v>
      </c>
      <c r="I717" s="154">
        <v>8.72E-2</v>
      </c>
      <c r="J717" s="175" t="s">
        <v>1033</v>
      </c>
      <c r="K717" s="209">
        <v>93.985299999999995</v>
      </c>
    </row>
    <row r="718" spans="1:11" s="199" customFormat="1">
      <c r="A718" s="157" t="s">
        <v>1503</v>
      </c>
      <c r="B718" s="154">
        <v>22.759799999999998</v>
      </c>
      <c r="C718" s="154">
        <v>0.18859999999999999</v>
      </c>
      <c r="D718" s="209">
        <v>67.881399999999999</v>
      </c>
      <c r="E718" s="154">
        <v>1.1317999999999999</v>
      </c>
      <c r="F718" s="154">
        <v>0.50509999999999999</v>
      </c>
      <c r="G718" s="175" t="s">
        <v>1033</v>
      </c>
      <c r="H718" s="154">
        <v>0</v>
      </c>
      <c r="I718" s="154">
        <v>2.12E-2</v>
      </c>
      <c r="J718" s="175" t="s">
        <v>1033</v>
      </c>
      <c r="K718" s="209">
        <v>92.488</v>
      </c>
    </row>
    <row r="719" spans="1:11" s="199" customFormat="1">
      <c r="A719" s="157" t="s">
        <v>1504</v>
      </c>
      <c r="B719" s="154">
        <v>22.3432</v>
      </c>
      <c r="C719" s="154">
        <v>0.19489999999999999</v>
      </c>
      <c r="D719" s="209">
        <v>67.824700000000007</v>
      </c>
      <c r="E719" s="154">
        <v>1.1408</v>
      </c>
      <c r="F719" s="154">
        <v>0.51649999999999996</v>
      </c>
      <c r="G719" s="175" t="s">
        <v>1033</v>
      </c>
      <c r="H719" s="154">
        <v>0</v>
      </c>
      <c r="I719" s="154">
        <v>5.6300000000000003E-2</v>
      </c>
      <c r="J719" s="175" t="s">
        <v>1033</v>
      </c>
      <c r="K719" s="209">
        <v>92.076499999999996</v>
      </c>
    </row>
    <row r="720" spans="1:11" s="199" customFormat="1">
      <c r="A720" s="201" t="s">
        <v>1055</v>
      </c>
      <c r="B720" s="210">
        <f t="shared" ref="B720:C720" si="62">AVERAGE(B715:B719)</f>
        <v>22.74578</v>
      </c>
      <c r="C720" s="210">
        <f t="shared" si="62"/>
        <v>0.20171999999999998</v>
      </c>
      <c r="D720" s="210">
        <f>AVERAGE(D715:D719)</f>
        <v>68.520560000000003</v>
      </c>
      <c r="E720" s="210">
        <f t="shared" ref="E720:F720" si="63">AVERAGE(E715:E719)</f>
        <v>1.1471800000000001</v>
      </c>
      <c r="F720" s="210">
        <f t="shared" si="63"/>
        <v>0.51568000000000003</v>
      </c>
      <c r="G720" s="175" t="s">
        <v>1033</v>
      </c>
      <c r="H720" s="210">
        <f t="shared" ref="H720:I720" si="64">AVERAGE(H715:H719)</f>
        <v>0</v>
      </c>
      <c r="I720" s="210">
        <f t="shared" si="64"/>
        <v>4.5020000000000004E-2</v>
      </c>
      <c r="J720" s="175" t="s">
        <v>1033</v>
      </c>
      <c r="K720" s="210">
        <f t="shared" ref="K720" si="65">AVERAGE(K715:K719)</f>
        <v>93.17604</v>
      </c>
    </row>
    <row r="721" spans="1:11" s="199" customFormat="1">
      <c r="A721" s="201" t="s">
        <v>1056</v>
      </c>
      <c r="B721" s="210">
        <f>STDEV(B715:B719)</f>
        <v>0.2310903762600256</v>
      </c>
      <c r="C721" s="210">
        <f>STDEV(C715:C719)</f>
        <v>1.3231288674955289E-2</v>
      </c>
      <c r="D721" s="210">
        <f>STDEV(D715:D719)</f>
        <v>0.66908674176073335</v>
      </c>
      <c r="E721" s="210">
        <f t="shared" ref="E721:K721" si="66">STDEV(E715:E719)</f>
        <v>1.1068965624664357E-2</v>
      </c>
      <c r="F721" s="210">
        <f t="shared" si="66"/>
        <v>7.0410936650494764E-3</v>
      </c>
      <c r="G721" s="175" t="s">
        <v>1033</v>
      </c>
      <c r="H721" s="210">
        <f t="shared" si="66"/>
        <v>0</v>
      </c>
      <c r="I721" s="210">
        <f t="shared" si="66"/>
        <v>2.7462374260067163E-2</v>
      </c>
      <c r="J721" s="175" t="s">
        <v>1033</v>
      </c>
      <c r="K721" s="210">
        <f t="shared" si="66"/>
        <v>0.87638062678267903</v>
      </c>
    </row>
    <row r="722" spans="1:11" s="199" customFormat="1">
      <c r="A722" s="157"/>
      <c r="B722" s="154"/>
      <c r="C722" s="154"/>
      <c r="D722" s="209"/>
      <c r="E722" s="154"/>
      <c r="F722" s="154"/>
      <c r="G722" s="154"/>
      <c r="H722" s="154"/>
      <c r="I722" s="154"/>
      <c r="J722" s="154"/>
      <c r="K722" s="209"/>
    </row>
    <row r="723" spans="1:11" s="199" customFormat="1">
      <c r="A723" s="157" t="s">
        <v>1505</v>
      </c>
      <c r="B723" s="154">
        <v>22.901599999999998</v>
      </c>
      <c r="C723" s="154">
        <v>0.21299999999999999</v>
      </c>
      <c r="D723" s="209">
        <v>68.529499999999999</v>
      </c>
      <c r="E723" s="154">
        <v>1.1736</v>
      </c>
      <c r="F723" s="154">
        <v>0.52929999999999999</v>
      </c>
      <c r="G723" s="175" t="s">
        <v>1033</v>
      </c>
      <c r="H723" s="154">
        <v>1.0500000000000001E-2</v>
      </c>
      <c r="I723" s="154">
        <v>3.5200000000000002E-2</v>
      </c>
      <c r="J723" s="175" t="s">
        <v>1033</v>
      </c>
      <c r="K723" s="209">
        <v>93.403000000000006</v>
      </c>
    </row>
    <row r="724" spans="1:11" s="199" customFormat="1">
      <c r="A724" s="157" t="s">
        <v>1506</v>
      </c>
      <c r="B724" s="154">
        <v>23.072800000000001</v>
      </c>
      <c r="C724" s="154">
        <v>0.2122</v>
      </c>
      <c r="D724" s="209">
        <v>68.495500000000007</v>
      </c>
      <c r="E724" s="154">
        <v>1.1716</v>
      </c>
      <c r="F724" s="154">
        <v>0.52680000000000005</v>
      </c>
      <c r="G724" s="175" t="s">
        <v>1033</v>
      </c>
      <c r="H724" s="154">
        <v>1.1999999999999999E-3</v>
      </c>
      <c r="I724" s="154">
        <v>5.8700000000000002E-2</v>
      </c>
      <c r="J724" s="175" t="s">
        <v>1033</v>
      </c>
      <c r="K724" s="209">
        <v>93.538799999999995</v>
      </c>
    </row>
    <row r="725" spans="1:11" s="199" customFormat="1">
      <c r="A725" s="157" t="s">
        <v>1507</v>
      </c>
      <c r="B725" s="154">
        <v>22.9941</v>
      </c>
      <c r="C725" s="154">
        <v>0.22370000000000001</v>
      </c>
      <c r="D725" s="209">
        <v>68.460499999999996</v>
      </c>
      <c r="E725" s="154">
        <v>1.1274999999999999</v>
      </c>
      <c r="F725" s="154">
        <v>0.5131</v>
      </c>
      <c r="G725" s="175" t="s">
        <v>1033</v>
      </c>
      <c r="H725" s="154">
        <v>8.0999999999999996E-3</v>
      </c>
      <c r="I725" s="154">
        <v>3.1600000000000003E-2</v>
      </c>
      <c r="J725" s="175" t="s">
        <v>1033</v>
      </c>
      <c r="K725" s="209">
        <v>93.392099999999999</v>
      </c>
    </row>
    <row r="726" spans="1:11" s="199" customFormat="1">
      <c r="A726" s="157" t="s">
        <v>1508</v>
      </c>
      <c r="B726" s="154">
        <v>22.8339</v>
      </c>
      <c r="C726" s="154">
        <v>0.20380000000000001</v>
      </c>
      <c r="D726" s="209">
        <v>68.503299999999996</v>
      </c>
      <c r="E726" s="154">
        <v>1.1247</v>
      </c>
      <c r="F726" s="154">
        <v>0.52390000000000003</v>
      </c>
      <c r="G726" s="175" t="s">
        <v>1033</v>
      </c>
      <c r="H726" s="154">
        <v>3.61E-2</v>
      </c>
      <c r="I726" s="154">
        <v>4.3499999999999997E-2</v>
      </c>
      <c r="J726" s="175" t="s">
        <v>1033</v>
      </c>
      <c r="K726" s="209">
        <v>93.269300000000001</v>
      </c>
    </row>
    <row r="727" spans="1:11" s="199" customFormat="1">
      <c r="A727" s="157" t="s">
        <v>1509</v>
      </c>
      <c r="B727" s="154">
        <v>22.7865</v>
      </c>
      <c r="C727" s="154">
        <v>0.21529999999999999</v>
      </c>
      <c r="D727" s="209">
        <v>68.273399999999995</v>
      </c>
      <c r="E727" s="154">
        <v>1.1620999999999999</v>
      </c>
      <c r="F727" s="154">
        <v>0.52949999999999997</v>
      </c>
      <c r="G727" s="175" t="s">
        <v>1033</v>
      </c>
      <c r="H727" s="154">
        <v>2.2100000000000002E-2</v>
      </c>
      <c r="I727" s="154">
        <v>8.0199999999999994E-2</v>
      </c>
      <c r="J727" s="175" t="s">
        <v>1033</v>
      </c>
      <c r="K727" s="209">
        <v>93.069199999999995</v>
      </c>
    </row>
    <row r="728" spans="1:11" s="199" customFormat="1">
      <c r="A728" s="157" t="s">
        <v>1510</v>
      </c>
      <c r="B728" s="154">
        <v>23.011299999999999</v>
      </c>
      <c r="C728" s="154">
        <v>0.20219999999999999</v>
      </c>
      <c r="D728" s="209">
        <v>68.542699999999996</v>
      </c>
      <c r="E728" s="154">
        <v>1.1513</v>
      </c>
      <c r="F728" s="154">
        <v>0.5484</v>
      </c>
      <c r="G728" s="175" t="s">
        <v>1033</v>
      </c>
      <c r="H728" s="154">
        <v>7.0000000000000001E-3</v>
      </c>
      <c r="I728" s="154">
        <v>2.7199999999999998E-2</v>
      </c>
      <c r="J728" s="175" t="s">
        <v>1033</v>
      </c>
      <c r="K728" s="209">
        <v>93.490200000000002</v>
      </c>
    </row>
    <row r="729" spans="1:11" s="199" customFormat="1">
      <c r="A729" s="201" t="s">
        <v>1055</v>
      </c>
      <c r="B729" s="210">
        <f t="shared" ref="B729:C729" si="67">AVERAGE(B723:B728)</f>
        <v>22.933366666666668</v>
      </c>
      <c r="C729" s="210">
        <f t="shared" si="67"/>
        <v>0.2117</v>
      </c>
      <c r="D729" s="210">
        <f>AVERAGE(D723:D728)</f>
        <v>68.467483333333334</v>
      </c>
      <c r="E729" s="210">
        <f t="shared" ref="E729:F729" si="68">AVERAGE(E723:E728)</f>
        <v>1.1517999999999999</v>
      </c>
      <c r="F729" s="210">
        <f t="shared" si="68"/>
        <v>0.52849999999999997</v>
      </c>
      <c r="G729" s="175" t="s">
        <v>1033</v>
      </c>
      <c r="H729" s="210">
        <f t="shared" ref="H729:I729" si="69">AVERAGE(H723:H728)</f>
        <v>1.4166666666666668E-2</v>
      </c>
      <c r="I729" s="210">
        <f t="shared" si="69"/>
        <v>4.6066666666666665E-2</v>
      </c>
      <c r="J729" s="175" t="s">
        <v>1033</v>
      </c>
      <c r="K729" s="210">
        <f t="shared" ref="K729" si="70">AVERAGE(K723:K728)</f>
        <v>93.360433333333319</v>
      </c>
    </row>
    <row r="730" spans="1:11" s="199" customFormat="1">
      <c r="A730" s="201" t="s">
        <v>1056</v>
      </c>
      <c r="B730" s="210">
        <f>STDEV(B723:B728)</f>
        <v>0.11106426367948725</v>
      </c>
      <c r="C730" s="210">
        <f>STDEV(C723:C728)</f>
        <v>7.8937950315421824E-3</v>
      </c>
      <c r="D730" s="210">
        <f>STDEV(D723:D728)</f>
        <v>9.928593891718468E-2</v>
      </c>
      <c r="E730" s="210">
        <f t="shared" ref="E730:K730" si="71">STDEV(E723:E728)</f>
        <v>2.1440708943502765E-2</v>
      </c>
      <c r="F730" s="210">
        <f t="shared" si="71"/>
        <v>1.1479198578298046E-2</v>
      </c>
      <c r="G730" s="175" t="s">
        <v>1033</v>
      </c>
      <c r="H730" s="210">
        <f t="shared" si="71"/>
        <v>1.2757376950873036E-2</v>
      </c>
      <c r="I730" s="210">
        <f t="shared" si="71"/>
        <v>2.0072834046707681E-2</v>
      </c>
      <c r="J730" s="175" t="s">
        <v>1033</v>
      </c>
      <c r="K730" s="210">
        <f t="shared" si="71"/>
        <v>0.17005345826141555</v>
      </c>
    </row>
    <row r="731" spans="1:11" s="199" customFormat="1">
      <c r="A731" s="157"/>
      <c r="B731" s="154"/>
      <c r="C731" s="154"/>
      <c r="D731" s="209"/>
      <c r="E731" s="154"/>
      <c r="F731" s="154"/>
      <c r="G731" s="154"/>
      <c r="H731" s="154"/>
      <c r="I731" s="154"/>
      <c r="J731" s="154"/>
      <c r="K731" s="209"/>
    </row>
    <row r="732" spans="1:11" s="199" customFormat="1">
      <c r="A732" s="157" t="s">
        <v>1511</v>
      </c>
      <c r="B732" s="154">
        <v>22.877099999999999</v>
      </c>
      <c r="C732" s="154">
        <v>0.23730000000000001</v>
      </c>
      <c r="D732" s="209">
        <v>66.406899999999993</v>
      </c>
      <c r="E732" s="154">
        <v>1.1766000000000001</v>
      </c>
      <c r="F732" s="154">
        <v>0.52400000000000002</v>
      </c>
      <c r="G732" s="175" t="s">
        <v>1033</v>
      </c>
      <c r="H732" s="154">
        <v>2.5700000000000001E-2</v>
      </c>
      <c r="I732" s="154">
        <v>5.3999999999999999E-2</v>
      </c>
      <c r="J732" s="175" t="s">
        <v>1033</v>
      </c>
      <c r="K732" s="209">
        <v>91.301699999999997</v>
      </c>
    </row>
    <row r="733" spans="1:11" s="199" customFormat="1">
      <c r="A733" s="157" t="s">
        <v>1512</v>
      </c>
      <c r="B733" s="154">
        <v>22.708500000000001</v>
      </c>
      <c r="C733" s="154">
        <v>0.20019999999999999</v>
      </c>
      <c r="D733" s="209">
        <v>67.421499999999995</v>
      </c>
      <c r="E733" s="154">
        <v>1.1577999999999999</v>
      </c>
      <c r="F733" s="154">
        <v>0.49980000000000002</v>
      </c>
      <c r="G733" s="175" t="s">
        <v>1033</v>
      </c>
      <c r="H733" s="154">
        <v>0</v>
      </c>
      <c r="I733" s="154">
        <v>4.4499999999999998E-2</v>
      </c>
      <c r="J733" s="175" t="s">
        <v>1033</v>
      </c>
      <c r="K733" s="209">
        <v>92.040999999999997</v>
      </c>
    </row>
    <row r="734" spans="1:11" s="199" customFormat="1">
      <c r="A734" s="157" t="s">
        <v>1513</v>
      </c>
      <c r="B734" s="154">
        <v>22.903600000000001</v>
      </c>
      <c r="C734" s="154">
        <v>0.19650000000000001</v>
      </c>
      <c r="D734" s="209">
        <v>67.134600000000006</v>
      </c>
      <c r="E734" s="154">
        <v>1.1874</v>
      </c>
      <c r="F734" s="154">
        <v>0.54339999999999999</v>
      </c>
      <c r="G734" s="175" t="s">
        <v>1033</v>
      </c>
      <c r="H734" s="154">
        <v>8.2000000000000007E-3</v>
      </c>
      <c r="I734" s="154">
        <v>4.4400000000000002E-2</v>
      </c>
      <c r="J734" s="175" t="s">
        <v>1033</v>
      </c>
      <c r="K734" s="209">
        <v>92.018199999999993</v>
      </c>
    </row>
    <row r="735" spans="1:11" s="199" customFormat="1">
      <c r="A735" s="201" t="s">
        <v>1055</v>
      </c>
      <c r="B735" s="210">
        <f t="shared" ref="B735:C735" si="72">AVERAGE(B732:B734)</f>
        <v>22.829733333333333</v>
      </c>
      <c r="C735" s="210">
        <f t="shared" si="72"/>
        <v>0.21133333333333335</v>
      </c>
      <c r="D735" s="210">
        <f>AVERAGE(D732:D734)</f>
        <v>66.987666666666669</v>
      </c>
      <c r="E735" s="210">
        <f t="shared" ref="E735:F735" si="73">AVERAGE(E732:E734)</f>
        <v>1.1739333333333333</v>
      </c>
      <c r="F735" s="210">
        <f t="shared" si="73"/>
        <v>0.52240000000000009</v>
      </c>
      <c r="G735" s="175" t="s">
        <v>1033</v>
      </c>
      <c r="H735" s="210">
        <f t="shared" ref="H735:I735" si="74">AVERAGE(H732:H734)</f>
        <v>1.1299999999999999E-2</v>
      </c>
      <c r="I735" s="210">
        <f t="shared" si="74"/>
        <v>4.7633333333333333E-2</v>
      </c>
      <c r="J735" s="175" t="s">
        <v>1033</v>
      </c>
      <c r="K735" s="210">
        <f t="shared" ref="K735" si="75">AVERAGE(K732:K734)</f>
        <v>91.786966666666657</v>
      </c>
    </row>
    <row r="736" spans="1:11" s="199" customFormat="1">
      <c r="A736" s="201" t="s">
        <v>1056</v>
      </c>
      <c r="B736" s="210">
        <f>STDEV(B732:B734)</f>
        <v>0.10582392609109358</v>
      </c>
      <c r="C736" s="210">
        <f>STDEV(C732:C734)</f>
        <v>2.2563761506746466E-2</v>
      </c>
      <c r="D736" s="210">
        <f>STDEV(D732:D734)</f>
        <v>0.52301562436827431</v>
      </c>
      <c r="E736" s="210">
        <f t="shared" ref="E736:K736" si="76">STDEV(E732:E734)</f>
        <v>1.4979096545964802E-2</v>
      </c>
      <c r="F736" s="210">
        <f t="shared" si="76"/>
        <v>2.184399230909953E-2</v>
      </c>
      <c r="G736" s="175" t="s">
        <v>1033</v>
      </c>
      <c r="H736" s="210">
        <f t="shared" si="76"/>
        <v>1.3127452151883854E-2</v>
      </c>
      <c r="I736" s="210">
        <f t="shared" si="76"/>
        <v>5.5139217743211885E-3</v>
      </c>
      <c r="J736" s="175" t="s">
        <v>1033</v>
      </c>
      <c r="K736" s="210">
        <f t="shared" si="76"/>
        <v>0.42040785355810434</v>
      </c>
    </row>
    <row r="737" spans="1:11" s="199" customFormat="1">
      <c r="A737" s="157"/>
      <c r="B737" s="154"/>
      <c r="C737" s="154"/>
      <c r="D737" s="209"/>
      <c r="E737" s="154"/>
      <c r="F737" s="154"/>
      <c r="G737" s="154"/>
      <c r="H737" s="154"/>
      <c r="I737" s="154"/>
      <c r="J737" s="154"/>
      <c r="K737" s="209"/>
    </row>
    <row r="738" spans="1:11" s="199" customFormat="1">
      <c r="A738" s="157" t="s">
        <v>1514</v>
      </c>
      <c r="B738" s="154">
        <v>22.785399999999999</v>
      </c>
      <c r="C738" s="154">
        <v>0.2344</v>
      </c>
      <c r="D738" s="209">
        <v>69.317800000000005</v>
      </c>
      <c r="E738" s="154">
        <v>1.2377</v>
      </c>
      <c r="F738" s="154">
        <v>0.54930000000000001</v>
      </c>
      <c r="G738" s="175" t="s">
        <v>1033</v>
      </c>
      <c r="H738" s="154">
        <v>0</v>
      </c>
      <c r="I738" s="154">
        <v>4.7199999999999999E-2</v>
      </c>
      <c r="J738" s="175" t="s">
        <v>1033</v>
      </c>
      <c r="K738" s="209">
        <v>94.171899999999994</v>
      </c>
    </row>
    <row r="739" spans="1:11" s="199" customFormat="1">
      <c r="A739" s="157" t="s">
        <v>1515</v>
      </c>
      <c r="B739" s="154">
        <v>22.724299999999999</v>
      </c>
      <c r="C739" s="154">
        <v>0.2054</v>
      </c>
      <c r="D739" s="209">
        <v>69.053299999999993</v>
      </c>
      <c r="E739" s="154">
        <v>1.1815</v>
      </c>
      <c r="F739" s="154">
        <v>0.5323</v>
      </c>
      <c r="G739" s="175" t="s">
        <v>1033</v>
      </c>
      <c r="H739" s="154">
        <v>1.7399999999999999E-2</v>
      </c>
      <c r="I739" s="154">
        <v>0.25769999999999998</v>
      </c>
      <c r="J739" s="175" t="s">
        <v>1033</v>
      </c>
      <c r="K739" s="209">
        <v>93.979799999999997</v>
      </c>
    </row>
    <row r="740" spans="1:11" s="199" customFormat="1">
      <c r="A740" s="201" t="s">
        <v>1055</v>
      </c>
      <c r="B740" s="210">
        <f t="shared" ref="B740:C740" si="77">AVERAGE(B737:B739)</f>
        <v>22.754849999999998</v>
      </c>
      <c r="C740" s="210">
        <f t="shared" si="77"/>
        <v>0.21989999999999998</v>
      </c>
      <c r="D740" s="210">
        <f>AVERAGE(D737:D739)</f>
        <v>69.185550000000006</v>
      </c>
      <c r="E740" s="210">
        <f t="shared" ref="E740:F740" si="78">AVERAGE(E737:E739)</f>
        <v>1.2096</v>
      </c>
      <c r="F740" s="210">
        <f t="shared" si="78"/>
        <v>0.54079999999999995</v>
      </c>
      <c r="G740" s="175" t="s">
        <v>1033</v>
      </c>
      <c r="H740" s="210">
        <f t="shared" ref="H740:I740" si="79">AVERAGE(H737:H739)</f>
        <v>8.6999999999999994E-3</v>
      </c>
      <c r="I740" s="210">
        <f t="shared" si="79"/>
        <v>0.15245</v>
      </c>
      <c r="J740" s="175" t="s">
        <v>1033</v>
      </c>
      <c r="K740" s="210">
        <f t="shared" ref="K740" si="80">AVERAGE(K737:K739)</f>
        <v>94.075850000000003</v>
      </c>
    </row>
    <row r="741" spans="1:11" s="199" customFormat="1">
      <c r="A741" s="201" t="s">
        <v>1056</v>
      </c>
      <c r="B741" s="210">
        <f>STDEV(B737:B739)</f>
        <v>4.3204224330497851E-2</v>
      </c>
      <c r="C741" s="210">
        <f>STDEV(C737:C739)</f>
        <v>2.0506096654409878E-2</v>
      </c>
      <c r="D741" s="210">
        <f>STDEV(D737:D739)</f>
        <v>0.18702974362385058</v>
      </c>
      <c r="E741" s="210">
        <f t="shared" ref="E741:K741" si="81">STDEV(E737:E739)</f>
        <v>3.9739401102683994E-2</v>
      </c>
      <c r="F741" s="210">
        <f t="shared" si="81"/>
        <v>1.2020815280171319E-2</v>
      </c>
      <c r="G741" s="175" t="s">
        <v>1033</v>
      </c>
      <c r="H741" s="210">
        <f t="shared" si="81"/>
        <v>1.2303657992645926E-2</v>
      </c>
      <c r="I741" s="210">
        <f t="shared" si="81"/>
        <v>0.14884597743976821</v>
      </c>
      <c r="J741" s="175" t="s">
        <v>1033</v>
      </c>
      <c r="K741" s="210">
        <f t="shared" si="81"/>
        <v>0.13583521266593321</v>
      </c>
    </row>
    <row r="742" spans="1:11" s="199" customFormat="1">
      <c r="A742" s="157"/>
      <c r="B742" s="154"/>
      <c r="C742" s="154"/>
      <c r="D742" s="209"/>
      <c r="E742" s="154"/>
      <c r="F742" s="154"/>
      <c r="G742" s="154"/>
      <c r="H742" s="154"/>
      <c r="I742" s="154"/>
      <c r="J742" s="154"/>
      <c r="K742" s="209"/>
    </row>
    <row r="743" spans="1:11" s="199" customFormat="1">
      <c r="A743" s="157"/>
      <c r="B743" s="154"/>
      <c r="C743" s="154"/>
      <c r="D743" s="209"/>
      <c r="E743" s="154"/>
      <c r="F743" s="154"/>
      <c r="G743" s="154"/>
      <c r="H743" s="154"/>
      <c r="I743" s="154"/>
      <c r="J743" s="154"/>
      <c r="K743" s="209"/>
    </row>
    <row r="744" spans="1:11" s="199" customFormat="1">
      <c r="A744" s="157" t="s">
        <v>1516</v>
      </c>
      <c r="B744" s="154">
        <v>22.113600000000002</v>
      </c>
      <c r="C744" s="154">
        <v>0.22090000000000001</v>
      </c>
      <c r="D744" s="209">
        <v>66.987200000000001</v>
      </c>
      <c r="E744" s="154">
        <v>1.1887000000000001</v>
      </c>
      <c r="F744" s="154">
        <v>0.53269999999999995</v>
      </c>
      <c r="G744" s="175" t="s">
        <v>1033</v>
      </c>
      <c r="H744" s="154">
        <v>1.5100000000000001E-2</v>
      </c>
      <c r="I744" s="154">
        <v>6.2700000000000006E-2</v>
      </c>
      <c r="J744" s="175" t="s">
        <v>1033</v>
      </c>
      <c r="K744" s="209">
        <v>91.128299999999996</v>
      </c>
    </row>
    <row r="745" spans="1:11" s="199" customFormat="1">
      <c r="A745" s="157" t="s">
        <v>1517</v>
      </c>
      <c r="B745" s="154">
        <v>22.161200000000001</v>
      </c>
      <c r="C745" s="154">
        <v>0.22309999999999999</v>
      </c>
      <c r="D745" s="209">
        <v>67.3429</v>
      </c>
      <c r="E745" s="154">
        <v>1.1718</v>
      </c>
      <c r="F745" s="154">
        <v>0.55200000000000005</v>
      </c>
      <c r="G745" s="175" t="s">
        <v>1033</v>
      </c>
      <c r="H745" s="154">
        <v>0</v>
      </c>
      <c r="I745" s="154">
        <v>0.15970000000000001</v>
      </c>
      <c r="J745" s="175" t="s">
        <v>1033</v>
      </c>
      <c r="K745" s="209">
        <v>91.610799999999998</v>
      </c>
    </row>
    <row r="746" spans="1:11" s="199" customFormat="1">
      <c r="A746" s="157" t="s">
        <v>1518</v>
      </c>
      <c r="B746" s="154">
        <v>21.930399999999999</v>
      </c>
      <c r="C746" s="154">
        <v>0.2046</v>
      </c>
      <c r="D746" s="209">
        <v>67.737300000000005</v>
      </c>
      <c r="E746" s="154">
        <v>1.1856</v>
      </c>
      <c r="F746" s="154">
        <v>0.5413</v>
      </c>
      <c r="G746" s="175" t="s">
        <v>1033</v>
      </c>
      <c r="H746" s="154">
        <v>0</v>
      </c>
      <c r="I746" s="154">
        <v>0.1623</v>
      </c>
      <c r="J746" s="175" t="s">
        <v>1033</v>
      </c>
      <c r="K746" s="209">
        <v>91.761600000000001</v>
      </c>
    </row>
    <row r="747" spans="1:11" s="199" customFormat="1">
      <c r="A747" s="201" t="s">
        <v>1055</v>
      </c>
      <c r="B747" s="210">
        <f t="shared" ref="B747:C747" si="82">AVERAGE(B744:B746)</f>
        <v>22.068399999999997</v>
      </c>
      <c r="C747" s="210">
        <f t="shared" si="82"/>
        <v>0.21620000000000003</v>
      </c>
      <c r="D747" s="210">
        <f>AVERAGE(D744:D746)</f>
        <v>67.355800000000002</v>
      </c>
      <c r="E747" s="210">
        <f t="shared" ref="E747:F747" si="83">AVERAGE(E744:E746)</f>
        <v>1.1820333333333333</v>
      </c>
      <c r="F747" s="210">
        <f t="shared" si="83"/>
        <v>0.54199999999999993</v>
      </c>
      <c r="G747" s="175" t="s">
        <v>1033</v>
      </c>
      <c r="H747" s="210">
        <f t="shared" ref="H747:I747" si="84">AVERAGE(H744:H746)</f>
        <v>5.0333333333333332E-3</v>
      </c>
      <c r="I747" s="210">
        <f t="shared" si="84"/>
        <v>0.12823333333333334</v>
      </c>
      <c r="J747" s="175" t="s">
        <v>1033</v>
      </c>
      <c r="K747" s="210">
        <f t="shared" ref="K747" si="85">AVERAGE(K744:K746)</f>
        <v>91.500233333333327</v>
      </c>
    </row>
    <row r="748" spans="1:11" s="199" customFormat="1">
      <c r="A748" s="201" t="s">
        <v>1056</v>
      </c>
      <c r="B748" s="210">
        <f>STDEV(B744:B746)</f>
        <v>0.12185827834004684</v>
      </c>
      <c r="C748" s="210">
        <f>STDEV(C744:C746)</f>
        <v>1.0105938848023967E-2</v>
      </c>
      <c r="D748" s="210">
        <f>STDEV(D744:D746)</f>
        <v>0.37521635092303918</v>
      </c>
      <c r="E748" s="210">
        <f t="shared" ref="E748:K748" si="86">STDEV(E744:E746)</f>
        <v>8.9968513010571863E-3</v>
      </c>
      <c r="F748" s="210">
        <f t="shared" si="86"/>
        <v>9.6690227013902959E-3</v>
      </c>
      <c r="G748" s="175" t="s">
        <v>1033</v>
      </c>
      <c r="H748" s="210">
        <f t="shared" si="86"/>
        <v>8.7179890647633498E-3</v>
      </c>
      <c r="I748" s="210">
        <f t="shared" si="86"/>
        <v>5.6768418450167592E-2</v>
      </c>
      <c r="J748" s="175" t="s">
        <v>1033</v>
      </c>
      <c r="K748" s="210">
        <f t="shared" si="86"/>
        <v>0.33081106894016554</v>
      </c>
    </row>
    <row r="749" spans="1:11" s="199" customFormat="1">
      <c r="A749" s="157"/>
      <c r="B749" s="154"/>
      <c r="C749" s="154"/>
      <c r="D749" s="209"/>
      <c r="E749" s="154"/>
      <c r="F749" s="154"/>
      <c r="G749" s="154"/>
      <c r="H749" s="154"/>
      <c r="I749" s="154"/>
      <c r="J749" s="154"/>
      <c r="K749" s="209"/>
    </row>
    <row r="750" spans="1:11" s="199" customFormat="1">
      <c r="A750" s="157" t="s">
        <v>1519</v>
      </c>
      <c r="B750" s="154">
        <v>22.007999999999999</v>
      </c>
      <c r="C750" s="154">
        <v>0.2225</v>
      </c>
      <c r="D750" s="209">
        <v>67.113799999999998</v>
      </c>
      <c r="E750" s="154">
        <v>1.1313</v>
      </c>
      <c r="F750" s="154">
        <v>0.51680000000000004</v>
      </c>
      <c r="G750" s="175" t="s">
        <v>1033</v>
      </c>
      <c r="H750" s="154">
        <v>7.0000000000000001E-3</v>
      </c>
      <c r="I750" s="154">
        <v>0.1197</v>
      </c>
      <c r="J750" s="175" t="s">
        <v>1033</v>
      </c>
      <c r="K750" s="209">
        <v>91.119200000000006</v>
      </c>
    </row>
    <row r="751" spans="1:11" s="199" customFormat="1">
      <c r="A751" s="157" t="s">
        <v>1520</v>
      </c>
      <c r="B751" s="154">
        <v>22.074400000000001</v>
      </c>
      <c r="C751" s="154">
        <v>0.22689999999999999</v>
      </c>
      <c r="D751" s="209">
        <v>66.829099999999997</v>
      </c>
      <c r="E751" s="154">
        <v>1.1160000000000001</v>
      </c>
      <c r="F751" s="154">
        <v>0.52890000000000004</v>
      </c>
      <c r="G751" s="175" t="s">
        <v>1033</v>
      </c>
      <c r="H751" s="154">
        <v>3.5000000000000001E-3</v>
      </c>
      <c r="I751" s="154">
        <v>0.15590000000000001</v>
      </c>
      <c r="J751" s="175" t="s">
        <v>1033</v>
      </c>
      <c r="K751" s="209">
        <v>90.934799999999996</v>
      </c>
    </row>
    <row r="752" spans="1:11" s="199" customFormat="1">
      <c r="A752" s="157" t="s">
        <v>1521</v>
      </c>
      <c r="B752" s="154">
        <v>21.859300000000001</v>
      </c>
      <c r="C752" s="154">
        <v>0.21460000000000001</v>
      </c>
      <c r="D752" s="209">
        <v>66.331999999999994</v>
      </c>
      <c r="E752" s="154">
        <v>1.1417999999999999</v>
      </c>
      <c r="F752" s="154">
        <v>0.57199999999999995</v>
      </c>
      <c r="G752" s="175" t="s">
        <v>1033</v>
      </c>
      <c r="H752" s="154">
        <v>2.6800000000000001E-2</v>
      </c>
      <c r="I752" s="154">
        <v>0.43109999999999998</v>
      </c>
      <c r="J752" s="175" t="s">
        <v>1033</v>
      </c>
      <c r="K752" s="209">
        <v>90.578000000000003</v>
      </c>
    </row>
    <row r="753" spans="1:11" s="199" customFormat="1">
      <c r="A753" s="157" t="s">
        <v>1522</v>
      </c>
      <c r="B753" s="154">
        <v>22.000599999999999</v>
      </c>
      <c r="C753" s="154">
        <v>0.21049999999999999</v>
      </c>
      <c r="D753" s="209">
        <v>66.972999999999999</v>
      </c>
      <c r="E753" s="154">
        <v>1.1109</v>
      </c>
      <c r="F753" s="154">
        <v>0.53759999999999997</v>
      </c>
      <c r="G753" s="175" t="s">
        <v>1033</v>
      </c>
      <c r="H753" s="154">
        <v>0</v>
      </c>
      <c r="I753" s="154">
        <v>0.14710000000000001</v>
      </c>
      <c r="J753" s="175" t="s">
        <v>1033</v>
      </c>
      <c r="K753" s="209">
        <v>90.979799999999997</v>
      </c>
    </row>
    <row r="754" spans="1:11" s="199" customFormat="1">
      <c r="A754" s="157" t="s">
        <v>1523</v>
      </c>
      <c r="B754" s="154">
        <v>22.886399999999998</v>
      </c>
      <c r="C754" s="154">
        <v>0.19400000000000001</v>
      </c>
      <c r="D754" s="209">
        <v>68.623699999999999</v>
      </c>
      <c r="E754" s="154">
        <v>1.1420999999999999</v>
      </c>
      <c r="F754" s="154">
        <v>0.51939999999999997</v>
      </c>
      <c r="G754" s="175" t="s">
        <v>1033</v>
      </c>
      <c r="H754" s="154">
        <v>5.7999999999999996E-3</v>
      </c>
      <c r="I754" s="154">
        <v>3.9899999999999998E-2</v>
      </c>
      <c r="J754" s="175" t="s">
        <v>1033</v>
      </c>
      <c r="K754" s="209">
        <v>93.4114</v>
      </c>
    </row>
    <row r="755" spans="1:11" s="199" customFormat="1">
      <c r="A755" s="157" t="s">
        <v>1524</v>
      </c>
      <c r="B755" s="154">
        <v>22.8935</v>
      </c>
      <c r="C755" s="154">
        <v>0.22439999999999999</v>
      </c>
      <c r="D755" s="209">
        <v>68.208100000000002</v>
      </c>
      <c r="E755" s="154">
        <v>1.1827000000000001</v>
      </c>
      <c r="F755" s="154">
        <v>0.52059999999999995</v>
      </c>
      <c r="G755" s="175" t="s">
        <v>1033</v>
      </c>
      <c r="H755" s="154">
        <v>0</v>
      </c>
      <c r="I755" s="154">
        <v>4.36E-2</v>
      </c>
      <c r="J755" s="175" t="s">
        <v>1033</v>
      </c>
      <c r="K755" s="209">
        <v>93.105099999999993</v>
      </c>
    </row>
    <row r="756" spans="1:11" s="199" customFormat="1">
      <c r="A756" s="157" t="s">
        <v>1525</v>
      </c>
      <c r="B756" s="154">
        <v>22.967099999999999</v>
      </c>
      <c r="C756" s="154">
        <v>0.22450000000000001</v>
      </c>
      <c r="D756" s="209">
        <v>69.732100000000003</v>
      </c>
      <c r="E756" s="154">
        <v>1.1677</v>
      </c>
      <c r="F756" s="154">
        <v>0.5534</v>
      </c>
      <c r="G756" s="175" t="s">
        <v>1033</v>
      </c>
      <c r="H756" s="154">
        <v>1.5100000000000001E-2</v>
      </c>
      <c r="I756" s="154">
        <v>2.18E-2</v>
      </c>
      <c r="J756" s="175" t="s">
        <v>1033</v>
      </c>
      <c r="K756" s="209">
        <v>94.681799999999996</v>
      </c>
    </row>
    <row r="757" spans="1:11" s="199" customFormat="1">
      <c r="A757" s="201" t="s">
        <v>1055</v>
      </c>
      <c r="B757" s="210">
        <f t="shared" ref="B757:C757" si="87">AVERAGE(B750:B756)</f>
        <v>22.38418571428571</v>
      </c>
      <c r="C757" s="210">
        <f t="shared" si="87"/>
        <v>0.21677142857142856</v>
      </c>
      <c r="D757" s="210">
        <f>AVERAGE(D750:D756)</f>
        <v>67.687399999999997</v>
      </c>
      <c r="E757" s="210">
        <f t="shared" ref="E757:F757" si="88">AVERAGE(E750:E756)</f>
        <v>1.1417857142857142</v>
      </c>
      <c r="F757" s="210">
        <f t="shared" si="88"/>
        <v>0.53552857142857146</v>
      </c>
      <c r="G757" s="175" t="s">
        <v>1033</v>
      </c>
      <c r="H757" s="210">
        <f t="shared" ref="H757:I757" si="89">AVERAGE(H750:H756)</f>
        <v>8.314285714285715E-3</v>
      </c>
      <c r="I757" s="210">
        <f t="shared" si="89"/>
        <v>0.13701428571428573</v>
      </c>
      <c r="J757" s="175" t="s">
        <v>1033</v>
      </c>
      <c r="K757" s="210">
        <f t="shared" ref="K757" si="90">AVERAGE(K750:K756)</f>
        <v>92.115728571428576</v>
      </c>
    </row>
    <row r="758" spans="1:11" s="199" customFormat="1">
      <c r="A758" s="201" t="s">
        <v>1056</v>
      </c>
      <c r="B758" s="210">
        <f>STDEV(B750:B756)</f>
        <v>0.50191884944537679</v>
      </c>
      <c r="C758" s="210">
        <f>STDEV(C750:C756)</f>
        <v>1.1661291278658389E-2</v>
      </c>
      <c r="D758" s="210">
        <f>STDEV(D750:D756)</f>
        <v>1.2070457489258666</v>
      </c>
      <c r="E758" s="210">
        <f t="shared" ref="E758:K758" si="91">STDEV(E750:E756)</f>
        <v>2.6058935036530086E-2</v>
      </c>
      <c r="F758" s="210">
        <f t="shared" si="91"/>
        <v>2.0540749279234688E-2</v>
      </c>
      <c r="G758" s="175" t="s">
        <v>1033</v>
      </c>
      <c r="H758" s="210">
        <f t="shared" si="91"/>
        <v>9.637155280722726E-3</v>
      </c>
      <c r="I758" s="210">
        <f t="shared" si="91"/>
        <v>0.14063921250930728</v>
      </c>
      <c r="J758" s="175" t="s">
        <v>1033</v>
      </c>
      <c r="K758" s="210">
        <f t="shared" si="91"/>
        <v>1.5960862139561713</v>
      </c>
    </row>
    <row r="759" spans="1:11" s="199" customFormat="1">
      <c r="A759" s="157"/>
      <c r="B759" s="154"/>
      <c r="C759" s="154"/>
      <c r="D759" s="209"/>
      <c r="E759" s="154"/>
      <c r="F759" s="154"/>
      <c r="G759" s="154"/>
      <c r="H759" s="154"/>
      <c r="I759" s="154"/>
      <c r="J759" s="154"/>
      <c r="K759" s="209"/>
    </row>
    <row r="760" spans="1:11" s="199" customFormat="1">
      <c r="A760" s="157" t="s">
        <v>1526</v>
      </c>
      <c r="B760" s="154">
        <v>22.195900000000002</v>
      </c>
      <c r="C760" s="154">
        <v>0.2089</v>
      </c>
      <c r="D760" s="209">
        <v>67.108199999999997</v>
      </c>
      <c r="E760" s="154">
        <v>1.1306</v>
      </c>
      <c r="F760" s="154">
        <v>0.65169999999999995</v>
      </c>
      <c r="G760" s="175" t="s">
        <v>1033</v>
      </c>
      <c r="H760" s="154">
        <v>0</v>
      </c>
      <c r="I760" s="154">
        <v>0.97729999999999995</v>
      </c>
      <c r="J760" s="175" t="s">
        <v>1033</v>
      </c>
      <c r="K760" s="209">
        <v>92.2727</v>
      </c>
    </row>
    <row r="761" spans="1:11" s="199" customFormat="1">
      <c r="A761" s="157" t="s">
        <v>1527</v>
      </c>
      <c r="B761" s="154">
        <v>22.367999999999999</v>
      </c>
      <c r="C761" s="154">
        <v>0.19789999999999999</v>
      </c>
      <c r="D761" s="209">
        <v>68.226399999999998</v>
      </c>
      <c r="E761" s="154">
        <v>1.1526000000000001</v>
      </c>
      <c r="F761" s="154">
        <v>0.50960000000000005</v>
      </c>
      <c r="G761" s="175" t="s">
        <v>1033</v>
      </c>
      <c r="H761" s="154">
        <v>6.6299999999999998E-2</v>
      </c>
      <c r="I761" s="154">
        <v>9.5100000000000004E-2</v>
      </c>
      <c r="J761" s="175" t="s">
        <v>1033</v>
      </c>
      <c r="K761" s="209">
        <v>92.616</v>
      </c>
    </row>
    <row r="762" spans="1:11" s="199" customFormat="1">
      <c r="A762" s="201" t="s">
        <v>1055</v>
      </c>
      <c r="B762" s="210">
        <f t="shared" ref="B762:C762" si="92">AVERAGE(B759:B761)</f>
        <v>22.281950000000002</v>
      </c>
      <c r="C762" s="210">
        <f t="shared" si="92"/>
        <v>0.2034</v>
      </c>
      <c r="D762" s="210">
        <f>AVERAGE(D760:D761)</f>
        <v>67.667299999999997</v>
      </c>
      <c r="E762" s="210">
        <f t="shared" ref="E762:F762" si="93">AVERAGE(E759:E761)</f>
        <v>1.1415999999999999</v>
      </c>
      <c r="F762" s="210">
        <f t="shared" si="93"/>
        <v>0.58065</v>
      </c>
      <c r="G762" s="175" t="s">
        <v>1033</v>
      </c>
      <c r="H762" s="210">
        <f t="shared" ref="H762:I762" si="94">AVERAGE(H759:H761)</f>
        <v>3.3149999999999999E-2</v>
      </c>
      <c r="I762" s="210">
        <f t="shared" si="94"/>
        <v>0.53620000000000001</v>
      </c>
      <c r="J762" s="175" t="s">
        <v>1033</v>
      </c>
      <c r="K762" s="210">
        <f t="shared" ref="K762" si="95">AVERAGE(K759:K761)</f>
        <v>92.44435</v>
      </c>
    </row>
    <row r="763" spans="1:11" s="199" customFormat="1">
      <c r="A763" s="201" t="s">
        <v>1056</v>
      </c>
      <c r="B763" s="210">
        <f>STDEV(B759:B761)</f>
        <v>0.12169307704220257</v>
      </c>
      <c r="C763" s="210">
        <f>STDEV(C759:C761)</f>
        <v>7.7781745930520299E-3</v>
      </c>
      <c r="D763" s="210">
        <f>STDEV(D760:D761)</f>
        <v>0.79068680272279868</v>
      </c>
      <c r="E763" s="210">
        <f t="shared" ref="E763:K763" si="96">STDEV(E759:E761)</f>
        <v>1.555634918610406E-2</v>
      </c>
      <c r="F763" s="210">
        <f t="shared" si="96"/>
        <v>0.1004798736066088</v>
      </c>
      <c r="G763" s="175" t="s">
        <v>1033</v>
      </c>
      <c r="H763" s="210">
        <f t="shared" si="96"/>
        <v>4.6881179592668097E-2</v>
      </c>
      <c r="I763" s="210">
        <f t="shared" si="96"/>
        <v>0.62380960236277216</v>
      </c>
      <c r="J763" s="175" t="s">
        <v>1033</v>
      </c>
      <c r="K763" s="210">
        <f t="shared" si="96"/>
        <v>0.24274975798134124</v>
      </c>
    </row>
    <row r="764" spans="1:11" s="199" customFormat="1">
      <c r="A764" s="157"/>
      <c r="B764" s="154"/>
      <c r="C764" s="154"/>
      <c r="D764" s="209"/>
      <c r="E764" s="154"/>
      <c r="F764" s="154"/>
      <c r="G764" s="154"/>
      <c r="H764" s="154"/>
      <c r="I764" s="154"/>
      <c r="J764" s="154"/>
      <c r="K764" s="209"/>
    </row>
    <row r="765" spans="1:11" s="199" customFormat="1">
      <c r="A765" s="157" t="s">
        <v>1528</v>
      </c>
      <c r="B765" s="154">
        <v>22.783799999999999</v>
      </c>
      <c r="C765" s="154">
        <v>0.22289999999999999</v>
      </c>
      <c r="D765" s="209">
        <v>68.214100000000002</v>
      </c>
      <c r="E765" s="154">
        <v>1.1439999999999999</v>
      </c>
      <c r="F765" s="154">
        <v>0.52669999999999995</v>
      </c>
      <c r="G765" s="154" t="s">
        <v>1033</v>
      </c>
      <c r="H765" s="154">
        <v>1.5100000000000001E-2</v>
      </c>
      <c r="I765" s="154">
        <v>3.8100000000000002E-2</v>
      </c>
      <c r="J765" s="154" t="s">
        <v>1033</v>
      </c>
      <c r="K765" s="209">
        <v>92.994</v>
      </c>
    </row>
    <row r="766" spans="1:11" s="199" customFormat="1">
      <c r="A766" s="157" t="s">
        <v>1529</v>
      </c>
      <c r="B766" s="154">
        <v>22.8001</v>
      </c>
      <c r="C766" s="154">
        <v>0.246</v>
      </c>
      <c r="D766" s="209">
        <v>68.837100000000007</v>
      </c>
      <c r="E766" s="154">
        <v>1.1846000000000001</v>
      </c>
      <c r="F766" s="154">
        <v>0.5242</v>
      </c>
      <c r="G766" s="154" t="s">
        <v>1033</v>
      </c>
      <c r="H766" s="154">
        <v>0</v>
      </c>
      <c r="I766" s="154">
        <v>6.7000000000000004E-2</v>
      </c>
      <c r="J766" s="154" t="s">
        <v>1033</v>
      </c>
      <c r="K766" s="209">
        <v>93.659000000000006</v>
      </c>
    </row>
    <row r="767" spans="1:11" s="199" customFormat="1">
      <c r="A767" s="157" t="s">
        <v>1530</v>
      </c>
      <c r="B767" s="154">
        <v>23.174499999999998</v>
      </c>
      <c r="C767" s="154">
        <v>0.20749999999999999</v>
      </c>
      <c r="D767" s="209">
        <v>68.910200000000003</v>
      </c>
      <c r="E767" s="154">
        <v>1.1317999999999999</v>
      </c>
      <c r="F767" s="154">
        <v>0.52990000000000004</v>
      </c>
      <c r="G767" s="154" t="s">
        <v>1033</v>
      </c>
      <c r="H767" s="154">
        <v>2.8000000000000001E-2</v>
      </c>
      <c r="I767" s="154">
        <v>7.3700000000000002E-2</v>
      </c>
      <c r="J767" s="154" t="s">
        <v>1033</v>
      </c>
      <c r="K767" s="209">
        <v>94.055599999999998</v>
      </c>
    </row>
    <row r="768" spans="1:11" s="199" customFormat="1">
      <c r="A768" s="157" t="s">
        <v>1531</v>
      </c>
      <c r="B768" s="154">
        <v>23.180099999999999</v>
      </c>
      <c r="C768" s="154">
        <v>0.2044</v>
      </c>
      <c r="D768" s="209">
        <v>68.877700000000004</v>
      </c>
      <c r="E768" s="154">
        <v>1.1536</v>
      </c>
      <c r="F768" s="154">
        <v>0.50949999999999995</v>
      </c>
      <c r="G768" s="154" t="s">
        <v>1033</v>
      </c>
      <c r="H768" s="154">
        <v>8.2000000000000007E-3</v>
      </c>
      <c r="I768" s="154">
        <v>5.8700000000000002E-2</v>
      </c>
      <c r="J768" s="154" t="s">
        <v>1033</v>
      </c>
      <c r="K768" s="209">
        <v>93.995199999999997</v>
      </c>
    </row>
    <row r="769" spans="1:11" s="199" customFormat="1">
      <c r="A769" s="157" t="s">
        <v>1532</v>
      </c>
      <c r="B769" s="154">
        <v>22.968599999999999</v>
      </c>
      <c r="C769" s="154">
        <v>0.21690000000000001</v>
      </c>
      <c r="D769" s="209">
        <v>69.310599999999994</v>
      </c>
      <c r="E769" s="154">
        <v>1.1448</v>
      </c>
      <c r="F769" s="154">
        <v>0.53439999999999999</v>
      </c>
      <c r="G769" s="154" t="s">
        <v>1033</v>
      </c>
      <c r="H769" s="154">
        <v>0</v>
      </c>
      <c r="I769" s="154">
        <v>4.2500000000000003E-2</v>
      </c>
      <c r="J769" s="154" t="s">
        <v>1033</v>
      </c>
      <c r="K769" s="209">
        <v>94.2273</v>
      </c>
    </row>
    <row r="770" spans="1:11" s="199" customFormat="1">
      <c r="A770" s="157" t="s">
        <v>1533</v>
      </c>
      <c r="B770" s="154">
        <v>23.184999999999999</v>
      </c>
      <c r="C770" s="154">
        <v>0.252</v>
      </c>
      <c r="D770" s="209">
        <v>69.506500000000003</v>
      </c>
      <c r="E770" s="154">
        <v>1.1539999999999999</v>
      </c>
      <c r="F770" s="154">
        <v>0.53029999999999999</v>
      </c>
      <c r="G770" s="154" t="s">
        <v>1033</v>
      </c>
      <c r="H770" s="154">
        <v>1.5100000000000001E-2</v>
      </c>
      <c r="I770" s="154">
        <v>3.7499999999999999E-2</v>
      </c>
      <c r="J770" s="154" t="s">
        <v>1033</v>
      </c>
      <c r="K770" s="209">
        <v>94.695800000000006</v>
      </c>
    </row>
    <row r="771" spans="1:11" s="199" customFormat="1">
      <c r="A771" s="157" t="s">
        <v>1534</v>
      </c>
      <c r="B771" s="154">
        <v>23.0747</v>
      </c>
      <c r="C771" s="154">
        <v>0.2006</v>
      </c>
      <c r="D771" s="209">
        <v>68.8001</v>
      </c>
      <c r="E771" s="154">
        <v>1.1242000000000001</v>
      </c>
      <c r="F771" s="154">
        <v>0.53359999999999996</v>
      </c>
      <c r="G771" s="154" t="s">
        <v>1033</v>
      </c>
      <c r="H771" s="154">
        <v>0</v>
      </c>
      <c r="I771" s="154">
        <v>4.5199999999999997E-2</v>
      </c>
      <c r="J771" s="154" t="s">
        <v>1033</v>
      </c>
      <c r="K771" s="209">
        <v>93.778499999999994</v>
      </c>
    </row>
    <row r="772" spans="1:11" s="199" customFormat="1">
      <c r="A772" s="201" t="s">
        <v>1055</v>
      </c>
      <c r="B772" s="210">
        <f>AVERAGE(B765:B771)</f>
        <v>23.02382857142857</v>
      </c>
      <c r="C772" s="210">
        <f>AVERAGE(C765:C771)</f>
        <v>0.22147142857142857</v>
      </c>
      <c r="D772" s="210">
        <f>AVERAGE(D765:D771)</f>
        <v>68.922328571428579</v>
      </c>
      <c r="E772" s="210">
        <f t="shared" ref="E772:K772" si="97">AVERAGE(E765:E771)</f>
        <v>1.1481428571428569</v>
      </c>
      <c r="F772" s="210">
        <f t="shared" si="97"/>
        <v>0.52694285714285705</v>
      </c>
      <c r="G772" s="210" t="s">
        <v>1033</v>
      </c>
      <c r="H772" s="210">
        <f t="shared" si="97"/>
        <v>9.4857142857142866E-3</v>
      </c>
      <c r="I772" s="210">
        <f t="shared" si="97"/>
        <v>5.1814285714285716E-2</v>
      </c>
      <c r="J772" s="210" t="s">
        <v>1033</v>
      </c>
      <c r="K772" s="210">
        <f t="shared" si="97"/>
        <v>93.915057142857151</v>
      </c>
    </row>
    <row r="773" spans="1:11" s="199" customFormat="1">
      <c r="A773" s="201" t="s">
        <v>1056</v>
      </c>
      <c r="B773" s="210">
        <f>STDEV(B765:B771)</f>
        <v>0.17625982444756255</v>
      </c>
      <c r="C773" s="210">
        <f>STDEV(C765:C771)</f>
        <v>2.0325822188021023E-2</v>
      </c>
      <c r="D773" s="210">
        <f>STDEV(D765:D771)</f>
        <v>0.41189424497996813</v>
      </c>
      <c r="E773" s="210">
        <f t="shared" ref="E773:K773" si="98">STDEV(E765:E771)</f>
        <v>1.9416046382898296E-2</v>
      </c>
      <c r="F773" s="210">
        <f t="shared" si="98"/>
        <v>8.4830924280510662E-3</v>
      </c>
      <c r="G773" s="210" t="s">
        <v>1033</v>
      </c>
      <c r="H773" s="210">
        <f t="shared" si="98"/>
        <v>1.0625508391198447E-2</v>
      </c>
      <c r="I773" s="210">
        <f t="shared" si="98"/>
        <v>1.4608722117446201E-2</v>
      </c>
      <c r="J773" s="210" t="s">
        <v>1033</v>
      </c>
      <c r="K773" s="210">
        <f t="shared" si="98"/>
        <v>0.52690757525124265</v>
      </c>
    </row>
    <row r="774" spans="1:11" s="199" customFormat="1">
      <c r="A774" s="157"/>
      <c r="B774" s="154"/>
      <c r="C774" s="154"/>
      <c r="D774" s="209"/>
      <c r="E774" s="154"/>
      <c r="F774" s="154"/>
      <c r="G774" s="154"/>
      <c r="H774" s="154"/>
      <c r="I774" s="154"/>
      <c r="J774" s="154"/>
      <c r="K774" s="209"/>
    </row>
    <row r="775" spans="1:11" s="199" customFormat="1">
      <c r="A775" s="157" t="s">
        <v>1535</v>
      </c>
      <c r="B775" s="154">
        <v>22.804300000000001</v>
      </c>
      <c r="C775" s="154">
        <v>0.22470000000000001</v>
      </c>
      <c r="D775" s="209">
        <v>68.450900000000004</v>
      </c>
      <c r="E775" s="154">
        <v>1.1468</v>
      </c>
      <c r="F775" s="154">
        <v>0.53259999999999996</v>
      </c>
      <c r="G775" s="175" t="s">
        <v>1033</v>
      </c>
      <c r="H775" s="154">
        <v>0</v>
      </c>
      <c r="I775" s="154">
        <v>9.1899999999999996E-2</v>
      </c>
      <c r="J775" s="175" t="s">
        <v>1033</v>
      </c>
      <c r="K775" s="209">
        <v>93.251300000000001</v>
      </c>
    </row>
    <row r="776" spans="1:11" s="199" customFormat="1">
      <c r="A776" s="157" t="s">
        <v>1536</v>
      </c>
      <c r="B776" s="154">
        <v>22.636900000000001</v>
      </c>
      <c r="C776" s="154">
        <v>0.1918</v>
      </c>
      <c r="D776" s="209">
        <v>68.114999999999995</v>
      </c>
      <c r="E776" s="154">
        <v>1.1560999999999999</v>
      </c>
      <c r="F776" s="154">
        <v>0.5373</v>
      </c>
      <c r="G776" s="175" t="s">
        <v>1033</v>
      </c>
      <c r="H776" s="154">
        <v>2.1000000000000001E-2</v>
      </c>
      <c r="I776" s="154">
        <v>7.9699999999999993E-2</v>
      </c>
      <c r="J776" s="175" t="s">
        <v>1033</v>
      </c>
      <c r="K776" s="209">
        <v>92.737899999999996</v>
      </c>
    </row>
    <row r="777" spans="1:11" s="199" customFormat="1">
      <c r="A777" s="157" t="s">
        <v>1537</v>
      </c>
      <c r="B777" s="154">
        <v>22.692299999999999</v>
      </c>
      <c r="C777" s="154">
        <v>0.2059</v>
      </c>
      <c r="D777" s="209">
        <v>68.793199999999999</v>
      </c>
      <c r="E777" s="154">
        <v>1.1434</v>
      </c>
      <c r="F777" s="154">
        <v>0.51500000000000001</v>
      </c>
      <c r="G777" s="175" t="s">
        <v>1033</v>
      </c>
      <c r="H777" s="154">
        <v>0</v>
      </c>
      <c r="I777" s="154">
        <v>6.6600000000000006E-2</v>
      </c>
      <c r="J777" s="175" t="s">
        <v>1033</v>
      </c>
      <c r="K777" s="209">
        <v>93.416499999999999</v>
      </c>
    </row>
    <row r="778" spans="1:11" s="199" customFormat="1">
      <c r="A778" s="157" t="s">
        <v>1538</v>
      </c>
      <c r="B778" s="154">
        <v>22.711500000000001</v>
      </c>
      <c r="C778" s="154">
        <v>0.21679999999999999</v>
      </c>
      <c r="D778" s="209">
        <v>68.250299999999996</v>
      </c>
      <c r="E778" s="154">
        <v>1.1936</v>
      </c>
      <c r="F778" s="154">
        <v>0.55349999999999999</v>
      </c>
      <c r="G778" s="175" t="s">
        <v>1033</v>
      </c>
      <c r="H778" s="154">
        <v>4.7000000000000002E-3</v>
      </c>
      <c r="I778" s="154">
        <v>8.4500000000000006E-2</v>
      </c>
      <c r="J778" s="175" t="s">
        <v>1033</v>
      </c>
      <c r="K778" s="209">
        <v>93.014899999999997</v>
      </c>
    </row>
    <row r="779" spans="1:11" s="199" customFormat="1">
      <c r="A779" s="201" t="s">
        <v>1055</v>
      </c>
      <c r="B779" s="210">
        <f t="shared" ref="B779:C779" si="99">AVERAGE(B775:B778)</f>
        <v>22.71125</v>
      </c>
      <c r="C779" s="210">
        <f t="shared" si="99"/>
        <v>0.20979999999999999</v>
      </c>
      <c r="D779" s="210">
        <f>AVERAGE(D775:D778)</f>
        <v>68.402349999999998</v>
      </c>
      <c r="E779" s="210">
        <f t="shared" ref="E779:F779" si="100">AVERAGE(E775:E778)</f>
        <v>1.159975</v>
      </c>
      <c r="F779" s="210">
        <f t="shared" si="100"/>
        <v>0.53460000000000008</v>
      </c>
      <c r="G779" s="175" t="s">
        <v>1033</v>
      </c>
      <c r="H779" s="210">
        <f t="shared" ref="H779:I779" si="101">AVERAGE(H775:H778)</f>
        <v>6.4250000000000002E-3</v>
      </c>
      <c r="I779" s="210">
        <f t="shared" si="101"/>
        <v>8.0674999999999997E-2</v>
      </c>
      <c r="J779" s="175" t="s">
        <v>1033</v>
      </c>
      <c r="K779" s="210">
        <f t="shared" ref="K779" si="102">AVERAGE(K775:K778)</f>
        <v>93.105149999999995</v>
      </c>
    </row>
    <row r="780" spans="1:11" s="199" customFormat="1">
      <c r="A780" s="201" t="s">
        <v>1056</v>
      </c>
      <c r="B780" s="210">
        <f>STDEV(B775:B778)</f>
        <v>6.9630907888188473E-2</v>
      </c>
      <c r="C780" s="210">
        <f>STDEV(C775:C778)</f>
        <v>1.4262070910869389E-2</v>
      </c>
      <c r="D780" s="210">
        <f>STDEV(D775:D778)</f>
        <v>0.29485027273742609</v>
      </c>
      <c r="E780" s="210">
        <f t="shared" ref="E780:K780" si="103">STDEV(E775:E778)</f>
        <v>2.3050433835396678E-2</v>
      </c>
      <c r="F780" s="210">
        <f t="shared" si="103"/>
        <v>1.583940234562739E-2</v>
      </c>
      <c r="G780" s="175" t="s">
        <v>1033</v>
      </c>
      <c r="H780" s="210">
        <f t="shared" si="103"/>
        <v>9.9660674290313733E-3</v>
      </c>
      <c r="I780" s="210">
        <f t="shared" si="103"/>
        <v>1.0640919446488971E-2</v>
      </c>
      <c r="J780" s="175" t="s">
        <v>1033</v>
      </c>
      <c r="K780" s="210">
        <f t="shared" si="103"/>
        <v>0.29513627925643821</v>
      </c>
    </row>
    <row r="781" spans="1:11" s="199" customFormat="1">
      <c r="A781" s="157"/>
      <c r="B781" s="154"/>
      <c r="C781" s="154"/>
      <c r="D781" s="209"/>
      <c r="E781" s="154"/>
      <c r="F781" s="154"/>
      <c r="G781" s="154"/>
      <c r="H781" s="154"/>
      <c r="I781" s="154"/>
      <c r="J781" s="154"/>
      <c r="K781" s="209"/>
    </row>
    <row r="782" spans="1:11" s="199" customFormat="1">
      <c r="A782" s="157" t="s">
        <v>1539</v>
      </c>
      <c r="B782" s="154">
        <v>22.928899999999999</v>
      </c>
      <c r="C782" s="154">
        <v>0.22950000000000001</v>
      </c>
      <c r="D782" s="209">
        <v>68.442999999999998</v>
      </c>
      <c r="E782" s="154">
        <v>1.2091000000000001</v>
      </c>
      <c r="F782" s="154">
        <v>0.53</v>
      </c>
      <c r="G782" s="175" t="s">
        <v>1033</v>
      </c>
      <c r="H782" s="154">
        <v>2.1000000000000001E-2</v>
      </c>
      <c r="I782" s="154">
        <v>5.4300000000000001E-2</v>
      </c>
      <c r="J782" s="175" t="s">
        <v>1033</v>
      </c>
      <c r="K782" s="209">
        <v>93.415899999999993</v>
      </c>
    </row>
    <row r="783" spans="1:11" s="199" customFormat="1">
      <c r="A783" s="157" t="s">
        <v>1540</v>
      </c>
      <c r="B783" s="154">
        <v>22.815000000000001</v>
      </c>
      <c r="C783" s="154">
        <v>0.21379999999999999</v>
      </c>
      <c r="D783" s="209">
        <v>68.7697</v>
      </c>
      <c r="E783" s="154">
        <v>1.1789000000000001</v>
      </c>
      <c r="F783" s="154">
        <v>0.53459999999999996</v>
      </c>
      <c r="G783" s="175" t="s">
        <v>1033</v>
      </c>
      <c r="H783" s="154">
        <v>0</v>
      </c>
      <c r="I783" s="154">
        <v>1.38E-2</v>
      </c>
      <c r="J783" s="175" t="s">
        <v>1033</v>
      </c>
      <c r="K783" s="209">
        <v>93.525800000000004</v>
      </c>
    </row>
    <row r="784" spans="1:11" s="199" customFormat="1">
      <c r="A784" s="157" t="s">
        <v>1541</v>
      </c>
      <c r="B784" s="154">
        <v>22.9</v>
      </c>
      <c r="C784" s="154">
        <v>0.22389999999999999</v>
      </c>
      <c r="D784" s="209">
        <v>68.116200000000006</v>
      </c>
      <c r="E784" s="154">
        <v>1.1464000000000001</v>
      </c>
      <c r="F784" s="154">
        <v>0.5645</v>
      </c>
      <c r="G784" s="175" t="s">
        <v>1033</v>
      </c>
      <c r="H784" s="154">
        <v>1.0500000000000001E-2</v>
      </c>
      <c r="I784" s="154">
        <v>6.9900000000000004E-2</v>
      </c>
      <c r="J784" s="175" t="s">
        <v>1033</v>
      </c>
      <c r="K784" s="209">
        <v>93.031499999999994</v>
      </c>
    </row>
    <row r="785" spans="1:11" s="199" customFormat="1">
      <c r="A785" s="157" t="s">
        <v>1542</v>
      </c>
      <c r="B785" s="154">
        <v>22.991299999999999</v>
      </c>
      <c r="C785" s="154">
        <v>0.20119999999999999</v>
      </c>
      <c r="D785" s="209">
        <v>68.9328</v>
      </c>
      <c r="E785" s="154">
        <v>1.1677999999999999</v>
      </c>
      <c r="F785" s="154">
        <v>0.54700000000000004</v>
      </c>
      <c r="G785" s="175" t="s">
        <v>1033</v>
      </c>
      <c r="H785" s="154">
        <v>2.1000000000000001E-2</v>
      </c>
      <c r="I785" s="154">
        <v>7.8100000000000003E-2</v>
      </c>
      <c r="J785" s="175" t="s">
        <v>1033</v>
      </c>
      <c r="K785" s="209">
        <v>93.954700000000003</v>
      </c>
    </row>
    <row r="786" spans="1:11" s="199" customFormat="1">
      <c r="A786" s="157" t="s">
        <v>1543</v>
      </c>
      <c r="B786" s="154">
        <v>22.959199999999999</v>
      </c>
      <c r="C786" s="154">
        <v>0.23699999999999999</v>
      </c>
      <c r="D786" s="209">
        <v>68.67</v>
      </c>
      <c r="E786" s="154">
        <v>1.2063999999999999</v>
      </c>
      <c r="F786" s="154">
        <v>0.51590000000000003</v>
      </c>
      <c r="G786" s="175" t="s">
        <v>1033</v>
      </c>
      <c r="H786" s="154">
        <v>1.8599999999999998E-2</v>
      </c>
      <c r="I786" s="154">
        <v>6.1100000000000002E-2</v>
      </c>
      <c r="J786" s="175" t="s">
        <v>1033</v>
      </c>
      <c r="K786" s="209">
        <v>93.668300000000002</v>
      </c>
    </row>
    <row r="787" spans="1:11" s="199" customFormat="1">
      <c r="A787" s="201" t="s">
        <v>1055</v>
      </c>
      <c r="B787" s="210">
        <f t="shared" ref="B787:C787" si="104">AVERAGE(B782:B786)</f>
        <v>22.918879999999998</v>
      </c>
      <c r="C787" s="210">
        <f t="shared" si="104"/>
        <v>0.22108</v>
      </c>
      <c r="D787" s="210">
        <f>AVERAGE(D782:D786)</f>
        <v>68.586339999999993</v>
      </c>
      <c r="E787" s="210">
        <f t="shared" ref="E787:F787" si="105">AVERAGE(E782:E786)</f>
        <v>1.1817199999999999</v>
      </c>
      <c r="F787" s="210">
        <f t="shared" si="105"/>
        <v>0.53839999999999999</v>
      </c>
      <c r="G787" s="175" t="s">
        <v>1033</v>
      </c>
      <c r="H787" s="210">
        <f t="shared" ref="H787:I787" si="106">AVERAGE(H782:H786)</f>
        <v>1.422E-2</v>
      </c>
      <c r="I787" s="210">
        <f t="shared" si="106"/>
        <v>5.5440000000000003E-2</v>
      </c>
      <c r="J787" s="175" t="s">
        <v>1033</v>
      </c>
      <c r="K787" s="210">
        <f t="shared" ref="K787" si="107">AVERAGE(K782:K786)</f>
        <v>93.519239999999996</v>
      </c>
    </row>
    <row r="788" spans="1:11" s="199" customFormat="1">
      <c r="A788" s="201" t="s">
        <v>1056</v>
      </c>
      <c r="B788" s="210">
        <f>STDEV(B782:B786)</f>
        <v>6.7302057918015301E-2</v>
      </c>
      <c r="C788" s="210">
        <f>STDEV(C782:C786)</f>
        <v>1.3968786633061588E-2</v>
      </c>
      <c r="D788" s="210">
        <f>STDEV(D782:D786)</f>
        <v>0.31710896865273114</v>
      </c>
      <c r="E788" s="210">
        <f t="shared" ref="E788:K788" si="108">STDEV(E782:E786)</f>
        <v>2.649522598507132E-2</v>
      </c>
      <c r="F788" s="210">
        <f t="shared" si="108"/>
        <v>1.8346798085769622E-2</v>
      </c>
      <c r="G788" s="175" t="s">
        <v>1033</v>
      </c>
      <c r="H788" s="210">
        <f t="shared" si="108"/>
        <v>9.0438929670800545E-3</v>
      </c>
      <c r="I788" s="210">
        <f t="shared" si="108"/>
        <v>2.494890779172507E-2</v>
      </c>
      <c r="J788" s="175" t="s">
        <v>1033</v>
      </c>
      <c r="K788" s="210">
        <f t="shared" si="108"/>
        <v>0.33928483314171665</v>
      </c>
    </row>
    <row r="789" spans="1:11" s="199" customFormat="1">
      <c r="A789" s="157"/>
      <c r="B789" s="154"/>
      <c r="C789" s="154"/>
      <c r="D789" s="209"/>
      <c r="E789" s="154"/>
      <c r="F789" s="154"/>
      <c r="G789" s="154"/>
      <c r="H789" s="154"/>
      <c r="I789" s="154"/>
      <c r="J789" s="154"/>
      <c r="K789" s="209"/>
    </row>
    <row r="790" spans="1:11" s="199" customFormat="1">
      <c r="A790" s="157" t="s">
        <v>1544</v>
      </c>
      <c r="B790" s="154">
        <v>23.0915</v>
      </c>
      <c r="C790" s="154">
        <v>0.1885</v>
      </c>
      <c r="D790" s="209">
        <v>68.568299999999994</v>
      </c>
      <c r="E790" s="154">
        <v>1.1453</v>
      </c>
      <c r="F790" s="154">
        <v>0.49919999999999998</v>
      </c>
      <c r="G790" s="175" t="s">
        <v>1033</v>
      </c>
      <c r="H790" s="154">
        <v>0</v>
      </c>
      <c r="I790" s="154">
        <v>5.2499999999999998E-2</v>
      </c>
      <c r="J790" s="175" t="s">
        <v>1033</v>
      </c>
      <c r="K790" s="209">
        <v>93.545299999999997</v>
      </c>
    </row>
    <row r="791" spans="1:11" s="199" customFormat="1">
      <c r="A791" s="157" t="s">
        <v>1545</v>
      </c>
      <c r="B791" s="154">
        <v>22.9696</v>
      </c>
      <c r="C791" s="154">
        <v>0.22459999999999999</v>
      </c>
      <c r="D791" s="209">
        <v>68.638300000000001</v>
      </c>
      <c r="E791" s="154">
        <v>1.1817</v>
      </c>
      <c r="F791" s="154">
        <v>0.53269999999999995</v>
      </c>
      <c r="G791" s="175" t="s">
        <v>1033</v>
      </c>
      <c r="H791" s="154">
        <v>0</v>
      </c>
      <c r="I791" s="154">
        <v>8.1900000000000001E-2</v>
      </c>
      <c r="J791" s="175" t="s">
        <v>1033</v>
      </c>
      <c r="K791" s="209">
        <v>93.628900000000002</v>
      </c>
    </row>
    <row r="792" spans="1:11" s="199" customFormat="1">
      <c r="A792" s="157" t="s">
        <v>1546</v>
      </c>
      <c r="B792" s="154">
        <v>23.0944</v>
      </c>
      <c r="C792" s="154">
        <v>0.22589999999999999</v>
      </c>
      <c r="D792" s="209">
        <v>69.007099999999994</v>
      </c>
      <c r="E792" s="154">
        <v>1.1847000000000001</v>
      </c>
      <c r="F792" s="154">
        <v>0.51190000000000002</v>
      </c>
      <c r="G792" s="175" t="s">
        <v>1033</v>
      </c>
      <c r="H792" s="154">
        <v>0</v>
      </c>
      <c r="I792" s="154">
        <v>5.91E-2</v>
      </c>
      <c r="J792" s="175" t="s">
        <v>1033</v>
      </c>
      <c r="K792" s="209">
        <v>94.083200000000005</v>
      </c>
    </row>
    <row r="793" spans="1:11" s="199" customFormat="1">
      <c r="A793" s="157" t="s">
        <v>1547</v>
      </c>
      <c r="B793" s="154">
        <v>23.180700000000002</v>
      </c>
      <c r="C793" s="154">
        <v>0.21149999999999999</v>
      </c>
      <c r="D793" s="209">
        <v>68.188400000000001</v>
      </c>
      <c r="E793" s="154">
        <v>1.1517999999999999</v>
      </c>
      <c r="F793" s="154">
        <v>0.5292</v>
      </c>
      <c r="G793" s="175" t="s">
        <v>1033</v>
      </c>
      <c r="H793" s="154">
        <v>0</v>
      </c>
      <c r="I793" s="154">
        <v>2.3400000000000001E-2</v>
      </c>
      <c r="J793" s="175" t="s">
        <v>1033</v>
      </c>
      <c r="K793" s="209">
        <v>93.2851</v>
      </c>
    </row>
    <row r="794" spans="1:11" s="199" customFormat="1">
      <c r="A794" s="157" t="s">
        <v>1548</v>
      </c>
      <c r="B794" s="154">
        <v>23.235199999999999</v>
      </c>
      <c r="C794" s="154">
        <v>0.216</v>
      </c>
      <c r="D794" s="209">
        <v>68.986900000000006</v>
      </c>
      <c r="E794" s="154">
        <v>1.2009000000000001</v>
      </c>
      <c r="F794" s="154">
        <v>0.50370000000000004</v>
      </c>
      <c r="G794" s="175" t="s">
        <v>1033</v>
      </c>
      <c r="H794" s="154">
        <v>3.3799999999999997E-2</v>
      </c>
      <c r="I794" s="154">
        <v>5.1999999999999998E-2</v>
      </c>
      <c r="J794" s="175" t="s">
        <v>1033</v>
      </c>
      <c r="K794" s="209">
        <v>94.2286</v>
      </c>
    </row>
    <row r="795" spans="1:11" s="199" customFormat="1">
      <c r="A795" s="157" t="s">
        <v>1549</v>
      </c>
      <c r="B795" s="154">
        <v>22.8995</v>
      </c>
      <c r="C795" s="154">
        <v>0.23300000000000001</v>
      </c>
      <c r="D795" s="209">
        <v>68.998099999999994</v>
      </c>
      <c r="E795" s="154">
        <v>1.1346000000000001</v>
      </c>
      <c r="F795" s="154">
        <v>0.53059999999999996</v>
      </c>
      <c r="G795" s="175" t="s">
        <v>1033</v>
      </c>
      <c r="H795" s="154">
        <v>2.0899999999999998E-2</v>
      </c>
      <c r="I795" s="154">
        <v>6.9400000000000003E-2</v>
      </c>
      <c r="J795" s="175" t="s">
        <v>1033</v>
      </c>
      <c r="K795" s="209">
        <v>93.886200000000002</v>
      </c>
    </row>
    <row r="796" spans="1:11" s="199" customFormat="1">
      <c r="A796" s="201" t="s">
        <v>1055</v>
      </c>
      <c r="B796" s="210">
        <f t="shared" ref="B796:C796" si="109">AVERAGE(B790:B795)</f>
        <v>23.078483333333327</v>
      </c>
      <c r="C796" s="210">
        <f t="shared" si="109"/>
        <v>0.21658333333333335</v>
      </c>
      <c r="D796" s="210">
        <f>AVERAGE(D790:D795)</f>
        <v>68.73118333333332</v>
      </c>
      <c r="E796" s="210">
        <f t="shared" ref="E796:F796" si="110">AVERAGE(E790:E795)</f>
        <v>1.1664999999999999</v>
      </c>
      <c r="F796" s="210">
        <f t="shared" si="110"/>
        <v>0.51788333333333325</v>
      </c>
      <c r="G796" s="175" t="s">
        <v>1033</v>
      </c>
      <c r="H796" s="210">
        <f t="shared" ref="H796:I796" si="111">AVERAGE(H790:H795)</f>
        <v>9.116666666666667E-3</v>
      </c>
      <c r="I796" s="210">
        <f t="shared" si="111"/>
        <v>5.6383333333333341E-2</v>
      </c>
      <c r="J796" s="175" t="s">
        <v>1033</v>
      </c>
      <c r="K796" s="210">
        <f t="shared" ref="K796" si="112">AVERAGE(K790:K795)</f>
        <v>93.776216666666656</v>
      </c>
    </row>
    <row r="797" spans="1:11" s="199" customFormat="1">
      <c r="A797" s="201" t="s">
        <v>1056</v>
      </c>
      <c r="B797" s="210">
        <f>STDEV(B790:B795)</f>
        <v>0.12595376003385805</v>
      </c>
      <c r="C797" s="210">
        <f>STDEV(C790:C795)</f>
        <v>1.5718958828964045E-2</v>
      </c>
      <c r="D797" s="210">
        <f>STDEV(D790:D795)</f>
        <v>0.3294047869516562</v>
      </c>
      <c r="E797" s="210">
        <f t="shared" ref="E797:K797" si="113">STDEV(E790:E795)</f>
        <v>2.6186943311505475E-2</v>
      </c>
      <c r="F797" s="210">
        <f t="shared" si="113"/>
        <v>1.4801002218318397E-2</v>
      </c>
      <c r="G797" s="175" t="s">
        <v>1033</v>
      </c>
      <c r="H797" s="210">
        <f t="shared" si="113"/>
        <v>1.4700804966622292E-2</v>
      </c>
      <c r="I797" s="210">
        <f t="shared" si="113"/>
        <v>1.9748966217669868E-2</v>
      </c>
      <c r="J797" s="175" t="s">
        <v>1033</v>
      </c>
      <c r="K797" s="210">
        <f t="shared" si="113"/>
        <v>0.35417681130569173</v>
      </c>
    </row>
    <row r="798" spans="1:11" s="196" customFormat="1">
      <c r="A798" s="195"/>
      <c r="B798" s="195"/>
      <c r="C798" s="195"/>
      <c r="D798" s="195"/>
      <c r="E798" s="195"/>
      <c r="F798" s="195" t="s">
        <v>2403</v>
      </c>
      <c r="G798" s="195"/>
      <c r="H798" s="195"/>
      <c r="I798" s="195"/>
      <c r="J798" s="195"/>
      <c r="K798" s="195"/>
    </row>
    <row r="799" spans="1:11" s="199" customFormat="1">
      <c r="A799" s="211" t="s">
        <v>1324</v>
      </c>
      <c r="B799" s="211" t="s">
        <v>734</v>
      </c>
      <c r="C799" s="211" t="s">
        <v>737</v>
      </c>
      <c r="D799" s="211" t="s">
        <v>1045</v>
      </c>
      <c r="E799" s="211" t="s">
        <v>736</v>
      </c>
      <c r="F799" s="211" t="s">
        <v>735</v>
      </c>
      <c r="G799" s="211" t="s">
        <v>1046</v>
      </c>
      <c r="H799" s="211" t="s">
        <v>1047</v>
      </c>
      <c r="I799" s="211" t="s">
        <v>1048</v>
      </c>
      <c r="J799" s="211" t="s">
        <v>1049</v>
      </c>
      <c r="K799" s="211" t="s">
        <v>741</v>
      </c>
    </row>
    <row r="800" spans="1:11" s="199" customFormat="1">
      <c r="A800" s="212" t="s">
        <v>2404</v>
      </c>
      <c r="B800" s="213">
        <v>5.5933999999999999</v>
      </c>
      <c r="C800" s="213">
        <v>1.5508999999999999</v>
      </c>
      <c r="D800" s="213">
        <v>83.854799999999997</v>
      </c>
      <c r="E800" s="213">
        <v>0.52</v>
      </c>
      <c r="F800" s="213">
        <v>2.7852000000000001</v>
      </c>
      <c r="G800" s="213">
        <v>0.24349999999999999</v>
      </c>
      <c r="H800" s="213">
        <v>9.7999999999999997E-3</v>
      </c>
      <c r="I800" s="213">
        <v>9.3399999999999997E-2</v>
      </c>
      <c r="J800" s="213">
        <v>0</v>
      </c>
      <c r="K800" s="213">
        <v>94.671599999999998</v>
      </c>
    </row>
    <row r="801" spans="1:11" s="199" customFormat="1">
      <c r="A801" s="212" t="s">
        <v>2405</v>
      </c>
      <c r="B801" s="213">
        <v>5.6256000000000004</v>
      </c>
      <c r="C801" s="213">
        <v>1.5589999999999999</v>
      </c>
      <c r="D801" s="213">
        <v>83.895099999999999</v>
      </c>
      <c r="E801" s="213">
        <v>0.52490000000000003</v>
      </c>
      <c r="F801" s="213">
        <v>2.7972999999999999</v>
      </c>
      <c r="G801" s="213">
        <v>0.25719999999999998</v>
      </c>
      <c r="H801" s="213">
        <v>1.24E-2</v>
      </c>
      <c r="I801" s="213">
        <v>8.3299999999999999E-2</v>
      </c>
      <c r="J801" s="213">
        <v>1.78E-2</v>
      </c>
      <c r="K801" s="213">
        <v>94.792000000000002</v>
      </c>
    </row>
    <row r="802" spans="1:11" s="199" customFormat="1">
      <c r="A802" s="201" t="s">
        <v>1055</v>
      </c>
      <c r="B802" s="214">
        <f>AVERAGE(B800:B801)</f>
        <v>5.6095000000000006</v>
      </c>
      <c r="C802" s="214">
        <f>AVERAGE(C800:C801)</f>
        <v>1.5549499999999998</v>
      </c>
      <c r="D802" s="214">
        <f>AVERAGE(D800:D801)</f>
        <v>83.874949999999998</v>
      </c>
      <c r="E802" s="214">
        <f t="shared" ref="E802:J802" si="114">AVERAGE(E800:E801)</f>
        <v>0.52245000000000008</v>
      </c>
      <c r="F802" s="214">
        <f>AVERAGE(F800:F801)</f>
        <v>2.7912499999999998</v>
      </c>
      <c r="G802" s="214">
        <f>AVERAGE(G800:G801)</f>
        <v>0.25034999999999996</v>
      </c>
      <c r="H802" s="214">
        <f>AVERAGE(H800:H801)</f>
        <v>1.1099999999999999E-2</v>
      </c>
      <c r="I802" s="214">
        <f>AVERAGE(I800:I801)</f>
        <v>8.8349999999999998E-2</v>
      </c>
      <c r="J802" s="214">
        <f t="shared" si="114"/>
        <v>8.8999999999999999E-3</v>
      </c>
      <c r="K802" s="214">
        <f>AVERAGE(K800:K801)</f>
        <v>94.731799999999993</v>
      </c>
    </row>
    <row r="803" spans="1:11" s="199" customFormat="1">
      <c r="A803" s="201" t="s">
        <v>1056</v>
      </c>
      <c r="B803" s="214">
        <f>STDEV(B800:B801)</f>
        <v>2.2768838354207146E-2</v>
      </c>
      <c r="C803" s="214">
        <f>STDEV(C800:C801)</f>
        <v>5.7275649276110323E-3</v>
      </c>
      <c r="D803" s="214">
        <f>STDEV(D800:D801)</f>
        <v>2.849640328181928E-2</v>
      </c>
      <c r="E803" s="214">
        <f t="shared" ref="E803:J803" si="115">STDEV(E800:E801)</f>
        <v>3.4648232278140937E-3</v>
      </c>
      <c r="F803" s="214">
        <f>STDEV(F800:F801)</f>
        <v>8.5559920523570667E-3</v>
      </c>
      <c r="G803" s="214">
        <f>STDEV(G800:G801)</f>
        <v>9.6873629022556935E-3</v>
      </c>
      <c r="H803" s="214">
        <f>STDEV(H800:H801)</f>
        <v>1.8384776310850235E-3</v>
      </c>
      <c r="I803" s="214">
        <f>STDEV(I800:I801)</f>
        <v>7.1417784899841285E-3</v>
      </c>
      <c r="J803" s="214">
        <f t="shared" si="115"/>
        <v>1.2586500705120546E-2</v>
      </c>
      <c r="K803" s="214">
        <f>STDEV(K800:K801)</f>
        <v>8.5135656454862887E-2</v>
      </c>
    </row>
    <row r="804" spans="1:11" s="199" customFormat="1">
      <c r="A804" s="212"/>
      <c r="B804" s="213"/>
      <c r="C804" s="213"/>
      <c r="D804" s="213"/>
      <c r="E804" s="213"/>
      <c r="F804" s="213"/>
      <c r="G804" s="213"/>
      <c r="H804" s="213"/>
      <c r="I804" s="213"/>
      <c r="J804" s="213"/>
      <c r="K804" s="213"/>
    </row>
    <row r="805" spans="1:11" s="199" customFormat="1">
      <c r="A805" s="212" t="s">
        <v>2406</v>
      </c>
      <c r="B805" s="213">
        <v>6.3570000000000002</v>
      </c>
      <c r="C805" s="213">
        <v>1.8728</v>
      </c>
      <c r="D805" s="213">
        <v>81.669899999999998</v>
      </c>
      <c r="E805" s="213">
        <v>0.53169999999999995</v>
      </c>
      <c r="F805" s="213">
        <v>3.1930999999999998</v>
      </c>
      <c r="G805" s="213">
        <v>0.2853</v>
      </c>
      <c r="H805" s="213">
        <v>0</v>
      </c>
      <c r="I805" s="213">
        <v>0.12239999999999999</v>
      </c>
      <c r="J805" s="213">
        <v>0</v>
      </c>
      <c r="K805" s="213">
        <v>94.084400000000002</v>
      </c>
    </row>
    <row r="806" spans="1:11" s="199" customFormat="1">
      <c r="A806" s="212" t="s">
        <v>2407</v>
      </c>
      <c r="B806" s="213">
        <v>6.3703000000000003</v>
      </c>
      <c r="C806" s="213">
        <v>2.0005000000000002</v>
      </c>
      <c r="D806" s="213">
        <v>81.379900000000006</v>
      </c>
      <c r="E806" s="213">
        <v>0.53979999999999995</v>
      </c>
      <c r="F806" s="213">
        <v>3.1612</v>
      </c>
      <c r="G806" s="213">
        <v>0.31019999999999998</v>
      </c>
      <c r="H806" s="213">
        <v>1.5599999999999999E-2</v>
      </c>
      <c r="I806" s="213">
        <v>0.1236</v>
      </c>
      <c r="J806" s="213">
        <v>1.7899999999999999E-2</v>
      </c>
      <c r="K806" s="213">
        <v>93.976699999999994</v>
      </c>
    </row>
    <row r="807" spans="1:11" s="199" customFormat="1">
      <c r="A807" s="201" t="s">
        <v>1055</v>
      </c>
      <c r="B807" s="214">
        <f>AVERAGE(B805:B806)</f>
        <v>6.3636499999999998</v>
      </c>
      <c r="C807" s="214">
        <f>AVERAGE(C805:C806)</f>
        <v>1.9366500000000002</v>
      </c>
      <c r="D807" s="214">
        <f>AVERAGE(D805:D806)</f>
        <v>81.524900000000002</v>
      </c>
      <c r="E807" s="214">
        <f t="shared" ref="E807:J807" si="116">AVERAGE(E805:E806)</f>
        <v>0.53574999999999995</v>
      </c>
      <c r="F807" s="214">
        <f>AVERAGE(F805:F806)</f>
        <v>3.1771500000000001</v>
      </c>
      <c r="G807" s="214">
        <f>AVERAGE(G805:G806)</f>
        <v>0.29774999999999996</v>
      </c>
      <c r="H807" s="214">
        <f>AVERAGE(H805:H806)</f>
        <v>7.7999999999999996E-3</v>
      </c>
      <c r="I807" s="214">
        <f>AVERAGE(I805:I806)</f>
        <v>0.123</v>
      </c>
      <c r="J807" s="214">
        <f t="shared" si="116"/>
        <v>8.9499999999999996E-3</v>
      </c>
      <c r="K807" s="214">
        <f>AVERAGE(K805:K806)</f>
        <v>94.030550000000005</v>
      </c>
    </row>
    <row r="808" spans="1:11" s="199" customFormat="1">
      <c r="A808" s="201" t="s">
        <v>1056</v>
      </c>
      <c r="B808" s="214">
        <f>STDEV(B805:B806)</f>
        <v>9.4045201897811452E-3</v>
      </c>
      <c r="C808" s="214">
        <f>STDEV(C805:C806)</f>
        <v>9.0297535957522226E-2</v>
      </c>
      <c r="D808" s="214">
        <f>STDEV(D805:D806)</f>
        <v>0.20506096654409317</v>
      </c>
      <c r="E808" s="214">
        <f t="shared" ref="E808:J808" si="117">STDEV(E805:E806)</f>
        <v>5.7275649276110323E-3</v>
      </c>
      <c r="F808" s="214">
        <f>STDEV(F805:F806)</f>
        <v>2.2556706319850735E-2</v>
      </c>
      <c r="G808" s="214">
        <f>STDEV(G805:G806)</f>
        <v>1.7606958851545017E-2</v>
      </c>
      <c r="H808" s="214">
        <f>STDEV(H805:H806)</f>
        <v>1.1030865786510141E-2</v>
      </c>
      <c r="I808" s="214">
        <f>STDEV(I805:I806)</f>
        <v>8.4852813742386166E-4</v>
      </c>
      <c r="J808" s="214">
        <f t="shared" si="117"/>
        <v>1.2657211383239201E-2</v>
      </c>
      <c r="K808" s="214">
        <f>STDEV(K805:K806)</f>
        <v>7.6155400333797071E-2</v>
      </c>
    </row>
    <row r="809" spans="1:11" s="199" customFormat="1">
      <c r="A809" s="212"/>
      <c r="B809" s="213"/>
      <c r="C809" s="213"/>
      <c r="D809" s="213"/>
      <c r="E809" s="213"/>
      <c r="F809" s="213"/>
      <c r="G809" s="213"/>
      <c r="H809" s="213"/>
      <c r="I809" s="213"/>
      <c r="J809" s="213"/>
      <c r="K809" s="213"/>
    </row>
    <row r="810" spans="1:11" s="199" customFormat="1">
      <c r="A810" s="212" t="s">
        <v>2408</v>
      </c>
      <c r="B810" s="213">
        <v>5.5776000000000003</v>
      </c>
      <c r="C810" s="213">
        <v>1.431</v>
      </c>
      <c r="D810" s="213">
        <v>83.042000000000002</v>
      </c>
      <c r="E810" s="213">
        <v>0.57240000000000002</v>
      </c>
      <c r="F810" s="213">
        <v>2.6959</v>
      </c>
      <c r="G810" s="213">
        <v>0.28799999999999998</v>
      </c>
      <c r="H810" s="213">
        <v>0</v>
      </c>
      <c r="I810" s="213">
        <v>7.2700000000000001E-2</v>
      </c>
      <c r="J810" s="213">
        <v>0</v>
      </c>
      <c r="K810" s="213">
        <v>93.782300000000006</v>
      </c>
    </row>
    <row r="811" spans="1:11" s="199" customFormat="1">
      <c r="A811" s="212" t="s">
        <v>2409</v>
      </c>
      <c r="B811" s="213">
        <v>5.4828999999999999</v>
      </c>
      <c r="C811" s="213">
        <v>1.4416</v>
      </c>
      <c r="D811" s="213">
        <v>84.661199999999994</v>
      </c>
      <c r="E811" s="213">
        <v>0.60409999999999997</v>
      </c>
      <c r="F811" s="213">
        <v>2.7368999999999999</v>
      </c>
      <c r="G811" s="213">
        <v>0.26150000000000001</v>
      </c>
      <c r="H811" s="213">
        <v>0</v>
      </c>
      <c r="I811" s="213">
        <v>5.8299999999999998E-2</v>
      </c>
      <c r="J811" s="213">
        <v>1.0200000000000001E-2</v>
      </c>
      <c r="K811" s="213">
        <v>95.338899999999995</v>
      </c>
    </row>
    <row r="812" spans="1:11" s="199" customFormat="1">
      <c r="A812" s="212" t="s">
        <v>2410</v>
      </c>
      <c r="B812" s="213">
        <v>5.5873999999999997</v>
      </c>
      <c r="C812" s="213">
        <v>1.4075</v>
      </c>
      <c r="D812" s="213">
        <v>83.389499999999998</v>
      </c>
      <c r="E812" s="213">
        <v>0.57479999999999998</v>
      </c>
      <c r="F812" s="213">
        <v>2.7303000000000002</v>
      </c>
      <c r="G812" s="213">
        <v>0.26929999999999998</v>
      </c>
      <c r="H812" s="213">
        <v>0</v>
      </c>
      <c r="I812" s="213">
        <v>6.4299999999999996E-2</v>
      </c>
      <c r="J812" s="213">
        <v>0</v>
      </c>
      <c r="K812" s="213">
        <v>94.108699999999999</v>
      </c>
    </row>
    <row r="813" spans="1:11" s="199" customFormat="1">
      <c r="A813" s="201" t="s">
        <v>1055</v>
      </c>
      <c r="B813" s="214">
        <f>AVERAGE(B810:B812)</f>
        <v>5.5492999999999997</v>
      </c>
      <c r="C813" s="214">
        <f>AVERAGE(C810:C812)</f>
        <v>1.4267000000000001</v>
      </c>
      <c r="D813" s="214">
        <f>AVERAGE(D810:D812)</f>
        <v>83.69756666666666</v>
      </c>
      <c r="E813" s="214">
        <f t="shared" ref="E813:J813" si="118">AVERAGE(E810:E812)</f>
        <v>0.58376666666666666</v>
      </c>
      <c r="F813" s="214">
        <f>AVERAGE(F810:F812)</f>
        <v>2.7210333333333332</v>
      </c>
      <c r="G813" s="214">
        <f>AVERAGE(G810:G812)</f>
        <v>0.27293333333333331</v>
      </c>
      <c r="H813" s="214">
        <f>AVERAGE(H810:H812)</f>
        <v>0</v>
      </c>
      <c r="I813" s="214">
        <f>AVERAGE(I810:I812)</f>
        <v>6.5100000000000005E-2</v>
      </c>
      <c r="J813" s="214">
        <f t="shared" si="118"/>
        <v>3.4000000000000002E-3</v>
      </c>
      <c r="K813" s="214">
        <f>AVERAGE(K810:K812)</f>
        <v>94.409966666666662</v>
      </c>
    </row>
    <row r="814" spans="1:11" s="199" customFormat="1">
      <c r="A814" s="201" t="s">
        <v>1056</v>
      </c>
      <c r="B814" s="214">
        <f>STDEV(B810:B812)</f>
        <v>5.7712476987216599E-2</v>
      </c>
      <c r="C814" s="214">
        <f>STDEV(C810:C812)</f>
        <v>1.7451933990248778E-2</v>
      </c>
      <c r="D814" s="214">
        <f>STDEV(D810:D812)</f>
        <v>0.85242651491687349</v>
      </c>
      <c r="E814" s="214">
        <f t="shared" ref="E814:J814" si="119">STDEV(E810:E812)</f>
        <v>1.7650023607160777E-2</v>
      </c>
      <c r="F814" s="214">
        <f>STDEV(F810:F812)</f>
        <v>2.2014843477375309E-2</v>
      </c>
      <c r="G814" s="214">
        <f>STDEV(G810:G812)</f>
        <v>1.3618492329671921E-2</v>
      </c>
      <c r="H814" s="214">
        <f>STDEV(H810:H812)</f>
        <v>0</v>
      </c>
      <c r="I814" s="214">
        <f>STDEV(I810:I812)</f>
        <v>7.2332565280100519E-3</v>
      </c>
      <c r="J814" s="214">
        <f t="shared" si="119"/>
        <v>5.8889727457341829E-3</v>
      </c>
      <c r="K814" s="214">
        <f>STDEV(K810:K812)</f>
        <v>0.82086667208099351</v>
      </c>
    </row>
    <row r="815" spans="1:11" s="199" customFormat="1">
      <c r="A815" s="212"/>
      <c r="B815" s="213"/>
      <c r="C815" s="213"/>
      <c r="D815" s="213"/>
      <c r="E815" s="213"/>
      <c r="F815" s="213"/>
      <c r="G815" s="213"/>
      <c r="H815" s="213"/>
      <c r="I815" s="213"/>
      <c r="J815" s="213"/>
      <c r="K815" s="213"/>
    </row>
    <row r="816" spans="1:11" s="199" customFormat="1">
      <c r="A816" s="212" t="s">
        <v>2411</v>
      </c>
      <c r="B816" s="213">
        <v>6.1837</v>
      </c>
      <c r="C816" s="213">
        <v>1.7742</v>
      </c>
      <c r="D816" s="213">
        <v>82.052800000000005</v>
      </c>
      <c r="E816" s="213">
        <v>0.51880000000000004</v>
      </c>
      <c r="F816" s="213">
        <v>2.9043000000000001</v>
      </c>
      <c r="G816" s="213">
        <v>0.2979</v>
      </c>
      <c r="H816" s="213">
        <v>0</v>
      </c>
      <c r="I816" s="213">
        <v>9.8699999999999996E-2</v>
      </c>
      <c r="J816" s="213">
        <v>0</v>
      </c>
      <c r="K816" s="213">
        <v>93.886499999999998</v>
      </c>
    </row>
    <row r="817" spans="1:11" s="199" customFormat="1">
      <c r="A817" s="212" t="s">
        <v>2412</v>
      </c>
      <c r="B817" s="213">
        <v>6.0496999999999996</v>
      </c>
      <c r="C817" s="213">
        <v>1.7177</v>
      </c>
      <c r="D817" s="213">
        <v>82.811400000000006</v>
      </c>
      <c r="E817" s="213">
        <v>0.55679999999999996</v>
      </c>
      <c r="F817" s="213">
        <v>2.9457</v>
      </c>
      <c r="G817" s="213">
        <v>0.31809999999999999</v>
      </c>
      <c r="H817" s="213">
        <v>8.3000000000000001E-3</v>
      </c>
      <c r="I817" s="213">
        <v>0.1047</v>
      </c>
      <c r="J817" s="213">
        <v>1.2800000000000001E-2</v>
      </c>
      <c r="K817" s="213">
        <v>94.589299999999994</v>
      </c>
    </row>
    <row r="818" spans="1:11" s="199" customFormat="1">
      <c r="A818" s="201" t="s">
        <v>1055</v>
      </c>
      <c r="B818" s="214">
        <f>AVERAGE(B816:B817)</f>
        <v>6.1166999999999998</v>
      </c>
      <c r="C818" s="214">
        <f>AVERAGE(C816:C817)</f>
        <v>1.7459500000000001</v>
      </c>
      <c r="D818" s="214">
        <f>AVERAGE(D816:D817)</f>
        <v>82.432100000000005</v>
      </c>
      <c r="E818" s="214">
        <f t="shared" ref="E818:J818" si="120">AVERAGE(E816:E817)</f>
        <v>0.53780000000000006</v>
      </c>
      <c r="F818" s="214">
        <f>AVERAGE(F816:F817)</f>
        <v>2.9249999999999998</v>
      </c>
      <c r="G818" s="214">
        <f>AVERAGE(G816:G817)</f>
        <v>0.308</v>
      </c>
      <c r="H818" s="214">
        <f>AVERAGE(H816:H817)</f>
        <v>4.15E-3</v>
      </c>
      <c r="I818" s="214">
        <f>AVERAGE(I816:I817)</f>
        <v>0.1017</v>
      </c>
      <c r="J818" s="214">
        <f t="shared" si="120"/>
        <v>6.4000000000000003E-3</v>
      </c>
      <c r="K818" s="214">
        <f>AVERAGE(K816:K817)</f>
        <v>94.237899999999996</v>
      </c>
    </row>
    <row r="819" spans="1:11" s="199" customFormat="1">
      <c r="A819" s="201" t="s">
        <v>1056</v>
      </c>
      <c r="B819" s="214">
        <f>STDEV(B816:B817)</f>
        <v>9.4752308678997602E-2</v>
      </c>
      <c r="C819" s="214">
        <f>STDEV(C816:C817)</f>
        <v>3.9951533137039932E-2</v>
      </c>
      <c r="D819" s="214">
        <f>STDEV(D816:D817)</f>
        <v>0.53641120420811583</v>
      </c>
      <c r="E819" s="214">
        <f t="shared" ref="E819:J819" si="121">STDEV(E816:E817)</f>
        <v>2.6870057685088752E-2</v>
      </c>
      <c r="F819" s="214">
        <f>STDEV(F816:F817)</f>
        <v>2.9274220741122983E-2</v>
      </c>
      <c r="G819" s="214">
        <f>STDEV(G816:G817)</f>
        <v>1.4283556979968257E-2</v>
      </c>
      <c r="H819" s="214">
        <f>STDEV(H816:H817)</f>
        <v>5.8689862838483446E-3</v>
      </c>
      <c r="I819" s="214">
        <f>STDEV(I816:I817)</f>
        <v>4.2426406871192892E-3</v>
      </c>
      <c r="J819" s="214">
        <f t="shared" si="121"/>
        <v>9.0509667991878085E-3</v>
      </c>
      <c r="K819" s="214">
        <f>STDEV(K816:K817)</f>
        <v>0.496954645817903</v>
      </c>
    </row>
    <row r="820" spans="1:11" s="199" customFormat="1">
      <c r="A820" s="212"/>
      <c r="B820" s="213"/>
      <c r="C820" s="213"/>
      <c r="D820" s="213"/>
      <c r="E820" s="213"/>
      <c r="F820" s="213"/>
      <c r="G820" s="213"/>
      <c r="H820" s="213"/>
      <c r="I820" s="213"/>
      <c r="J820" s="213"/>
      <c r="K820" s="213"/>
    </row>
    <row r="821" spans="1:11" s="199" customFormat="1">
      <c r="A821" s="212" t="s">
        <v>2413</v>
      </c>
      <c r="B821" s="213">
        <v>6.3448000000000002</v>
      </c>
      <c r="C821" s="213">
        <v>1.706</v>
      </c>
      <c r="D821" s="213">
        <v>82.2624</v>
      </c>
      <c r="E821" s="213">
        <v>0.53810000000000002</v>
      </c>
      <c r="F821" s="213">
        <v>2.9260000000000002</v>
      </c>
      <c r="G821" s="213">
        <v>0.20380000000000001</v>
      </c>
      <c r="H821" s="213">
        <v>3.5400000000000001E-2</v>
      </c>
      <c r="I821" s="213">
        <v>7.9699999999999993E-2</v>
      </c>
      <c r="J821" s="213">
        <v>0</v>
      </c>
      <c r="K821" s="213">
        <v>94.177599999999998</v>
      </c>
    </row>
    <row r="822" spans="1:11" s="199" customFormat="1">
      <c r="A822" s="212" t="s">
        <v>2414</v>
      </c>
      <c r="B822" s="213">
        <v>6.3696999999999999</v>
      </c>
      <c r="C822" s="213">
        <v>1.6907000000000001</v>
      </c>
      <c r="D822" s="213">
        <v>83.847200000000001</v>
      </c>
      <c r="E822" s="213">
        <v>0.53459999999999996</v>
      </c>
      <c r="F822" s="213">
        <v>2.9438</v>
      </c>
      <c r="G822" s="213">
        <v>0.22589999999999999</v>
      </c>
      <c r="H822" s="213">
        <v>1.14E-2</v>
      </c>
      <c r="I822" s="213">
        <v>6.4000000000000001E-2</v>
      </c>
      <c r="J822" s="213">
        <v>3.8E-3</v>
      </c>
      <c r="K822" s="213">
        <v>95.7089</v>
      </c>
    </row>
    <row r="823" spans="1:11" s="199" customFormat="1">
      <c r="A823" s="212" t="s">
        <v>2415</v>
      </c>
      <c r="B823" s="213">
        <v>6.2645</v>
      </c>
      <c r="C823" s="213">
        <v>1.6654</v>
      </c>
      <c r="D823" s="213">
        <v>82.719700000000003</v>
      </c>
      <c r="E823" s="213">
        <v>0.53110000000000002</v>
      </c>
      <c r="F823" s="213">
        <v>2.9754999999999998</v>
      </c>
      <c r="G823" s="213">
        <v>0.25669999999999998</v>
      </c>
      <c r="H823" s="213">
        <v>1.35E-2</v>
      </c>
      <c r="I823" s="213">
        <v>6.4899999999999999E-2</v>
      </c>
      <c r="J823" s="213">
        <v>0</v>
      </c>
      <c r="K823" s="213">
        <v>94.525300000000001</v>
      </c>
    </row>
    <row r="824" spans="1:11" s="199" customFormat="1">
      <c r="A824" s="212" t="s">
        <v>2416</v>
      </c>
      <c r="B824" s="213">
        <v>6.4851999999999999</v>
      </c>
      <c r="C824" s="213">
        <v>1.6735</v>
      </c>
      <c r="D824" s="213">
        <v>83.495800000000003</v>
      </c>
      <c r="E824" s="213">
        <v>0.54400000000000004</v>
      </c>
      <c r="F824" s="213">
        <v>2.9296000000000002</v>
      </c>
      <c r="G824" s="213">
        <v>0.18820000000000001</v>
      </c>
      <c r="H824" s="213">
        <v>2.0799999999999999E-2</v>
      </c>
      <c r="I824" s="213">
        <v>7.22E-2</v>
      </c>
      <c r="J824" s="213">
        <v>0</v>
      </c>
      <c r="K824" s="213">
        <v>95.501499999999993</v>
      </c>
    </row>
    <row r="825" spans="1:11" s="199" customFormat="1">
      <c r="A825" s="201" t="s">
        <v>1055</v>
      </c>
      <c r="B825" s="214">
        <f>AVERAGE(B821:B824)</f>
        <v>6.3660499999999995</v>
      </c>
      <c r="C825" s="214">
        <f>AVERAGE(C821:C824)</f>
        <v>1.6839</v>
      </c>
      <c r="D825" s="214">
        <f>AVERAGE(D821:D824)</f>
        <v>83.081275000000005</v>
      </c>
      <c r="E825" s="214">
        <f t="shared" ref="E825:J825" si="122">AVERAGE(E821:E824)</f>
        <v>0.53695000000000004</v>
      </c>
      <c r="F825" s="214">
        <f>AVERAGE(F821:F824)</f>
        <v>2.9437250000000001</v>
      </c>
      <c r="G825" s="214">
        <f>AVERAGE(G821:G824)</f>
        <v>0.21864999999999998</v>
      </c>
      <c r="H825" s="214">
        <f>AVERAGE(H821:H824)</f>
        <v>2.0275000000000001E-2</v>
      </c>
      <c r="I825" s="214">
        <f>AVERAGE(I821:I824)</f>
        <v>7.0199999999999999E-2</v>
      </c>
      <c r="J825" s="214">
        <f t="shared" si="122"/>
        <v>9.5E-4</v>
      </c>
      <c r="K825" s="214">
        <f>AVERAGE(K821:K824)</f>
        <v>94.978325000000012</v>
      </c>
    </row>
    <row r="826" spans="1:11" s="199" customFormat="1">
      <c r="A826" s="201" t="s">
        <v>1056</v>
      </c>
      <c r="B826" s="214">
        <f>STDEV(B821:B824)</f>
        <v>9.1239629547691534E-2</v>
      </c>
      <c r="C826" s="214">
        <f>STDEV(C821:C824)</f>
        <v>1.812052243544135E-2</v>
      </c>
      <c r="D826" s="214">
        <f>STDEV(D821:D824)</f>
        <v>0.72105589878085552</v>
      </c>
      <c r="E826" s="214">
        <f t="shared" ref="E826:J826" si="123">STDEV(E821:E824)</f>
        <v>5.5006060272179882E-3</v>
      </c>
      <c r="F826" s="214">
        <f>STDEV(F821:F824)</f>
        <v>2.2534029821583004E-2</v>
      </c>
      <c r="G826" s="214">
        <f>STDEV(G821:G824)</f>
        <v>2.971021148808391E-2</v>
      </c>
      <c r="H826" s="214">
        <f>STDEV(H821:H824)</f>
        <v>1.0858291762519547E-2</v>
      </c>
      <c r="I826" s="214">
        <f>STDEV(I821:I824)</f>
        <v>7.3207467742938143E-3</v>
      </c>
      <c r="J826" s="214">
        <f t="shared" si="123"/>
        <v>1.9E-3</v>
      </c>
      <c r="K826" s="214">
        <f>STDEV(K821:K824)</f>
        <v>0.7424832405515952</v>
      </c>
    </row>
    <row r="827" spans="1:11" s="199" customFormat="1">
      <c r="A827" s="212"/>
      <c r="B827" s="213"/>
      <c r="C827" s="213"/>
      <c r="D827" s="213"/>
      <c r="E827" s="213"/>
      <c r="F827" s="213"/>
      <c r="G827" s="213"/>
      <c r="H827" s="213"/>
      <c r="I827" s="213"/>
      <c r="J827" s="213"/>
      <c r="K827" s="213"/>
    </row>
    <row r="828" spans="1:11" s="199" customFormat="1">
      <c r="A828" s="212" t="s">
        <v>2417</v>
      </c>
      <c r="B828" s="213">
        <v>6.34</v>
      </c>
      <c r="C828" s="213">
        <v>1.7214</v>
      </c>
      <c r="D828" s="213">
        <v>82.288799999999995</v>
      </c>
      <c r="E828" s="213">
        <v>0.53069999999999995</v>
      </c>
      <c r="F828" s="213">
        <v>2.9628999999999999</v>
      </c>
      <c r="G828" s="213">
        <v>0.20799999999999999</v>
      </c>
      <c r="H828" s="213">
        <v>6.1999999999999998E-3</v>
      </c>
      <c r="I828" s="213">
        <v>6.6500000000000004E-2</v>
      </c>
      <c r="J828" s="213">
        <v>2.6800000000000001E-2</v>
      </c>
      <c r="K828" s="213">
        <v>94.258600000000001</v>
      </c>
    </row>
    <row r="829" spans="1:11" s="199" customFormat="1">
      <c r="A829" s="212" t="s">
        <v>2418</v>
      </c>
      <c r="B829" s="213">
        <v>6.3201000000000001</v>
      </c>
      <c r="C829" s="213">
        <v>1.7242999999999999</v>
      </c>
      <c r="D829" s="213">
        <v>82.903099999999995</v>
      </c>
      <c r="E829" s="213">
        <v>0.50519999999999998</v>
      </c>
      <c r="F829" s="213">
        <v>2.9180999999999999</v>
      </c>
      <c r="G829" s="213">
        <v>0.318</v>
      </c>
      <c r="H829" s="213">
        <v>1.09E-2</v>
      </c>
      <c r="I829" s="213">
        <v>6.9000000000000006E-2</v>
      </c>
      <c r="J829" s="213">
        <v>2.5999999999999999E-3</v>
      </c>
      <c r="K829" s="213">
        <v>94.873000000000005</v>
      </c>
    </row>
    <row r="830" spans="1:11" s="199" customFormat="1">
      <c r="A830" s="201" t="s">
        <v>1055</v>
      </c>
      <c r="B830" s="214">
        <f>AVERAGE(B828:B829)</f>
        <v>6.33005</v>
      </c>
      <c r="C830" s="214">
        <f>AVERAGE(C828:C829)</f>
        <v>1.72285</v>
      </c>
      <c r="D830" s="214">
        <f>AVERAGE(D828:D829)</f>
        <v>82.595949999999988</v>
      </c>
      <c r="E830" s="214">
        <f t="shared" ref="E830:J830" si="124">AVERAGE(E828:E829)</f>
        <v>0.51794999999999991</v>
      </c>
      <c r="F830" s="214">
        <f>AVERAGE(F828:F829)</f>
        <v>2.9405000000000001</v>
      </c>
      <c r="G830" s="214">
        <f>AVERAGE(G828:G829)</f>
        <v>0.26300000000000001</v>
      </c>
      <c r="H830" s="214">
        <f>AVERAGE(H828:H829)</f>
        <v>8.5500000000000003E-3</v>
      </c>
      <c r="I830" s="214">
        <f>AVERAGE(I828:I829)</f>
        <v>6.7750000000000005E-2</v>
      </c>
      <c r="J830" s="214">
        <f t="shared" si="124"/>
        <v>1.4700000000000001E-2</v>
      </c>
      <c r="K830" s="214">
        <f>AVERAGE(K828:K829)</f>
        <v>94.565799999999996</v>
      </c>
    </row>
    <row r="831" spans="1:11" s="199" customFormat="1">
      <c r="A831" s="201" t="s">
        <v>1056</v>
      </c>
      <c r="B831" s="214">
        <f>STDEV(B828:B829)</f>
        <v>1.4071424945612159E-2</v>
      </c>
      <c r="C831" s="214">
        <f>STDEV(C828:C829)</f>
        <v>2.0506096654409191E-3</v>
      </c>
      <c r="D831" s="214">
        <f>STDEV(D828:D829)</f>
        <v>0.43437569568289619</v>
      </c>
      <c r="E831" s="214">
        <f t="shared" ref="E831:J831" si="125">STDEV(E828:E829)</f>
        <v>1.8031222920256936E-2</v>
      </c>
      <c r="F831" s="214">
        <f>STDEV(F828:F829)</f>
        <v>3.1678383797157296E-2</v>
      </c>
      <c r="G831" s="214">
        <f>STDEV(G828:G829)</f>
        <v>7.778174593052023E-2</v>
      </c>
      <c r="H831" s="214">
        <f>STDEV(H828:H829)</f>
        <v>3.3234018715767736E-3</v>
      </c>
      <c r="I831" s="214">
        <f>STDEV(I828:I829)</f>
        <v>1.7677669529663704E-3</v>
      </c>
      <c r="J831" s="214">
        <f t="shared" si="125"/>
        <v>1.7111984104714449E-2</v>
      </c>
      <c r="K831" s="214">
        <f>STDEV(K828:K829)</f>
        <v>0.43444640636101717</v>
      </c>
    </row>
    <row r="832" spans="1:11" s="199" customFormat="1">
      <c r="A832" s="212"/>
      <c r="B832" s="213"/>
      <c r="C832" s="213"/>
      <c r="D832" s="213"/>
      <c r="E832" s="213"/>
      <c r="F832" s="213"/>
      <c r="G832" s="213"/>
      <c r="H832" s="213"/>
      <c r="I832" s="213"/>
      <c r="J832" s="213"/>
      <c r="K832" s="213"/>
    </row>
    <row r="833" spans="1:11" s="199" customFormat="1">
      <c r="A833" s="212" t="s">
        <v>2419</v>
      </c>
      <c r="B833" s="213">
        <v>6.0644</v>
      </c>
      <c r="C833" s="213">
        <v>1.5994999999999999</v>
      </c>
      <c r="D833" s="213">
        <v>80.358500000000006</v>
      </c>
      <c r="E833" s="213">
        <v>0.54039999999999999</v>
      </c>
      <c r="F833" s="213">
        <v>2.8209</v>
      </c>
      <c r="G833" s="213">
        <v>0.28939999999999999</v>
      </c>
      <c r="H833" s="213">
        <v>1.8800000000000001E-2</v>
      </c>
      <c r="I833" s="213">
        <v>7.9699999999999993E-2</v>
      </c>
      <c r="J833" s="213">
        <v>1.2999999999999999E-3</v>
      </c>
      <c r="K833" s="213">
        <v>91.801299999999998</v>
      </c>
    </row>
    <row r="834" spans="1:11" s="199" customFormat="1">
      <c r="A834" s="212"/>
      <c r="B834" s="213"/>
      <c r="C834" s="213"/>
      <c r="D834" s="213"/>
      <c r="E834" s="213"/>
      <c r="F834" s="213"/>
      <c r="G834" s="213"/>
      <c r="H834" s="213"/>
      <c r="I834" s="213"/>
      <c r="J834" s="213"/>
      <c r="K834" s="213"/>
    </row>
    <row r="835" spans="1:11" s="199" customFormat="1">
      <c r="A835" s="212" t="s">
        <v>2420</v>
      </c>
      <c r="B835" s="213">
        <v>5.9737999999999998</v>
      </c>
      <c r="C835" s="213">
        <v>1.5840000000000001</v>
      </c>
      <c r="D835" s="213">
        <v>83.903000000000006</v>
      </c>
      <c r="E835" s="213">
        <v>0.55889999999999995</v>
      </c>
      <c r="F835" s="213">
        <v>2.8769999999999998</v>
      </c>
      <c r="G835" s="213">
        <v>0.33310000000000001</v>
      </c>
      <c r="H835" s="213">
        <v>1.1900000000000001E-2</v>
      </c>
      <c r="I835" s="213">
        <v>8.0299999999999996E-2</v>
      </c>
      <c r="J835" s="213">
        <v>3.7199999999999997E-2</v>
      </c>
      <c r="K835" s="213">
        <v>95.381299999999996</v>
      </c>
    </row>
    <row r="836" spans="1:11" s="199" customFormat="1">
      <c r="A836" s="212" t="s">
        <v>2421</v>
      </c>
      <c r="B836" s="213">
        <v>5.8581000000000003</v>
      </c>
      <c r="C836" s="213">
        <v>1.619</v>
      </c>
      <c r="D836" s="213">
        <v>82.079899999999995</v>
      </c>
      <c r="E836" s="213">
        <v>0.56620000000000004</v>
      </c>
      <c r="F836" s="213">
        <v>2.7827000000000002</v>
      </c>
      <c r="G836" s="213">
        <v>0.28460000000000002</v>
      </c>
      <c r="H836" s="213">
        <v>2.4400000000000002E-2</v>
      </c>
      <c r="I836" s="213">
        <v>6.25E-2</v>
      </c>
      <c r="J836" s="213">
        <v>1.7999999999999999E-2</v>
      </c>
      <c r="K836" s="213">
        <v>93.341700000000003</v>
      </c>
    </row>
    <row r="837" spans="1:11" s="199" customFormat="1">
      <c r="A837" s="212" t="s">
        <v>2422</v>
      </c>
      <c r="B837" s="213">
        <v>5.8955000000000002</v>
      </c>
      <c r="C837" s="213">
        <v>1.6054999999999999</v>
      </c>
      <c r="D837" s="213">
        <v>83.706299999999999</v>
      </c>
      <c r="E837" s="213">
        <v>0.52</v>
      </c>
      <c r="F837" s="213">
        <v>2.8391999999999999</v>
      </c>
      <c r="G837" s="213">
        <v>0.30059999999999998</v>
      </c>
      <c r="H837" s="213">
        <v>9.9000000000000008E-3</v>
      </c>
      <c r="I837" s="213">
        <v>6.0299999999999999E-2</v>
      </c>
      <c r="J837" s="213">
        <v>0</v>
      </c>
      <c r="K837" s="213">
        <v>94.969800000000006</v>
      </c>
    </row>
    <row r="838" spans="1:11" s="199" customFormat="1">
      <c r="A838" s="201" t="s">
        <v>1055</v>
      </c>
      <c r="B838" s="214">
        <f>AVERAGE(B835:B837)</f>
        <v>5.909133333333334</v>
      </c>
      <c r="C838" s="214">
        <f>AVERAGE(C835:C837)</f>
        <v>1.6028333333333336</v>
      </c>
      <c r="D838" s="214">
        <f>AVERAGE(D835:D837)</f>
        <v>83.229733333333328</v>
      </c>
      <c r="E838" s="214">
        <f t="shared" ref="E838:J838" si="126">AVERAGE(E835:E837)</f>
        <v>0.54836666666666667</v>
      </c>
      <c r="F838" s="214">
        <f>AVERAGE(F835:F837)</f>
        <v>2.8329666666666662</v>
      </c>
      <c r="G838" s="214">
        <f>AVERAGE(G835:G837)</f>
        <v>0.30609999999999998</v>
      </c>
      <c r="H838" s="214">
        <f>AVERAGE(H835:H837)</f>
        <v>1.5399999999999999E-2</v>
      </c>
      <c r="I838" s="214">
        <f>AVERAGE(I835:I837)</f>
        <v>6.7699999999999996E-2</v>
      </c>
      <c r="J838" s="214">
        <f t="shared" si="126"/>
        <v>1.84E-2</v>
      </c>
      <c r="K838" s="214">
        <f>AVERAGE(K835:K837)</f>
        <v>94.564266666666683</v>
      </c>
    </row>
    <row r="839" spans="1:11" s="199" customFormat="1">
      <c r="A839" s="201" t="s">
        <v>1056</v>
      </c>
      <c r="B839" s="214">
        <f>STDEV(B835:B837)</f>
        <v>5.9042555274423043E-2</v>
      </c>
      <c r="C839" s="214">
        <f>STDEV(C835:C837)</f>
        <v>1.7651723239767034E-2</v>
      </c>
      <c r="D839" s="214">
        <f>STDEV(D835:D837)</f>
        <v>1.0006299232650113</v>
      </c>
      <c r="E839" s="214">
        <f t="shared" ref="E839:J839" si="127">STDEV(E835:E837)</f>
        <v>2.4835928276054693E-2</v>
      </c>
      <c r="F839" s="214">
        <f>STDEV(F835:F837)</f>
        <v>4.7458016533914633E-2</v>
      </c>
      <c r="G839" s="214">
        <f>STDEV(G835:G837)</f>
        <v>2.4713356712514793E-2</v>
      </c>
      <c r="H839" s="214">
        <f>STDEV(H835:H837)</f>
        <v>7.8581168227508623E-3</v>
      </c>
      <c r="I839" s="214">
        <f>STDEV(I835:I837)</f>
        <v>1.0967223896684213E-2</v>
      </c>
      <c r="J839" s="214">
        <f t="shared" si="127"/>
        <v>1.860322552677357E-2</v>
      </c>
      <c r="K839" s="214">
        <f>STDEV(K835:K837)</f>
        <v>1.0785800866571424</v>
      </c>
    </row>
    <row r="840" spans="1:11" s="199" customFormat="1">
      <c r="A840" s="212"/>
      <c r="B840" s="213"/>
      <c r="C840" s="213"/>
      <c r="D840" s="213"/>
      <c r="E840" s="213"/>
      <c r="F840" s="213"/>
      <c r="G840" s="213"/>
      <c r="H840" s="213"/>
      <c r="I840" s="213"/>
      <c r="J840" s="213"/>
      <c r="K840" s="213"/>
    </row>
    <row r="841" spans="1:11" s="199" customFormat="1">
      <c r="A841" s="212" t="s">
        <v>2423</v>
      </c>
      <c r="B841" s="213">
        <v>5.9062999999999999</v>
      </c>
      <c r="C841" s="213">
        <v>1.5576000000000001</v>
      </c>
      <c r="D841" s="213">
        <v>82.802000000000007</v>
      </c>
      <c r="E841" s="213">
        <v>0.54690000000000005</v>
      </c>
      <c r="F841" s="213">
        <v>2.8083</v>
      </c>
      <c r="G841" s="213">
        <v>0.30969999999999998</v>
      </c>
      <c r="H841" s="213">
        <v>1.09E-2</v>
      </c>
      <c r="I841" s="213">
        <v>7.3599999999999999E-2</v>
      </c>
      <c r="J841" s="213">
        <v>0</v>
      </c>
      <c r="K841" s="213">
        <v>94.063199999999995</v>
      </c>
    </row>
    <row r="842" spans="1:11" s="199" customFormat="1">
      <c r="A842" s="212" t="s">
        <v>2424</v>
      </c>
      <c r="B842" s="213">
        <v>5.9177999999999997</v>
      </c>
      <c r="C842" s="213">
        <v>1.5669999999999999</v>
      </c>
      <c r="D842" s="213">
        <v>83.751000000000005</v>
      </c>
      <c r="E842" s="213">
        <v>0.51790000000000003</v>
      </c>
      <c r="F842" s="213">
        <v>2.851</v>
      </c>
      <c r="G842" s="213">
        <v>0.25230000000000002</v>
      </c>
      <c r="H842" s="213">
        <v>4.7000000000000002E-3</v>
      </c>
      <c r="I842" s="213">
        <v>6.3600000000000004E-2</v>
      </c>
      <c r="J842" s="213">
        <v>0</v>
      </c>
      <c r="K842" s="213">
        <v>94.9636</v>
      </c>
    </row>
    <row r="843" spans="1:11" s="199" customFormat="1">
      <c r="A843" s="212" t="s">
        <v>2425</v>
      </c>
      <c r="B843" s="213">
        <v>6.0033000000000003</v>
      </c>
      <c r="C843" s="213">
        <v>1.6384000000000001</v>
      </c>
      <c r="D843" s="213">
        <v>83.483999999999995</v>
      </c>
      <c r="E843" s="213">
        <v>0.48659999999999998</v>
      </c>
      <c r="F843" s="213">
        <v>2.9033000000000002</v>
      </c>
      <c r="G843" s="213">
        <v>0.27879999999999999</v>
      </c>
      <c r="H843" s="213">
        <v>0</v>
      </c>
      <c r="I843" s="213">
        <v>7.5800000000000006E-2</v>
      </c>
      <c r="J843" s="213">
        <v>0</v>
      </c>
      <c r="K843" s="213">
        <v>94.939499999999995</v>
      </c>
    </row>
    <row r="844" spans="1:11" s="199" customFormat="1">
      <c r="A844" s="201" t="s">
        <v>1055</v>
      </c>
      <c r="B844" s="214">
        <f>AVERAGE(B841:B843)</f>
        <v>5.9424666666666672</v>
      </c>
      <c r="C844" s="214">
        <f>AVERAGE(C841:C843)</f>
        <v>1.5876666666666666</v>
      </c>
      <c r="D844" s="214">
        <f>AVERAGE(D841:D843)</f>
        <v>83.345666666666659</v>
      </c>
      <c r="E844" s="214">
        <f t="shared" ref="E844:J844" si="128">AVERAGE(E841:E843)</f>
        <v>0.51713333333333333</v>
      </c>
      <c r="F844" s="214">
        <f>AVERAGE(F841:F843)</f>
        <v>2.8542000000000001</v>
      </c>
      <c r="G844" s="214">
        <f>AVERAGE(G841:G843)</f>
        <v>0.28026666666666666</v>
      </c>
      <c r="H844" s="214">
        <f>AVERAGE(H841:H843)</f>
        <v>5.1999999999999998E-3</v>
      </c>
      <c r="I844" s="214">
        <f>AVERAGE(I841:I843)</f>
        <v>7.0999999999999994E-2</v>
      </c>
      <c r="J844" s="214">
        <f t="shared" si="128"/>
        <v>0</v>
      </c>
      <c r="K844" s="214">
        <f>AVERAGE(K841:K843)</f>
        <v>94.655433333333335</v>
      </c>
    </row>
    <row r="845" spans="1:11" s="199" customFormat="1">
      <c r="A845" s="201" t="s">
        <v>1056</v>
      </c>
      <c r="B845" s="214">
        <f>STDEV(B841:B843)</f>
        <v>5.2996069036612165E-2</v>
      </c>
      <c r="C845" s="214">
        <f>STDEV(C841:C843)</f>
        <v>4.4187026753712853E-2</v>
      </c>
      <c r="D845" s="214">
        <f>STDEV(D841:D843)</f>
        <v>0.48938975605679658</v>
      </c>
      <c r="E845" s="214">
        <f t="shared" ref="E845:J845" si="129">STDEV(E841:E843)</f>
        <v>3.0157309782759729E-2</v>
      </c>
      <c r="F845" s="214">
        <f>STDEV(F841:F843)</f>
        <v>4.7580773427930004E-2</v>
      </c>
      <c r="G845" s="214">
        <f>STDEV(G841:G843)</f>
        <v>2.87280931029773E-2</v>
      </c>
      <c r="H845" s="214">
        <f>STDEV(H841:H843)</f>
        <v>5.4671747731346587E-3</v>
      </c>
      <c r="I845" s="214">
        <f>STDEV(I841:I843)</f>
        <v>6.5023072828035433E-3</v>
      </c>
      <c r="J845" s="214">
        <f t="shared" si="129"/>
        <v>0</v>
      </c>
      <c r="K845" s="214">
        <f>STDEV(K841:K843)</f>
        <v>0.5130306456083642</v>
      </c>
    </row>
    <row r="846" spans="1:11" s="199" customFormat="1">
      <c r="A846" s="212"/>
      <c r="B846" s="213"/>
      <c r="C846" s="213"/>
      <c r="D846" s="213"/>
      <c r="E846" s="213"/>
      <c r="F846" s="213"/>
      <c r="G846" s="213"/>
      <c r="H846" s="213"/>
      <c r="I846" s="213"/>
      <c r="J846" s="213"/>
      <c r="K846" s="213"/>
    </row>
    <row r="847" spans="1:11" s="199" customFormat="1">
      <c r="A847" s="212" t="s">
        <v>2426</v>
      </c>
      <c r="B847" s="213">
        <v>6.7664999999999997</v>
      </c>
      <c r="C847" s="213">
        <v>2.0291999999999999</v>
      </c>
      <c r="D847" s="213">
        <v>81.135400000000004</v>
      </c>
      <c r="E847" s="213">
        <v>0.52749999999999997</v>
      </c>
      <c r="F847" s="213">
        <v>3.1572</v>
      </c>
      <c r="G847" s="213">
        <v>0.32250000000000001</v>
      </c>
      <c r="H847" s="213">
        <v>2.0999999999999999E-3</v>
      </c>
      <c r="I847" s="213">
        <v>0.10150000000000001</v>
      </c>
      <c r="J847" s="213">
        <v>0</v>
      </c>
      <c r="K847" s="213">
        <v>94.062899999999999</v>
      </c>
    </row>
    <row r="848" spans="1:11" s="199" customFormat="1">
      <c r="A848" s="212" t="s">
        <v>2427</v>
      </c>
      <c r="B848" s="213">
        <v>6.6917</v>
      </c>
      <c r="C848" s="213">
        <v>2.0409000000000002</v>
      </c>
      <c r="D848" s="213">
        <v>80.722999999999999</v>
      </c>
      <c r="E848" s="213">
        <v>0.51300000000000001</v>
      </c>
      <c r="F848" s="213">
        <v>3.1480000000000001</v>
      </c>
      <c r="G848" s="213">
        <v>0.29139999999999999</v>
      </c>
      <c r="H848" s="213">
        <v>3.0999999999999999E-3</v>
      </c>
      <c r="I848" s="213">
        <v>0.14480000000000001</v>
      </c>
      <c r="J848" s="213">
        <v>1.1599999999999999E-2</v>
      </c>
      <c r="K848" s="213">
        <v>93.662899999999993</v>
      </c>
    </row>
    <row r="849" spans="1:11" s="199" customFormat="1">
      <c r="A849" s="212" t="s">
        <v>2428</v>
      </c>
      <c r="B849" s="213">
        <v>6.9401000000000002</v>
      </c>
      <c r="C849" s="213">
        <v>1.8979999999999999</v>
      </c>
      <c r="D849" s="213">
        <v>81.376599999999996</v>
      </c>
      <c r="E849" s="213">
        <v>0.49409999999999998</v>
      </c>
      <c r="F849" s="213">
        <v>3.2138</v>
      </c>
      <c r="G849" s="213">
        <v>0.29299999999999998</v>
      </c>
      <c r="H849" s="213">
        <v>8.3000000000000001E-3</v>
      </c>
      <c r="I849" s="213">
        <v>9.0899999999999995E-2</v>
      </c>
      <c r="J849" s="213">
        <v>2.75E-2</v>
      </c>
      <c r="K849" s="213">
        <v>94.4024</v>
      </c>
    </row>
    <row r="850" spans="1:11" s="199" customFormat="1">
      <c r="A850" s="201" t="s">
        <v>1055</v>
      </c>
      <c r="B850" s="214">
        <f>AVERAGE(B847:B849)</f>
        <v>6.799433333333333</v>
      </c>
      <c r="C850" s="214">
        <f>AVERAGE(C847:C849)</f>
        <v>1.9893666666666665</v>
      </c>
      <c r="D850" s="214">
        <f>AVERAGE(D847:D849)</f>
        <v>81.078333333333333</v>
      </c>
      <c r="E850" s="214">
        <f t="shared" ref="E850:J850" si="130">AVERAGE(E847:E849)</f>
        <v>0.51153333333333328</v>
      </c>
      <c r="F850" s="214">
        <f>AVERAGE(F847:F849)</f>
        <v>3.173</v>
      </c>
      <c r="G850" s="214">
        <f>AVERAGE(G847:G849)</f>
        <v>0.30230000000000001</v>
      </c>
      <c r="H850" s="214">
        <f>AVERAGE(H847:H849)</f>
        <v>4.4999999999999997E-3</v>
      </c>
      <c r="I850" s="214">
        <f>AVERAGE(I847:I849)</f>
        <v>0.1124</v>
      </c>
      <c r="J850" s="214">
        <f t="shared" si="130"/>
        <v>1.3033333333333333E-2</v>
      </c>
      <c r="K850" s="214">
        <f>AVERAGE(K847:K849)</f>
        <v>94.042733333333331</v>
      </c>
    </row>
    <row r="851" spans="1:11" s="199" customFormat="1">
      <c r="A851" s="201" t="s">
        <v>1056</v>
      </c>
      <c r="B851" s="214">
        <f>STDEV(B847:B849)</f>
        <v>0.12743270119295663</v>
      </c>
      <c r="C851" s="214">
        <f>STDEV(C847:C849)</f>
        <v>7.9341813272279987E-2</v>
      </c>
      <c r="D851" s="214">
        <f>STDEV(D847:D849)</f>
        <v>0.33051579891637983</v>
      </c>
      <c r="E851" s="214">
        <f t="shared" ref="E851:J851" si="131">STDEV(E847:E849)</f>
        <v>1.6748233737720917E-2</v>
      </c>
      <c r="F851" s="214">
        <f>STDEV(F847:F849)</f>
        <v>3.5632008082621389E-2</v>
      </c>
      <c r="G851" s="214">
        <f>STDEV(G847:G849)</f>
        <v>1.7511995888533107E-2</v>
      </c>
      <c r="H851" s="214">
        <f>STDEV(H847:H849)</f>
        <v>3.3286633954186483E-3</v>
      </c>
      <c r="I851" s="214">
        <f>STDEV(I847:I849)</f>
        <v>2.8555384781158159E-2</v>
      </c>
      <c r="J851" s="214">
        <f t="shared" si="131"/>
        <v>1.3805916606054571E-2</v>
      </c>
      <c r="K851" s="214">
        <f>STDEV(K847:K849)</f>
        <v>0.37016223920510294</v>
      </c>
    </row>
    <row r="852" spans="1:11" s="199" customFormat="1">
      <c r="A852" s="212"/>
      <c r="B852" s="213"/>
      <c r="C852" s="213"/>
      <c r="D852" s="213"/>
      <c r="E852" s="213"/>
      <c r="F852" s="213"/>
      <c r="G852" s="213"/>
      <c r="H852" s="213"/>
      <c r="I852" s="213"/>
      <c r="J852" s="213"/>
      <c r="K852" s="213"/>
    </row>
    <row r="853" spans="1:11" s="199" customFormat="1">
      <c r="A853" s="212" t="s">
        <v>2429</v>
      </c>
      <c r="B853" s="213">
        <v>7.0151000000000003</v>
      </c>
      <c r="C853" s="213">
        <v>1.9557</v>
      </c>
      <c r="D853" s="213">
        <v>80.238</v>
      </c>
      <c r="E853" s="213">
        <v>0.48220000000000002</v>
      </c>
      <c r="F853" s="213">
        <v>3.1783000000000001</v>
      </c>
      <c r="G853" s="213">
        <v>0.24990000000000001</v>
      </c>
      <c r="H853" s="213">
        <v>0</v>
      </c>
      <c r="I853" s="213">
        <v>7.4899999999999994E-2</v>
      </c>
      <c r="J853" s="213">
        <v>2.2599999999999999E-2</v>
      </c>
      <c r="K853" s="213">
        <v>93.295100000000005</v>
      </c>
    </row>
    <row r="854" spans="1:11" s="199" customFormat="1">
      <c r="A854" s="212" t="s">
        <v>2430</v>
      </c>
      <c r="B854" s="213">
        <v>6.9218999999999999</v>
      </c>
      <c r="C854" s="213">
        <v>1.9261999999999999</v>
      </c>
      <c r="D854" s="213">
        <v>79.492199999999997</v>
      </c>
      <c r="E854" s="213">
        <v>0.46039999999999998</v>
      </c>
      <c r="F854" s="213">
        <v>3.1425999999999998</v>
      </c>
      <c r="G854" s="213">
        <v>0.34439999999999998</v>
      </c>
      <c r="H854" s="213">
        <v>2.8999999999999998E-3</v>
      </c>
      <c r="I854" s="213">
        <v>9.5000000000000001E-2</v>
      </c>
      <c r="J854" s="213">
        <v>2.2700000000000001E-2</v>
      </c>
      <c r="K854" s="213">
        <v>92.456999999999994</v>
      </c>
    </row>
    <row r="855" spans="1:11" s="199" customFormat="1">
      <c r="A855" s="212" t="s">
        <v>2431</v>
      </c>
      <c r="B855" s="213">
        <v>6.8817000000000004</v>
      </c>
      <c r="C855" s="213">
        <v>2.0459000000000001</v>
      </c>
      <c r="D855" s="213">
        <v>81.007300000000001</v>
      </c>
      <c r="E855" s="213">
        <v>0.4708</v>
      </c>
      <c r="F855" s="213">
        <v>3.2806000000000002</v>
      </c>
      <c r="G855" s="213">
        <v>0.27650000000000002</v>
      </c>
      <c r="H855" s="213">
        <v>9.4000000000000004E-3</v>
      </c>
      <c r="I855" s="213">
        <v>7.2499999999999995E-2</v>
      </c>
      <c r="J855" s="213">
        <v>4.2599999999999999E-2</v>
      </c>
      <c r="K855" s="213">
        <v>94.136600000000001</v>
      </c>
    </row>
    <row r="856" spans="1:11" s="199" customFormat="1">
      <c r="A856" s="212" t="s">
        <v>2432</v>
      </c>
      <c r="B856" s="213">
        <v>6.8592000000000004</v>
      </c>
      <c r="C856" s="213">
        <v>2.0461</v>
      </c>
      <c r="D856" s="213">
        <v>80.685699999999997</v>
      </c>
      <c r="E856" s="213">
        <v>0.48770000000000002</v>
      </c>
      <c r="F856" s="213">
        <v>3.226</v>
      </c>
      <c r="G856" s="213">
        <v>0.35520000000000002</v>
      </c>
      <c r="H856" s="213">
        <v>0</v>
      </c>
      <c r="I856" s="213">
        <v>0.12559999999999999</v>
      </c>
      <c r="J856" s="213">
        <v>0</v>
      </c>
      <c r="K856" s="213">
        <v>93.846500000000006</v>
      </c>
    </row>
    <row r="857" spans="1:11" s="199" customFormat="1">
      <c r="A857" s="201" t="s">
        <v>1055</v>
      </c>
      <c r="B857" s="214">
        <f>AVERAGE(B853:B856)</f>
        <v>6.9194750000000003</v>
      </c>
      <c r="C857" s="214">
        <f>AVERAGE(C853:C856)</f>
        <v>1.9934749999999999</v>
      </c>
      <c r="D857" s="214">
        <f>AVERAGE(D853:D856)</f>
        <v>80.355800000000002</v>
      </c>
      <c r="E857" s="214">
        <f t="shared" ref="E857:J857" si="132">AVERAGE(E853:E856)</f>
        <v>0.475275</v>
      </c>
      <c r="F857" s="214">
        <f>AVERAGE(F853:F856)</f>
        <v>3.2068750000000001</v>
      </c>
      <c r="G857" s="214">
        <f>AVERAGE(G853:G856)</f>
        <v>0.30649999999999999</v>
      </c>
      <c r="H857" s="214">
        <f>AVERAGE(H853:H856)</f>
        <v>3.075E-3</v>
      </c>
      <c r="I857" s="214">
        <f>AVERAGE(I853:I856)</f>
        <v>9.1999999999999998E-2</v>
      </c>
      <c r="J857" s="214">
        <f t="shared" si="132"/>
        <v>2.1975000000000001E-2</v>
      </c>
      <c r="K857" s="214">
        <f>AVERAGE(K853:K856)</f>
        <v>93.433799999999991</v>
      </c>
    </row>
    <row r="858" spans="1:11" s="199" customFormat="1">
      <c r="A858" s="215" t="s">
        <v>1056</v>
      </c>
      <c r="B858" s="216">
        <f>STDEV(B853:B856)</f>
        <v>6.8823560646046167E-2</v>
      </c>
      <c r="C858" s="216">
        <f>STDEV(C853:C856)</f>
        <v>6.1834853979504743E-2</v>
      </c>
      <c r="D858" s="216">
        <f>STDEV(D853:D856)</f>
        <v>0.6564977938526031</v>
      </c>
      <c r="E858" s="216">
        <f t="shared" ref="E858:J858" si="133">STDEV(E853:E856)</f>
        <v>1.2160420771228841E-2</v>
      </c>
      <c r="F858" s="216">
        <f>STDEV(F853:F856)</f>
        <v>5.9858019512844002E-2</v>
      </c>
      <c r="G858" s="216">
        <f>STDEV(G853:G856)</f>
        <v>5.1353870350734174E-2</v>
      </c>
      <c r="H858" s="216">
        <f>STDEV(H853:H856)</f>
        <v>4.4327380552731362E-3</v>
      </c>
      <c r="I858" s="216">
        <f>STDEV(I853:I856)</f>
        <v>2.4567051105087879E-2</v>
      </c>
      <c r="J858" s="216">
        <f t="shared" si="133"/>
        <v>1.7408881832750391E-2</v>
      </c>
      <c r="K858" s="216">
        <f>STDEV(K853:K856)</f>
        <v>0.73883355365062153</v>
      </c>
    </row>
    <row r="859" spans="1:11" s="199" customFormat="1">
      <c r="A859" s="199" t="s">
        <v>2666</v>
      </c>
    </row>
    <row r="860" spans="1:11" s="199" customFormat="1"/>
  </sheetData>
  <pageMargins left="0.75" right="0.75" top="1" bottom="1" header="0.5" footer="0.5"/>
  <pageSetup orientation="portrait"/>
  <headerFooter alignWithMargins="0"/>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I1052"/>
  <sheetViews>
    <sheetView topLeftCell="A4" workbookViewId="0">
      <pane xSplit="1" ySplit="3" topLeftCell="B852" activePane="bottomRight" state="frozen"/>
      <selection activeCell="A4" sqref="A4"/>
      <selection pane="topRight" activeCell="B4" sqref="B4"/>
      <selection pane="bottomLeft" activeCell="A5" sqref="A5"/>
      <selection pane="bottomRight" activeCell="C6" sqref="C6:E6"/>
    </sheetView>
  </sheetViews>
  <sheetFormatPr baseColWidth="10" defaultColWidth="8.6640625" defaultRowHeight="12" x14ac:dyDescent="0"/>
  <cols>
    <col min="1" max="1" width="21.6640625" style="25" customWidth="1"/>
    <col min="2" max="2" width="3.1640625" style="25" customWidth="1"/>
    <col min="3" max="16" width="7.6640625" style="25" customWidth="1"/>
    <col min="17" max="17" width="11.5" style="25" customWidth="1"/>
    <col min="18" max="18" width="9.1640625" style="25" customWidth="1"/>
    <col min="19" max="19" width="24.1640625" style="25" customWidth="1"/>
    <col min="20" max="23" width="8.6640625" style="25"/>
    <col min="24" max="26" width="8.6640625" style="26"/>
    <col min="27" max="27" width="10" style="27" customWidth="1"/>
    <col min="28" max="28" width="8.6640625" style="28"/>
    <col min="29" max="16384" width="8.6640625" style="25"/>
  </cols>
  <sheetData>
    <row r="2" spans="1:28">
      <c r="D2" s="25" t="s">
        <v>2325</v>
      </c>
      <c r="F2" s="25">
        <v>1</v>
      </c>
      <c r="G2" s="25" t="s">
        <v>2324</v>
      </c>
      <c r="S2" s="24" t="s">
        <v>2323</v>
      </c>
    </row>
    <row r="3" spans="1:28">
      <c r="AB3" s="27"/>
    </row>
    <row r="4" spans="1:28">
      <c r="A4" s="23" t="s">
        <v>2665</v>
      </c>
      <c r="AB4" s="27"/>
    </row>
    <row r="5" spans="1:28">
      <c r="A5" s="23"/>
      <c r="AB5" s="27"/>
    </row>
    <row r="6" spans="1:28" s="28" customFormat="1">
      <c r="A6" s="28" t="s">
        <v>1324</v>
      </c>
      <c r="B6" s="28" t="s">
        <v>72</v>
      </c>
      <c r="C6" s="28" t="s">
        <v>0</v>
      </c>
      <c r="D6" s="28" t="s">
        <v>735</v>
      </c>
      <c r="E6" s="28" t="s">
        <v>7</v>
      </c>
      <c r="F6" s="28" t="s">
        <v>2322</v>
      </c>
      <c r="G6" s="28" t="s">
        <v>738</v>
      </c>
      <c r="H6" s="28" t="s">
        <v>1045</v>
      </c>
      <c r="I6" s="28" t="s">
        <v>4</v>
      </c>
      <c r="J6" s="28" t="s">
        <v>736</v>
      </c>
      <c r="K6" s="28" t="s">
        <v>734</v>
      </c>
      <c r="L6" s="28" t="s">
        <v>1047</v>
      </c>
      <c r="M6" s="28" t="s">
        <v>2321</v>
      </c>
      <c r="N6" s="28" t="s">
        <v>2320</v>
      </c>
      <c r="O6" s="28" t="s">
        <v>740</v>
      </c>
      <c r="P6" s="28" t="s">
        <v>74</v>
      </c>
      <c r="Q6" s="28" t="s">
        <v>741</v>
      </c>
      <c r="R6" s="28" t="s">
        <v>2319</v>
      </c>
      <c r="S6" s="28" t="s">
        <v>2318</v>
      </c>
      <c r="X6" s="27"/>
      <c r="Y6" s="27"/>
      <c r="Z6" s="27"/>
      <c r="AA6" s="27"/>
    </row>
    <row r="7" spans="1:28" s="28" customFormat="1">
      <c r="A7" s="236"/>
      <c r="B7" s="204"/>
      <c r="C7" s="204"/>
      <c r="D7" s="204"/>
      <c r="E7" s="204"/>
      <c r="F7" s="204"/>
      <c r="G7" s="204"/>
      <c r="H7" s="204"/>
      <c r="I7" s="204"/>
      <c r="J7" s="198" t="s">
        <v>2392</v>
      </c>
      <c r="K7" s="204"/>
      <c r="L7" s="204"/>
      <c r="M7" s="204"/>
      <c r="N7" s="204"/>
      <c r="O7" s="204"/>
      <c r="P7" s="204"/>
      <c r="Q7" s="204"/>
      <c r="R7" s="204"/>
      <c r="S7" s="204"/>
      <c r="X7" s="27"/>
      <c r="Y7" s="27"/>
      <c r="Z7" s="27"/>
      <c r="AA7" s="27"/>
    </row>
    <row r="8" spans="1:28" s="199" customFormat="1">
      <c r="A8" s="199" t="s">
        <v>2317</v>
      </c>
      <c r="C8" s="200">
        <v>35.786000000000001</v>
      </c>
      <c r="D8" s="200">
        <v>19.232399999999998</v>
      </c>
      <c r="E8" s="200">
        <v>7.9950226861517049</v>
      </c>
      <c r="F8" s="200">
        <v>0.3634</v>
      </c>
      <c r="G8" s="200">
        <v>0</v>
      </c>
      <c r="H8" s="200">
        <v>18.0733</v>
      </c>
      <c r="I8" s="200">
        <v>9.0084169696969685</v>
      </c>
      <c r="J8" s="200">
        <v>0.98650000000000004</v>
      </c>
      <c r="K8" s="200">
        <v>2.5011000000000001</v>
      </c>
      <c r="L8" s="200">
        <v>3.2099999999999997E-2</v>
      </c>
      <c r="M8" s="200">
        <v>1.4267000000000001</v>
      </c>
      <c r="N8" s="200">
        <v>0.1278</v>
      </c>
      <c r="O8" s="200">
        <v>8.0600000000000005E-2</v>
      </c>
      <c r="Q8" s="200">
        <f t="shared" ref="Q8:Q21" si="0">SUM(C8:O8)</f>
        <v>95.613339655848662</v>
      </c>
      <c r="R8" s="199" t="s">
        <v>2316</v>
      </c>
      <c r="S8" s="228" t="s">
        <v>2315</v>
      </c>
      <c r="X8" s="222"/>
      <c r="Y8" s="222"/>
      <c r="Z8" s="222"/>
      <c r="AA8" s="223"/>
      <c r="AB8" s="224"/>
    </row>
    <row r="9" spans="1:28" s="199" customFormat="1">
      <c r="A9" s="199" t="s">
        <v>2314</v>
      </c>
      <c r="C9" s="200">
        <v>35.027999999999999</v>
      </c>
      <c r="D9" s="200">
        <v>19.5639</v>
      </c>
      <c r="E9" s="200">
        <v>7.9871318023660409</v>
      </c>
      <c r="F9" s="200">
        <v>0.34739999999999999</v>
      </c>
      <c r="G9" s="200">
        <v>3.32E-2</v>
      </c>
      <c r="H9" s="200">
        <v>16.729700000000001</v>
      </c>
      <c r="I9" s="200">
        <v>8.3714406060606041</v>
      </c>
      <c r="J9" s="200">
        <v>0.92649999999999999</v>
      </c>
      <c r="K9" s="200">
        <v>2.3174000000000001</v>
      </c>
      <c r="L9" s="200">
        <v>8.3999999999999995E-3</v>
      </c>
      <c r="M9" s="200">
        <v>0.85770000000000002</v>
      </c>
      <c r="N9" s="200">
        <v>0.13930000000000001</v>
      </c>
      <c r="O9" s="200">
        <v>0.1237</v>
      </c>
      <c r="Q9" s="200">
        <f t="shared" si="0"/>
        <v>92.433772408426648</v>
      </c>
      <c r="S9" s="228" t="s">
        <v>2313</v>
      </c>
      <c r="X9" s="222"/>
      <c r="Y9" s="222"/>
      <c r="Z9" s="222"/>
      <c r="AA9" s="223"/>
      <c r="AB9" s="224"/>
    </row>
    <row r="10" spans="1:28" s="199" customFormat="1">
      <c r="A10" s="199" t="s">
        <v>2312</v>
      </c>
      <c r="C10" s="200">
        <v>34.547600000000003</v>
      </c>
      <c r="D10" s="200">
        <v>19.0413</v>
      </c>
      <c r="E10" s="200">
        <v>8.6154953375086993</v>
      </c>
      <c r="F10" s="200">
        <v>0.40489999999999998</v>
      </c>
      <c r="G10" s="200">
        <v>0</v>
      </c>
      <c r="H10" s="200">
        <v>19.312100000000001</v>
      </c>
      <c r="I10" s="200">
        <v>8.745391515151514</v>
      </c>
      <c r="J10" s="200">
        <v>1.0003</v>
      </c>
      <c r="K10" s="200">
        <v>2.6581000000000001</v>
      </c>
      <c r="L10" s="200">
        <v>0</v>
      </c>
      <c r="M10" s="200">
        <v>1.6352</v>
      </c>
      <c r="N10" s="200">
        <v>0.20100000000000001</v>
      </c>
      <c r="O10" s="200">
        <v>7.0499999999999993E-2</v>
      </c>
      <c r="Q10" s="200">
        <f t="shared" si="0"/>
        <v>96.231886852660196</v>
      </c>
      <c r="X10" s="222"/>
      <c r="Y10" s="222"/>
      <c r="Z10" s="222"/>
      <c r="AA10" s="223"/>
      <c r="AB10" s="224"/>
    </row>
    <row r="11" spans="1:28" s="199" customFormat="1">
      <c r="A11" s="199" t="s">
        <v>2311</v>
      </c>
      <c r="C11" s="200">
        <v>35.386299999999999</v>
      </c>
      <c r="D11" s="200">
        <v>18.7121</v>
      </c>
      <c r="E11" s="200">
        <v>9.0242638830897697</v>
      </c>
      <c r="F11" s="200">
        <v>0.39689999999999998</v>
      </c>
      <c r="G11" s="200">
        <v>0</v>
      </c>
      <c r="H11" s="200">
        <v>19.460999999999999</v>
      </c>
      <c r="I11" s="200">
        <v>9.1315309090909089</v>
      </c>
      <c r="J11" s="200">
        <v>1.0753999999999999</v>
      </c>
      <c r="K11" s="200">
        <v>2.4169999999999998</v>
      </c>
      <c r="L11" s="200">
        <v>0</v>
      </c>
      <c r="M11" s="200">
        <v>0.71699999999999997</v>
      </c>
      <c r="N11" s="200">
        <v>7.2700000000000001E-2</v>
      </c>
      <c r="O11" s="200">
        <v>6.7299999999999999E-2</v>
      </c>
      <c r="Q11" s="200">
        <f t="shared" si="0"/>
        <v>96.461494792180687</v>
      </c>
      <c r="X11" s="222"/>
      <c r="Y11" s="222"/>
      <c r="Z11" s="222"/>
      <c r="AA11" s="223"/>
      <c r="AB11" s="224"/>
    </row>
    <row r="12" spans="1:28" s="199" customFormat="1">
      <c r="A12" s="199" t="s">
        <v>2310</v>
      </c>
      <c r="C12" s="200">
        <v>35.759700000000002</v>
      </c>
      <c r="D12" s="200">
        <v>18.431999999999999</v>
      </c>
      <c r="E12" s="200">
        <v>8.8306257480862911</v>
      </c>
      <c r="F12" s="200">
        <v>0.36270000000000002</v>
      </c>
      <c r="G12" s="200">
        <v>2.1600000000000001E-2</v>
      </c>
      <c r="H12" s="200">
        <v>18.45</v>
      </c>
      <c r="I12" s="200">
        <v>9.2853721212121201</v>
      </c>
      <c r="J12" s="200">
        <v>1.0667</v>
      </c>
      <c r="K12" s="200">
        <v>2.3414000000000001</v>
      </c>
      <c r="L12" s="200">
        <v>7.0000000000000001E-3</v>
      </c>
      <c r="M12" s="200">
        <v>0.80269999999999997</v>
      </c>
      <c r="N12" s="200">
        <v>0.10730000000000001</v>
      </c>
      <c r="O12" s="200">
        <v>6.8400000000000002E-2</v>
      </c>
      <c r="Q12" s="200">
        <f t="shared" si="0"/>
        <v>95.53549786929841</v>
      </c>
      <c r="T12" s="229"/>
      <c r="X12" s="222"/>
      <c r="Y12" s="222"/>
      <c r="Z12" s="222"/>
      <c r="AA12" s="223"/>
      <c r="AB12" s="224"/>
    </row>
    <row r="13" spans="1:28" s="199" customFormat="1">
      <c r="A13" s="199" t="s">
        <v>2309</v>
      </c>
      <c r="C13" s="200">
        <v>36.147399999999998</v>
      </c>
      <c r="D13" s="200">
        <v>19.189800000000002</v>
      </c>
      <c r="E13" s="200">
        <v>8.6153915100904666</v>
      </c>
      <c r="F13" s="200">
        <v>0.37830000000000003</v>
      </c>
      <c r="G13" s="200">
        <v>1.9E-2</v>
      </c>
      <c r="H13" s="200">
        <v>18.2209</v>
      </c>
      <c r="I13" s="200">
        <v>8.9924387878787879</v>
      </c>
      <c r="J13" s="200">
        <v>1.0389999999999999</v>
      </c>
      <c r="K13" s="200">
        <v>2.2673999999999999</v>
      </c>
      <c r="L13" s="200">
        <v>0</v>
      </c>
      <c r="M13" s="200">
        <v>0.7833</v>
      </c>
      <c r="N13" s="200">
        <v>0.1177</v>
      </c>
      <c r="O13" s="200">
        <v>5.8200000000000002E-2</v>
      </c>
      <c r="Q13" s="200">
        <f t="shared" si="0"/>
        <v>95.828830297969247</v>
      </c>
      <c r="X13" s="222"/>
      <c r="Y13" s="222"/>
      <c r="Z13" s="222"/>
      <c r="AA13" s="223"/>
      <c r="AB13" s="224"/>
    </row>
    <row r="14" spans="1:28" s="199" customFormat="1">
      <c r="A14" s="199" t="s">
        <v>2308</v>
      </c>
      <c r="C14" s="200">
        <v>35.4559</v>
      </c>
      <c r="D14" s="200">
        <v>18.915900000000001</v>
      </c>
      <c r="E14" s="200">
        <v>8.6107192762700073</v>
      </c>
      <c r="F14" s="200">
        <v>0.37269999999999998</v>
      </c>
      <c r="G14" s="200">
        <v>8.8999999999999999E-3</v>
      </c>
      <c r="H14" s="200">
        <v>17.0627</v>
      </c>
      <c r="I14" s="200">
        <v>8.8193418181818171</v>
      </c>
      <c r="J14" s="200">
        <v>0.84319999999999995</v>
      </c>
      <c r="K14" s="200">
        <v>2.2921</v>
      </c>
      <c r="L14" s="200">
        <v>1.4E-3</v>
      </c>
      <c r="M14" s="200">
        <v>0.72860000000000003</v>
      </c>
      <c r="N14" s="200">
        <v>9.0800000000000006E-2</v>
      </c>
      <c r="O14" s="200">
        <v>7.5200000000000003E-2</v>
      </c>
      <c r="Q14" s="200">
        <f t="shared" si="0"/>
        <v>93.277461094451823</v>
      </c>
      <c r="X14" s="222"/>
      <c r="Y14" s="222"/>
      <c r="Z14" s="222"/>
      <c r="AA14" s="223"/>
      <c r="AB14" s="224"/>
    </row>
    <row r="15" spans="1:28" s="199" customFormat="1">
      <c r="A15" s="199" t="s">
        <v>2307</v>
      </c>
      <c r="C15" s="200">
        <v>35.293300000000002</v>
      </c>
      <c r="D15" s="200">
        <v>18.674600000000002</v>
      </c>
      <c r="E15" s="200">
        <v>9.0395265135699372</v>
      </c>
      <c r="F15" s="200">
        <v>0.38169999999999998</v>
      </c>
      <c r="G15" s="200">
        <v>5.1999999999999998E-3</v>
      </c>
      <c r="H15" s="200">
        <v>18.995699999999999</v>
      </c>
      <c r="I15" s="200">
        <v>9.3648533333333326</v>
      </c>
      <c r="J15" s="200">
        <v>1.0499000000000001</v>
      </c>
      <c r="K15" s="200">
        <v>2.2591000000000001</v>
      </c>
      <c r="L15" s="200">
        <v>2.8999999999999998E-3</v>
      </c>
      <c r="M15" s="200">
        <v>0.82130000000000003</v>
      </c>
      <c r="N15" s="200">
        <v>0.15</v>
      </c>
      <c r="O15" s="200">
        <v>5.9799999999999999E-2</v>
      </c>
      <c r="Q15" s="200">
        <f t="shared" si="0"/>
        <v>96.097879846903268</v>
      </c>
      <c r="X15" s="222"/>
      <c r="Y15" s="222"/>
      <c r="Z15" s="222"/>
      <c r="AA15" s="223"/>
      <c r="AB15" s="224"/>
    </row>
    <row r="16" spans="1:28" s="199" customFormat="1">
      <c r="A16" s="199" t="s">
        <v>2306</v>
      </c>
      <c r="C16" s="200">
        <v>35.679499999999997</v>
      </c>
      <c r="D16" s="200">
        <v>18.766400000000001</v>
      </c>
      <c r="E16" s="200">
        <v>9.0179304105775913</v>
      </c>
      <c r="F16" s="200">
        <v>0.39929999999999999</v>
      </c>
      <c r="G16" s="200">
        <v>0</v>
      </c>
      <c r="H16" s="200">
        <v>19.6981</v>
      </c>
      <c r="I16" s="200">
        <v>9.6425254545454546</v>
      </c>
      <c r="J16" s="200">
        <v>1.1279999999999999</v>
      </c>
      <c r="K16" s="200">
        <v>2.3165</v>
      </c>
      <c r="L16" s="200">
        <v>3.7600000000000001E-2</v>
      </c>
      <c r="M16" s="200">
        <v>0.81889999999999996</v>
      </c>
      <c r="N16" s="200">
        <v>7.46E-2</v>
      </c>
      <c r="O16" s="200">
        <v>6.7699999999999996E-2</v>
      </c>
      <c r="Q16" s="200">
        <f t="shared" si="0"/>
        <v>97.647055865123036</v>
      </c>
      <c r="X16" s="222"/>
      <c r="Y16" s="222"/>
      <c r="Z16" s="222"/>
      <c r="AA16" s="223"/>
      <c r="AB16" s="224"/>
    </row>
    <row r="17" spans="1:28" s="199" customFormat="1">
      <c r="A17" s="199" t="s">
        <v>2305</v>
      </c>
      <c r="C17" s="200">
        <v>35.8504</v>
      </c>
      <c r="D17" s="200">
        <v>18.954999999999998</v>
      </c>
      <c r="E17" s="200">
        <v>8.6855788448155877</v>
      </c>
      <c r="F17" s="200">
        <v>0.40489999999999998</v>
      </c>
      <c r="G17" s="200">
        <v>0</v>
      </c>
      <c r="H17" s="200">
        <v>18.4483</v>
      </c>
      <c r="I17" s="200">
        <v>9.381958181818181</v>
      </c>
      <c r="J17" s="200">
        <v>1.0918000000000001</v>
      </c>
      <c r="K17" s="200">
        <v>2.3146</v>
      </c>
      <c r="L17" s="200">
        <v>0</v>
      </c>
      <c r="M17" s="200">
        <v>1.1040000000000001</v>
      </c>
      <c r="N17" s="200">
        <v>0.1258</v>
      </c>
      <c r="O17" s="200">
        <v>7.4499999999999997E-2</v>
      </c>
      <c r="Q17" s="200">
        <f t="shared" si="0"/>
        <v>96.436837026633768</v>
      </c>
      <c r="X17" s="222"/>
      <c r="Y17" s="222"/>
      <c r="Z17" s="222"/>
      <c r="AA17" s="223"/>
      <c r="AB17" s="224"/>
    </row>
    <row r="18" spans="1:28" s="199" customFormat="1">
      <c r="A18" s="199" t="s">
        <v>2304</v>
      </c>
      <c r="C18" s="200">
        <v>35.9191</v>
      </c>
      <c r="D18" s="200">
        <v>18.845099999999999</v>
      </c>
      <c r="E18" s="200">
        <v>9.01876102992345</v>
      </c>
      <c r="F18" s="200">
        <v>0.37430000000000002</v>
      </c>
      <c r="G18" s="200">
        <v>5.0000000000000001E-4</v>
      </c>
      <c r="H18" s="200">
        <v>18.762</v>
      </c>
      <c r="I18" s="200">
        <v>9.4734230303030298</v>
      </c>
      <c r="J18" s="200">
        <v>1.0912999999999999</v>
      </c>
      <c r="K18" s="200">
        <v>2.3965000000000001</v>
      </c>
      <c r="L18" s="200">
        <v>2.5600000000000001E-2</v>
      </c>
      <c r="M18" s="200">
        <v>0.80410000000000004</v>
      </c>
      <c r="N18" s="200">
        <v>0.1094</v>
      </c>
      <c r="O18" s="200">
        <v>6.2E-2</v>
      </c>
      <c r="Q18" s="200">
        <f t="shared" si="0"/>
        <v>96.882084060226489</v>
      </c>
      <c r="X18" s="222"/>
      <c r="Y18" s="222"/>
      <c r="Z18" s="222"/>
      <c r="AA18" s="223"/>
      <c r="AB18" s="224"/>
    </row>
    <row r="19" spans="1:28" s="199" customFormat="1">
      <c r="A19" s="199" t="s">
        <v>2303</v>
      </c>
      <c r="C19" s="200">
        <v>34.604300000000002</v>
      </c>
      <c r="D19" s="200">
        <v>18.074400000000001</v>
      </c>
      <c r="E19" s="200">
        <v>8.7803732776617949</v>
      </c>
      <c r="F19" s="200">
        <v>0.38240000000000002</v>
      </c>
      <c r="G19" s="200">
        <v>0.6079</v>
      </c>
      <c r="H19" s="200">
        <v>17.924199999999999</v>
      </c>
      <c r="I19" s="200">
        <v>9.013947878787878</v>
      </c>
      <c r="J19" s="200">
        <v>1.0491999999999999</v>
      </c>
      <c r="K19" s="200">
        <v>2.4594</v>
      </c>
      <c r="L19" s="200">
        <v>0</v>
      </c>
      <c r="M19" s="200">
        <v>1.0611999999999999</v>
      </c>
      <c r="N19" s="200">
        <v>0.1244</v>
      </c>
      <c r="O19" s="200">
        <v>6.25E-2</v>
      </c>
      <c r="Q19" s="200">
        <f t="shared" si="0"/>
        <v>94.14422115644966</v>
      </c>
      <c r="X19" s="222"/>
      <c r="Y19" s="222"/>
      <c r="Z19" s="222"/>
      <c r="AA19" s="223"/>
      <c r="AB19" s="224"/>
    </row>
    <row r="20" spans="1:28" s="199" customFormat="1">
      <c r="A20" s="199" t="s">
        <v>2302</v>
      </c>
      <c r="C20" s="200">
        <v>35.521700000000003</v>
      </c>
      <c r="D20" s="200">
        <v>18.543199999999999</v>
      </c>
      <c r="E20" s="200">
        <v>8.1946828114126653</v>
      </c>
      <c r="F20" s="200">
        <v>0.35620000000000002</v>
      </c>
      <c r="G20" s="200">
        <v>1.6799999999999999E-2</v>
      </c>
      <c r="H20" s="200">
        <v>16.527699999999999</v>
      </c>
      <c r="I20" s="200">
        <v>8.5140151515151512</v>
      </c>
      <c r="J20" s="200">
        <v>0.95809999999999995</v>
      </c>
      <c r="K20" s="200">
        <v>2.3243999999999998</v>
      </c>
      <c r="L20" s="200">
        <v>1.15E-2</v>
      </c>
      <c r="M20" s="200">
        <v>1.2787999999999999</v>
      </c>
      <c r="N20" s="200">
        <v>0.1033</v>
      </c>
      <c r="O20" s="200">
        <v>7.2999999999999995E-2</v>
      </c>
      <c r="Q20" s="200">
        <f t="shared" si="0"/>
        <v>92.423397962927822</v>
      </c>
      <c r="X20" s="222"/>
      <c r="Y20" s="222"/>
      <c r="Z20" s="222"/>
      <c r="AA20" s="223"/>
      <c r="AB20" s="224"/>
    </row>
    <row r="21" spans="1:28" s="199" customFormat="1">
      <c r="A21" s="199" t="s">
        <v>2301</v>
      </c>
      <c r="C21" s="200">
        <v>35.930900000000001</v>
      </c>
      <c r="D21" s="200">
        <v>19.126200000000001</v>
      </c>
      <c r="E21" s="200">
        <v>8.9591640918580371</v>
      </c>
      <c r="F21" s="200">
        <v>0.39650000000000002</v>
      </c>
      <c r="G21" s="200">
        <v>0</v>
      </c>
      <c r="H21" s="200">
        <v>18.037099999999999</v>
      </c>
      <c r="I21" s="200">
        <v>10.160894545454546</v>
      </c>
      <c r="J21" s="200">
        <v>1.0826</v>
      </c>
      <c r="K21" s="200">
        <v>2.3984999999999999</v>
      </c>
      <c r="L21" s="200">
        <v>1.04E-2</v>
      </c>
      <c r="M21" s="200">
        <v>0.54659999999999997</v>
      </c>
      <c r="N21" s="200">
        <v>0.1142</v>
      </c>
      <c r="O21" s="200">
        <v>5.3699999999999998E-2</v>
      </c>
      <c r="Q21" s="200">
        <f t="shared" si="0"/>
        <v>96.816758637312589</v>
      </c>
      <c r="X21" s="222"/>
      <c r="Y21" s="222"/>
      <c r="Z21" s="222"/>
      <c r="AA21" s="223"/>
      <c r="AB21" s="224"/>
    </row>
    <row r="22" spans="1:28" s="199" customFormat="1">
      <c r="A22" s="201" t="s">
        <v>1055</v>
      </c>
      <c r="B22" s="228">
        <v>14</v>
      </c>
      <c r="C22" s="237">
        <f t="shared" ref="C22:O22" si="1">AVERAGE(C8:C21)</f>
        <v>35.493578571428579</v>
      </c>
      <c r="D22" s="237">
        <f t="shared" si="1"/>
        <v>18.862307142857141</v>
      </c>
      <c r="E22" s="237">
        <f t="shared" si="1"/>
        <v>8.6696190873844312</v>
      </c>
      <c r="F22" s="237">
        <f t="shared" si="1"/>
        <v>0.38011428571428574</v>
      </c>
      <c r="G22" s="237">
        <f t="shared" si="1"/>
        <v>5.0935714285714292E-2</v>
      </c>
      <c r="H22" s="237">
        <f t="shared" si="1"/>
        <v>18.264485714285716</v>
      </c>
      <c r="I22" s="237">
        <f t="shared" si="1"/>
        <v>9.1361107359307336</v>
      </c>
      <c r="J22" s="237">
        <f t="shared" si="1"/>
        <v>1.0277499999999999</v>
      </c>
      <c r="K22" s="237">
        <f t="shared" si="1"/>
        <v>2.3759642857142858</v>
      </c>
      <c r="L22" s="237">
        <f t="shared" si="1"/>
        <v>9.7785714285714281E-3</v>
      </c>
      <c r="M22" s="237">
        <f t="shared" si="1"/>
        <v>0.95614999999999994</v>
      </c>
      <c r="N22" s="237">
        <f t="shared" si="1"/>
        <v>0.11845000000000001</v>
      </c>
      <c r="O22" s="237">
        <f t="shared" si="1"/>
        <v>7.1221428571428574E-2</v>
      </c>
      <c r="P22" s="228"/>
      <c r="Q22" s="237">
        <f>AVERAGE(Q8:Q21)</f>
        <v>95.416465537600885</v>
      </c>
      <c r="X22" s="230"/>
      <c r="Y22" s="230"/>
      <c r="Z22" s="230"/>
      <c r="AA22" s="231"/>
      <c r="AB22" s="232"/>
    </row>
    <row r="23" spans="1:28" s="199" customFormat="1">
      <c r="A23" s="201" t="s">
        <v>1056</v>
      </c>
      <c r="C23" s="237">
        <f t="shared" ref="C23:O23" si="2">STDEV(C8:C21)</f>
        <v>0.486297323073622</v>
      </c>
      <c r="D23" s="237">
        <f t="shared" si="2"/>
        <v>0.37464614785007622</v>
      </c>
      <c r="E23" s="237">
        <f t="shared" si="2"/>
        <v>0.37043413523248875</v>
      </c>
      <c r="F23" s="237">
        <f t="shared" si="2"/>
        <v>1.854631861221881E-2</v>
      </c>
      <c r="G23" s="237">
        <f t="shared" si="2"/>
        <v>0.1606569905929201</v>
      </c>
      <c r="H23" s="237">
        <f t="shared" si="2"/>
        <v>0.97889345366407143</v>
      </c>
      <c r="I23" s="237">
        <f t="shared" si="2"/>
        <v>0.46674650149508801</v>
      </c>
      <c r="J23" s="237">
        <f t="shared" si="2"/>
        <v>7.7301087165207949E-2</v>
      </c>
      <c r="K23" s="237">
        <f t="shared" si="2"/>
        <v>0.10809402322581423</v>
      </c>
      <c r="L23" s="237">
        <f t="shared" si="2"/>
        <v>1.280379622620564E-2</v>
      </c>
      <c r="M23" s="237">
        <f t="shared" si="2"/>
        <v>0.30627853022522383</v>
      </c>
      <c r="N23" s="237">
        <f t="shared" si="2"/>
        <v>3.2411127006726444E-2</v>
      </c>
      <c r="O23" s="237">
        <f t="shared" si="2"/>
        <v>1.6815888941091411E-2</v>
      </c>
      <c r="P23" s="228"/>
      <c r="Q23" s="237">
        <f>STDEV(Q8:Q21)</f>
        <v>1.6783394614301266</v>
      </c>
      <c r="X23" s="230"/>
      <c r="Y23" s="230"/>
      <c r="Z23" s="230"/>
      <c r="AA23" s="231"/>
      <c r="AB23" s="232"/>
    </row>
    <row r="24" spans="1:28" s="199" customFormat="1">
      <c r="A24" s="201"/>
      <c r="C24" s="237"/>
      <c r="D24" s="237"/>
      <c r="E24" s="237"/>
      <c r="F24" s="237"/>
      <c r="G24" s="237"/>
      <c r="H24" s="237"/>
      <c r="I24" s="237"/>
      <c r="J24" s="237"/>
      <c r="K24" s="237"/>
      <c r="L24" s="237"/>
      <c r="M24" s="237"/>
      <c r="N24" s="237"/>
      <c r="O24" s="237"/>
      <c r="P24" s="228"/>
      <c r="Q24" s="237"/>
      <c r="X24" s="230"/>
      <c r="Y24" s="230"/>
      <c r="Z24" s="230"/>
      <c r="AA24" s="231"/>
      <c r="AB24" s="232"/>
    </row>
    <row r="25" spans="1:28" s="199" customFormat="1">
      <c r="A25" s="199" t="s">
        <v>2300</v>
      </c>
      <c r="C25" s="200">
        <v>35.179000000000002</v>
      </c>
      <c r="D25" s="200">
        <v>18.063600000000001</v>
      </c>
      <c r="E25" s="200">
        <v>8.9015398747390382</v>
      </c>
      <c r="F25" s="200">
        <v>0.37780000000000002</v>
      </c>
      <c r="G25" s="200">
        <v>1.3299999999999999E-2</v>
      </c>
      <c r="H25" s="200">
        <v>16.995999999999999</v>
      </c>
      <c r="I25" s="200">
        <v>10.573459393939393</v>
      </c>
      <c r="J25" s="200">
        <v>1.0960000000000001</v>
      </c>
      <c r="K25" s="200">
        <v>2.5908000000000002</v>
      </c>
      <c r="L25" s="200">
        <v>0</v>
      </c>
      <c r="M25" s="200">
        <v>0.95309999999999995</v>
      </c>
      <c r="N25" s="200">
        <v>0.14710000000000001</v>
      </c>
      <c r="O25" s="200">
        <v>6.4100000000000004E-2</v>
      </c>
      <c r="Q25" s="200">
        <f t="shared" ref="Q25:Q38" si="3">SUM(C25:O25)</f>
        <v>94.955799268678433</v>
      </c>
      <c r="R25" s="199" t="s">
        <v>2096</v>
      </c>
      <c r="X25" s="222"/>
      <c r="Y25" s="222"/>
      <c r="Z25" s="222"/>
      <c r="AA25" s="223"/>
      <c r="AB25" s="224"/>
    </row>
    <row r="26" spans="1:28" s="199" customFormat="1">
      <c r="A26" s="199" t="s">
        <v>2299</v>
      </c>
      <c r="C26" s="200">
        <v>34.933799999999998</v>
      </c>
      <c r="D26" s="200">
        <v>18.447900000000001</v>
      </c>
      <c r="E26" s="200">
        <v>8.5488381350034803</v>
      </c>
      <c r="F26" s="200">
        <v>0.35780000000000001</v>
      </c>
      <c r="G26" s="200">
        <v>7.4999999999999997E-3</v>
      </c>
      <c r="H26" s="200">
        <v>17.8977</v>
      </c>
      <c r="I26" s="200">
        <v>9.5437884848484842</v>
      </c>
      <c r="J26" s="200">
        <v>1.0891</v>
      </c>
      <c r="K26" s="200">
        <v>2.4424000000000001</v>
      </c>
      <c r="L26" s="200">
        <v>7.1999999999999998E-3</v>
      </c>
      <c r="M26" s="200">
        <v>0.73399999999999999</v>
      </c>
      <c r="N26" s="200">
        <v>6.83E-2</v>
      </c>
      <c r="O26" s="200">
        <v>7.3999999999999996E-2</v>
      </c>
      <c r="Q26" s="200">
        <f t="shared" si="3"/>
        <v>94.152326619851948</v>
      </c>
      <c r="X26" s="222"/>
      <c r="Y26" s="222"/>
      <c r="Z26" s="222"/>
      <c r="AA26" s="223"/>
      <c r="AB26" s="224"/>
    </row>
    <row r="27" spans="1:28" s="199" customFormat="1">
      <c r="A27" s="199" t="s">
        <v>2298</v>
      </c>
      <c r="C27" s="200">
        <v>35.7331</v>
      </c>
      <c r="D27" s="200">
        <v>18.227499999999999</v>
      </c>
      <c r="E27" s="200">
        <v>8.9506502435629773</v>
      </c>
      <c r="F27" s="200">
        <v>0.36249999999999999</v>
      </c>
      <c r="G27" s="200">
        <v>0</v>
      </c>
      <c r="H27" s="200">
        <v>17.019600000000001</v>
      </c>
      <c r="I27" s="200">
        <v>9.8232018181818184</v>
      </c>
      <c r="J27" s="200">
        <v>1.1344000000000001</v>
      </c>
      <c r="K27" s="200">
        <v>2.4504999999999999</v>
      </c>
      <c r="L27" s="200">
        <v>0</v>
      </c>
      <c r="M27" s="200">
        <v>0.71699999999999997</v>
      </c>
      <c r="N27" s="200">
        <v>0.14349999999999999</v>
      </c>
      <c r="O27" s="200">
        <v>5.2299999999999999E-2</v>
      </c>
      <c r="Q27" s="200">
        <f t="shared" si="3"/>
        <v>94.614252061744793</v>
      </c>
      <c r="X27" s="222"/>
      <c r="Y27" s="222"/>
      <c r="Z27" s="222"/>
      <c r="AA27" s="223"/>
      <c r="AB27" s="224"/>
    </row>
    <row r="28" spans="1:28" s="199" customFormat="1">
      <c r="A28" s="199" t="s">
        <v>2297</v>
      </c>
      <c r="C28" s="200">
        <v>35.756</v>
      </c>
      <c r="D28" s="200">
        <v>18.348099999999999</v>
      </c>
      <c r="E28" s="200">
        <v>8.7011529575504518</v>
      </c>
      <c r="F28" s="200">
        <v>0.35630000000000001</v>
      </c>
      <c r="G28" s="200">
        <v>0</v>
      </c>
      <c r="H28" s="200">
        <v>16.801400000000001</v>
      </c>
      <c r="I28" s="200">
        <v>10.327436363636362</v>
      </c>
      <c r="J28" s="200">
        <v>1.0215000000000001</v>
      </c>
      <c r="K28" s="200">
        <v>2.4337</v>
      </c>
      <c r="L28" s="200">
        <v>1.72E-2</v>
      </c>
      <c r="M28" s="200">
        <v>0.8538</v>
      </c>
      <c r="N28" s="200">
        <v>9.8500000000000004E-2</v>
      </c>
      <c r="O28" s="200">
        <v>6.7799999999999999E-2</v>
      </c>
      <c r="Q28" s="200">
        <f t="shared" si="3"/>
        <v>94.782889321186829</v>
      </c>
      <c r="X28" s="222"/>
      <c r="Y28" s="222"/>
      <c r="Z28" s="222"/>
      <c r="AA28" s="223"/>
      <c r="AB28" s="224"/>
    </row>
    <row r="29" spans="1:28" s="199" customFormat="1">
      <c r="A29" s="199" t="s">
        <v>2296</v>
      </c>
      <c r="C29" s="200">
        <v>35.140099999999997</v>
      </c>
      <c r="D29" s="200">
        <v>18.662099999999999</v>
      </c>
      <c r="E29" s="200">
        <v>8.9735961029923441</v>
      </c>
      <c r="F29" s="200">
        <v>0.35599999999999998</v>
      </c>
      <c r="G29" s="200">
        <v>1.32E-2</v>
      </c>
      <c r="H29" s="200">
        <v>17.393599999999999</v>
      </c>
      <c r="I29" s="200">
        <v>10.807191515151514</v>
      </c>
      <c r="J29" s="200">
        <v>1.1081000000000001</v>
      </c>
      <c r="K29" s="200">
        <v>2.3647999999999998</v>
      </c>
      <c r="L29" s="200">
        <v>0</v>
      </c>
      <c r="M29" s="200">
        <v>0.32929999999999998</v>
      </c>
      <c r="N29" s="200">
        <v>8.8800000000000004E-2</v>
      </c>
      <c r="O29" s="200">
        <v>6.1100000000000002E-2</v>
      </c>
      <c r="Q29" s="200">
        <f t="shared" si="3"/>
        <v>95.297887618143861</v>
      </c>
      <c r="X29" s="222"/>
      <c r="Y29" s="222"/>
      <c r="Z29" s="222"/>
      <c r="AA29" s="223"/>
      <c r="AB29" s="224"/>
    </row>
    <row r="30" spans="1:28" s="199" customFormat="1">
      <c r="A30" s="199" t="s">
        <v>2295</v>
      </c>
      <c r="C30" s="200">
        <v>35.353700000000003</v>
      </c>
      <c r="D30" s="200">
        <v>18.834399999999999</v>
      </c>
      <c r="E30" s="200">
        <v>8.6052164231036876</v>
      </c>
      <c r="F30" s="200">
        <v>0.43730000000000002</v>
      </c>
      <c r="G30" s="200">
        <v>0</v>
      </c>
      <c r="H30" s="200">
        <v>17.712399999999999</v>
      </c>
      <c r="I30" s="200">
        <v>9.9139496969696967</v>
      </c>
      <c r="J30" s="200">
        <v>1.0864</v>
      </c>
      <c r="K30" s="200">
        <v>2.7035999999999998</v>
      </c>
      <c r="L30" s="200">
        <v>0</v>
      </c>
      <c r="M30" s="200">
        <v>1.4341999999999999</v>
      </c>
      <c r="N30" s="200">
        <v>0.15060000000000001</v>
      </c>
      <c r="O30" s="200">
        <v>8.0500000000000002E-2</v>
      </c>
      <c r="Q30" s="200">
        <f t="shared" si="3"/>
        <v>96.312266120073375</v>
      </c>
      <c r="X30" s="222"/>
      <c r="Y30" s="222"/>
      <c r="Z30" s="222"/>
      <c r="AA30" s="223"/>
      <c r="AB30" s="224"/>
    </row>
    <row r="31" spans="1:28" s="199" customFormat="1">
      <c r="A31" s="199" t="s">
        <v>2294</v>
      </c>
      <c r="C31" s="200">
        <v>35.519399999999997</v>
      </c>
      <c r="D31" s="200">
        <v>18.255700000000001</v>
      </c>
      <c r="E31" s="200">
        <v>9.1523869171885863</v>
      </c>
      <c r="F31" s="200">
        <v>0.40560000000000002</v>
      </c>
      <c r="G31" s="200">
        <v>5.1999999999999998E-3</v>
      </c>
      <c r="H31" s="200">
        <v>17.061299999999999</v>
      </c>
      <c r="I31" s="200">
        <v>10.531055757575757</v>
      </c>
      <c r="J31" s="200">
        <v>1.1417999999999999</v>
      </c>
      <c r="K31" s="200">
        <v>2.4028999999999998</v>
      </c>
      <c r="L31" s="200">
        <v>0</v>
      </c>
      <c r="M31" s="200">
        <v>0.59219999999999995</v>
      </c>
      <c r="N31" s="200">
        <v>0.1051</v>
      </c>
      <c r="O31" s="200">
        <v>5.8299999999999998E-2</v>
      </c>
      <c r="Q31" s="200">
        <f t="shared" si="3"/>
        <v>95.23094267476435</v>
      </c>
      <c r="X31" s="222"/>
      <c r="Y31" s="222"/>
      <c r="Z31" s="222"/>
      <c r="AA31" s="223"/>
      <c r="AB31" s="224"/>
    </row>
    <row r="32" spans="1:28" s="199" customFormat="1">
      <c r="A32" s="199" t="s">
        <v>2293</v>
      </c>
      <c r="C32" s="200">
        <v>35.282299999999999</v>
      </c>
      <c r="D32" s="200">
        <v>18.7897</v>
      </c>
      <c r="E32" s="200">
        <v>8.6435287404314547</v>
      </c>
      <c r="F32" s="200">
        <v>0.42559999999999998</v>
      </c>
      <c r="G32" s="200">
        <v>1.3899999999999999E-2</v>
      </c>
      <c r="H32" s="200">
        <v>16.9542</v>
      </c>
      <c r="I32" s="200">
        <v>9.8748236363636348</v>
      </c>
      <c r="J32" s="200">
        <v>1.1128</v>
      </c>
      <c r="K32" s="200">
        <v>2.2904</v>
      </c>
      <c r="L32" s="200">
        <v>0</v>
      </c>
      <c r="M32" s="200">
        <v>0.75880000000000003</v>
      </c>
      <c r="N32" s="200">
        <v>0.1174</v>
      </c>
      <c r="O32" s="200">
        <v>9.6600000000000005E-2</v>
      </c>
      <c r="Q32" s="200">
        <f t="shared" si="3"/>
        <v>94.360052376795082</v>
      </c>
      <c r="X32" s="222"/>
      <c r="Y32" s="222"/>
      <c r="Z32" s="222"/>
      <c r="AA32" s="223"/>
      <c r="AB32" s="224"/>
    </row>
    <row r="33" spans="1:28" s="199" customFormat="1">
      <c r="A33" s="199" t="s">
        <v>2292</v>
      </c>
      <c r="C33" s="200">
        <v>34.8675</v>
      </c>
      <c r="D33" s="200">
        <v>18.3506</v>
      </c>
      <c r="E33" s="200">
        <v>8.8470304801670139</v>
      </c>
      <c r="F33" s="200">
        <v>0.38009999999999999</v>
      </c>
      <c r="G33" s="200">
        <v>1.0800000000000001E-2</v>
      </c>
      <c r="H33" s="200">
        <v>18.650200000000002</v>
      </c>
      <c r="I33" s="200">
        <v>10.213745454545453</v>
      </c>
      <c r="J33" s="200">
        <v>1.0761000000000001</v>
      </c>
      <c r="K33" s="200">
        <v>2.5520999999999998</v>
      </c>
      <c r="L33" s="200">
        <v>1.8499999999999999E-2</v>
      </c>
      <c r="M33" s="200">
        <v>0.88109999999999999</v>
      </c>
      <c r="N33" s="200">
        <v>0.1283</v>
      </c>
      <c r="O33" s="200">
        <v>6.1400000000000003E-2</v>
      </c>
      <c r="Q33" s="200">
        <f t="shared" si="3"/>
        <v>96.037475934712461</v>
      </c>
      <c r="X33" s="222"/>
      <c r="Y33" s="222"/>
      <c r="Z33" s="222"/>
      <c r="AA33" s="223"/>
      <c r="AB33" s="224"/>
    </row>
    <row r="34" spans="1:28" s="199" customFormat="1">
      <c r="A34" s="199" t="s">
        <v>2291</v>
      </c>
      <c r="C34" s="200">
        <v>35.156199999999998</v>
      </c>
      <c r="D34" s="200">
        <v>18.6568</v>
      </c>
      <c r="E34" s="200">
        <v>8.7754933890048719</v>
      </c>
      <c r="F34" s="200">
        <v>0.3931</v>
      </c>
      <c r="G34" s="200">
        <v>1.14E-2</v>
      </c>
      <c r="H34" s="200">
        <v>17.954999999999998</v>
      </c>
      <c r="I34" s="200">
        <v>10.194899393939393</v>
      </c>
      <c r="J34" s="200">
        <v>1.1052</v>
      </c>
      <c r="K34" s="200">
        <v>2.2149000000000001</v>
      </c>
      <c r="L34" s="200">
        <v>9.9000000000000008E-3</v>
      </c>
      <c r="M34" s="200">
        <v>0.7984</v>
      </c>
      <c r="N34" s="200">
        <v>9.0300000000000005E-2</v>
      </c>
      <c r="O34" s="200">
        <v>5.8700000000000002E-2</v>
      </c>
      <c r="Q34" s="200">
        <f t="shared" si="3"/>
        <v>95.420292782944259</v>
      </c>
      <c r="X34" s="222"/>
      <c r="Y34" s="222"/>
      <c r="Z34" s="222"/>
      <c r="AA34" s="223"/>
      <c r="AB34" s="224"/>
    </row>
    <row r="35" spans="1:28" s="199" customFormat="1">
      <c r="A35" s="199" t="s">
        <v>2290</v>
      </c>
      <c r="C35" s="200">
        <v>35.203099999999999</v>
      </c>
      <c r="D35" s="200">
        <v>18.5901</v>
      </c>
      <c r="E35" s="200">
        <v>8.8260573416840646</v>
      </c>
      <c r="F35" s="200">
        <v>0.374</v>
      </c>
      <c r="G35" s="200">
        <v>1.8499999999999999E-2</v>
      </c>
      <c r="H35" s="200">
        <v>18.174499999999998</v>
      </c>
      <c r="I35" s="200">
        <v>9.9002248484848483</v>
      </c>
      <c r="J35" s="200">
        <v>1.0896999999999999</v>
      </c>
      <c r="K35" s="200">
        <v>2.4521000000000002</v>
      </c>
      <c r="L35" s="200">
        <v>0</v>
      </c>
      <c r="M35" s="200">
        <v>0.89759999999999995</v>
      </c>
      <c r="N35" s="200">
        <v>0.13600000000000001</v>
      </c>
      <c r="O35" s="200">
        <v>6.8599999999999994E-2</v>
      </c>
      <c r="Q35" s="200">
        <f t="shared" si="3"/>
        <v>95.730482190168914</v>
      </c>
      <c r="X35" s="222"/>
      <c r="Y35" s="222"/>
      <c r="Z35" s="222"/>
      <c r="AA35" s="223"/>
      <c r="AB35" s="224"/>
    </row>
    <row r="36" spans="1:28" s="199" customFormat="1">
      <c r="A36" s="199" t="s">
        <v>2289</v>
      </c>
      <c r="C36" s="200">
        <v>34.814999999999998</v>
      </c>
      <c r="D36" s="200">
        <v>18.175000000000001</v>
      </c>
      <c r="E36" s="200">
        <v>8.6794530271398749</v>
      </c>
      <c r="F36" s="200">
        <v>0.3574</v>
      </c>
      <c r="G36" s="200">
        <v>1.46E-2</v>
      </c>
      <c r="H36" s="200">
        <v>16.8477</v>
      </c>
      <c r="I36" s="200">
        <v>9.410022424242424</v>
      </c>
      <c r="J36" s="200">
        <v>1.0250999999999999</v>
      </c>
      <c r="K36" s="200">
        <v>3.0781000000000001</v>
      </c>
      <c r="L36" s="200">
        <v>1.2800000000000001E-2</v>
      </c>
      <c r="M36" s="200">
        <v>1.53</v>
      </c>
      <c r="N36" s="200">
        <v>0.16370000000000001</v>
      </c>
      <c r="O36" s="200">
        <v>8.14E-2</v>
      </c>
      <c r="Q36" s="200">
        <f t="shared" si="3"/>
        <v>94.190275451382306</v>
      </c>
      <c r="X36" s="222"/>
      <c r="Y36" s="222"/>
      <c r="Z36" s="222"/>
      <c r="AA36" s="223"/>
      <c r="AB36" s="224"/>
    </row>
    <row r="37" spans="1:28" s="199" customFormat="1">
      <c r="A37" s="199" t="s">
        <v>2288</v>
      </c>
      <c r="C37" s="200">
        <v>34.697299999999998</v>
      </c>
      <c r="D37" s="200">
        <v>18.340499999999999</v>
      </c>
      <c r="E37" s="200">
        <v>8.7140275574112724</v>
      </c>
      <c r="F37" s="200">
        <v>0.35570000000000002</v>
      </c>
      <c r="G37" s="200">
        <v>2.4799999999999999E-2</v>
      </c>
      <c r="H37" s="200">
        <v>17.152999999999999</v>
      </c>
      <c r="I37" s="200">
        <v>9.3965024242424224</v>
      </c>
      <c r="J37" s="200">
        <v>1.1196999999999999</v>
      </c>
      <c r="K37" s="200">
        <v>2.4209999999999998</v>
      </c>
      <c r="L37" s="200">
        <v>0</v>
      </c>
      <c r="M37" s="200">
        <v>1.3918999999999999</v>
      </c>
      <c r="N37" s="200">
        <v>0.1923</v>
      </c>
      <c r="O37" s="200">
        <v>8.6099999999999996E-2</v>
      </c>
      <c r="Q37" s="200">
        <f t="shared" si="3"/>
        <v>93.892829981653705</v>
      </c>
      <c r="X37" s="222"/>
      <c r="Y37" s="222"/>
      <c r="Z37" s="222"/>
      <c r="AA37" s="223"/>
      <c r="AB37" s="224"/>
    </row>
    <row r="38" spans="1:28" s="199" customFormat="1">
      <c r="A38" s="199" t="s">
        <v>2287</v>
      </c>
      <c r="C38" s="200">
        <v>34.552300000000002</v>
      </c>
      <c r="D38" s="200">
        <v>18.126200000000001</v>
      </c>
      <c r="E38" s="200">
        <v>9.1576821155184405</v>
      </c>
      <c r="F38" s="200">
        <v>0.39269999999999999</v>
      </c>
      <c r="G38" s="200">
        <v>0</v>
      </c>
      <c r="H38" s="200">
        <v>16.6999</v>
      </c>
      <c r="I38" s="200">
        <v>11.262262424242422</v>
      </c>
      <c r="J38" s="200">
        <v>1.1632</v>
      </c>
      <c r="K38" s="200">
        <v>2.1494</v>
      </c>
      <c r="L38" s="200">
        <v>2.1100000000000001E-2</v>
      </c>
      <c r="M38" s="200">
        <v>0.26939999999999997</v>
      </c>
      <c r="N38" s="200">
        <v>7.7200000000000005E-2</v>
      </c>
      <c r="O38" s="200">
        <v>6.0600000000000001E-2</v>
      </c>
      <c r="Q38" s="200">
        <f t="shared" si="3"/>
        <v>93.931944539760863</v>
      </c>
      <c r="X38" s="222"/>
      <c r="Y38" s="222"/>
      <c r="Z38" s="222"/>
      <c r="AA38" s="223"/>
      <c r="AB38" s="224"/>
    </row>
    <row r="39" spans="1:28" s="199" customFormat="1">
      <c r="A39" s="201" t="s">
        <v>1055</v>
      </c>
      <c r="B39" s="228">
        <f>COUNT(C25:C38)</f>
        <v>14</v>
      </c>
      <c r="C39" s="237">
        <f t="shared" ref="C39:O39" si="4">AVERAGE(C25:C38)</f>
        <v>35.15634285714286</v>
      </c>
      <c r="D39" s="237">
        <f t="shared" si="4"/>
        <v>18.419157142857141</v>
      </c>
      <c r="E39" s="237">
        <f t="shared" si="4"/>
        <v>8.8197609503926824</v>
      </c>
      <c r="F39" s="237">
        <f t="shared" si="4"/>
        <v>0.38084999999999997</v>
      </c>
      <c r="G39" s="237">
        <f t="shared" si="4"/>
        <v>9.5142857142857147E-3</v>
      </c>
      <c r="H39" s="237">
        <f t="shared" si="4"/>
        <v>17.379749999999998</v>
      </c>
      <c r="I39" s="237">
        <f t="shared" si="4"/>
        <v>10.126611688311689</v>
      </c>
      <c r="J39" s="237">
        <f t="shared" si="4"/>
        <v>1.0977928571428575</v>
      </c>
      <c r="K39" s="237">
        <f t="shared" si="4"/>
        <v>2.4676214285714289</v>
      </c>
      <c r="L39" s="237">
        <f t="shared" si="4"/>
        <v>6.1928571428571432E-3</v>
      </c>
      <c r="M39" s="237">
        <f t="shared" si="4"/>
        <v>0.86719999999999986</v>
      </c>
      <c r="N39" s="237">
        <f t="shared" si="4"/>
        <v>0.12193571428571429</v>
      </c>
      <c r="O39" s="237">
        <f t="shared" si="4"/>
        <v>6.9392857142857131E-2</v>
      </c>
      <c r="P39" s="228"/>
      <c r="Q39" s="237">
        <f>AVERAGE(Q25:Q38)</f>
        <v>94.92212263870438</v>
      </c>
      <c r="X39" s="230"/>
      <c r="Y39" s="230"/>
      <c r="Z39" s="230"/>
      <c r="AA39" s="231"/>
      <c r="AB39" s="232"/>
    </row>
    <row r="40" spans="1:28" s="199" customFormat="1">
      <c r="A40" s="201" t="s">
        <v>1056</v>
      </c>
      <c r="B40" s="228"/>
      <c r="C40" s="237">
        <f t="shared" ref="C40:O40" si="5">STDEV(C25:C38)</f>
        <v>0.36235183011985583</v>
      </c>
      <c r="D40" s="237">
        <f t="shared" si="5"/>
        <v>0.24907767313179047</v>
      </c>
      <c r="E40" s="237">
        <f t="shared" si="5"/>
        <v>0.1902384592123883</v>
      </c>
      <c r="F40" s="237">
        <f t="shared" si="5"/>
        <v>2.6918216594257964E-2</v>
      </c>
      <c r="G40" s="237">
        <f t="shared" si="5"/>
        <v>7.7329322871884576E-3</v>
      </c>
      <c r="H40" s="237">
        <f t="shared" si="5"/>
        <v>0.59783945458754939</v>
      </c>
      <c r="I40" s="237">
        <f t="shared" si="5"/>
        <v>0.54114543187040953</v>
      </c>
      <c r="J40" s="237">
        <f t="shared" si="5"/>
        <v>3.9487631253064828E-2</v>
      </c>
      <c r="K40" s="237">
        <f t="shared" si="5"/>
        <v>0.22642293706374236</v>
      </c>
      <c r="L40" s="237">
        <f t="shared" si="5"/>
        <v>8.1338290997645026E-3</v>
      </c>
      <c r="M40" s="237">
        <f t="shared" si="5"/>
        <v>0.3745655123965943</v>
      </c>
      <c r="N40" s="237">
        <f t="shared" si="5"/>
        <v>3.5824048801433292E-2</v>
      </c>
      <c r="O40" s="237">
        <f t="shared" si="5"/>
        <v>1.2645550405377633E-2</v>
      </c>
      <c r="P40" s="228"/>
      <c r="Q40" s="237">
        <f>STDEV(Q25:Q38)</f>
        <v>0.7802371053094469</v>
      </c>
      <c r="X40" s="230"/>
      <c r="Y40" s="230"/>
      <c r="Z40" s="230"/>
      <c r="AA40" s="231"/>
      <c r="AB40" s="232"/>
    </row>
    <row r="41" spans="1:28" s="199" customFormat="1">
      <c r="A41" s="201"/>
      <c r="B41" s="228"/>
      <c r="C41" s="237"/>
      <c r="D41" s="237"/>
      <c r="E41" s="237"/>
      <c r="F41" s="237"/>
      <c r="G41" s="237"/>
      <c r="H41" s="237"/>
      <c r="I41" s="237"/>
      <c r="J41" s="237"/>
      <c r="K41" s="237"/>
      <c r="L41" s="237"/>
      <c r="M41" s="237"/>
      <c r="N41" s="237"/>
      <c r="O41" s="237"/>
      <c r="P41" s="228"/>
      <c r="Q41" s="237"/>
      <c r="X41" s="230"/>
      <c r="Y41" s="230"/>
      <c r="Z41" s="230"/>
      <c r="AA41" s="231"/>
      <c r="AB41" s="232"/>
    </row>
    <row r="42" spans="1:28" s="199" customFormat="1">
      <c r="A42" s="199" t="s">
        <v>2286</v>
      </c>
      <c r="C42" s="200">
        <v>36.427900000000001</v>
      </c>
      <c r="D42" s="200">
        <v>19.102399999999999</v>
      </c>
      <c r="E42" s="200">
        <v>8.9490928322894909</v>
      </c>
      <c r="F42" s="200">
        <v>0.37880000000000003</v>
      </c>
      <c r="G42" s="200">
        <v>2.52E-2</v>
      </c>
      <c r="H42" s="200">
        <v>17.603899999999999</v>
      </c>
      <c r="I42" s="200">
        <v>10.320471515151514</v>
      </c>
      <c r="J42" s="200">
        <v>1.0149999999999999</v>
      </c>
      <c r="K42" s="200">
        <v>2.1162999999999998</v>
      </c>
      <c r="L42" s="200">
        <v>0</v>
      </c>
      <c r="M42" s="200">
        <v>0.91920000000000002</v>
      </c>
      <c r="N42" s="200">
        <v>0.13320000000000001</v>
      </c>
      <c r="O42" s="200">
        <v>5.3100000000000001E-2</v>
      </c>
      <c r="Q42" s="200">
        <f t="shared" ref="Q42:Q67" si="6">SUM(C42:O42)</f>
        <v>97.044564347440996</v>
      </c>
      <c r="R42" s="199" t="s">
        <v>2285</v>
      </c>
      <c r="X42" s="222"/>
      <c r="Y42" s="222"/>
      <c r="Z42" s="222"/>
      <c r="AA42" s="223"/>
      <c r="AB42" s="224"/>
    </row>
    <row r="43" spans="1:28" s="199" customFormat="1">
      <c r="A43" s="199" t="s">
        <v>2284</v>
      </c>
      <c r="C43" s="200">
        <v>36.267499999999998</v>
      </c>
      <c r="D43" s="200">
        <v>19.435199999999998</v>
      </c>
      <c r="E43" s="200">
        <v>8.5501878914405012</v>
      </c>
      <c r="F43" s="200">
        <v>0.35370000000000001</v>
      </c>
      <c r="G43" s="200">
        <v>1.52E-2</v>
      </c>
      <c r="H43" s="200">
        <v>17.8886</v>
      </c>
      <c r="I43" s="200">
        <v>9.8854757575757581</v>
      </c>
      <c r="J43" s="200">
        <v>1.002</v>
      </c>
      <c r="K43" s="200">
        <v>2.1114000000000002</v>
      </c>
      <c r="L43" s="200">
        <v>0</v>
      </c>
      <c r="M43" s="200">
        <v>0.87590000000000001</v>
      </c>
      <c r="N43" s="200">
        <v>0.121</v>
      </c>
      <c r="O43" s="200">
        <v>5.7000000000000002E-2</v>
      </c>
      <c r="Q43" s="200">
        <f t="shared" si="6"/>
        <v>96.563163649016246</v>
      </c>
      <c r="X43" s="222"/>
      <c r="Y43" s="222"/>
      <c r="Z43" s="222"/>
      <c r="AA43" s="223"/>
      <c r="AB43" s="224"/>
    </row>
    <row r="44" spans="1:28" s="199" customFormat="1">
      <c r="A44" s="199" t="s">
        <v>2283</v>
      </c>
      <c r="C44" s="200">
        <v>35.856099999999998</v>
      </c>
      <c r="D44" s="200">
        <v>18.9831</v>
      </c>
      <c r="E44" s="200">
        <v>9.0276901878914408</v>
      </c>
      <c r="F44" s="200">
        <v>0.41189999999999999</v>
      </c>
      <c r="G44" s="200">
        <v>0</v>
      </c>
      <c r="H44" s="200">
        <v>18.119700000000002</v>
      </c>
      <c r="I44" s="200">
        <v>9.8184903030303019</v>
      </c>
      <c r="J44" s="200">
        <v>1.0544</v>
      </c>
      <c r="K44" s="200">
        <v>1.9943</v>
      </c>
      <c r="L44" s="200">
        <v>2.0899999999999998E-2</v>
      </c>
      <c r="M44" s="200">
        <v>0.63219999999999998</v>
      </c>
      <c r="N44" s="200">
        <v>8.9800000000000005E-2</v>
      </c>
      <c r="O44" s="200">
        <v>6.8099999999999994E-2</v>
      </c>
      <c r="Q44" s="200">
        <f t="shared" si="6"/>
        <v>96.076680490921731</v>
      </c>
      <c r="X44" s="222"/>
      <c r="Y44" s="222"/>
      <c r="Z44" s="222"/>
      <c r="AA44" s="223"/>
      <c r="AB44" s="224"/>
    </row>
    <row r="45" spans="1:28" s="199" customFormat="1">
      <c r="A45" s="199" t="s">
        <v>2282</v>
      </c>
      <c r="C45" s="200">
        <v>36.935299999999998</v>
      </c>
      <c r="D45" s="200">
        <v>18.470199999999998</v>
      </c>
      <c r="E45" s="200">
        <v>8.8093411273486435</v>
      </c>
      <c r="F45" s="200">
        <v>0.30980000000000002</v>
      </c>
      <c r="G45" s="200">
        <v>0</v>
      </c>
      <c r="H45" s="200">
        <v>18.0411</v>
      </c>
      <c r="I45" s="200">
        <v>9.7944206060606049</v>
      </c>
      <c r="J45" s="200">
        <v>1.0346</v>
      </c>
      <c r="K45" s="200">
        <v>1.9669000000000001</v>
      </c>
      <c r="L45" s="200">
        <v>1.12E-2</v>
      </c>
      <c r="M45" s="200">
        <v>0.79479999999999995</v>
      </c>
      <c r="N45" s="200">
        <v>0.13250000000000001</v>
      </c>
      <c r="O45" s="200">
        <v>5.6399999999999999E-2</v>
      </c>
      <c r="Q45" s="200">
        <f t="shared" si="6"/>
        <v>96.356561733409208</v>
      </c>
      <c r="X45" s="222"/>
      <c r="Y45" s="222"/>
      <c r="Z45" s="222"/>
      <c r="AA45" s="223"/>
      <c r="AB45" s="224"/>
    </row>
    <row r="46" spans="1:28" s="199" customFormat="1">
      <c r="A46" s="199" t="s">
        <v>2281</v>
      </c>
      <c r="C46" s="200">
        <v>36.915599999999998</v>
      </c>
      <c r="D46" s="200">
        <v>18.128799999999998</v>
      </c>
      <c r="E46" s="200">
        <v>8.7978162839248437</v>
      </c>
      <c r="F46" s="200">
        <v>0.39169999999999999</v>
      </c>
      <c r="G46" s="200">
        <v>0</v>
      </c>
      <c r="H46" s="200">
        <v>18.033899999999999</v>
      </c>
      <c r="I46" s="200">
        <v>9.5362090909090895</v>
      </c>
      <c r="J46" s="200">
        <v>1.0331999999999999</v>
      </c>
      <c r="K46" s="200">
        <v>2.2974999999999999</v>
      </c>
      <c r="L46" s="200">
        <v>0</v>
      </c>
      <c r="M46" s="200">
        <v>0.78739999999999999</v>
      </c>
      <c r="N46" s="200">
        <v>0.12189999999999999</v>
      </c>
      <c r="O46" s="200">
        <v>7.6499999999999999E-2</v>
      </c>
      <c r="Q46" s="200">
        <f t="shared" si="6"/>
        <v>96.120525374833932</v>
      </c>
      <c r="X46" s="222"/>
      <c r="Y46" s="222"/>
      <c r="Z46" s="222"/>
      <c r="AA46" s="223"/>
      <c r="AB46" s="224"/>
    </row>
    <row r="47" spans="1:28" s="199" customFormat="1">
      <c r="A47" s="199" t="s">
        <v>2280</v>
      </c>
      <c r="C47" s="200">
        <v>36.392299999999999</v>
      </c>
      <c r="D47" s="200">
        <v>19.032399999999999</v>
      </c>
      <c r="E47" s="200">
        <v>9.0284169798190685</v>
      </c>
      <c r="F47" s="200">
        <v>0.40510000000000002</v>
      </c>
      <c r="G47" s="200">
        <v>0</v>
      </c>
      <c r="H47" s="200">
        <v>18.875599999999999</v>
      </c>
      <c r="I47" s="200">
        <v>9.6409890909090912</v>
      </c>
      <c r="J47" s="200">
        <v>1.0026999999999999</v>
      </c>
      <c r="K47" s="200">
        <v>2.1362000000000001</v>
      </c>
      <c r="L47" s="200">
        <v>0</v>
      </c>
      <c r="M47" s="200">
        <v>0.73180000000000001</v>
      </c>
      <c r="N47" s="200">
        <v>0.13350000000000001</v>
      </c>
      <c r="O47" s="200">
        <v>6.1800000000000001E-2</v>
      </c>
      <c r="Q47" s="200">
        <f t="shared" si="6"/>
        <v>97.440806070728172</v>
      </c>
      <c r="X47" s="222"/>
      <c r="Y47" s="222"/>
      <c r="Z47" s="222"/>
      <c r="AA47" s="223"/>
      <c r="AB47" s="224"/>
    </row>
    <row r="48" spans="1:28" s="199" customFormat="1">
      <c r="A48" s="199" t="s">
        <v>2279</v>
      </c>
      <c r="C48" s="200">
        <v>36.2697</v>
      </c>
      <c r="D48" s="200">
        <v>19.171099999999999</v>
      </c>
      <c r="E48" s="200">
        <v>8.8183741127348636</v>
      </c>
      <c r="F48" s="200">
        <v>0.4204</v>
      </c>
      <c r="G48" s="200">
        <v>0</v>
      </c>
      <c r="H48" s="200">
        <v>18.941800000000001</v>
      </c>
      <c r="I48" s="200">
        <v>9.5356969696969696</v>
      </c>
      <c r="J48" s="200">
        <v>0.9325</v>
      </c>
      <c r="K48" s="200">
        <v>2.2704</v>
      </c>
      <c r="L48" s="200">
        <v>9.9000000000000008E-3</v>
      </c>
      <c r="M48" s="200">
        <v>0.83120000000000005</v>
      </c>
      <c r="N48" s="200">
        <v>9.69E-2</v>
      </c>
      <c r="O48" s="200">
        <v>5.8700000000000002E-2</v>
      </c>
      <c r="Q48" s="200">
        <f t="shared" si="6"/>
        <v>97.356671082431831</v>
      </c>
      <c r="X48" s="222"/>
      <c r="Y48" s="222"/>
      <c r="Z48" s="222"/>
      <c r="AA48" s="223"/>
      <c r="AB48" s="224"/>
    </row>
    <row r="49" spans="1:28" s="199" customFormat="1">
      <c r="A49" s="199" t="s">
        <v>2278</v>
      </c>
      <c r="C49" s="200">
        <v>36.059100000000001</v>
      </c>
      <c r="D49" s="200">
        <v>19.165099999999999</v>
      </c>
      <c r="E49" s="200">
        <v>8.7184921363952679</v>
      </c>
      <c r="F49" s="200">
        <v>0.38179999999999997</v>
      </c>
      <c r="G49" s="200">
        <v>1.0500000000000001E-2</v>
      </c>
      <c r="H49" s="200">
        <v>17.969000000000001</v>
      </c>
      <c r="I49" s="200">
        <v>9.3036036363636345</v>
      </c>
      <c r="J49" s="200">
        <v>1.0142</v>
      </c>
      <c r="K49" s="200">
        <v>2.1978</v>
      </c>
      <c r="L49" s="200">
        <v>0</v>
      </c>
      <c r="M49" s="200">
        <v>0.81740000000000002</v>
      </c>
      <c r="N49" s="200">
        <v>0.1086</v>
      </c>
      <c r="O49" s="200">
        <v>4.6600000000000003E-2</v>
      </c>
      <c r="Q49" s="200">
        <f t="shared" si="6"/>
        <v>95.792195772758902</v>
      </c>
      <c r="X49" s="222"/>
      <c r="Y49" s="222"/>
      <c r="Z49" s="222"/>
      <c r="AA49" s="223"/>
      <c r="AB49" s="224"/>
    </row>
    <row r="50" spans="1:28" s="199" customFormat="1">
      <c r="A50" s="199" t="s">
        <v>2277</v>
      </c>
      <c r="C50" s="200">
        <v>35.631900000000002</v>
      </c>
      <c r="D50" s="200">
        <v>19.0671</v>
      </c>
      <c r="E50" s="200">
        <v>8.7879526791927631</v>
      </c>
      <c r="F50" s="200">
        <v>0.4123</v>
      </c>
      <c r="G50" s="200">
        <v>1.4E-3</v>
      </c>
      <c r="H50" s="200">
        <v>17.961099999999998</v>
      </c>
      <c r="I50" s="200">
        <v>9.2413296969696965</v>
      </c>
      <c r="J50" s="200">
        <v>1.0779000000000001</v>
      </c>
      <c r="K50" s="200">
        <v>2.3860000000000001</v>
      </c>
      <c r="L50" s="200">
        <v>0</v>
      </c>
      <c r="M50" s="200">
        <v>0.85629999999999995</v>
      </c>
      <c r="N50" s="200">
        <v>8.8400000000000006E-2</v>
      </c>
      <c r="O50" s="200">
        <v>4.7100000000000003E-2</v>
      </c>
      <c r="Q50" s="200">
        <f t="shared" si="6"/>
        <v>95.558782376162455</v>
      </c>
      <c r="X50" s="222"/>
      <c r="Y50" s="222"/>
      <c r="Z50" s="222"/>
      <c r="AA50" s="223"/>
      <c r="AB50" s="224"/>
    </row>
    <row r="51" spans="1:28" s="199" customFormat="1">
      <c r="A51" s="199" t="s">
        <v>2276</v>
      </c>
      <c r="C51" s="200">
        <v>35.865000000000002</v>
      </c>
      <c r="D51" s="200">
        <v>18.9161</v>
      </c>
      <c r="E51" s="200">
        <v>9.1161511482254696</v>
      </c>
      <c r="F51" s="200">
        <v>0.40749999999999997</v>
      </c>
      <c r="G51" s="200">
        <v>8.0000000000000004E-4</v>
      </c>
      <c r="H51" s="200">
        <v>19.1099</v>
      </c>
      <c r="I51" s="200">
        <v>9.5749254545454541</v>
      </c>
      <c r="J51" s="200">
        <v>0.98529999999999995</v>
      </c>
      <c r="K51" s="200">
        <v>2.1423999999999999</v>
      </c>
      <c r="L51" s="200">
        <v>7.0000000000000001E-3</v>
      </c>
      <c r="M51" s="200">
        <v>0.61570000000000003</v>
      </c>
      <c r="N51" s="200">
        <v>0.10879999999999999</v>
      </c>
      <c r="O51" s="200">
        <v>3.9899999999999998E-2</v>
      </c>
      <c r="Q51" s="200">
        <f t="shared" si="6"/>
        <v>96.889476602770927</v>
      </c>
      <c r="X51" s="222"/>
      <c r="Y51" s="222"/>
      <c r="Z51" s="222"/>
      <c r="AA51" s="223"/>
      <c r="AB51" s="224"/>
    </row>
    <row r="52" spans="1:28" s="199" customFormat="1">
      <c r="A52" s="199" t="s">
        <v>2275</v>
      </c>
      <c r="C52" s="200">
        <v>35.749400000000001</v>
      </c>
      <c r="D52" s="200">
        <v>18.906199999999998</v>
      </c>
      <c r="E52" s="200">
        <v>9.0853144050104397</v>
      </c>
      <c r="F52" s="200">
        <v>0.37519999999999998</v>
      </c>
      <c r="G52" s="200">
        <v>4.4000000000000003E-3</v>
      </c>
      <c r="H52" s="200">
        <v>19.173200000000001</v>
      </c>
      <c r="I52" s="200">
        <v>9.4502751515151502</v>
      </c>
      <c r="J52" s="200">
        <v>1.0058</v>
      </c>
      <c r="K52" s="200">
        <v>1.8082</v>
      </c>
      <c r="L52" s="200">
        <v>0</v>
      </c>
      <c r="M52" s="200">
        <v>0.3579</v>
      </c>
      <c r="N52" s="200">
        <v>4.6899999999999997E-2</v>
      </c>
      <c r="O52" s="200">
        <v>3.61E-2</v>
      </c>
      <c r="Q52" s="200">
        <f t="shared" si="6"/>
        <v>95.998889556525597</v>
      </c>
      <c r="X52" s="222"/>
      <c r="Y52" s="222"/>
      <c r="Z52" s="222"/>
      <c r="AA52" s="223"/>
      <c r="AB52" s="224"/>
    </row>
    <row r="53" spans="1:28" s="199" customFormat="1">
      <c r="A53" s="199" t="s">
        <v>2274</v>
      </c>
      <c r="C53" s="200">
        <v>36.173000000000002</v>
      </c>
      <c r="D53" s="200">
        <v>19.486499999999999</v>
      </c>
      <c r="E53" s="200">
        <v>8.7813077244258864</v>
      </c>
      <c r="F53" s="200">
        <v>0.38679999999999998</v>
      </c>
      <c r="G53" s="200">
        <v>0</v>
      </c>
      <c r="H53" s="200">
        <v>18.516300000000001</v>
      </c>
      <c r="I53" s="200">
        <v>9.7600060606060595</v>
      </c>
      <c r="J53" s="200">
        <v>1.0167999999999999</v>
      </c>
      <c r="K53" s="200">
        <v>1.8113999999999999</v>
      </c>
      <c r="L53" s="200">
        <v>0</v>
      </c>
      <c r="M53" s="200">
        <v>0.68469999999999998</v>
      </c>
      <c r="N53" s="200">
        <v>0.1341</v>
      </c>
      <c r="O53" s="200">
        <v>5.0900000000000001E-2</v>
      </c>
      <c r="Q53" s="200">
        <f t="shared" si="6"/>
        <v>96.801813785031968</v>
      </c>
      <c r="X53" s="222"/>
      <c r="Y53" s="222"/>
      <c r="Z53" s="222"/>
      <c r="AA53" s="223"/>
      <c r="AB53" s="224"/>
    </row>
    <row r="54" spans="1:28" s="199" customFormat="1">
      <c r="A54" s="199" t="s">
        <v>2273</v>
      </c>
      <c r="C54" s="200">
        <v>35.737000000000002</v>
      </c>
      <c r="D54" s="200">
        <v>19.041799999999999</v>
      </c>
      <c r="E54" s="200">
        <v>8.7556623521224779</v>
      </c>
      <c r="F54" s="200">
        <v>0.37940000000000002</v>
      </c>
      <c r="G54" s="200">
        <v>0</v>
      </c>
      <c r="H54" s="200">
        <v>18.244800000000001</v>
      </c>
      <c r="I54" s="200">
        <v>9.72958606060606</v>
      </c>
      <c r="J54" s="200">
        <v>0.99980000000000002</v>
      </c>
      <c r="K54" s="200">
        <v>1.9961</v>
      </c>
      <c r="L54" s="200">
        <v>0</v>
      </c>
      <c r="M54" s="200">
        <v>0.78879999999999995</v>
      </c>
      <c r="N54" s="200">
        <v>0.14580000000000001</v>
      </c>
      <c r="O54" s="200">
        <v>5.8799999999999998E-2</v>
      </c>
      <c r="Q54" s="200">
        <f t="shared" si="6"/>
        <v>95.877548412728515</v>
      </c>
      <c r="X54" s="222"/>
      <c r="Y54" s="222"/>
      <c r="Z54" s="222"/>
      <c r="AA54" s="223"/>
      <c r="AB54" s="224"/>
    </row>
    <row r="55" spans="1:28" s="199" customFormat="1">
      <c r="A55" s="199" t="s">
        <v>2272</v>
      </c>
      <c r="C55" s="200">
        <v>36.087400000000002</v>
      </c>
      <c r="D55" s="200">
        <v>18.995899999999999</v>
      </c>
      <c r="E55" s="200">
        <v>8.7962588726513573</v>
      </c>
      <c r="F55" s="200">
        <v>0.37809999999999999</v>
      </c>
      <c r="G55" s="200">
        <v>2.1399999999999999E-2</v>
      </c>
      <c r="H55" s="200">
        <v>18.751799999999999</v>
      </c>
      <c r="I55" s="200">
        <v>10.034605454545455</v>
      </c>
      <c r="J55" s="200">
        <v>0.96809999999999996</v>
      </c>
      <c r="K55" s="200">
        <v>2.0644</v>
      </c>
      <c r="L55" s="200">
        <v>0</v>
      </c>
      <c r="M55" s="200">
        <v>0.82130000000000003</v>
      </c>
      <c r="N55" s="200">
        <v>8.6400000000000005E-2</v>
      </c>
      <c r="O55" s="200">
        <v>0.04</v>
      </c>
      <c r="Q55" s="200">
        <f t="shared" si="6"/>
        <v>97.045664327196832</v>
      </c>
      <c r="X55" s="222"/>
      <c r="Y55" s="222"/>
      <c r="Z55" s="222"/>
      <c r="AA55" s="223"/>
      <c r="AB55" s="224"/>
    </row>
    <row r="56" spans="1:28" s="199" customFormat="1">
      <c r="A56" s="199" t="s">
        <v>2271</v>
      </c>
      <c r="C56" s="200">
        <v>37.468800000000002</v>
      </c>
      <c r="D56" s="200">
        <v>18.029399999999999</v>
      </c>
      <c r="E56" s="200">
        <v>8.7937670146137776</v>
      </c>
      <c r="F56" s="200">
        <v>0.34939999999999999</v>
      </c>
      <c r="G56" s="200">
        <v>8.0000000000000004E-4</v>
      </c>
      <c r="H56" s="200">
        <v>16.709900000000001</v>
      </c>
      <c r="I56" s="200">
        <v>11.532867272727271</v>
      </c>
      <c r="J56" s="200">
        <v>1.0014000000000001</v>
      </c>
      <c r="K56" s="200">
        <v>2.1945999999999999</v>
      </c>
      <c r="L56" s="200">
        <v>3.2599999999999997E-2</v>
      </c>
      <c r="M56" s="200">
        <v>4.5999999999999999E-3</v>
      </c>
      <c r="N56" s="200">
        <v>7.0400000000000004E-2</v>
      </c>
      <c r="O56" s="200">
        <v>5.1999999999999998E-2</v>
      </c>
      <c r="Q56" s="200">
        <f t="shared" si="6"/>
        <v>96.240534287341063</v>
      </c>
      <c r="R56" s="199" t="s">
        <v>2270</v>
      </c>
      <c r="X56" s="222"/>
      <c r="Y56" s="222"/>
      <c r="Z56" s="222"/>
      <c r="AA56" s="223"/>
      <c r="AB56" s="224"/>
    </row>
    <row r="57" spans="1:28" s="199" customFormat="1">
      <c r="A57" s="199" t="s">
        <v>2269</v>
      </c>
      <c r="C57" s="200">
        <v>37.072200000000002</v>
      </c>
      <c r="D57" s="200">
        <v>17.93</v>
      </c>
      <c r="E57" s="200">
        <v>8.753274321503131</v>
      </c>
      <c r="F57" s="200">
        <v>0.36649999999999999</v>
      </c>
      <c r="G57" s="200">
        <v>0</v>
      </c>
      <c r="H57" s="200">
        <v>17.241199999999999</v>
      </c>
      <c r="I57" s="200">
        <v>11.448162424242422</v>
      </c>
      <c r="J57" s="200">
        <v>1.0296000000000001</v>
      </c>
      <c r="K57" s="200">
        <v>2.3509000000000002</v>
      </c>
      <c r="L57" s="200">
        <v>8.5000000000000006E-3</v>
      </c>
      <c r="M57" s="200">
        <v>0.70750000000000002</v>
      </c>
      <c r="N57" s="200">
        <v>9.0300000000000005E-2</v>
      </c>
      <c r="O57" s="200">
        <v>5.9799999999999999E-2</v>
      </c>
      <c r="Q57" s="200">
        <f t="shared" si="6"/>
        <v>97.057936745745536</v>
      </c>
      <c r="X57" s="222"/>
      <c r="Y57" s="222"/>
      <c r="Z57" s="222"/>
      <c r="AA57" s="223"/>
      <c r="AB57" s="224"/>
    </row>
    <row r="58" spans="1:28" s="199" customFormat="1">
      <c r="A58" s="199" t="s">
        <v>2268</v>
      </c>
      <c r="C58" s="200">
        <v>36.388100000000001</v>
      </c>
      <c r="D58" s="200">
        <v>18.830100000000002</v>
      </c>
      <c r="E58" s="200">
        <v>8.9039279053583851</v>
      </c>
      <c r="F58" s="200">
        <v>0.34860000000000002</v>
      </c>
      <c r="G58" s="200">
        <v>0</v>
      </c>
      <c r="H58" s="200">
        <v>17.103899999999999</v>
      </c>
      <c r="I58" s="200">
        <v>11.070114545454544</v>
      </c>
      <c r="J58" s="200">
        <v>1.0509999999999999</v>
      </c>
      <c r="K58" s="200">
        <v>2.2406999999999999</v>
      </c>
      <c r="L58" s="200">
        <v>8.6E-3</v>
      </c>
      <c r="M58" s="200">
        <v>0.61199999999999999</v>
      </c>
      <c r="N58" s="200">
        <v>0.12039999999999999</v>
      </c>
      <c r="O58" s="200">
        <v>6.5500000000000003E-2</v>
      </c>
      <c r="Q58" s="200">
        <f t="shared" si="6"/>
        <v>96.742942450812933</v>
      </c>
      <c r="X58" s="222"/>
      <c r="Y58" s="222"/>
      <c r="Z58" s="222"/>
      <c r="AA58" s="223"/>
      <c r="AB58" s="224"/>
    </row>
    <row r="59" spans="1:28" s="199" customFormat="1">
      <c r="A59" s="199" t="s">
        <v>2267</v>
      </c>
      <c r="C59" s="200">
        <v>37.1158</v>
      </c>
      <c r="D59" s="200">
        <v>18.544699999999999</v>
      </c>
      <c r="E59" s="200">
        <v>8.8278224077940148</v>
      </c>
      <c r="F59" s="200">
        <v>0.40789999999999998</v>
      </c>
      <c r="G59" s="200">
        <v>0</v>
      </c>
      <c r="H59" s="200">
        <v>16.1951</v>
      </c>
      <c r="I59" s="200">
        <v>10.669533333333332</v>
      </c>
      <c r="J59" s="200">
        <v>0.99890000000000001</v>
      </c>
      <c r="K59" s="200">
        <v>2.1143999999999998</v>
      </c>
      <c r="L59" s="200">
        <v>0</v>
      </c>
      <c r="M59" s="200">
        <v>0.82909999999999995</v>
      </c>
      <c r="N59" s="200">
        <v>6.6500000000000004E-2</v>
      </c>
      <c r="O59" s="200">
        <v>6.5699999999999995E-2</v>
      </c>
      <c r="Q59" s="200">
        <f t="shared" si="6"/>
        <v>95.835455741127362</v>
      </c>
      <c r="X59" s="222"/>
      <c r="Y59" s="222"/>
      <c r="Z59" s="222"/>
      <c r="AA59" s="223"/>
      <c r="AB59" s="224"/>
    </row>
    <row r="60" spans="1:28" s="199" customFormat="1">
      <c r="A60" s="199" t="s">
        <v>2266</v>
      </c>
      <c r="C60" s="200">
        <v>36.187800000000003</v>
      </c>
      <c r="D60" s="200">
        <v>19.1417</v>
      </c>
      <c r="E60" s="200">
        <v>8.9416172581767572</v>
      </c>
      <c r="F60" s="200">
        <v>0.41410000000000002</v>
      </c>
      <c r="G60" s="200">
        <v>3.8E-3</v>
      </c>
      <c r="H60" s="200">
        <v>17.0764</v>
      </c>
      <c r="I60" s="200">
        <v>10.421052121212121</v>
      </c>
      <c r="J60" s="200">
        <v>1.0096000000000001</v>
      </c>
      <c r="K60" s="200">
        <v>2.0724</v>
      </c>
      <c r="L60" s="200">
        <v>0</v>
      </c>
      <c r="M60" s="200">
        <v>0.73170000000000002</v>
      </c>
      <c r="N60" s="200">
        <v>6.0600000000000001E-2</v>
      </c>
      <c r="O60" s="200">
        <v>5.7500000000000002E-2</v>
      </c>
      <c r="Q60" s="200">
        <f t="shared" si="6"/>
        <v>96.118269379388892</v>
      </c>
      <c r="X60" s="222"/>
      <c r="Y60" s="222"/>
      <c r="Z60" s="222"/>
      <c r="AA60" s="223"/>
      <c r="AB60" s="224"/>
    </row>
    <row r="61" spans="1:28" s="199" customFormat="1">
      <c r="A61" s="199" t="s">
        <v>2265</v>
      </c>
      <c r="C61" s="200">
        <v>35.932699999999997</v>
      </c>
      <c r="D61" s="200">
        <v>19.0657</v>
      </c>
      <c r="E61" s="200">
        <v>8.9120264439805155</v>
      </c>
      <c r="F61" s="200">
        <v>0.44429999999999997</v>
      </c>
      <c r="G61" s="200">
        <v>8.5000000000000006E-3</v>
      </c>
      <c r="H61" s="200">
        <v>16.998000000000001</v>
      </c>
      <c r="I61" s="200">
        <v>10.119617575757575</v>
      </c>
      <c r="J61" s="200">
        <v>1.0314000000000001</v>
      </c>
      <c r="K61" s="200">
        <v>2.2787999999999999</v>
      </c>
      <c r="L61" s="200">
        <v>1.67E-2</v>
      </c>
      <c r="M61" s="200">
        <v>0.6885</v>
      </c>
      <c r="N61" s="200">
        <v>0.18859999999999999</v>
      </c>
      <c r="O61" s="200">
        <v>4.3400000000000001E-2</v>
      </c>
      <c r="Q61" s="200">
        <f t="shared" si="6"/>
        <v>95.728244019738099</v>
      </c>
      <c r="X61" s="222"/>
      <c r="Y61" s="222"/>
      <c r="Z61" s="222"/>
      <c r="AA61" s="223"/>
      <c r="AB61" s="224"/>
    </row>
    <row r="62" spans="1:28" s="199" customFormat="1">
      <c r="A62" s="199" t="s">
        <v>2264</v>
      </c>
      <c r="C62" s="200">
        <v>36.357799999999997</v>
      </c>
      <c r="D62" s="200">
        <v>19.146899999999999</v>
      </c>
      <c r="E62" s="200">
        <v>8.9132723729993035</v>
      </c>
      <c r="F62" s="200">
        <v>0.40500000000000003</v>
      </c>
      <c r="G62" s="200">
        <v>0</v>
      </c>
      <c r="H62" s="200">
        <v>18.5398</v>
      </c>
      <c r="I62" s="200">
        <v>9.7946254545454536</v>
      </c>
      <c r="J62" s="200">
        <v>0.94969999999999999</v>
      </c>
      <c r="K62" s="200">
        <v>2.3193000000000001</v>
      </c>
      <c r="L62" s="200">
        <v>0</v>
      </c>
      <c r="M62" s="200">
        <v>0.76300000000000001</v>
      </c>
      <c r="N62" s="200">
        <v>9.4600000000000004E-2</v>
      </c>
      <c r="O62" s="200">
        <v>4.9599999999999998E-2</v>
      </c>
      <c r="Q62" s="200">
        <f t="shared" si="6"/>
        <v>97.33359782754475</v>
      </c>
      <c r="X62" s="222"/>
      <c r="Y62" s="222"/>
      <c r="Z62" s="222"/>
      <c r="AA62" s="223"/>
      <c r="AB62" s="224"/>
    </row>
    <row r="63" spans="1:28" s="199" customFormat="1">
      <c r="A63" s="199" t="s">
        <v>2263</v>
      </c>
      <c r="C63" s="200">
        <v>36.316099999999999</v>
      </c>
      <c r="D63" s="200">
        <v>19.085100000000001</v>
      </c>
      <c r="E63" s="200">
        <v>8.9160757132915798</v>
      </c>
      <c r="F63" s="200">
        <v>0.35920000000000002</v>
      </c>
      <c r="G63" s="200">
        <v>3.3999999999999998E-3</v>
      </c>
      <c r="H63" s="200">
        <v>18.591699999999999</v>
      </c>
      <c r="I63" s="200">
        <v>9.8295521212121209</v>
      </c>
      <c r="J63" s="200">
        <v>1.0640000000000001</v>
      </c>
      <c r="K63" s="200">
        <v>2.109</v>
      </c>
      <c r="L63" s="200">
        <v>2.9499999999999998E-2</v>
      </c>
      <c r="M63" s="200">
        <v>0.71499999999999997</v>
      </c>
      <c r="N63" s="200">
        <v>0.10440000000000001</v>
      </c>
      <c r="O63" s="200">
        <v>5.0900000000000001E-2</v>
      </c>
      <c r="Q63" s="200">
        <f t="shared" si="6"/>
        <v>97.173927834503687</v>
      </c>
      <c r="X63" s="222"/>
      <c r="Y63" s="222"/>
      <c r="Z63" s="222"/>
      <c r="AA63" s="223"/>
      <c r="AB63" s="224"/>
    </row>
    <row r="64" spans="1:28" s="199" customFormat="1">
      <c r="A64" s="199" t="s">
        <v>2262</v>
      </c>
      <c r="C64" s="200">
        <v>35.822099999999999</v>
      </c>
      <c r="D64" s="200">
        <v>19.153400000000001</v>
      </c>
      <c r="E64" s="200">
        <v>8.7518207376478774</v>
      </c>
      <c r="F64" s="200">
        <v>0.379</v>
      </c>
      <c r="G64" s="200">
        <v>1.35E-2</v>
      </c>
      <c r="H64" s="200">
        <v>18.342199999999998</v>
      </c>
      <c r="I64" s="200">
        <v>9.7636933333333324</v>
      </c>
      <c r="J64" s="200">
        <v>1.0458000000000001</v>
      </c>
      <c r="K64" s="200">
        <v>2.2061000000000002</v>
      </c>
      <c r="L64" s="200">
        <v>1.41E-2</v>
      </c>
      <c r="M64" s="200">
        <v>0.74050000000000005</v>
      </c>
      <c r="N64" s="200">
        <v>9.7900000000000001E-2</v>
      </c>
      <c r="O64" s="200">
        <v>4.82E-2</v>
      </c>
      <c r="Q64" s="200">
        <f t="shared" si="6"/>
        <v>96.37831407098119</v>
      </c>
      <c r="X64" s="222"/>
      <c r="Y64" s="222"/>
      <c r="Z64" s="222"/>
      <c r="AA64" s="223"/>
      <c r="AB64" s="224"/>
    </row>
    <row r="65" spans="1:28" s="199" customFormat="1">
      <c r="A65" s="199" t="s">
        <v>2261</v>
      </c>
      <c r="C65" s="200">
        <v>36.073500000000003</v>
      </c>
      <c r="D65" s="200">
        <v>19.093299999999999</v>
      </c>
      <c r="E65" s="200">
        <v>8.7909636743215032</v>
      </c>
      <c r="F65" s="200">
        <v>0.3669</v>
      </c>
      <c r="G65" s="200">
        <v>0</v>
      </c>
      <c r="H65" s="200">
        <v>18.397600000000001</v>
      </c>
      <c r="I65" s="200">
        <v>9.9087260606060603</v>
      </c>
      <c r="J65" s="200">
        <v>1.0963000000000001</v>
      </c>
      <c r="K65" s="200">
        <v>2.3142</v>
      </c>
      <c r="L65" s="200">
        <v>0</v>
      </c>
      <c r="M65" s="200">
        <v>0.751</v>
      </c>
      <c r="N65" s="200">
        <v>0.12920000000000001</v>
      </c>
      <c r="O65" s="200">
        <v>6.4799999999999996E-2</v>
      </c>
      <c r="Q65" s="200">
        <f t="shared" si="6"/>
        <v>96.986489734927559</v>
      </c>
      <c r="X65" s="222"/>
      <c r="Y65" s="222"/>
      <c r="Z65" s="222"/>
      <c r="AA65" s="223"/>
      <c r="AB65" s="224"/>
    </row>
    <row r="66" spans="1:28" s="199" customFormat="1">
      <c r="A66" s="199" t="s">
        <v>2260</v>
      </c>
      <c r="C66" s="200">
        <v>35.854500000000002</v>
      </c>
      <c r="D66" s="200">
        <v>18.943300000000001</v>
      </c>
      <c r="E66" s="200">
        <v>8.9700659707724419</v>
      </c>
      <c r="F66" s="200">
        <v>0.38229999999999997</v>
      </c>
      <c r="G66" s="200">
        <v>0</v>
      </c>
      <c r="H66" s="200">
        <v>18.7</v>
      </c>
      <c r="I66" s="200">
        <v>9.5754375757575758</v>
      </c>
      <c r="J66" s="200">
        <v>0.9304</v>
      </c>
      <c r="K66" s="200">
        <v>2.3997999999999999</v>
      </c>
      <c r="L66" s="200">
        <v>2.1000000000000001E-2</v>
      </c>
      <c r="M66" s="200">
        <v>0.73309999999999997</v>
      </c>
      <c r="N66" s="200">
        <v>0.14349999999999999</v>
      </c>
      <c r="O66" s="200">
        <v>6.6100000000000006E-2</v>
      </c>
      <c r="Q66" s="200">
        <f t="shared" si="6"/>
        <v>96.719503546530035</v>
      </c>
      <c r="X66" s="222"/>
      <c r="Y66" s="222"/>
      <c r="Z66" s="222"/>
      <c r="AA66" s="223"/>
      <c r="AB66" s="224"/>
    </row>
    <row r="67" spans="1:28" s="199" customFormat="1">
      <c r="A67" s="199" t="s">
        <v>2259</v>
      </c>
      <c r="C67" s="200">
        <v>35.746899999999997</v>
      </c>
      <c r="D67" s="200">
        <v>18.702400000000001</v>
      </c>
      <c r="E67" s="200">
        <v>8.8061224773834379</v>
      </c>
      <c r="F67" s="200">
        <v>0.40139999999999998</v>
      </c>
      <c r="G67" s="200">
        <v>1.5599999999999999E-2</v>
      </c>
      <c r="H67" s="200">
        <v>18.298999999999999</v>
      </c>
      <c r="I67" s="200">
        <v>9.5169533333333334</v>
      </c>
      <c r="J67" s="200">
        <v>1.0522</v>
      </c>
      <c r="K67" s="200">
        <v>2.2875999999999999</v>
      </c>
      <c r="L67" s="200">
        <v>0</v>
      </c>
      <c r="M67" s="200">
        <v>0.75639999999999996</v>
      </c>
      <c r="N67" s="200">
        <v>0.107</v>
      </c>
      <c r="O67" s="200">
        <v>5.8500000000000003E-2</v>
      </c>
      <c r="Q67" s="200">
        <f t="shared" si="6"/>
        <v>95.750075810716766</v>
      </c>
      <c r="X67" s="222"/>
      <c r="Y67" s="222"/>
      <c r="Z67" s="222"/>
      <c r="AA67" s="223"/>
      <c r="AB67" s="224"/>
    </row>
    <row r="68" spans="1:28" s="199" customFormat="1">
      <c r="A68" s="199" t="s">
        <v>2258</v>
      </c>
      <c r="C68" s="175" t="s">
        <v>1033</v>
      </c>
      <c r="D68" s="175" t="s">
        <v>1033</v>
      </c>
      <c r="E68" s="175" t="s">
        <v>1033</v>
      </c>
      <c r="F68" s="175" t="s">
        <v>1033</v>
      </c>
      <c r="G68" s="175" t="s">
        <v>1033</v>
      </c>
      <c r="H68" s="175" t="s">
        <v>1033</v>
      </c>
      <c r="I68" s="175" t="s">
        <v>1033</v>
      </c>
      <c r="J68" s="175" t="s">
        <v>1033</v>
      </c>
      <c r="K68" s="175" t="s">
        <v>1033</v>
      </c>
      <c r="L68" s="175" t="s">
        <v>1033</v>
      </c>
      <c r="M68" s="175" t="s">
        <v>1033</v>
      </c>
      <c r="N68" s="175" t="s">
        <v>1033</v>
      </c>
      <c r="O68" s="175" t="s">
        <v>1033</v>
      </c>
      <c r="Q68" s="200"/>
      <c r="X68" s="222"/>
      <c r="Y68" s="222"/>
      <c r="Z68" s="222"/>
      <c r="AA68" s="223"/>
      <c r="AB68" s="224"/>
    </row>
    <row r="69" spans="1:28" s="199" customFormat="1">
      <c r="A69" s="199" t="s">
        <v>2257</v>
      </c>
      <c r="C69" s="200">
        <v>35.815800000000003</v>
      </c>
      <c r="D69" s="200">
        <v>18.8887</v>
      </c>
      <c r="E69" s="200">
        <v>8.9005016005567157</v>
      </c>
      <c r="F69" s="200">
        <v>0.4093</v>
      </c>
      <c r="G69" s="200">
        <v>4.8999999999999998E-3</v>
      </c>
      <c r="H69" s="200">
        <v>18.546399999999998</v>
      </c>
      <c r="I69" s="200">
        <v>9.5097836363636361</v>
      </c>
      <c r="J69" s="200">
        <v>0.96530000000000005</v>
      </c>
      <c r="K69" s="200">
        <v>2.3936000000000002</v>
      </c>
      <c r="L69" s="200">
        <v>1.4E-3</v>
      </c>
      <c r="M69" s="200">
        <v>0.75819999999999999</v>
      </c>
      <c r="N69" s="200">
        <v>8.6499999999999994E-2</v>
      </c>
      <c r="O69" s="200">
        <v>6.3500000000000001E-2</v>
      </c>
      <c r="Q69" s="200">
        <f t="shared" ref="Q69:Q83" si="7">SUM(C69:O69)</f>
        <v>96.343885236920386</v>
      </c>
      <c r="X69" s="222"/>
      <c r="Y69" s="222"/>
      <c r="Z69" s="222"/>
      <c r="AA69" s="223"/>
      <c r="AB69" s="224"/>
    </row>
    <row r="70" spans="1:28" s="199" customFormat="1">
      <c r="A70" s="199" t="s">
        <v>2256</v>
      </c>
      <c r="C70" s="200">
        <v>35.884300000000003</v>
      </c>
      <c r="D70" s="200">
        <v>19.088999999999999</v>
      </c>
      <c r="E70" s="200">
        <v>8.9479507306889356</v>
      </c>
      <c r="F70" s="200">
        <v>0.41760000000000003</v>
      </c>
      <c r="G70" s="200">
        <v>1.3299999999999999E-2</v>
      </c>
      <c r="H70" s="200">
        <v>17.9755</v>
      </c>
      <c r="I70" s="200">
        <v>9.574310909090908</v>
      </c>
      <c r="J70" s="200">
        <v>0.95540000000000003</v>
      </c>
      <c r="K70" s="200">
        <v>2.2130000000000001</v>
      </c>
      <c r="L70" s="200">
        <v>0</v>
      </c>
      <c r="M70" s="200">
        <v>0.72789999999999999</v>
      </c>
      <c r="N70" s="200">
        <v>0.11799999999999999</v>
      </c>
      <c r="O70" s="200">
        <v>6.54E-2</v>
      </c>
      <c r="Q70" s="200">
        <f t="shared" si="7"/>
        <v>95.98166163977983</v>
      </c>
      <c r="X70" s="222"/>
      <c r="Y70" s="222"/>
      <c r="Z70" s="222"/>
      <c r="AA70" s="223"/>
      <c r="AB70" s="224"/>
    </row>
    <row r="71" spans="1:28" s="199" customFormat="1">
      <c r="A71" s="199" t="s">
        <v>2255</v>
      </c>
      <c r="C71" s="200">
        <v>35.740400000000001</v>
      </c>
      <c r="D71" s="200">
        <v>18.934200000000001</v>
      </c>
      <c r="E71" s="200">
        <v>8.8813973556019494</v>
      </c>
      <c r="F71" s="200">
        <v>0.40289999999999998</v>
      </c>
      <c r="G71" s="200">
        <v>0</v>
      </c>
      <c r="H71" s="200">
        <v>18.993200000000002</v>
      </c>
      <c r="I71" s="200">
        <v>9.4776224242424227</v>
      </c>
      <c r="J71" s="200">
        <v>0.95809999999999995</v>
      </c>
      <c r="K71" s="200">
        <v>2.1297999999999999</v>
      </c>
      <c r="L71" s="200">
        <v>1.0999999999999999E-2</v>
      </c>
      <c r="M71" s="200">
        <v>0.73119999999999996</v>
      </c>
      <c r="N71" s="200">
        <v>0.06</v>
      </c>
      <c r="O71" s="200">
        <v>6.2399999999999997E-2</v>
      </c>
      <c r="Q71" s="200">
        <f t="shared" si="7"/>
        <v>96.382219779844377</v>
      </c>
      <c r="X71" s="222"/>
      <c r="Y71" s="222"/>
      <c r="Z71" s="222"/>
      <c r="AA71" s="223"/>
      <c r="AB71" s="224"/>
    </row>
    <row r="72" spans="1:28" s="199" customFormat="1">
      <c r="A72" s="199" t="s">
        <v>2254</v>
      </c>
      <c r="C72" s="200">
        <v>36.002099999999999</v>
      </c>
      <c r="D72" s="200">
        <v>18.980799999999999</v>
      </c>
      <c r="E72" s="200">
        <v>8.9607215031315235</v>
      </c>
      <c r="F72" s="200">
        <v>0.40710000000000002</v>
      </c>
      <c r="G72" s="200">
        <v>6.7999999999999996E-3</v>
      </c>
      <c r="H72" s="200">
        <v>19.102399999999999</v>
      </c>
      <c r="I72" s="200">
        <v>9.5692921212121203</v>
      </c>
      <c r="J72" s="200">
        <v>1.022</v>
      </c>
      <c r="K72" s="200">
        <v>2.3094000000000001</v>
      </c>
      <c r="L72" s="200">
        <v>2.0799999999999999E-2</v>
      </c>
      <c r="M72" s="200">
        <v>0.83199999999999996</v>
      </c>
      <c r="N72" s="200">
        <v>6.6699999999999995E-2</v>
      </c>
      <c r="O72" s="200">
        <v>6.2700000000000006E-2</v>
      </c>
      <c r="Q72" s="200">
        <f t="shared" si="7"/>
        <v>97.342813624343634</v>
      </c>
      <c r="X72" s="222"/>
      <c r="Y72" s="222"/>
      <c r="Z72" s="222"/>
      <c r="AA72" s="223"/>
      <c r="AB72" s="224"/>
    </row>
    <row r="73" spans="1:28" s="199" customFormat="1">
      <c r="A73" s="199" t="s">
        <v>2253</v>
      </c>
      <c r="C73" s="200">
        <v>36.276200000000003</v>
      </c>
      <c r="D73" s="200">
        <v>18.762</v>
      </c>
      <c r="E73" s="200">
        <v>8.9671588030619347</v>
      </c>
      <c r="F73" s="200">
        <v>0.38840000000000002</v>
      </c>
      <c r="G73" s="200">
        <v>1.2999999999999999E-2</v>
      </c>
      <c r="H73" s="200">
        <v>17.811299999999999</v>
      </c>
      <c r="I73" s="200">
        <v>9.6592206060606056</v>
      </c>
      <c r="J73" s="200">
        <v>0.97850000000000004</v>
      </c>
      <c r="K73" s="200">
        <v>2.1665999999999999</v>
      </c>
      <c r="L73" s="200">
        <v>0</v>
      </c>
      <c r="M73" s="200">
        <v>0.85529999999999995</v>
      </c>
      <c r="N73" s="200">
        <v>0.1125</v>
      </c>
      <c r="O73" s="200">
        <v>4.9399999999999999E-2</v>
      </c>
      <c r="Q73" s="200">
        <f t="shared" si="7"/>
        <v>96.039579409122553</v>
      </c>
      <c r="X73" s="222"/>
      <c r="Y73" s="222"/>
      <c r="Z73" s="222"/>
      <c r="AA73" s="223"/>
      <c r="AB73" s="224"/>
    </row>
    <row r="74" spans="1:28" s="199" customFormat="1">
      <c r="A74" s="199" t="s">
        <v>2252</v>
      </c>
      <c r="C74" s="200">
        <v>36.430999999999997</v>
      </c>
      <c r="D74" s="200">
        <v>18.536200000000001</v>
      </c>
      <c r="E74" s="200">
        <v>8.7355198329853874</v>
      </c>
      <c r="F74" s="200">
        <v>0.38279999999999997</v>
      </c>
      <c r="G74" s="200">
        <v>0</v>
      </c>
      <c r="H74" s="200">
        <v>18.646000000000001</v>
      </c>
      <c r="I74" s="200">
        <v>9.8472715151515153</v>
      </c>
      <c r="J74" s="200">
        <v>1.0532999999999999</v>
      </c>
      <c r="K74" s="200">
        <v>2.2675999999999998</v>
      </c>
      <c r="L74" s="200">
        <v>0</v>
      </c>
      <c r="M74" s="200">
        <v>0.74790000000000001</v>
      </c>
      <c r="N74" s="200">
        <v>0.13220000000000001</v>
      </c>
      <c r="O74" s="200">
        <v>6.1600000000000002E-2</v>
      </c>
      <c r="Q74" s="200">
        <f t="shared" si="7"/>
        <v>96.841391348136895</v>
      </c>
      <c r="X74" s="222"/>
      <c r="Y74" s="222"/>
      <c r="Z74" s="222"/>
      <c r="AA74" s="223"/>
      <c r="AB74" s="224"/>
    </row>
    <row r="75" spans="1:28" s="199" customFormat="1">
      <c r="A75" s="199" t="s">
        <v>2251</v>
      </c>
      <c r="C75" s="200">
        <v>36.688000000000002</v>
      </c>
      <c r="D75" s="200">
        <v>18.446999999999999</v>
      </c>
      <c r="E75" s="200">
        <v>8.8743370911621433</v>
      </c>
      <c r="F75" s="200">
        <v>0.36430000000000001</v>
      </c>
      <c r="G75" s="200">
        <v>1.3899999999999999E-2</v>
      </c>
      <c r="H75" s="200">
        <v>18.1798</v>
      </c>
      <c r="I75" s="200">
        <v>10.088275757575758</v>
      </c>
      <c r="J75" s="200">
        <v>0.95440000000000003</v>
      </c>
      <c r="K75" s="200">
        <v>2.2521</v>
      </c>
      <c r="L75" s="200">
        <v>0</v>
      </c>
      <c r="M75" s="200">
        <v>0.8175</v>
      </c>
      <c r="N75" s="200">
        <v>0.1138</v>
      </c>
      <c r="O75" s="200">
        <v>4.7600000000000003E-2</v>
      </c>
      <c r="Q75" s="200">
        <f t="shared" si="7"/>
        <v>96.841012848737918</v>
      </c>
      <c r="X75" s="222"/>
      <c r="Y75" s="222"/>
      <c r="Z75" s="222"/>
      <c r="AA75" s="223"/>
      <c r="AB75" s="224"/>
    </row>
    <row r="76" spans="1:28" s="199" customFormat="1">
      <c r="A76" s="199" t="s">
        <v>2250</v>
      </c>
      <c r="C76" s="200">
        <v>36.6922</v>
      </c>
      <c r="D76" s="200">
        <v>18.526499999999999</v>
      </c>
      <c r="E76" s="200">
        <v>8.9620712595685461</v>
      </c>
      <c r="F76" s="200">
        <v>0.39660000000000001</v>
      </c>
      <c r="G76" s="200">
        <v>1.1599999999999999E-2</v>
      </c>
      <c r="H76" s="200">
        <v>18.310199999999998</v>
      </c>
      <c r="I76" s="200">
        <v>10.03716606060606</v>
      </c>
      <c r="J76" s="200">
        <v>1.0089999999999999</v>
      </c>
      <c r="K76" s="200">
        <v>2.1711999999999998</v>
      </c>
      <c r="L76" s="200">
        <v>6.8999999999999999E-3</v>
      </c>
      <c r="M76" s="200">
        <v>0.69779999999999998</v>
      </c>
      <c r="N76" s="200">
        <v>0.1704</v>
      </c>
      <c r="O76" s="200">
        <v>6.2199999999999998E-2</v>
      </c>
      <c r="Q76" s="200">
        <f t="shared" si="7"/>
        <v>97.053837320174608</v>
      </c>
      <c r="X76" s="222"/>
      <c r="Y76" s="222"/>
      <c r="Z76" s="222"/>
      <c r="AA76" s="223"/>
      <c r="AB76" s="224"/>
    </row>
    <row r="77" spans="1:28" s="199" customFormat="1">
      <c r="A77" s="199" t="s">
        <v>2249</v>
      </c>
      <c r="C77" s="200">
        <v>35.8279</v>
      </c>
      <c r="D77" s="200">
        <v>18.852</v>
      </c>
      <c r="E77" s="200">
        <v>8.6408292275574112</v>
      </c>
      <c r="F77" s="200">
        <v>0.35780000000000001</v>
      </c>
      <c r="G77" s="200">
        <v>0</v>
      </c>
      <c r="H77" s="200">
        <v>17.928799999999999</v>
      </c>
      <c r="I77" s="200">
        <v>9.5597666666666665</v>
      </c>
      <c r="J77" s="200">
        <v>1.0549999999999999</v>
      </c>
      <c r="K77" s="200">
        <v>2.2120000000000002</v>
      </c>
      <c r="L77" s="200">
        <v>0</v>
      </c>
      <c r="M77" s="200">
        <v>0.79349999999999998</v>
      </c>
      <c r="N77" s="200">
        <v>0.1128</v>
      </c>
      <c r="O77" s="200">
        <v>6.6299999999999998E-2</v>
      </c>
      <c r="Q77" s="200">
        <f t="shared" si="7"/>
        <v>95.406695894224072</v>
      </c>
      <c r="X77" s="222"/>
      <c r="Y77" s="222"/>
      <c r="Z77" s="222"/>
      <c r="AA77" s="223"/>
      <c r="AB77" s="224"/>
    </row>
    <row r="78" spans="1:28" s="199" customFormat="1">
      <c r="A78" s="199" t="s">
        <v>2248</v>
      </c>
      <c r="C78" s="200">
        <v>35.790500000000002</v>
      </c>
      <c r="D78" s="200">
        <v>18.6554</v>
      </c>
      <c r="E78" s="200">
        <v>8.8261611691022956</v>
      </c>
      <c r="F78" s="200">
        <v>0.38080000000000003</v>
      </c>
      <c r="G78" s="200">
        <v>1.72E-2</v>
      </c>
      <c r="H78" s="200">
        <v>18.294</v>
      </c>
      <c r="I78" s="200">
        <v>9.6555333333333326</v>
      </c>
      <c r="J78" s="200">
        <v>1.0329999999999999</v>
      </c>
      <c r="K78" s="200">
        <v>2.3317000000000001</v>
      </c>
      <c r="L78" s="200">
        <v>0</v>
      </c>
      <c r="M78" s="200">
        <v>0.80300000000000005</v>
      </c>
      <c r="N78" s="200">
        <v>0.1048</v>
      </c>
      <c r="O78" s="200">
        <v>0.06</v>
      </c>
      <c r="Q78" s="200">
        <f t="shared" si="7"/>
        <v>95.952094502435642</v>
      </c>
      <c r="X78" s="222"/>
      <c r="Y78" s="222"/>
      <c r="Z78" s="222"/>
      <c r="AA78" s="223"/>
      <c r="AB78" s="224"/>
    </row>
    <row r="79" spans="1:28" s="199" customFormat="1">
      <c r="A79" s="199" t="s">
        <v>2247</v>
      </c>
      <c r="C79" s="200">
        <v>35.681699999999999</v>
      </c>
      <c r="D79" s="200">
        <v>18.845500000000001</v>
      </c>
      <c r="E79" s="200">
        <v>8.7698867084203194</v>
      </c>
      <c r="F79" s="200">
        <v>0.35620000000000002</v>
      </c>
      <c r="G79" s="200">
        <v>0</v>
      </c>
      <c r="H79" s="200">
        <v>18.7592</v>
      </c>
      <c r="I79" s="200">
        <v>9.6055503030303022</v>
      </c>
      <c r="J79" s="200">
        <v>1.0491999999999999</v>
      </c>
      <c r="K79" s="200">
        <v>2.3010999999999999</v>
      </c>
      <c r="L79" s="200">
        <v>0</v>
      </c>
      <c r="M79" s="200">
        <v>0.85260000000000002</v>
      </c>
      <c r="N79" s="200">
        <v>0.1072</v>
      </c>
      <c r="O79" s="200">
        <v>7.0499999999999993E-2</v>
      </c>
      <c r="Q79" s="200">
        <f t="shared" si="7"/>
        <v>96.398637011450617</v>
      </c>
      <c r="X79" s="222"/>
      <c r="Y79" s="222"/>
      <c r="Z79" s="222"/>
      <c r="AA79" s="223"/>
      <c r="AB79" s="224"/>
    </row>
    <row r="80" spans="1:28" s="199" customFormat="1">
      <c r="A80" s="199" t="s">
        <v>2246</v>
      </c>
      <c r="C80" s="200">
        <v>35.8675</v>
      </c>
      <c r="D80" s="200">
        <v>18.9407</v>
      </c>
      <c r="E80" s="200">
        <v>9.0585269311064724</v>
      </c>
      <c r="F80" s="200">
        <v>0.4002</v>
      </c>
      <c r="G80" s="200">
        <v>0</v>
      </c>
      <c r="H80" s="200">
        <v>18.148099999999999</v>
      </c>
      <c r="I80" s="200">
        <v>9.8751309090909096</v>
      </c>
      <c r="J80" s="200">
        <v>1.0797000000000001</v>
      </c>
      <c r="K80" s="200">
        <v>2.2883</v>
      </c>
      <c r="L80" s="200">
        <v>0</v>
      </c>
      <c r="M80" s="200">
        <v>0.85680000000000001</v>
      </c>
      <c r="N80" s="200">
        <v>0.13730000000000001</v>
      </c>
      <c r="O80" s="200">
        <v>5.1799999999999999E-2</v>
      </c>
      <c r="Q80" s="200">
        <f t="shared" si="7"/>
        <v>96.704057840197393</v>
      </c>
      <c r="X80" s="222"/>
      <c r="Y80" s="222"/>
      <c r="Z80" s="222"/>
      <c r="AA80" s="223"/>
      <c r="AB80" s="224"/>
    </row>
    <row r="81" spans="1:28" s="199" customFormat="1">
      <c r="A81" s="199" t="s">
        <v>2245</v>
      </c>
      <c r="C81" s="200">
        <v>36.093600000000002</v>
      </c>
      <c r="D81" s="200">
        <v>18.659300000000002</v>
      </c>
      <c r="E81" s="200">
        <v>8.7546240779401536</v>
      </c>
      <c r="F81" s="200">
        <v>0.40699999999999997</v>
      </c>
      <c r="G81" s="200">
        <v>0</v>
      </c>
      <c r="H81" s="200">
        <v>18.020399999999999</v>
      </c>
      <c r="I81" s="200">
        <v>10.20206909090909</v>
      </c>
      <c r="J81" s="200">
        <v>1.0745</v>
      </c>
      <c r="K81" s="200">
        <v>2.1030000000000002</v>
      </c>
      <c r="L81" s="200">
        <v>0</v>
      </c>
      <c r="M81" s="200">
        <v>0.70750000000000002</v>
      </c>
      <c r="N81" s="200">
        <v>0.13650000000000001</v>
      </c>
      <c r="O81" s="200">
        <v>4.8099999999999997E-2</v>
      </c>
      <c r="Q81" s="200">
        <f t="shared" si="7"/>
        <v>96.206593168849238</v>
      </c>
      <c r="X81" s="222"/>
      <c r="Y81" s="222"/>
      <c r="Z81" s="222"/>
      <c r="AA81" s="223"/>
      <c r="AB81" s="224"/>
    </row>
    <row r="82" spans="1:28" s="199" customFormat="1">
      <c r="A82" s="199" t="s">
        <v>2244</v>
      </c>
      <c r="C82" s="200">
        <v>35.874899999999997</v>
      </c>
      <c r="D82" s="200">
        <v>18.733899999999998</v>
      </c>
      <c r="E82" s="200">
        <v>8.8120406402226852</v>
      </c>
      <c r="F82" s="200">
        <v>0.3745</v>
      </c>
      <c r="G82" s="200">
        <v>0</v>
      </c>
      <c r="H82" s="200">
        <v>17.595300000000002</v>
      </c>
      <c r="I82" s="200">
        <v>10.389915151515151</v>
      </c>
      <c r="J82" s="200">
        <v>1.0344</v>
      </c>
      <c r="K82" s="200">
        <v>2.2715999999999998</v>
      </c>
      <c r="L82" s="200">
        <v>5.5999999999999999E-3</v>
      </c>
      <c r="M82" s="200">
        <v>0.74439999999999995</v>
      </c>
      <c r="N82" s="200">
        <v>7.17E-2</v>
      </c>
      <c r="O82" s="200">
        <v>6.8199999999999997E-2</v>
      </c>
      <c r="Q82" s="200">
        <f t="shared" si="7"/>
        <v>95.976455791737848</v>
      </c>
      <c r="X82" s="222"/>
      <c r="Y82" s="222"/>
      <c r="Z82" s="222"/>
      <c r="AA82" s="223"/>
      <c r="AB82" s="224"/>
    </row>
    <row r="83" spans="1:28" s="199" customFormat="1">
      <c r="A83" s="199" t="s">
        <v>2243</v>
      </c>
      <c r="C83" s="200">
        <v>35.456800000000001</v>
      </c>
      <c r="D83" s="200">
        <v>18.909400000000002</v>
      </c>
      <c r="E83" s="200">
        <v>8.7341700765483647</v>
      </c>
      <c r="F83" s="200">
        <v>0.3327</v>
      </c>
      <c r="G83" s="200">
        <v>2.4199999999999999E-2</v>
      </c>
      <c r="H83" s="200">
        <v>17.512</v>
      </c>
      <c r="I83" s="200">
        <v>10.255124848484847</v>
      </c>
      <c r="J83" s="200">
        <v>1.0781000000000001</v>
      </c>
      <c r="K83" s="200">
        <v>2.1463999999999999</v>
      </c>
      <c r="L83" s="200">
        <v>0</v>
      </c>
      <c r="M83" s="200">
        <v>0.60799999999999998</v>
      </c>
      <c r="N83" s="200">
        <v>5.2200000000000003E-2</v>
      </c>
      <c r="O83" s="200">
        <v>4.7199999999999999E-2</v>
      </c>
      <c r="Q83" s="200">
        <f t="shared" si="7"/>
        <v>95.156294925033251</v>
      </c>
      <c r="X83" s="222"/>
      <c r="Y83" s="222"/>
      <c r="Z83" s="222"/>
      <c r="AA83" s="223"/>
      <c r="AB83" s="224"/>
    </row>
    <row r="84" spans="1:28" s="199" customFormat="1">
      <c r="A84" s="201" t="s">
        <v>1055</v>
      </c>
      <c r="B84" s="228">
        <f>COUNT(C42:C83)</f>
        <v>41</v>
      </c>
      <c r="C84" s="237">
        <f t="shared" ref="C84:O84" si="8">AVERAGE(C42:C83)</f>
        <v>36.166497560975614</v>
      </c>
      <c r="D84" s="237">
        <f t="shared" si="8"/>
        <v>18.861670731707324</v>
      </c>
      <c r="E84" s="237">
        <f t="shared" si="8"/>
        <v>8.8567978546090274</v>
      </c>
      <c r="F84" s="237">
        <f t="shared" si="8"/>
        <v>0.38525121951219515</v>
      </c>
      <c r="G84" s="237">
        <f t="shared" si="8"/>
        <v>5.5951219512195118E-3</v>
      </c>
      <c r="H84" s="237">
        <f t="shared" si="8"/>
        <v>18.128002439024385</v>
      </c>
      <c r="I84" s="237">
        <f t="shared" si="8"/>
        <v>9.9166452032520329</v>
      </c>
      <c r="J84" s="237">
        <f t="shared" si="8"/>
        <v>1.0171341463414632</v>
      </c>
      <c r="K84" s="237">
        <f t="shared" si="8"/>
        <v>2.1888902439024394</v>
      </c>
      <c r="L84" s="237">
        <f t="shared" si="8"/>
        <v>5.5048780487804878E-3</v>
      </c>
      <c r="M84" s="237">
        <f t="shared" si="8"/>
        <v>0.73367317073170735</v>
      </c>
      <c r="N84" s="237">
        <f t="shared" si="8"/>
        <v>0.10740975609756097</v>
      </c>
      <c r="O84" s="237">
        <f t="shared" si="8"/>
        <v>5.6582926829268305E-2</v>
      </c>
      <c r="P84" s="228"/>
      <c r="Q84" s="237">
        <f>AVERAGE(Q42:Q83)</f>
        <v>96.429655252983039</v>
      </c>
      <c r="X84" s="230"/>
      <c r="Y84" s="230"/>
      <c r="Z84" s="230"/>
      <c r="AA84" s="231"/>
      <c r="AB84" s="232"/>
    </row>
    <row r="85" spans="1:28" s="199" customFormat="1">
      <c r="A85" s="201" t="s">
        <v>1056</v>
      </c>
      <c r="B85" s="228"/>
      <c r="C85" s="237">
        <f t="shared" ref="C85:O85" si="9">STDEV(C42:C83)</f>
        <v>0.45659118776417745</v>
      </c>
      <c r="D85" s="237">
        <f t="shared" si="9"/>
        <v>0.33398922006847948</v>
      </c>
      <c r="E85" s="237">
        <f t="shared" si="9"/>
        <v>0.12041585172957794</v>
      </c>
      <c r="F85" s="237">
        <f t="shared" si="9"/>
        <v>2.6576814349647128E-2</v>
      </c>
      <c r="G85" s="237">
        <f t="shared" si="9"/>
        <v>7.6200705777411341E-3</v>
      </c>
      <c r="H85" s="237">
        <f t="shared" si="9"/>
        <v>0.68005981703369467</v>
      </c>
      <c r="I85" s="237">
        <f t="shared" si="9"/>
        <v>0.51701256584265887</v>
      </c>
      <c r="J85" s="237">
        <f t="shared" si="9"/>
        <v>4.259560194290074E-2</v>
      </c>
      <c r="K85" s="237">
        <f t="shared" si="9"/>
        <v>0.13977899306562142</v>
      </c>
      <c r="L85" s="237">
        <f t="shared" si="9"/>
        <v>8.8024130560747996E-3</v>
      </c>
      <c r="M85" s="237">
        <f t="shared" si="9"/>
        <v>0.15161892036350594</v>
      </c>
      <c r="N85" s="237">
        <f t="shared" si="9"/>
        <v>3.1215187047958257E-2</v>
      </c>
      <c r="O85" s="237">
        <f t="shared" si="9"/>
        <v>9.2981423531537169E-3</v>
      </c>
      <c r="P85" s="228"/>
      <c r="Q85" s="237">
        <f>STDEV(Q42:Q83)</f>
        <v>0.58609014288656169</v>
      </c>
      <c r="X85" s="230"/>
      <c r="Y85" s="230"/>
      <c r="Z85" s="230"/>
      <c r="AA85" s="231"/>
      <c r="AB85" s="232"/>
    </row>
    <row r="86" spans="1:28" s="199" customFormat="1">
      <c r="A86" s="201"/>
      <c r="B86" s="228"/>
      <c r="C86" s="237"/>
      <c r="D86" s="237"/>
      <c r="E86" s="237"/>
      <c r="F86" s="237"/>
      <c r="G86" s="237"/>
      <c r="H86" s="237"/>
      <c r="I86" s="237"/>
      <c r="J86" s="237"/>
      <c r="K86" s="237"/>
      <c r="L86" s="237"/>
      <c r="M86" s="237"/>
      <c r="N86" s="237"/>
      <c r="O86" s="237"/>
      <c r="P86" s="228"/>
      <c r="Q86" s="237"/>
      <c r="X86" s="230"/>
      <c r="Y86" s="230"/>
      <c r="Z86" s="230"/>
      <c r="AA86" s="231"/>
      <c r="AB86" s="232"/>
    </row>
    <row r="87" spans="1:28" s="199" customFormat="1">
      <c r="A87" s="199" t="s">
        <v>2242</v>
      </c>
      <c r="C87" s="200">
        <v>35.075699999999998</v>
      </c>
      <c r="D87" s="200">
        <v>18.891200000000001</v>
      </c>
      <c r="E87" s="200">
        <v>8.984394154488518</v>
      </c>
      <c r="F87" s="200">
        <v>0.38450000000000001</v>
      </c>
      <c r="G87" s="200">
        <v>1.0999999999999999E-2</v>
      </c>
      <c r="H87" s="200">
        <v>17.858000000000001</v>
      </c>
      <c r="I87" s="200">
        <v>9.889060606060605</v>
      </c>
      <c r="J87" s="200">
        <v>1.0880000000000001</v>
      </c>
      <c r="K87" s="200">
        <v>2.1202999999999999</v>
      </c>
      <c r="L87" s="200">
        <v>0</v>
      </c>
      <c r="M87" s="200">
        <v>0.79979999999999996</v>
      </c>
      <c r="N87" s="200">
        <v>8.3000000000000004E-2</v>
      </c>
      <c r="O87" s="200">
        <v>8.4099999999999994E-2</v>
      </c>
      <c r="Q87" s="200">
        <f t="shared" ref="Q87:Q94" si="10">SUM(C87:O87)</f>
        <v>95.269054760549139</v>
      </c>
      <c r="R87" s="199" t="s">
        <v>2241</v>
      </c>
      <c r="X87" s="222"/>
      <c r="Y87" s="222"/>
      <c r="Z87" s="222"/>
      <c r="AA87" s="223"/>
      <c r="AB87" s="224"/>
    </row>
    <row r="88" spans="1:28" s="199" customFormat="1">
      <c r="A88" s="199" t="s">
        <v>2240</v>
      </c>
      <c r="C88" s="200">
        <v>36.003799999999998</v>
      </c>
      <c r="D88" s="200">
        <v>18.811599999999999</v>
      </c>
      <c r="E88" s="200">
        <v>9.0119084203201112</v>
      </c>
      <c r="F88" s="200">
        <v>0.37040000000000001</v>
      </c>
      <c r="G88" s="200">
        <v>1.6199999999999999E-2</v>
      </c>
      <c r="H88" s="200">
        <v>18.290600000000001</v>
      </c>
      <c r="I88" s="200">
        <v>9.670692121212122</v>
      </c>
      <c r="J88" s="200">
        <v>1.0724</v>
      </c>
      <c r="K88" s="200">
        <v>2.0893000000000002</v>
      </c>
      <c r="L88" s="200">
        <v>3.5000000000000003E-2</v>
      </c>
      <c r="M88" s="200">
        <v>0.82240000000000002</v>
      </c>
      <c r="N88" s="200">
        <v>0.1152</v>
      </c>
      <c r="O88" s="200">
        <v>6.1100000000000002E-2</v>
      </c>
      <c r="Q88" s="200">
        <f t="shared" si="10"/>
        <v>96.370600541532227</v>
      </c>
      <c r="X88" s="222"/>
      <c r="Y88" s="222"/>
      <c r="Z88" s="222"/>
      <c r="AA88" s="223"/>
      <c r="AB88" s="224"/>
    </row>
    <row r="89" spans="1:28" s="199" customFormat="1">
      <c r="A89" s="199" t="s">
        <v>2239</v>
      </c>
      <c r="C89" s="200">
        <v>36.669600000000003</v>
      </c>
      <c r="D89" s="200">
        <v>18.8932</v>
      </c>
      <c r="E89" s="200">
        <v>9.0670407794015304</v>
      </c>
      <c r="F89" s="200">
        <v>0.42199999999999999</v>
      </c>
      <c r="G89" s="200">
        <v>3.0000000000000001E-3</v>
      </c>
      <c r="H89" s="200">
        <v>18.696400000000001</v>
      </c>
      <c r="I89" s="200">
        <v>9.6591181818181813</v>
      </c>
      <c r="J89" s="200">
        <v>1.0615000000000001</v>
      </c>
      <c r="K89" s="200">
        <v>2.0674000000000001</v>
      </c>
      <c r="L89" s="200">
        <v>1.5299999999999999E-2</v>
      </c>
      <c r="M89" s="200">
        <v>0.68740000000000001</v>
      </c>
      <c r="N89" s="200">
        <v>0.1195</v>
      </c>
      <c r="O89" s="200">
        <v>5.2699999999999997E-2</v>
      </c>
      <c r="Q89" s="200">
        <f t="shared" si="10"/>
        <v>97.414158961219712</v>
      </c>
      <c r="X89" s="222"/>
      <c r="Y89" s="222"/>
      <c r="Z89" s="222"/>
      <c r="AA89" s="223"/>
      <c r="AB89" s="224"/>
    </row>
    <row r="90" spans="1:28" s="199" customFormat="1">
      <c r="A90" s="199" t="s">
        <v>2238</v>
      </c>
      <c r="C90" s="200">
        <v>35.7759</v>
      </c>
      <c r="D90" s="200">
        <v>18.7681</v>
      </c>
      <c r="E90" s="200">
        <v>8.9857439109255406</v>
      </c>
      <c r="F90" s="200">
        <v>0.39550000000000002</v>
      </c>
      <c r="G90" s="200">
        <v>6.7999999999999996E-3</v>
      </c>
      <c r="H90" s="200">
        <v>18.349599999999999</v>
      </c>
      <c r="I90" s="200">
        <v>9.4340921212121209</v>
      </c>
      <c r="J90" s="200">
        <v>1.0262</v>
      </c>
      <c r="K90" s="200">
        <v>2.0059999999999998</v>
      </c>
      <c r="L90" s="200">
        <v>2.5100000000000001E-2</v>
      </c>
      <c r="M90" s="200">
        <v>0.67249999999999999</v>
      </c>
      <c r="N90" s="200">
        <v>9.1700000000000004E-2</v>
      </c>
      <c r="O90" s="200">
        <v>6.3200000000000006E-2</v>
      </c>
      <c r="Q90" s="200">
        <f t="shared" si="10"/>
        <v>95.600436032137651</v>
      </c>
      <c r="X90" s="222"/>
      <c r="Y90" s="222"/>
      <c r="Z90" s="222"/>
      <c r="AA90" s="223"/>
      <c r="AB90" s="224"/>
    </row>
    <row r="91" spans="1:28" s="199" customFormat="1">
      <c r="A91" s="199" t="s">
        <v>2237</v>
      </c>
      <c r="C91" s="200">
        <v>35.972999999999999</v>
      </c>
      <c r="D91" s="200">
        <v>18.712900000000001</v>
      </c>
      <c r="E91" s="200">
        <v>9.0653795407098112</v>
      </c>
      <c r="F91" s="200">
        <v>0.432</v>
      </c>
      <c r="G91" s="200">
        <v>0</v>
      </c>
      <c r="H91" s="200">
        <v>18.084399999999999</v>
      </c>
      <c r="I91" s="200">
        <v>9.6424230303030285</v>
      </c>
      <c r="J91" s="200">
        <v>1.0683</v>
      </c>
      <c r="K91" s="200">
        <v>2.1349999999999998</v>
      </c>
      <c r="L91" s="200">
        <v>1.4E-2</v>
      </c>
      <c r="M91" s="200">
        <v>0.66869999999999996</v>
      </c>
      <c r="N91" s="200">
        <v>0.1171</v>
      </c>
      <c r="O91" s="200">
        <v>5.7200000000000001E-2</v>
      </c>
      <c r="Q91" s="200">
        <f t="shared" si="10"/>
        <v>95.970402571012841</v>
      </c>
      <c r="X91" s="222"/>
      <c r="Y91" s="222"/>
      <c r="Z91" s="222"/>
      <c r="AA91" s="223"/>
      <c r="AB91" s="224"/>
    </row>
    <row r="92" spans="1:28" s="199" customFormat="1">
      <c r="A92" s="199" t="s">
        <v>2236</v>
      </c>
      <c r="C92" s="200">
        <v>35.910499999999999</v>
      </c>
      <c r="D92" s="200">
        <v>18.9587</v>
      </c>
      <c r="E92" s="200">
        <v>9.1821853862212937</v>
      </c>
      <c r="F92" s="200">
        <v>0.36680000000000001</v>
      </c>
      <c r="G92" s="200">
        <v>1.1000000000000001E-3</v>
      </c>
      <c r="H92" s="200">
        <v>19.1264</v>
      </c>
      <c r="I92" s="200">
        <v>9.6865678787878782</v>
      </c>
      <c r="J92" s="200">
        <v>1.1338999999999999</v>
      </c>
      <c r="K92" s="200">
        <v>2.093</v>
      </c>
      <c r="L92" s="200">
        <v>2.6599999999999999E-2</v>
      </c>
      <c r="M92" s="200">
        <v>0.23230000000000001</v>
      </c>
      <c r="N92" s="200">
        <v>8.7300000000000003E-2</v>
      </c>
      <c r="O92" s="200">
        <v>5.96E-2</v>
      </c>
      <c r="Q92" s="200">
        <f t="shared" si="10"/>
        <v>96.864953265009177</v>
      </c>
      <c r="X92" s="222"/>
      <c r="Y92" s="222"/>
      <c r="Z92" s="222"/>
      <c r="AA92" s="223"/>
      <c r="AB92" s="224"/>
    </row>
    <row r="93" spans="1:28" s="199" customFormat="1">
      <c r="A93" s="199" t="s">
        <v>2235</v>
      </c>
      <c r="C93" s="200">
        <v>35.871600000000001</v>
      </c>
      <c r="D93" s="200">
        <v>18.883199999999999</v>
      </c>
      <c r="E93" s="200">
        <v>9.2827941544885171</v>
      </c>
      <c r="F93" s="200">
        <v>0.36080000000000001</v>
      </c>
      <c r="G93" s="200">
        <v>0</v>
      </c>
      <c r="H93" s="200">
        <v>19.116299999999999</v>
      </c>
      <c r="I93" s="200">
        <v>9.3621903030303013</v>
      </c>
      <c r="J93" s="200">
        <v>1.014</v>
      </c>
      <c r="K93" s="200">
        <v>2.1402000000000001</v>
      </c>
      <c r="L93" s="200">
        <v>1.4E-2</v>
      </c>
      <c r="M93" s="200">
        <v>0.27289999999999998</v>
      </c>
      <c r="N93" s="200">
        <v>4.4900000000000002E-2</v>
      </c>
      <c r="O93" s="200">
        <v>5.2299999999999999E-2</v>
      </c>
      <c r="Q93" s="200">
        <f t="shared" si="10"/>
        <v>96.415184457518805</v>
      </c>
      <c r="X93" s="222"/>
      <c r="Y93" s="222"/>
      <c r="Z93" s="222"/>
      <c r="AA93" s="223"/>
      <c r="AB93" s="224"/>
    </row>
    <row r="94" spans="1:28" s="199" customFormat="1">
      <c r="A94" s="199" t="s">
        <v>2234</v>
      </c>
      <c r="C94" s="200">
        <v>35.665500000000002</v>
      </c>
      <c r="D94" s="200">
        <v>19.063700000000001</v>
      </c>
      <c r="E94" s="200">
        <v>9.3058438413361166</v>
      </c>
      <c r="F94" s="200">
        <v>0.42030000000000001</v>
      </c>
      <c r="G94" s="200">
        <v>6.7000000000000002E-3</v>
      </c>
      <c r="H94" s="200">
        <v>19.170100000000001</v>
      </c>
      <c r="I94" s="200">
        <v>9.4180115151515142</v>
      </c>
      <c r="J94" s="200">
        <v>0.95979999999999999</v>
      </c>
      <c r="K94" s="200">
        <v>1.9430000000000001</v>
      </c>
      <c r="L94" s="200">
        <v>8.3999999999999995E-3</v>
      </c>
      <c r="M94" s="200">
        <v>0.29189999999999999</v>
      </c>
      <c r="N94" s="200">
        <v>6.0900000000000003E-2</v>
      </c>
      <c r="O94" s="200">
        <v>3.6499999999999998E-2</v>
      </c>
      <c r="Q94" s="200">
        <f t="shared" si="10"/>
        <v>96.350655356487636</v>
      </c>
      <c r="X94" s="222"/>
      <c r="Y94" s="222"/>
      <c r="Z94" s="222"/>
      <c r="AA94" s="223"/>
      <c r="AB94" s="224"/>
    </row>
    <row r="95" spans="1:28" s="199" customFormat="1">
      <c r="A95" s="199" t="s">
        <v>2233</v>
      </c>
      <c r="C95" s="175" t="s">
        <v>1033</v>
      </c>
      <c r="D95" s="175" t="s">
        <v>1033</v>
      </c>
      <c r="E95" s="175" t="s">
        <v>1033</v>
      </c>
      <c r="F95" s="175" t="s">
        <v>1033</v>
      </c>
      <c r="G95" s="175" t="s">
        <v>1033</v>
      </c>
      <c r="H95" s="175" t="s">
        <v>1033</v>
      </c>
      <c r="I95" s="175" t="s">
        <v>1033</v>
      </c>
      <c r="J95" s="175" t="s">
        <v>1033</v>
      </c>
      <c r="K95" s="175" t="s">
        <v>1033</v>
      </c>
      <c r="L95" s="175" t="s">
        <v>1033</v>
      </c>
      <c r="M95" s="175" t="s">
        <v>1033</v>
      </c>
      <c r="N95" s="175" t="s">
        <v>1033</v>
      </c>
      <c r="O95" s="175" t="s">
        <v>1033</v>
      </c>
      <c r="Q95" s="200"/>
      <c r="X95" s="222"/>
      <c r="Y95" s="222"/>
      <c r="Z95" s="222"/>
      <c r="AA95" s="223"/>
      <c r="AB95" s="224"/>
    </row>
    <row r="96" spans="1:28" s="199" customFormat="1">
      <c r="A96" s="199" t="s">
        <v>2232</v>
      </c>
      <c r="C96" s="200">
        <v>35.690100000000001</v>
      </c>
      <c r="D96" s="200">
        <v>19.1983</v>
      </c>
      <c r="E96" s="200">
        <v>9.251022964509394</v>
      </c>
      <c r="F96" s="200">
        <v>0.40860000000000002</v>
      </c>
      <c r="G96" s="200">
        <v>1.9300000000000001E-2</v>
      </c>
      <c r="H96" s="200">
        <v>19.473199999999999</v>
      </c>
      <c r="I96" s="200">
        <v>9.6468272727272719</v>
      </c>
      <c r="J96" s="200">
        <v>0.97499999999999998</v>
      </c>
      <c r="K96" s="200">
        <v>2.0501999999999998</v>
      </c>
      <c r="L96" s="200">
        <v>9.7000000000000003E-3</v>
      </c>
      <c r="M96" s="200">
        <v>0.2359</v>
      </c>
      <c r="N96" s="200">
        <v>0.115</v>
      </c>
      <c r="O96" s="200">
        <v>4.4600000000000001E-2</v>
      </c>
      <c r="Q96" s="200">
        <f t="shared" ref="Q96:Q105" si="11">SUM(C96:O96)</f>
        <v>97.117750237236663</v>
      </c>
      <c r="X96" s="222"/>
      <c r="Y96" s="222"/>
      <c r="Z96" s="222"/>
      <c r="AA96" s="223"/>
      <c r="AB96" s="224"/>
    </row>
    <row r="97" spans="1:28" s="199" customFormat="1">
      <c r="A97" s="199" t="s">
        <v>2231</v>
      </c>
      <c r="C97" s="200">
        <v>36.030500000000004</v>
      </c>
      <c r="D97" s="200">
        <v>19.045999999999999</v>
      </c>
      <c r="E97" s="200">
        <v>9.2479081419624212</v>
      </c>
      <c r="F97" s="200">
        <v>0.43909999999999999</v>
      </c>
      <c r="G97" s="200">
        <v>0</v>
      </c>
      <c r="H97" s="200">
        <v>19.132999999999999</v>
      </c>
      <c r="I97" s="200">
        <v>9.3099539393939388</v>
      </c>
      <c r="J97" s="200">
        <v>1.0165999999999999</v>
      </c>
      <c r="K97" s="200">
        <v>2.0518000000000001</v>
      </c>
      <c r="L97" s="200">
        <v>9.7999999999999997E-3</v>
      </c>
      <c r="M97" s="200">
        <v>0.40410000000000001</v>
      </c>
      <c r="N97" s="200">
        <v>6.6400000000000001E-2</v>
      </c>
      <c r="O97" s="200">
        <v>5.3900000000000003E-2</v>
      </c>
      <c r="Q97" s="200">
        <f t="shared" si="11"/>
        <v>96.809062081356345</v>
      </c>
      <c r="X97" s="222"/>
      <c r="Y97" s="222"/>
      <c r="Z97" s="222"/>
      <c r="AA97" s="223"/>
      <c r="AB97" s="224"/>
    </row>
    <row r="98" spans="1:28" s="199" customFormat="1">
      <c r="A98" s="199" t="s">
        <v>2230</v>
      </c>
      <c r="C98" s="200">
        <v>35.741700000000002</v>
      </c>
      <c r="D98" s="200">
        <v>18.733499999999999</v>
      </c>
      <c r="E98" s="200">
        <v>8.9916620737647879</v>
      </c>
      <c r="F98" s="200">
        <v>0.33960000000000001</v>
      </c>
      <c r="G98" s="200">
        <v>0</v>
      </c>
      <c r="H98" s="200">
        <v>18.860800000000001</v>
      </c>
      <c r="I98" s="200">
        <v>9.2103975757575753</v>
      </c>
      <c r="J98" s="200">
        <v>0.96040000000000003</v>
      </c>
      <c r="K98" s="200">
        <v>1.9622999999999999</v>
      </c>
      <c r="L98" s="200">
        <v>0</v>
      </c>
      <c r="M98" s="200">
        <v>0.58950000000000002</v>
      </c>
      <c r="N98" s="200">
        <v>7.6700000000000004E-2</v>
      </c>
      <c r="O98" s="200">
        <v>4.2500000000000003E-2</v>
      </c>
      <c r="Q98" s="200">
        <f t="shared" si="11"/>
        <v>95.509059649522385</v>
      </c>
      <c r="X98" s="222"/>
      <c r="Y98" s="222"/>
      <c r="Z98" s="222"/>
      <c r="AA98" s="223"/>
      <c r="AB98" s="224"/>
    </row>
    <row r="99" spans="1:28" s="199" customFormat="1">
      <c r="A99" s="199" t="s">
        <v>2229</v>
      </c>
      <c r="C99" s="200">
        <v>34.873899999999999</v>
      </c>
      <c r="D99" s="200">
        <v>18.869700000000002</v>
      </c>
      <c r="E99" s="200">
        <v>8.7300169798190677</v>
      </c>
      <c r="F99" s="200">
        <v>0.36649999999999999</v>
      </c>
      <c r="G99" s="200">
        <v>1.9E-3</v>
      </c>
      <c r="H99" s="200">
        <v>18.787400000000002</v>
      </c>
      <c r="I99" s="200">
        <v>9.3072909090909075</v>
      </c>
      <c r="J99" s="200">
        <v>0.97089999999999999</v>
      </c>
      <c r="K99" s="200">
        <v>2.0428999999999999</v>
      </c>
      <c r="L99" s="200">
        <v>2.93E-2</v>
      </c>
      <c r="M99" s="200">
        <v>0.27860000000000001</v>
      </c>
      <c r="N99" s="200">
        <v>4.6800000000000001E-2</v>
      </c>
      <c r="O99" s="200">
        <v>6.93E-2</v>
      </c>
      <c r="Q99" s="200">
        <f t="shared" si="11"/>
        <v>94.374507888909989</v>
      </c>
      <c r="X99" s="222"/>
      <c r="Y99" s="222"/>
      <c r="Z99" s="222"/>
      <c r="AA99" s="223"/>
      <c r="AB99" s="224"/>
    </row>
    <row r="100" spans="1:28" s="199" customFormat="1">
      <c r="A100" s="199" t="s">
        <v>2228</v>
      </c>
      <c r="C100" s="200">
        <v>35.931899999999999</v>
      </c>
      <c r="D100" s="200">
        <v>19.092400000000001</v>
      </c>
      <c r="E100" s="200">
        <v>9.3015869171885868</v>
      </c>
      <c r="F100" s="200">
        <v>0.38240000000000002</v>
      </c>
      <c r="G100" s="200">
        <v>0</v>
      </c>
      <c r="H100" s="200">
        <v>19.788799999999998</v>
      </c>
      <c r="I100" s="200">
        <v>9.6859533333333321</v>
      </c>
      <c r="J100" s="200">
        <v>1.0462</v>
      </c>
      <c r="K100" s="200">
        <v>2.0457000000000001</v>
      </c>
      <c r="L100" s="200">
        <v>5.3100000000000001E-2</v>
      </c>
      <c r="M100" s="200">
        <v>0.17349999999999999</v>
      </c>
      <c r="N100" s="200">
        <v>7.5999999999999998E-2</v>
      </c>
      <c r="O100" s="200">
        <v>3.61E-2</v>
      </c>
      <c r="Q100" s="200">
        <f t="shared" si="11"/>
        <v>97.613640250521911</v>
      </c>
      <c r="X100" s="222"/>
      <c r="Y100" s="222"/>
      <c r="Z100" s="222"/>
      <c r="AA100" s="223"/>
      <c r="AB100" s="224"/>
    </row>
    <row r="101" spans="1:28" s="199" customFormat="1">
      <c r="A101" s="199" t="s">
        <v>2227</v>
      </c>
      <c r="C101" s="200">
        <v>35.825200000000002</v>
      </c>
      <c r="D101" s="200">
        <v>19.144400000000001</v>
      </c>
      <c r="E101" s="200">
        <v>9.0526087682672234</v>
      </c>
      <c r="F101" s="200">
        <v>0.39250000000000002</v>
      </c>
      <c r="G101" s="200">
        <v>5.0000000000000001E-3</v>
      </c>
      <c r="H101" s="200">
        <v>19.349599999999999</v>
      </c>
      <c r="I101" s="200">
        <v>9.5115248484848482</v>
      </c>
      <c r="J101" s="200">
        <v>1.0620000000000001</v>
      </c>
      <c r="K101" s="200">
        <v>1.9507000000000001</v>
      </c>
      <c r="L101" s="200">
        <v>4.3200000000000002E-2</v>
      </c>
      <c r="M101" s="200">
        <v>0.17449999999999999</v>
      </c>
      <c r="N101" s="200">
        <v>4.58E-2</v>
      </c>
      <c r="O101" s="200">
        <v>5.7200000000000001E-2</v>
      </c>
      <c r="Q101" s="200">
        <f t="shared" si="11"/>
        <v>96.614233616752045</v>
      </c>
      <c r="X101" s="222"/>
      <c r="Y101" s="222"/>
      <c r="Z101" s="222"/>
      <c r="AA101" s="223"/>
      <c r="AB101" s="224"/>
    </row>
    <row r="102" spans="1:28" s="199" customFormat="1">
      <c r="A102" s="199" t="s">
        <v>2226</v>
      </c>
      <c r="C102" s="200">
        <v>36.095799999999997</v>
      </c>
      <c r="D102" s="200">
        <v>18.562000000000001</v>
      </c>
      <c r="E102" s="200">
        <v>9.0040175365344464</v>
      </c>
      <c r="F102" s="200">
        <v>0.36680000000000001</v>
      </c>
      <c r="G102" s="200">
        <v>2.0999999999999999E-3</v>
      </c>
      <c r="H102" s="200">
        <v>19.073699999999999</v>
      </c>
      <c r="I102" s="200">
        <v>9.9384290909090911</v>
      </c>
      <c r="J102" s="200">
        <v>1.0017</v>
      </c>
      <c r="K102" s="200">
        <v>2.0623</v>
      </c>
      <c r="L102" s="200">
        <v>8.3999999999999995E-3</v>
      </c>
      <c r="M102" s="200">
        <v>0.5161</v>
      </c>
      <c r="N102" s="200">
        <v>4.9799999999999997E-2</v>
      </c>
      <c r="O102" s="200">
        <v>5.1999999999999998E-2</v>
      </c>
      <c r="Q102" s="200">
        <f t="shared" si="11"/>
        <v>96.733146627443531</v>
      </c>
      <c r="X102" s="222"/>
      <c r="Y102" s="222"/>
      <c r="Z102" s="222"/>
      <c r="AA102" s="223"/>
      <c r="AB102" s="224"/>
    </row>
    <row r="103" spans="1:28" s="199" customFormat="1">
      <c r="A103" s="199" t="s">
        <v>2225</v>
      </c>
      <c r="C103" s="200">
        <v>35.863399999999999</v>
      </c>
      <c r="D103" s="200">
        <v>19.067</v>
      </c>
      <c r="E103" s="200">
        <v>8.8431888656924151</v>
      </c>
      <c r="F103" s="200">
        <v>0.38059999999999999</v>
      </c>
      <c r="G103" s="200">
        <v>1.09E-2</v>
      </c>
      <c r="H103" s="200">
        <v>17.739999999999998</v>
      </c>
      <c r="I103" s="200">
        <v>9.7122763636363629</v>
      </c>
      <c r="J103" s="200">
        <v>1.0732999999999999</v>
      </c>
      <c r="K103" s="200">
        <v>2.1413000000000002</v>
      </c>
      <c r="L103" s="200">
        <v>0</v>
      </c>
      <c r="M103" s="200">
        <v>0.7379</v>
      </c>
      <c r="N103" s="200">
        <v>0.12180000000000001</v>
      </c>
      <c r="O103" s="200">
        <v>8.8599999999999998E-2</v>
      </c>
      <c r="Q103" s="200">
        <f t="shared" si="11"/>
        <v>95.780265229328776</v>
      </c>
      <c r="X103" s="222"/>
      <c r="Y103" s="222"/>
      <c r="Z103" s="222"/>
      <c r="AA103" s="223"/>
      <c r="AB103" s="224"/>
    </row>
    <row r="104" spans="1:28" s="199" customFormat="1">
      <c r="A104" s="199" t="s">
        <v>2224</v>
      </c>
      <c r="C104" s="200">
        <v>35.805399999999999</v>
      </c>
      <c r="D104" s="200">
        <v>18.705500000000001</v>
      </c>
      <c r="E104" s="200">
        <v>8.9497157967988858</v>
      </c>
      <c r="F104" s="200">
        <v>0.36309999999999998</v>
      </c>
      <c r="G104" s="200">
        <v>0</v>
      </c>
      <c r="H104" s="200">
        <v>19.104199999999999</v>
      </c>
      <c r="I104" s="200">
        <v>9.6126175757575751</v>
      </c>
      <c r="J104" s="200">
        <v>1.0146999999999999</v>
      </c>
      <c r="K104" s="200">
        <v>2.2831000000000001</v>
      </c>
      <c r="L104" s="200">
        <v>0</v>
      </c>
      <c r="M104" s="200">
        <v>0.7379</v>
      </c>
      <c r="N104" s="200">
        <v>0.14269999999999999</v>
      </c>
      <c r="O104" s="200">
        <v>4.0500000000000001E-2</v>
      </c>
      <c r="Q104" s="200">
        <f t="shared" si="11"/>
        <v>96.759433372556472</v>
      </c>
      <c r="X104" s="222"/>
      <c r="Y104" s="222"/>
      <c r="Z104" s="222"/>
      <c r="AA104" s="223"/>
      <c r="AB104" s="224"/>
    </row>
    <row r="105" spans="1:28" s="199" customFormat="1">
      <c r="A105" s="199" t="s">
        <v>2223</v>
      </c>
      <c r="C105" s="200">
        <v>36.197600000000001</v>
      </c>
      <c r="D105" s="200">
        <v>19.633400000000002</v>
      </c>
      <c r="E105" s="200">
        <v>8.5149903966597087</v>
      </c>
      <c r="F105" s="200">
        <v>0.3599</v>
      </c>
      <c r="G105" s="200">
        <v>0</v>
      </c>
      <c r="H105" s="200">
        <v>17.550999999999998</v>
      </c>
      <c r="I105" s="200">
        <v>9.7418769696969694</v>
      </c>
      <c r="J105" s="200">
        <v>1.0529999999999999</v>
      </c>
      <c r="K105" s="200">
        <v>2.0005999999999999</v>
      </c>
      <c r="L105" s="200">
        <v>7.1000000000000004E-3</v>
      </c>
      <c r="M105" s="200">
        <v>0.63039999999999996</v>
      </c>
      <c r="N105" s="200">
        <v>6.0100000000000001E-2</v>
      </c>
      <c r="O105" s="200">
        <v>3.8300000000000001E-2</v>
      </c>
      <c r="Q105" s="200">
        <f t="shared" si="11"/>
        <v>95.788267366356692</v>
      </c>
      <c r="X105" s="222"/>
      <c r="Y105" s="222"/>
      <c r="Z105" s="222"/>
      <c r="AA105" s="223"/>
      <c r="AB105" s="224"/>
    </row>
    <row r="106" spans="1:28" s="199" customFormat="1">
      <c r="A106" s="201" t="s">
        <v>1055</v>
      </c>
      <c r="B106" s="228">
        <f>COUNT(C87:C105)</f>
        <v>18</v>
      </c>
      <c r="C106" s="237">
        <f t="shared" ref="C106:O106" si="12">AVERAGE(C87:C105)</f>
        <v>35.833394444444444</v>
      </c>
      <c r="D106" s="237">
        <f t="shared" si="12"/>
        <v>18.946377777777776</v>
      </c>
      <c r="E106" s="237">
        <f t="shared" si="12"/>
        <v>9.0428893682826867</v>
      </c>
      <c r="F106" s="237">
        <f t="shared" si="12"/>
        <v>0.38618888888888886</v>
      </c>
      <c r="G106" s="237">
        <f t="shared" si="12"/>
        <v>4.6666666666666662E-3</v>
      </c>
      <c r="H106" s="237">
        <f t="shared" si="12"/>
        <v>18.752972222222223</v>
      </c>
      <c r="I106" s="237">
        <f t="shared" si="12"/>
        <v>9.5799613131313137</v>
      </c>
      <c r="J106" s="237">
        <f t="shared" si="12"/>
        <v>1.0332166666666669</v>
      </c>
      <c r="K106" s="237">
        <f t="shared" si="12"/>
        <v>2.065838888888889</v>
      </c>
      <c r="L106" s="237">
        <f t="shared" si="12"/>
        <v>1.6611111111111115E-2</v>
      </c>
      <c r="M106" s="237">
        <f t="shared" si="12"/>
        <v>0.49590555555555554</v>
      </c>
      <c r="N106" s="237">
        <f t="shared" si="12"/>
        <v>8.4483333333333341E-2</v>
      </c>
      <c r="O106" s="237">
        <f t="shared" si="12"/>
        <v>5.4983333333333335E-2</v>
      </c>
      <c r="P106" s="228"/>
      <c r="Q106" s="237">
        <f>AVERAGE(Q87:Q105)</f>
        <v>96.297489570302901</v>
      </c>
      <c r="X106" s="230"/>
      <c r="Y106" s="230"/>
      <c r="Z106" s="230"/>
      <c r="AA106" s="231"/>
      <c r="AB106" s="232"/>
    </row>
    <row r="107" spans="1:28" s="199" customFormat="1">
      <c r="A107" s="201" t="s">
        <v>1056</v>
      </c>
      <c r="B107" s="228"/>
      <c r="C107" s="237">
        <f t="shared" ref="C107:O107" si="13">STDEV(C87:C105)</f>
        <v>0.38821959291135982</v>
      </c>
      <c r="D107" s="237">
        <f t="shared" si="13"/>
        <v>0.24322331437096004</v>
      </c>
      <c r="E107" s="237">
        <f t="shared" si="13"/>
        <v>0.20813929849071999</v>
      </c>
      <c r="F107" s="237">
        <f t="shared" si="13"/>
        <v>2.8127438746844979E-2</v>
      </c>
      <c r="G107" s="237">
        <f t="shared" si="13"/>
        <v>6.0249481325568271E-3</v>
      </c>
      <c r="H107" s="237">
        <f t="shared" si="13"/>
        <v>0.63593632016158164</v>
      </c>
      <c r="I107" s="237">
        <f t="shared" si="13"/>
        <v>0.20259280990177508</v>
      </c>
      <c r="J107" s="237">
        <f t="shared" si="13"/>
        <v>4.8321950316113492E-2</v>
      </c>
      <c r="K107" s="237">
        <f t="shared" si="13"/>
        <v>8.2517599826011409E-2</v>
      </c>
      <c r="L107" s="237">
        <f t="shared" si="13"/>
        <v>1.5620382193444599E-2</v>
      </c>
      <c r="M107" s="237">
        <f t="shared" si="13"/>
        <v>0.23419204907441502</v>
      </c>
      <c r="N107" s="237">
        <f t="shared" si="13"/>
        <v>3.0969819274292713E-2</v>
      </c>
      <c r="O107" s="237">
        <f t="shared" si="13"/>
        <v>1.493386400492676E-2</v>
      </c>
      <c r="P107" s="228"/>
      <c r="Q107" s="237">
        <f>STDEV(Q87:Q105)</f>
        <v>0.81378376515920936</v>
      </c>
      <c r="X107" s="230"/>
      <c r="Y107" s="230"/>
      <c r="Z107" s="230"/>
      <c r="AA107" s="231"/>
      <c r="AB107" s="232"/>
    </row>
    <row r="108" spans="1:28" s="199" customFormat="1">
      <c r="A108" s="201"/>
      <c r="B108" s="228"/>
      <c r="C108" s="237"/>
      <c r="D108" s="237"/>
      <c r="E108" s="237"/>
      <c r="F108" s="237"/>
      <c r="G108" s="237"/>
      <c r="H108" s="237"/>
      <c r="I108" s="237"/>
      <c r="J108" s="237"/>
      <c r="K108" s="237"/>
      <c r="L108" s="237"/>
      <c r="M108" s="237"/>
      <c r="N108" s="237"/>
      <c r="O108" s="237"/>
      <c r="P108" s="228"/>
      <c r="Q108" s="237"/>
      <c r="X108" s="230"/>
      <c r="Y108" s="230"/>
      <c r="Z108" s="230"/>
      <c r="AA108" s="231"/>
      <c r="AB108" s="232"/>
    </row>
    <row r="109" spans="1:28" s="199" customFormat="1">
      <c r="A109" s="199" t="s">
        <v>2222</v>
      </c>
      <c r="C109" s="200">
        <v>35.3001</v>
      </c>
      <c r="D109" s="200">
        <v>16.946999999999999</v>
      </c>
      <c r="E109" s="200">
        <v>8.3858290883785678</v>
      </c>
      <c r="F109" s="200">
        <v>0.3533</v>
      </c>
      <c r="G109" s="200">
        <v>2.8799999999999999E-2</v>
      </c>
      <c r="H109" s="200">
        <v>16.0304</v>
      </c>
      <c r="I109" s="200">
        <v>10.896607878787878</v>
      </c>
      <c r="J109" s="200">
        <v>0.97260000000000002</v>
      </c>
      <c r="K109" s="200">
        <v>2.6812999999999998</v>
      </c>
      <c r="L109" s="200">
        <v>0</v>
      </c>
      <c r="M109" s="200">
        <v>0.9194</v>
      </c>
      <c r="N109" s="200">
        <v>0.1164</v>
      </c>
      <c r="O109" s="200">
        <v>9.6000000000000002E-2</v>
      </c>
      <c r="Q109" s="200">
        <f t="shared" ref="Q109:Q152" si="14">SUM(C109:O109)</f>
        <v>92.727736967166436</v>
      </c>
      <c r="R109" s="199" t="s">
        <v>2221</v>
      </c>
      <c r="X109" s="222"/>
      <c r="Y109" s="222"/>
      <c r="Z109" s="222"/>
      <c r="AA109" s="223"/>
      <c r="AB109" s="224"/>
    </row>
    <row r="110" spans="1:28" s="199" customFormat="1">
      <c r="A110" s="199" t="s">
        <v>2220</v>
      </c>
      <c r="C110" s="200">
        <v>35.716500000000003</v>
      </c>
      <c r="D110" s="200">
        <v>17.063300000000002</v>
      </c>
      <c r="E110" s="200">
        <v>8.4776125260960349</v>
      </c>
      <c r="F110" s="200">
        <v>0.32490000000000002</v>
      </c>
      <c r="G110" s="200">
        <v>0</v>
      </c>
      <c r="H110" s="200">
        <v>15.717000000000001</v>
      </c>
      <c r="I110" s="200">
        <v>11.311835757575757</v>
      </c>
      <c r="J110" s="200">
        <v>1.0452999999999999</v>
      </c>
      <c r="K110" s="200">
        <v>2.8496000000000001</v>
      </c>
      <c r="L110" s="200">
        <v>0</v>
      </c>
      <c r="M110" s="200">
        <v>0.93610000000000004</v>
      </c>
      <c r="N110" s="200">
        <v>0.13</v>
      </c>
      <c r="O110" s="200">
        <v>6.6600000000000006E-2</v>
      </c>
      <c r="Q110" s="200">
        <f t="shared" si="14"/>
        <v>93.638748283671788</v>
      </c>
      <c r="X110" s="222"/>
      <c r="Y110" s="222"/>
      <c r="Z110" s="222"/>
      <c r="AA110" s="223"/>
      <c r="AB110" s="224"/>
    </row>
    <row r="111" spans="1:28" s="199" customFormat="1">
      <c r="A111" s="199" t="s">
        <v>2219</v>
      </c>
      <c r="C111" s="200">
        <v>36.509500000000003</v>
      </c>
      <c r="D111" s="200">
        <v>17.395</v>
      </c>
      <c r="E111" s="200">
        <v>8.9153489213639538</v>
      </c>
      <c r="F111" s="200">
        <v>0.3715</v>
      </c>
      <c r="G111" s="200">
        <v>4.8999999999999998E-3</v>
      </c>
      <c r="H111" s="200">
        <v>16.273399999999999</v>
      </c>
      <c r="I111" s="200">
        <v>11.61368</v>
      </c>
      <c r="J111" s="200">
        <v>1.0571999999999999</v>
      </c>
      <c r="K111" s="200">
        <v>2.6438999999999999</v>
      </c>
      <c r="L111" s="200">
        <v>7.1999999999999998E-3</v>
      </c>
      <c r="M111" s="200">
        <v>1.0075000000000001</v>
      </c>
      <c r="N111" s="200">
        <v>0.1023</v>
      </c>
      <c r="O111" s="200">
        <v>6.6199999999999995E-2</v>
      </c>
      <c r="Q111" s="200">
        <f t="shared" si="14"/>
        <v>95.967628921363939</v>
      </c>
      <c r="X111" s="222"/>
      <c r="Y111" s="222"/>
      <c r="Z111" s="222"/>
      <c r="AA111" s="223"/>
      <c r="AB111" s="224"/>
    </row>
    <row r="112" spans="1:28" s="199" customFormat="1">
      <c r="A112" s="199" t="s">
        <v>2218</v>
      </c>
      <c r="C112" s="200">
        <v>36.719299999999997</v>
      </c>
      <c r="D112" s="200">
        <v>17.955100000000002</v>
      </c>
      <c r="E112" s="200">
        <v>8.5100066805845511</v>
      </c>
      <c r="F112" s="200">
        <v>0.37859999999999999</v>
      </c>
      <c r="G112" s="200">
        <v>1.3299999999999999E-2</v>
      </c>
      <c r="H112" s="200">
        <v>14.989000000000001</v>
      </c>
      <c r="I112" s="200">
        <v>11.370217575757575</v>
      </c>
      <c r="J112" s="200">
        <v>0.94679999999999997</v>
      </c>
      <c r="K112" s="200">
        <v>2.6284000000000001</v>
      </c>
      <c r="L112" s="200">
        <v>0</v>
      </c>
      <c r="M112" s="200">
        <v>0.87949999999999995</v>
      </c>
      <c r="N112" s="200">
        <v>0.11360000000000001</v>
      </c>
      <c r="O112" s="200">
        <v>6.2600000000000003E-2</v>
      </c>
      <c r="Q112" s="200">
        <f t="shared" si="14"/>
        <v>94.566424256342131</v>
      </c>
      <c r="X112" s="222"/>
      <c r="Y112" s="222"/>
      <c r="Z112" s="222"/>
      <c r="AA112" s="223"/>
      <c r="AB112" s="224"/>
    </row>
    <row r="113" spans="1:28" s="199" customFormat="1">
      <c r="A113" s="199" t="s">
        <v>2217</v>
      </c>
      <c r="C113" s="200">
        <v>35.8842</v>
      </c>
      <c r="D113" s="200">
        <v>18.373799999999999</v>
      </c>
      <c r="E113" s="200">
        <v>8.6224517745302727</v>
      </c>
      <c r="F113" s="200">
        <v>0.33410000000000001</v>
      </c>
      <c r="G113" s="200">
        <v>3.8100000000000002E-2</v>
      </c>
      <c r="H113" s="200">
        <v>15.4383</v>
      </c>
      <c r="I113" s="200">
        <v>10.782507272727273</v>
      </c>
      <c r="J113" s="200">
        <v>1.0697000000000001</v>
      </c>
      <c r="K113" s="200">
        <v>2.5354999999999999</v>
      </c>
      <c r="L113" s="200">
        <v>0</v>
      </c>
      <c r="M113" s="200">
        <v>1.4025000000000001</v>
      </c>
      <c r="N113" s="200">
        <v>0.12659999999999999</v>
      </c>
      <c r="O113" s="200">
        <v>9.1700000000000004E-2</v>
      </c>
      <c r="Q113" s="200">
        <f t="shared" si="14"/>
        <v>94.699459047257548</v>
      </c>
      <c r="X113" s="222"/>
      <c r="Y113" s="222"/>
      <c r="Z113" s="222"/>
      <c r="AA113" s="223"/>
      <c r="AB113" s="224"/>
    </row>
    <row r="114" spans="1:28" s="199" customFormat="1">
      <c r="A114" s="199" t="s">
        <v>2216</v>
      </c>
      <c r="C114" s="200">
        <v>35.271799999999999</v>
      </c>
      <c r="D114" s="200">
        <v>18.012</v>
      </c>
      <c r="E114" s="200">
        <v>8.7575312456506609</v>
      </c>
      <c r="F114" s="200">
        <v>0.39069999999999999</v>
      </c>
      <c r="G114" s="200">
        <v>8.9999999999999993E-3</v>
      </c>
      <c r="H114" s="200">
        <v>15.990399999999999</v>
      </c>
      <c r="I114" s="200">
        <v>11.061203636363636</v>
      </c>
      <c r="J114" s="200">
        <v>1.0846</v>
      </c>
      <c r="K114" s="200">
        <v>2.5228000000000002</v>
      </c>
      <c r="L114" s="200">
        <v>2.3199999999999998E-2</v>
      </c>
      <c r="M114" s="200">
        <v>1.3434999999999999</v>
      </c>
      <c r="N114" s="200">
        <v>0.21379999999999999</v>
      </c>
      <c r="O114" s="200">
        <v>7.8700000000000006E-2</v>
      </c>
      <c r="Q114" s="200">
        <f t="shared" si="14"/>
        <v>94.759234882014312</v>
      </c>
      <c r="X114" s="222"/>
      <c r="Y114" s="222"/>
      <c r="Z114" s="222"/>
      <c r="AA114" s="223"/>
      <c r="AB114" s="224"/>
    </row>
    <row r="115" spans="1:28" s="199" customFormat="1">
      <c r="A115" s="199" t="s">
        <v>2215</v>
      </c>
      <c r="C115" s="200">
        <v>35.775300000000001</v>
      </c>
      <c r="D115" s="200">
        <v>17.9924</v>
      </c>
      <c r="E115" s="200">
        <v>8.8774519137091161</v>
      </c>
      <c r="F115" s="200">
        <v>0.37719999999999998</v>
      </c>
      <c r="G115" s="200">
        <v>0</v>
      </c>
      <c r="H115" s="200">
        <v>15.9665</v>
      </c>
      <c r="I115" s="200">
        <v>11.261340606060605</v>
      </c>
      <c r="J115" s="200">
        <v>1.123</v>
      </c>
      <c r="K115" s="200">
        <v>2.6551</v>
      </c>
      <c r="L115" s="200">
        <v>1.17E-2</v>
      </c>
      <c r="M115" s="200">
        <v>1.3822000000000001</v>
      </c>
      <c r="N115" s="200">
        <v>0.20730000000000001</v>
      </c>
      <c r="O115" s="200">
        <v>5.3699999999999998E-2</v>
      </c>
      <c r="Q115" s="200">
        <f t="shared" si="14"/>
        <v>95.683192519769747</v>
      </c>
      <c r="X115" s="222"/>
      <c r="Y115" s="222"/>
      <c r="Z115" s="222"/>
      <c r="AA115" s="223"/>
      <c r="AB115" s="224"/>
    </row>
    <row r="116" spans="1:28" s="199" customFormat="1">
      <c r="A116" s="199" t="s">
        <v>2214</v>
      </c>
      <c r="C116" s="200">
        <v>35.787799999999997</v>
      </c>
      <c r="D116" s="200">
        <v>17.777999999999999</v>
      </c>
      <c r="E116" s="200">
        <v>8.9179446068197628</v>
      </c>
      <c r="F116" s="200">
        <v>0.37069999999999997</v>
      </c>
      <c r="G116" s="200">
        <v>0</v>
      </c>
      <c r="H116" s="200">
        <v>16.185600000000001</v>
      </c>
      <c r="I116" s="200">
        <v>11.254375757575756</v>
      </c>
      <c r="J116" s="200">
        <v>1.0456000000000001</v>
      </c>
      <c r="K116" s="200">
        <v>2.5468000000000002</v>
      </c>
      <c r="L116" s="200">
        <v>1.47E-2</v>
      </c>
      <c r="M116" s="200">
        <v>0.98419999999999996</v>
      </c>
      <c r="N116" s="200">
        <v>0.16980000000000001</v>
      </c>
      <c r="O116" s="200">
        <v>5.8099999999999999E-2</v>
      </c>
      <c r="Q116" s="200">
        <f t="shared" si="14"/>
        <v>95.113620364395501</v>
      </c>
      <c r="X116" s="222"/>
      <c r="Y116" s="222"/>
      <c r="Z116" s="222"/>
      <c r="AA116" s="223"/>
      <c r="AB116" s="224"/>
    </row>
    <row r="117" spans="1:28" s="199" customFormat="1">
      <c r="A117" s="199" t="s">
        <v>2213</v>
      </c>
      <c r="C117" s="200">
        <v>36.003700000000002</v>
      </c>
      <c r="D117" s="200">
        <v>18.739799999999999</v>
      </c>
      <c r="E117" s="200">
        <v>8.6715621433542101</v>
      </c>
      <c r="F117" s="200">
        <v>0.36780000000000002</v>
      </c>
      <c r="G117" s="200">
        <v>8.6999999999999994E-3</v>
      </c>
      <c r="H117" s="200">
        <v>15.620699999999999</v>
      </c>
      <c r="I117" s="200">
        <v>10.870284848484847</v>
      </c>
      <c r="J117" s="200">
        <v>1.0556000000000001</v>
      </c>
      <c r="K117" s="200">
        <v>2.4796</v>
      </c>
      <c r="L117" s="200">
        <v>4.4000000000000003E-3</v>
      </c>
      <c r="M117" s="200">
        <v>0.85519999999999996</v>
      </c>
      <c r="N117" s="200">
        <v>0.1515</v>
      </c>
      <c r="O117" s="200">
        <v>6.2300000000000001E-2</v>
      </c>
      <c r="Q117" s="200">
        <f t="shared" si="14"/>
        <v>94.891146991839051</v>
      </c>
      <c r="X117" s="222"/>
      <c r="Y117" s="222"/>
      <c r="Z117" s="222"/>
      <c r="AA117" s="223"/>
      <c r="AB117" s="224"/>
    </row>
    <row r="118" spans="1:28" s="199" customFormat="1">
      <c r="A118" s="199" t="s">
        <v>2212</v>
      </c>
      <c r="C118" s="200">
        <v>35.846400000000003</v>
      </c>
      <c r="D118" s="200">
        <v>18.359300000000001</v>
      </c>
      <c r="E118" s="200">
        <v>8.8254343771746697</v>
      </c>
      <c r="F118" s="200">
        <v>0.37019999999999997</v>
      </c>
      <c r="G118" s="200">
        <v>5.5999999999999999E-3</v>
      </c>
      <c r="H118" s="200">
        <v>16.0291</v>
      </c>
      <c r="I118" s="200">
        <v>11.206031515151514</v>
      </c>
      <c r="J118" s="200">
        <v>1.0884</v>
      </c>
      <c r="K118" s="200">
        <v>2.4127000000000001</v>
      </c>
      <c r="L118" s="200">
        <v>3.2599999999999997E-2</v>
      </c>
      <c r="M118" s="200">
        <v>1.1198999999999999</v>
      </c>
      <c r="N118" s="200">
        <v>0.1414</v>
      </c>
      <c r="O118" s="200">
        <v>7.1800000000000003E-2</v>
      </c>
      <c r="Q118" s="200">
        <f t="shared" si="14"/>
        <v>95.508865892326185</v>
      </c>
      <c r="X118" s="222"/>
      <c r="Y118" s="222"/>
      <c r="Z118" s="222"/>
      <c r="AA118" s="223"/>
      <c r="AB118" s="224"/>
    </row>
    <row r="119" spans="1:28" s="199" customFormat="1">
      <c r="A119" s="199" t="s">
        <v>2211</v>
      </c>
      <c r="C119" s="200">
        <v>35.789400000000001</v>
      </c>
      <c r="D119" s="200">
        <v>18.292999999999999</v>
      </c>
      <c r="E119" s="200">
        <v>8.9677817675713296</v>
      </c>
      <c r="F119" s="200">
        <v>0.40279999999999999</v>
      </c>
      <c r="G119" s="200">
        <v>0</v>
      </c>
      <c r="H119" s="200">
        <v>17.289200000000001</v>
      </c>
      <c r="I119" s="200">
        <v>11.337749090909091</v>
      </c>
      <c r="J119" s="200">
        <v>1.1361000000000001</v>
      </c>
      <c r="K119" s="200">
        <v>2.2947000000000002</v>
      </c>
      <c r="L119" s="200">
        <v>0</v>
      </c>
      <c r="M119" s="200">
        <v>0.92359999999999998</v>
      </c>
      <c r="N119" s="200">
        <v>0.1057</v>
      </c>
      <c r="O119" s="200">
        <v>6.3200000000000006E-2</v>
      </c>
      <c r="Q119" s="200">
        <f t="shared" si="14"/>
        <v>96.603230858480416</v>
      </c>
      <c r="X119" s="222"/>
      <c r="Y119" s="222"/>
      <c r="Z119" s="222"/>
      <c r="AA119" s="223"/>
      <c r="AB119" s="224"/>
    </row>
    <row r="120" spans="1:28" s="199" customFormat="1">
      <c r="A120" s="199" t="s">
        <v>2210</v>
      </c>
      <c r="C120" s="200">
        <v>35.893700000000003</v>
      </c>
      <c r="D120" s="200">
        <v>18.3291</v>
      </c>
      <c r="E120" s="200">
        <v>8.9840826722338214</v>
      </c>
      <c r="F120" s="200">
        <v>0.38800000000000001</v>
      </c>
      <c r="G120" s="200">
        <v>0</v>
      </c>
      <c r="H120" s="200">
        <v>16.0655</v>
      </c>
      <c r="I120" s="200">
        <v>11.15451212121212</v>
      </c>
      <c r="J120" s="200">
        <v>1.0879000000000001</v>
      </c>
      <c r="K120" s="200">
        <v>2.4626999999999999</v>
      </c>
      <c r="L120" s="200">
        <v>0</v>
      </c>
      <c r="M120" s="200">
        <v>0.79049999999999998</v>
      </c>
      <c r="N120" s="200">
        <v>0.1118</v>
      </c>
      <c r="O120" s="200">
        <v>5.9200000000000003E-2</v>
      </c>
      <c r="Q120" s="200">
        <f t="shared" si="14"/>
        <v>95.326994793445948</v>
      </c>
      <c r="X120" s="222"/>
      <c r="Y120" s="222"/>
      <c r="Z120" s="222"/>
      <c r="AA120" s="223"/>
      <c r="AB120" s="224"/>
    </row>
    <row r="121" spans="1:28" s="199" customFormat="1">
      <c r="A121" s="199" t="s">
        <v>2209</v>
      </c>
      <c r="C121" s="200">
        <v>36.577199999999998</v>
      </c>
      <c r="D121" s="200">
        <v>18.324999999999999</v>
      </c>
      <c r="E121" s="200">
        <v>9.1109597773138482</v>
      </c>
      <c r="F121" s="200">
        <v>0.38769999999999999</v>
      </c>
      <c r="G121" s="200">
        <v>0</v>
      </c>
      <c r="H121" s="200">
        <v>17.096299999999999</v>
      </c>
      <c r="I121" s="200">
        <v>11.384044848484848</v>
      </c>
      <c r="J121" s="200">
        <v>1.0606</v>
      </c>
      <c r="K121" s="200">
        <v>2.3056000000000001</v>
      </c>
      <c r="L121" s="200">
        <v>0</v>
      </c>
      <c r="M121" s="200">
        <v>0.72699999999999998</v>
      </c>
      <c r="N121" s="200">
        <v>0.10150000000000001</v>
      </c>
      <c r="O121" s="200">
        <v>7.9600000000000004E-2</v>
      </c>
      <c r="Q121" s="200">
        <f t="shared" si="14"/>
        <v>97.155504625798685</v>
      </c>
      <c r="X121" s="222"/>
      <c r="Y121" s="222"/>
      <c r="Z121" s="222"/>
      <c r="AA121" s="223"/>
      <c r="AB121" s="224"/>
    </row>
    <row r="122" spans="1:28" s="199" customFormat="1">
      <c r="A122" s="199" t="s">
        <v>2208</v>
      </c>
      <c r="C122" s="200">
        <v>35.925400000000003</v>
      </c>
      <c r="D122" s="200">
        <v>18.336099999999998</v>
      </c>
      <c r="E122" s="200">
        <v>8.9807601948503812</v>
      </c>
      <c r="F122" s="200">
        <v>0.35420000000000001</v>
      </c>
      <c r="G122" s="200">
        <v>8.6E-3</v>
      </c>
      <c r="H122" s="200">
        <v>17.209399999999999</v>
      </c>
      <c r="I122" s="200">
        <v>11.21340606060606</v>
      </c>
      <c r="J122" s="200">
        <v>1.0752999999999999</v>
      </c>
      <c r="K122" s="200">
        <v>2.2629000000000001</v>
      </c>
      <c r="L122" s="200">
        <v>2.2100000000000002E-2</v>
      </c>
      <c r="M122" s="200">
        <v>0.83599999999999997</v>
      </c>
      <c r="N122" s="200">
        <v>0.14360000000000001</v>
      </c>
      <c r="O122" s="200">
        <v>6.2300000000000001E-2</v>
      </c>
      <c r="Q122" s="200">
        <f t="shared" si="14"/>
        <v>96.430066255456438</v>
      </c>
      <c r="X122" s="222"/>
      <c r="Y122" s="222"/>
      <c r="Z122" s="222"/>
      <c r="AA122" s="223"/>
      <c r="AB122" s="224"/>
    </row>
    <row r="123" spans="1:28" s="199" customFormat="1">
      <c r="A123" s="199" t="s">
        <v>2207</v>
      </c>
      <c r="C123" s="200">
        <v>35.854700000000001</v>
      </c>
      <c r="D123" s="200">
        <v>18.070900000000002</v>
      </c>
      <c r="E123" s="200">
        <v>8.9015398747390382</v>
      </c>
      <c r="F123" s="200">
        <v>0.39529999999999998</v>
      </c>
      <c r="G123" s="200">
        <v>0</v>
      </c>
      <c r="H123" s="200">
        <v>16.811499999999999</v>
      </c>
      <c r="I123" s="200">
        <v>11.090701818181818</v>
      </c>
      <c r="J123" s="200">
        <v>1.0637000000000001</v>
      </c>
      <c r="K123" s="200">
        <v>2.2818000000000001</v>
      </c>
      <c r="L123" s="200">
        <v>1.77E-2</v>
      </c>
      <c r="M123" s="200">
        <v>0.73860000000000003</v>
      </c>
      <c r="N123" s="200">
        <v>0.11169999999999999</v>
      </c>
      <c r="O123" s="200">
        <v>9.1899999999999996E-2</v>
      </c>
      <c r="Q123" s="200">
        <f t="shared" si="14"/>
        <v>95.430041692920852</v>
      </c>
      <c r="X123" s="222"/>
      <c r="Y123" s="222"/>
      <c r="Z123" s="222"/>
      <c r="AA123" s="223"/>
      <c r="AB123" s="224"/>
    </row>
    <row r="124" spans="1:28" s="199" customFormat="1">
      <c r="A124" s="199" t="s">
        <v>2206</v>
      </c>
      <c r="C124" s="200">
        <v>35.475099999999998</v>
      </c>
      <c r="D124" s="200">
        <v>18.3521</v>
      </c>
      <c r="E124" s="200">
        <v>8.6064623521224757</v>
      </c>
      <c r="F124" s="200">
        <v>0.36309999999999998</v>
      </c>
      <c r="G124" s="200">
        <v>2.1000000000000001E-2</v>
      </c>
      <c r="H124" s="200">
        <v>16.5016</v>
      </c>
      <c r="I124" s="200">
        <v>11.411494545454545</v>
      </c>
      <c r="J124" s="200">
        <v>1.0023</v>
      </c>
      <c r="K124" s="200">
        <v>2.6019000000000001</v>
      </c>
      <c r="L124" s="200">
        <v>2.2100000000000002E-2</v>
      </c>
      <c r="M124" s="200">
        <v>0.74939999999999996</v>
      </c>
      <c r="N124" s="200">
        <v>9.7699999999999995E-2</v>
      </c>
      <c r="O124" s="200">
        <v>7.3999999999999996E-2</v>
      </c>
      <c r="Q124" s="200">
        <f t="shared" si="14"/>
        <v>95.278256897577023</v>
      </c>
      <c r="X124" s="222"/>
      <c r="Y124" s="222"/>
      <c r="Z124" s="222"/>
      <c r="AA124" s="223"/>
      <c r="AB124" s="224"/>
    </row>
    <row r="125" spans="1:28" s="199" customFormat="1">
      <c r="A125" s="199" t="s">
        <v>2205</v>
      </c>
      <c r="C125" s="200">
        <v>35.375</v>
      </c>
      <c r="D125" s="200">
        <v>17.833200000000001</v>
      </c>
      <c r="E125" s="200">
        <v>9.0199031315240088</v>
      </c>
      <c r="F125" s="200">
        <v>0.37669999999999998</v>
      </c>
      <c r="G125" s="200">
        <v>0</v>
      </c>
      <c r="H125" s="200">
        <v>16.234500000000001</v>
      </c>
      <c r="I125" s="200">
        <v>11.30804606060606</v>
      </c>
      <c r="J125" s="200">
        <v>1.1243000000000001</v>
      </c>
      <c r="K125" s="200">
        <v>2.3873000000000002</v>
      </c>
      <c r="L125" s="200">
        <v>1.5E-3</v>
      </c>
      <c r="M125" s="200">
        <v>0.63200000000000001</v>
      </c>
      <c r="N125" s="200">
        <v>0.1077</v>
      </c>
      <c r="O125" s="200">
        <v>7.6300000000000007E-2</v>
      </c>
      <c r="Q125" s="200">
        <f t="shared" si="14"/>
        <v>94.476449192130076</v>
      </c>
      <c r="X125" s="222"/>
      <c r="Y125" s="222"/>
      <c r="Z125" s="222"/>
      <c r="AA125" s="223"/>
      <c r="AB125" s="224"/>
    </row>
    <row r="126" spans="1:28" s="199" customFormat="1">
      <c r="A126" s="199" t="s">
        <v>2204</v>
      </c>
      <c r="C126" s="200">
        <v>35.2622</v>
      </c>
      <c r="D126" s="200">
        <v>18.388300000000001</v>
      </c>
      <c r="E126" s="200">
        <v>8.3239479471120372</v>
      </c>
      <c r="F126" s="200">
        <v>0.36359999999999998</v>
      </c>
      <c r="G126" s="200">
        <v>1.2699999999999999E-2</v>
      </c>
      <c r="H126" s="200">
        <v>16.040199999999999</v>
      </c>
      <c r="I126" s="200">
        <v>10.608795757575756</v>
      </c>
      <c r="J126" s="200">
        <v>1.0092000000000001</v>
      </c>
      <c r="K126" s="200">
        <v>2.5299</v>
      </c>
      <c r="L126" s="200">
        <v>0</v>
      </c>
      <c r="M126" s="200">
        <v>0.69320000000000004</v>
      </c>
      <c r="N126" s="200">
        <v>7.0300000000000001E-2</v>
      </c>
      <c r="O126" s="200">
        <v>5.9299999999999999E-2</v>
      </c>
      <c r="Q126" s="200">
        <f t="shared" si="14"/>
        <v>93.361643704687808</v>
      </c>
      <c r="X126" s="222"/>
      <c r="Y126" s="222"/>
      <c r="Z126" s="222"/>
      <c r="AA126" s="223"/>
      <c r="AB126" s="224"/>
    </row>
    <row r="127" spans="1:28" s="199" customFormat="1">
      <c r="A127" s="199" t="s">
        <v>2203</v>
      </c>
      <c r="C127" s="200">
        <v>35.752200000000002</v>
      </c>
      <c r="D127" s="200">
        <v>17.902000000000001</v>
      </c>
      <c r="E127" s="200">
        <v>8.8239807933194143</v>
      </c>
      <c r="F127" s="200">
        <v>0.41349999999999998</v>
      </c>
      <c r="G127" s="200">
        <v>9.4999999999999998E-3</v>
      </c>
      <c r="H127" s="200">
        <v>16.3399</v>
      </c>
      <c r="I127" s="200">
        <v>11.509924242424242</v>
      </c>
      <c r="J127" s="200">
        <v>1.0789</v>
      </c>
      <c r="K127" s="200">
        <v>2.5487000000000002</v>
      </c>
      <c r="L127" s="200">
        <v>2.6599999999999999E-2</v>
      </c>
      <c r="M127" s="200">
        <v>0.96730000000000005</v>
      </c>
      <c r="N127" s="200">
        <v>0.1116</v>
      </c>
      <c r="O127" s="200">
        <v>5.45E-2</v>
      </c>
      <c r="Q127" s="200">
        <f t="shared" si="14"/>
        <v>95.538605035743657</v>
      </c>
      <c r="X127" s="222"/>
      <c r="Y127" s="222"/>
      <c r="Z127" s="222"/>
      <c r="AA127" s="223"/>
      <c r="AB127" s="224"/>
    </row>
    <row r="128" spans="1:28" s="199" customFormat="1">
      <c r="A128" s="199" t="s">
        <v>2202</v>
      </c>
      <c r="C128" s="200">
        <v>35.860599999999998</v>
      </c>
      <c r="D128" s="200">
        <v>18.198499999999999</v>
      </c>
      <c r="E128" s="200">
        <v>9.1966173973556007</v>
      </c>
      <c r="F128" s="200">
        <v>0.38119999999999998</v>
      </c>
      <c r="G128" s="200">
        <v>0</v>
      </c>
      <c r="H128" s="200">
        <v>17.025600000000001</v>
      </c>
      <c r="I128" s="200">
        <v>11.578138787878787</v>
      </c>
      <c r="J128" s="200">
        <v>1.0464</v>
      </c>
      <c r="K128" s="200">
        <v>2.2936999999999999</v>
      </c>
      <c r="L128" s="200">
        <v>4.1300000000000003E-2</v>
      </c>
      <c r="M128" s="200">
        <v>0.748</v>
      </c>
      <c r="N128" s="200">
        <v>3.95E-2</v>
      </c>
      <c r="O128" s="200">
        <v>6.3E-2</v>
      </c>
      <c r="Q128" s="200">
        <f t="shared" si="14"/>
        <v>96.47255618523441</v>
      </c>
      <c r="X128" s="222"/>
      <c r="Y128" s="222"/>
      <c r="Z128" s="222"/>
      <c r="AA128" s="223"/>
      <c r="AB128" s="224"/>
    </row>
    <row r="129" spans="1:28" s="199" customFormat="1">
      <c r="A129" s="199" t="s">
        <v>2201</v>
      </c>
      <c r="C129" s="200">
        <v>36.016300000000001</v>
      </c>
      <c r="D129" s="200">
        <v>17.712900000000001</v>
      </c>
      <c r="E129" s="200">
        <v>8.8395549060542802</v>
      </c>
      <c r="F129" s="200">
        <v>0.3881</v>
      </c>
      <c r="G129" s="200">
        <v>1.44E-2</v>
      </c>
      <c r="H129" s="200">
        <v>16.260400000000001</v>
      </c>
      <c r="I129" s="200">
        <v>11.442733939393939</v>
      </c>
      <c r="J129" s="200">
        <v>1.1047</v>
      </c>
      <c r="K129" s="200">
        <v>2.2907999999999999</v>
      </c>
      <c r="L129" s="200">
        <v>1.3299999999999999E-2</v>
      </c>
      <c r="M129" s="200">
        <v>1.0817000000000001</v>
      </c>
      <c r="N129" s="200">
        <v>0.1164</v>
      </c>
      <c r="O129" s="200">
        <v>7.5700000000000003E-2</v>
      </c>
      <c r="Q129" s="200">
        <f t="shared" si="14"/>
        <v>95.356988845448214</v>
      </c>
      <c r="X129" s="222"/>
      <c r="Y129" s="222"/>
      <c r="Z129" s="222"/>
      <c r="AA129" s="223"/>
      <c r="AB129" s="224"/>
    </row>
    <row r="130" spans="1:28" s="199" customFormat="1">
      <c r="A130" s="199" t="s">
        <v>2200</v>
      </c>
      <c r="C130" s="200">
        <v>35.092399999999998</v>
      </c>
      <c r="D130" s="200">
        <v>18.228300000000001</v>
      </c>
      <c r="E130" s="200">
        <v>9.0662101600556699</v>
      </c>
      <c r="F130" s="200">
        <v>0.39479999999999998</v>
      </c>
      <c r="G130" s="200">
        <v>0</v>
      </c>
      <c r="H130" s="200">
        <v>16.562100000000001</v>
      </c>
      <c r="I130" s="200">
        <v>11.436793333333332</v>
      </c>
      <c r="J130" s="200">
        <v>1.1202000000000001</v>
      </c>
      <c r="K130" s="200">
        <v>2.19</v>
      </c>
      <c r="L130" s="200">
        <v>0</v>
      </c>
      <c r="M130" s="200">
        <v>0.49980000000000002</v>
      </c>
      <c r="N130" s="200">
        <v>9.8599999999999993E-2</v>
      </c>
      <c r="O130" s="200">
        <v>5.7799999999999997E-2</v>
      </c>
      <c r="Q130" s="200">
        <f t="shared" si="14"/>
        <v>94.747003493388988</v>
      </c>
      <c r="X130" s="222"/>
      <c r="Y130" s="222"/>
      <c r="Z130" s="222"/>
      <c r="AA130" s="223"/>
      <c r="AB130" s="224"/>
    </row>
    <row r="131" spans="1:28" s="199" customFormat="1">
      <c r="A131" s="199" t="s">
        <v>2199</v>
      </c>
      <c r="C131" s="200">
        <v>35.652900000000002</v>
      </c>
      <c r="D131" s="200">
        <v>18.356999999999999</v>
      </c>
      <c r="E131" s="200">
        <v>9.1958906054279748</v>
      </c>
      <c r="F131" s="200">
        <v>0.39150000000000001</v>
      </c>
      <c r="G131" s="200">
        <v>0</v>
      </c>
      <c r="H131" s="200">
        <v>16.5063</v>
      </c>
      <c r="I131" s="200">
        <v>11.247718181818181</v>
      </c>
      <c r="J131" s="200">
        <v>1.0972</v>
      </c>
      <c r="K131" s="200">
        <v>2.1911</v>
      </c>
      <c r="L131" s="200">
        <v>5.8999999999999999E-3</v>
      </c>
      <c r="M131" s="200">
        <v>0.38740000000000002</v>
      </c>
      <c r="N131" s="200">
        <v>6.8099999999999994E-2</v>
      </c>
      <c r="O131" s="200">
        <v>5.67E-2</v>
      </c>
      <c r="Q131" s="200">
        <f t="shared" si="14"/>
        <v>95.157708787246179</v>
      </c>
      <c r="X131" s="222"/>
      <c r="Y131" s="222"/>
      <c r="Z131" s="222"/>
      <c r="AA131" s="223"/>
      <c r="AB131" s="224"/>
    </row>
    <row r="132" spans="1:28" s="199" customFormat="1">
      <c r="A132" s="199" t="s">
        <v>2198</v>
      </c>
      <c r="C132" s="200">
        <v>35.089500000000001</v>
      </c>
      <c r="D132" s="200">
        <v>18.3931</v>
      </c>
      <c r="E132" s="200">
        <v>9.1316214335421009</v>
      </c>
      <c r="F132" s="200">
        <v>0.34549999999999997</v>
      </c>
      <c r="G132" s="200">
        <v>2.8799999999999999E-2</v>
      </c>
      <c r="H132" s="200">
        <v>16.8005</v>
      </c>
      <c r="I132" s="200">
        <v>11.184010303030302</v>
      </c>
      <c r="J132" s="200">
        <v>1.0482</v>
      </c>
      <c r="K132" s="200">
        <v>2.3323999999999998</v>
      </c>
      <c r="L132" s="200">
        <v>1.3299999999999999E-2</v>
      </c>
      <c r="M132" s="200">
        <v>0.30459999999999998</v>
      </c>
      <c r="N132" s="200">
        <v>5.62E-2</v>
      </c>
      <c r="O132" s="200">
        <v>5.21E-2</v>
      </c>
      <c r="Q132" s="200">
        <f t="shared" si="14"/>
        <v>94.77983173657239</v>
      </c>
      <c r="X132" s="222"/>
      <c r="Y132" s="222"/>
      <c r="Z132" s="222"/>
      <c r="AA132" s="223"/>
      <c r="AB132" s="224"/>
    </row>
    <row r="133" spans="1:28" s="199" customFormat="1">
      <c r="A133" s="199" t="s">
        <v>2197</v>
      </c>
      <c r="C133" s="200">
        <v>35.539700000000003</v>
      </c>
      <c r="D133" s="200">
        <v>18.183399999999999</v>
      </c>
      <c r="E133" s="200">
        <v>9.0257174669450233</v>
      </c>
      <c r="F133" s="200">
        <v>0.38090000000000002</v>
      </c>
      <c r="G133" s="200">
        <v>0</v>
      </c>
      <c r="H133" s="200">
        <v>16.448799999999999</v>
      </c>
      <c r="I133" s="200">
        <v>11.280493939393939</v>
      </c>
      <c r="J133" s="200">
        <v>1.1427</v>
      </c>
      <c r="K133" s="200">
        <v>2.3319000000000001</v>
      </c>
      <c r="L133" s="200">
        <v>0</v>
      </c>
      <c r="M133" s="200">
        <v>0.83309999999999995</v>
      </c>
      <c r="N133" s="200">
        <v>9.1700000000000004E-2</v>
      </c>
      <c r="O133" s="200">
        <v>6.1800000000000001E-2</v>
      </c>
      <c r="Q133" s="200">
        <f t="shared" si="14"/>
        <v>95.32021140633897</v>
      </c>
      <c r="X133" s="222"/>
      <c r="Y133" s="222"/>
      <c r="Z133" s="222"/>
      <c r="AA133" s="223"/>
      <c r="AB133" s="224"/>
    </row>
    <row r="134" spans="1:28" s="199" customFormat="1">
      <c r="A134" s="199" t="s">
        <v>2196</v>
      </c>
      <c r="C134" s="200">
        <v>35.168700000000001</v>
      </c>
      <c r="D134" s="200">
        <v>18.100000000000001</v>
      </c>
      <c r="E134" s="200">
        <v>8.8467189979123173</v>
      </c>
      <c r="F134" s="200">
        <v>0.3775</v>
      </c>
      <c r="G134" s="200">
        <v>0</v>
      </c>
      <c r="H134" s="200">
        <v>16.172999999999998</v>
      </c>
      <c r="I134" s="200">
        <v>11.014190909090908</v>
      </c>
      <c r="J134" s="200">
        <v>1.0984</v>
      </c>
      <c r="K134" s="200">
        <v>2.3763999999999998</v>
      </c>
      <c r="L134" s="200">
        <v>3.1E-2</v>
      </c>
      <c r="M134" s="200">
        <v>0.90910000000000002</v>
      </c>
      <c r="N134" s="200">
        <v>6.9000000000000006E-2</v>
      </c>
      <c r="O134" s="200">
        <v>7.4999999999999997E-2</v>
      </c>
      <c r="Q134" s="200">
        <f t="shared" si="14"/>
        <v>94.239009907003236</v>
      </c>
      <c r="X134" s="222"/>
      <c r="Y134" s="222"/>
      <c r="Z134" s="222"/>
      <c r="AA134" s="223"/>
      <c r="AB134" s="224"/>
    </row>
    <row r="135" spans="1:28" s="199" customFormat="1">
      <c r="A135" s="199" t="s">
        <v>2195</v>
      </c>
      <c r="C135" s="200">
        <v>35.595300000000002</v>
      </c>
      <c r="D135" s="200">
        <v>18.055299999999999</v>
      </c>
      <c r="E135" s="200">
        <v>8.7260715379262361</v>
      </c>
      <c r="F135" s="200">
        <v>0.3745</v>
      </c>
      <c r="G135" s="200">
        <v>1.2999999999999999E-2</v>
      </c>
      <c r="H135" s="200">
        <v>16.959199999999999</v>
      </c>
      <c r="I135" s="200">
        <v>11.085785454545453</v>
      </c>
      <c r="J135" s="200">
        <v>1.1343000000000001</v>
      </c>
      <c r="K135" s="200">
        <v>2.6646999999999998</v>
      </c>
      <c r="L135" s="200">
        <v>3.5400000000000001E-2</v>
      </c>
      <c r="M135" s="200">
        <v>1.2238</v>
      </c>
      <c r="N135" s="200">
        <v>0.18809999999999999</v>
      </c>
      <c r="O135" s="200">
        <v>6.59E-2</v>
      </c>
      <c r="Q135" s="200">
        <f t="shared" si="14"/>
        <v>96.121356992471675</v>
      </c>
      <c r="X135" s="222"/>
      <c r="Y135" s="222"/>
      <c r="Z135" s="222"/>
      <c r="AA135" s="223"/>
      <c r="AB135" s="224"/>
    </row>
    <row r="136" spans="1:28" s="199" customFormat="1">
      <c r="A136" s="199" t="s">
        <v>2194</v>
      </c>
      <c r="C136" s="200">
        <v>35.009500000000003</v>
      </c>
      <c r="D136" s="200">
        <v>18.108899999999998</v>
      </c>
      <c r="E136" s="200">
        <v>9.0477288796102986</v>
      </c>
      <c r="F136" s="200">
        <v>0.3957</v>
      </c>
      <c r="G136" s="200">
        <v>3.7000000000000002E-3</v>
      </c>
      <c r="H136" s="200">
        <v>16.527100000000001</v>
      </c>
      <c r="I136" s="200">
        <v>10.99974909090909</v>
      </c>
      <c r="J136" s="200">
        <v>1.1583000000000001</v>
      </c>
      <c r="K136" s="200">
        <v>2.4434999999999998</v>
      </c>
      <c r="L136" s="200">
        <v>0</v>
      </c>
      <c r="M136" s="200">
        <v>0.45839999999999997</v>
      </c>
      <c r="N136" s="200">
        <v>7.8899999999999998E-2</v>
      </c>
      <c r="O136" s="200">
        <v>4.7500000000000001E-2</v>
      </c>
      <c r="Q136" s="200">
        <f t="shared" si="14"/>
        <v>94.278977970519392</v>
      </c>
      <c r="X136" s="222"/>
      <c r="Y136" s="222"/>
      <c r="Z136" s="222"/>
      <c r="AA136" s="223"/>
      <c r="AB136" s="224"/>
    </row>
    <row r="137" spans="1:28" s="199" customFormat="1">
      <c r="A137" s="199" t="s">
        <v>2193</v>
      </c>
      <c r="C137" s="200">
        <v>35.582700000000003</v>
      </c>
      <c r="D137" s="200">
        <v>18.328399999999998</v>
      </c>
      <c r="E137" s="200">
        <v>9.1522830897703553</v>
      </c>
      <c r="F137" s="200">
        <v>0.38629999999999998</v>
      </c>
      <c r="G137" s="200">
        <v>6.0000000000000001E-3</v>
      </c>
      <c r="H137" s="200">
        <v>17.345800000000001</v>
      </c>
      <c r="I137" s="200">
        <v>11.16485696969697</v>
      </c>
      <c r="J137" s="200">
        <v>1.0506</v>
      </c>
      <c r="K137" s="200">
        <v>2.2538999999999998</v>
      </c>
      <c r="L137" s="200">
        <v>0</v>
      </c>
      <c r="M137" s="200">
        <v>0.26029999999999998</v>
      </c>
      <c r="N137" s="200">
        <v>5.8200000000000002E-2</v>
      </c>
      <c r="O137" s="200">
        <v>6.5299999999999997E-2</v>
      </c>
      <c r="Q137" s="200">
        <f t="shared" si="14"/>
        <v>95.654640059467326</v>
      </c>
      <c r="X137" s="222"/>
      <c r="Y137" s="222"/>
      <c r="Z137" s="222"/>
      <c r="AA137" s="223"/>
      <c r="AB137" s="224"/>
    </row>
    <row r="138" spans="1:28" s="199" customFormat="1">
      <c r="A138" s="199" t="s">
        <v>2192</v>
      </c>
      <c r="C138" s="200">
        <v>35.543999999999997</v>
      </c>
      <c r="D138" s="200">
        <v>18.250399999999999</v>
      </c>
      <c r="E138" s="200">
        <v>9.0369308281141265</v>
      </c>
      <c r="F138" s="200">
        <v>0.40810000000000002</v>
      </c>
      <c r="G138" s="200">
        <v>1.0699999999999999E-2</v>
      </c>
      <c r="H138" s="200">
        <v>16.492999999999999</v>
      </c>
      <c r="I138" s="200">
        <v>11.213610909090908</v>
      </c>
      <c r="J138" s="200">
        <v>1.1342000000000001</v>
      </c>
      <c r="K138" s="200">
        <v>2.3007</v>
      </c>
      <c r="L138" s="200">
        <v>0</v>
      </c>
      <c r="M138" s="200">
        <v>0.2475</v>
      </c>
      <c r="N138" s="200">
        <v>7.3999999999999996E-2</v>
      </c>
      <c r="O138" s="200">
        <v>6.13E-2</v>
      </c>
      <c r="Q138" s="200">
        <f t="shared" si="14"/>
        <v>94.774441737205038</v>
      </c>
      <c r="X138" s="222"/>
      <c r="Y138" s="222"/>
      <c r="Z138" s="222"/>
      <c r="AA138" s="223"/>
      <c r="AB138" s="224"/>
    </row>
    <row r="139" spans="1:28" s="199" customFormat="1">
      <c r="A139" s="199" t="s">
        <v>2191</v>
      </c>
      <c r="C139" s="200">
        <v>35.466500000000003</v>
      </c>
      <c r="D139" s="200">
        <v>18.188300000000002</v>
      </c>
      <c r="E139" s="200">
        <v>9.1202004175365357</v>
      </c>
      <c r="F139" s="200">
        <v>0.39779999999999999</v>
      </c>
      <c r="G139" s="200">
        <v>1.17E-2</v>
      </c>
      <c r="H139" s="200">
        <v>16.442900000000002</v>
      </c>
      <c r="I139" s="200">
        <v>11.427984848484849</v>
      </c>
      <c r="J139" s="200">
        <v>1.1416999999999999</v>
      </c>
      <c r="K139" s="200">
        <v>2.4653999999999998</v>
      </c>
      <c r="L139" s="200">
        <v>0</v>
      </c>
      <c r="M139" s="200">
        <v>0.23400000000000001</v>
      </c>
      <c r="N139" s="200">
        <v>8.5900000000000004E-2</v>
      </c>
      <c r="O139" s="200">
        <v>5.96E-2</v>
      </c>
      <c r="Q139" s="200">
        <f t="shared" si="14"/>
        <v>95.041985266021385</v>
      </c>
      <c r="X139" s="222"/>
      <c r="Y139" s="222"/>
      <c r="Z139" s="222"/>
      <c r="AA139" s="223"/>
      <c r="AB139" s="224"/>
    </row>
    <row r="140" spans="1:28" s="199" customFormat="1">
      <c r="A140" s="199" t="s">
        <v>2190</v>
      </c>
      <c r="C140" s="200">
        <v>35.410800000000002</v>
      </c>
      <c r="D140" s="200">
        <v>18.360499999999998</v>
      </c>
      <c r="E140" s="200">
        <v>9.2452086290883795</v>
      </c>
      <c r="F140" s="200">
        <v>0.40710000000000002</v>
      </c>
      <c r="G140" s="200">
        <v>7.1999999999999998E-3</v>
      </c>
      <c r="H140" s="200">
        <v>16.3245</v>
      </c>
      <c r="I140" s="200">
        <v>11.104324242424241</v>
      </c>
      <c r="J140" s="200">
        <v>1.1185</v>
      </c>
      <c r="K140" s="200">
        <v>2.1297999999999999</v>
      </c>
      <c r="L140" s="200">
        <v>0</v>
      </c>
      <c r="M140" s="200">
        <v>0.15870000000000001</v>
      </c>
      <c r="N140" s="200">
        <v>5.4300000000000001E-2</v>
      </c>
      <c r="O140" s="200">
        <v>6.13E-2</v>
      </c>
      <c r="Q140" s="200">
        <f t="shared" si="14"/>
        <v>94.382232871512613</v>
      </c>
      <c r="X140" s="222"/>
      <c r="Y140" s="222"/>
      <c r="Z140" s="222"/>
      <c r="AA140" s="223"/>
      <c r="AB140" s="224"/>
    </row>
    <row r="141" spans="1:28" s="199" customFormat="1">
      <c r="A141" s="199" t="s">
        <v>2189</v>
      </c>
      <c r="C141" s="200">
        <v>35.491500000000002</v>
      </c>
      <c r="D141" s="200">
        <v>18.559200000000001</v>
      </c>
      <c r="E141" s="200">
        <v>9.2279732776617962</v>
      </c>
      <c r="F141" s="200">
        <v>0.41749999999999998</v>
      </c>
      <c r="G141" s="200">
        <v>0</v>
      </c>
      <c r="H141" s="200">
        <v>17.6129</v>
      </c>
      <c r="I141" s="200">
        <v>11.203368484848484</v>
      </c>
      <c r="J141" s="200">
        <v>1.1113</v>
      </c>
      <c r="K141" s="200">
        <v>2.1404999999999998</v>
      </c>
      <c r="L141" s="200">
        <v>0</v>
      </c>
      <c r="M141" s="200">
        <v>0.26019999999999999</v>
      </c>
      <c r="N141" s="200">
        <v>9.1600000000000001E-2</v>
      </c>
      <c r="O141" s="200">
        <v>6.6400000000000001E-2</v>
      </c>
      <c r="Q141" s="200">
        <f t="shared" si="14"/>
        <v>96.18244176251028</v>
      </c>
      <c r="X141" s="222"/>
      <c r="Y141" s="222"/>
      <c r="Z141" s="222"/>
      <c r="AA141" s="223"/>
      <c r="AB141" s="224"/>
    </row>
    <row r="142" spans="1:28" s="199" customFormat="1">
      <c r="A142" s="199" t="s">
        <v>2188</v>
      </c>
      <c r="C142" s="200">
        <v>36.256799999999998</v>
      </c>
      <c r="D142" s="200">
        <v>19.578499999999998</v>
      </c>
      <c r="E142" s="200">
        <v>8.421234237995824</v>
      </c>
      <c r="F142" s="200">
        <v>0.36609999999999998</v>
      </c>
      <c r="G142" s="200">
        <v>3.0200000000000001E-2</v>
      </c>
      <c r="H142" s="200">
        <v>16.603300000000001</v>
      </c>
      <c r="I142" s="200">
        <v>10.665846060606059</v>
      </c>
      <c r="J142" s="200">
        <v>1.0336000000000001</v>
      </c>
      <c r="K142" s="200">
        <v>2.0594000000000001</v>
      </c>
      <c r="L142" s="200">
        <v>1.9199999999999998E-2</v>
      </c>
      <c r="M142" s="200">
        <v>0.58720000000000006</v>
      </c>
      <c r="N142" s="200">
        <v>7.3099999999999998E-2</v>
      </c>
      <c r="O142" s="200">
        <v>6.5500000000000003E-2</v>
      </c>
      <c r="Q142" s="200">
        <f t="shared" si="14"/>
        <v>95.759980298601874</v>
      </c>
      <c r="X142" s="222"/>
      <c r="Y142" s="222"/>
      <c r="Z142" s="222"/>
      <c r="AA142" s="223"/>
      <c r="AB142" s="224"/>
    </row>
    <row r="143" spans="1:28" s="199" customFormat="1">
      <c r="A143" s="199" t="s">
        <v>2187</v>
      </c>
      <c r="C143" s="200">
        <v>36.2742</v>
      </c>
      <c r="D143" s="200">
        <v>18.040299999999998</v>
      </c>
      <c r="E143" s="200">
        <v>8.8878346555323589</v>
      </c>
      <c r="F143" s="200">
        <v>0.38369999999999999</v>
      </c>
      <c r="G143" s="200">
        <v>0</v>
      </c>
      <c r="H143" s="200">
        <v>15.6572</v>
      </c>
      <c r="I143" s="200">
        <v>11.318595757575757</v>
      </c>
      <c r="J143" s="200">
        <v>1.0891</v>
      </c>
      <c r="K143" s="200">
        <v>2.3148</v>
      </c>
      <c r="L143" s="200">
        <v>0</v>
      </c>
      <c r="M143" s="200">
        <v>0.95309999999999995</v>
      </c>
      <c r="N143" s="200">
        <v>8.0100000000000005E-2</v>
      </c>
      <c r="O143" s="200">
        <v>6.7199999999999996E-2</v>
      </c>
      <c r="Q143" s="200">
        <f t="shared" si="14"/>
        <v>95.066130413108127</v>
      </c>
      <c r="X143" s="222"/>
      <c r="Y143" s="222"/>
      <c r="Z143" s="222"/>
      <c r="AA143" s="223"/>
      <c r="AB143" s="224"/>
    </row>
    <row r="144" spans="1:28" s="199" customFormat="1">
      <c r="A144" s="199" t="s">
        <v>2186</v>
      </c>
      <c r="C144" s="200">
        <v>36.111199999999997</v>
      </c>
      <c r="D144" s="200">
        <v>17.861000000000001</v>
      </c>
      <c r="E144" s="200">
        <v>8.94172108559499</v>
      </c>
      <c r="F144" s="200">
        <v>0.39150000000000001</v>
      </c>
      <c r="G144" s="200">
        <v>0</v>
      </c>
      <c r="H144" s="200">
        <v>16.105599999999999</v>
      </c>
      <c r="I144" s="200">
        <v>11.609070909090908</v>
      </c>
      <c r="J144" s="200">
        <v>1.0304</v>
      </c>
      <c r="K144" s="200">
        <v>2.4498000000000002</v>
      </c>
      <c r="L144" s="200">
        <v>1.4800000000000001E-2</v>
      </c>
      <c r="M144" s="200">
        <v>0.86570000000000003</v>
      </c>
      <c r="N144" s="200">
        <v>8.5000000000000006E-2</v>
      </c>
      <c r="O144" s="200">
        <v>6.3100000000000003E-2</v>
      </c>
      <c r="Q144" s="200">
        <f t="shared" si="14"/>
        <v>95.528891994685893</v>
      </c>
      <c r="X144" s="222"/>
      <c r="Y144" s="222"/>
      <c r="Z144" s="222"/>
      <c r="AA144" s="223"/>
      <c r="AB144" s="224"/>
    </row>
    <row r="145" spans="1:28" s="199" customFormat="1">
      <c r="A145" s="199" t="s">
        <v>2185</v>
      </c>
      <c r="C145" s="200">
        <v>36.498600000000003</v>
      </c>
      <c r="D145" s="200">
        <v>18.075500000000002</v>
      </c>
      <c r="E145" s="200">
        <v>8.7716517745302713</v>
      </c>
      <c r="F145" s="200">
        <v>0.3574</v>
      </c>
      <c r="G145" s="200">
        <v>1.0699999999999999E-2</v>
      </c>
      <c r="H145" s="200">
        <v>16.294</v>
      </c>
      <c r="I145" s="200">
        <v>11.275270303030302</v>
      </c>
      <c r="J145" s="200">
        <v>0.99039999999999995</v>
      </c>
      <c r="K145" s="200">
        <v>2.3079000000000001</v>
      </c>
      <c r="L145" s="200">
        <v>0</v>
      </c>
      <c r="M145" s="200">
        <v>1.0640000000000001</v>
      </c>
      <c r="N145" s="200">
        <v>9.7799999999999998E-2</v>
      </c>
      <c r="O145" s="200">
        <v>6.4899999999999999E-2</v>
      </c>
      <c r="Q145" s="200">
        <f t="shared" si="14"/>
        <v>95.808122077560569</v>
      </c>
      <c r="X145" s="222"/>
      <c r="Y145" s="222"/>
      <c r="Z145" s="222"/>
      <c r="AA145" s="223"/>
      <c r="AB145" s="224"/>
    </row>
    <row r="146" spans="1:28" s="199" customFormat="1">
      <c r="A146" s="199" t="s">
        <v>2184</v>
      </c>
      <c r="C146" s="200">
        <v>36.742800000000003</v>
      </c>
      <c r="D146" s="200">
        <v>17.881</v>
      </c>
      <c r="E146" s="200">
        <v>8.7685369519832985</v>
      </c>
      <c r="F146" s="200">
        <v>0.39610000000000001</v>
      </c>
      <c r="G146" s="200">
        <v>7.7000000000000002E-3</v>
      </c>
      <c r="H146" s="200">
        <v>15.741099999999999</v>
      </c>
      <c r="I146" s="200">
        <v>11.312245454545453</v>
      </c>
      <c r="J146" s="200">
        <v>1.1081000000000001</v>
      </c>
      <c r="K146" s="200">
        <v>2.4125999999999999</v>
      </c>
      <c r="L146" s="200">
        <v>0</v>
      </c>
      <c r="M146" s="200">
        <v>1.105</v>
      </c>
      <c r="N146" s="200">
        <v>0.1434</v>
      </c>
      <c r="O146" s="200">
        <v>7.8100000000000003E-2</v>
      </c>
      <c r="Q146" s="200">
        <f t="shared" si="14"/>
        <v>95.696682406528751</v>
      </c>
      <c r="X146" s="222"/>
      <c r="Y146" s="222"/>
      <c r="Z146" s="222"/>
      <c r="AA146" s="223"/>
      <c r="AB146" s="224"/>
    </row>
    <row r="147" spans="1:28" s="199" customFormat="1">
      <c r="A147" s="199" t="s">
        <v>2183</v>
      </c>
      <c r="C147" s="200">
        <v>35.689700000000002</v>
      </c>
      <c r="D147" s="200">
        <v>18.238</v>
      </c>
      <c r="E147" s="200">
        <v>8.7396729297146845</v>
      </c>
      <c r="F147" s="200">
        <v>0.33029999999999998</v>
      </c>
      <c r="G147" s="200">
        <v>5.5999999999999999E-3</v>
      </c>
      <c r="H147" s="200">
        <v>17.161000000000001</v>
      </c>
      <c r="I147" s="200">
        <v>10.953146060606059</v>
      </c>
      <c r="J147" s="200">
        <v>1.0940000000000001</v>
      </c>
      <c r="K147" s="200">
        <v>2.5983999999999998</v>
      </c>
      <c r="L147" s="200">
        <v>2.2100000000000002E-2</v>
      </c>
      <c r="M147" s="200">
        <v>1.3784000000000001</v>
      </c>
      <c r="N147" s="200">
        <v>0.1517</v>
      </c>
      <c r="O147" s="200">
        <v>6.4199999999999993E-2</v>
      </c>
      <c r="Q147" s="200">
        <f t="shared" si="14"/>
        <v>96.426218990320734</v>
      </c>
      <c r="X147" s="222"/>
      <c r="Y147" s="222"/>
      <c r="Z147" s="222"/>
      <c r="AA147" s="223"/>
      <c r="AB147" s="224"/>
    </row>
    <row r="148" spans="1:28" s="199" customFormat="1">
      <c r="A148" s="199" t="s">
        <v>2182</v>
      </c>
      <c r="C148" s="200">
        <v>36.405000000000001</v>
      </c>
      <c r="D148" s="200">
        <v>18.126100000000001</v>
      </c>
      <c r="E148" s="200">
        <v>8.8356094641614469</v>
      </c>
      <c r="F148" s="200">
        <v>0.37869999999999998</v>
      </c>
      <c r="G148" s="200">
        <v>1.47E-2</v>
      </c>
      <c r="H148" s="200">
        <v>15.5113</v>
      </c>
      <c r="I148" s="200">
        <v>11.140275151515151</v>
      </c>
      <c r="J148" s="200">
        <v>1.0178</v>
      </c>
      <c r="K148" s="200">
        <v>2.4436</v>
      </c>
      <c r="L148" s="200">
        <v>0</v>
      </c>
      <c r="M148" s="200">
        <v>1.1538999999999999</v>
      </c>
      <c r="N148" s="200">
        <v>0.12559999999999999</v>
      </c>
      <c r="O148" s="200">
        <v>9.2999999999999999E-2</v>
      </c>
      <c r="Q148" s="200">
        <f t="shared" si="14"/>
        <v>95.245584615676606</v>
      </c>
      <c r="X148" s="222"/>
      <c r="Y148" s="222"/>
      <c r="Z148" s="222"/>
      <c r="AA148" s="223"/>
      <c r="AB148" s="224"/>
    </row>
    <row r="149" spans="1:28" s="199" customFormat="1">
      <c r="A149" s="199" t="s">
        <v>2181</v>
      </c>
      <c r="C149" s="200">
        <v>35.637500000000003</v>
      </c>
      <c r="D149" s="200">
        <v>17.967400000000001</v>
      </c>
      <c r="E149" s="200">
        <v>8.869249547668753</v>
      </c>
      <c r="F149" s="200">
        <v>0.3674</v>
      </c>
      <c r="G149" s="200">
        <v>1.06E-2</v>
      </c>
      <c r="H149" s="200">
        <v>16.8917</v>
      </c>
      <c r="I149" s="200">
        <v>11.334369090909091</v>
      </c>
      <c r="J149" s="200">
        <v>1.0936999999999999</v>
      </c>
      <c r="K149" s="200">
        <v>2.3077999999999999</v>
      </c>
      <c r="L149" s="200">
        <v>1.77E-2</v>
      </c>
      <c r="M149" s="200">
        <v>0.73970000000000002</v>
      </c>
      <c r="N149" s="200">
        <v>9.9599999999999994E-2</v>
      </c>
      <c r="O149" s="200">
        <v>6.9400000000000003E-2</v>
      </c>
      <c r="Q149" s="200">
        <f t="shared" si="14"/>
        <v>95.406118638577851</v>
      </c>
      <c r="X149" s="222"/>
      <c r="Y149" s="222"/>
      <c r="Z149" s="222"/>
      <c r="AA149" s="223"/>
      <c r="AB149" s="224"/>
    </row>
    <row r="150" spans="1:28" s="199" customFormat="1">
      <c r="A150" s="199" t="s">
        <v>2180</v>
      </c>
      <c r="C150" s="200">
        <v>36.3992</v>
      </c>
      <c r="D150" s="200">
        <v>18.025500000000001</v>
      </c>
      <c r="E150" s="200">
        <v>8.8093411273486435</v>
      </c>
      <c r="F150" s="200">
        <v>0.34239999999999998</v>
      </c>
      <c r="G150" s="200">
        <v>2.18E-2</v>
      </c>
      <c r="H150" s="200">
        <v>16.749600000000001</v>
      </c>
      <c r="I150" s="200">
        <v>11.393160606060606</v>
      </c>
      <c r="J150" s="200">
        <v>1.0519000000000001</v>
      </c>
      <c r="K150" s="200">
        <v>2.2258</v>
      </c>
      <c r="L150" s="200">
        <v>0</v>
      </c>
      <c r="M150" s="200">
        <v>0.97519999999999996</v>
      </c>
      <c r="N150" s="200">
        <v>0.15790000000000001</v>
      </c>
      <c r="O150" s="200">
        <v>5.74E-2</v>
      </c>
      <c r="Q150" s="200">
        <f t="shared" si="14"/>
        <v>96.209201733409259</v>
      </c>
      <c r="X150" s="222"/>
      <c r="Y150" s="222"/>
      <c r="Z150" s="222"/>
      <c r="AA150" s="223"/>
      <c r="AB150" s="224"/>
    </row>
    <row r="151" spans="1:28" s="199" customFormat="1">
      <c r="A151" s="199" t="s">
        <v>2179</v>
      </c>
      <c r="C151" s="200">
        <v>35.8416</v>
      </c>
      <c r="D151" s="200">
        <v>17.916599999999999</v>
      </c>
      <c r="E151" s="200">
        <v>8.8781787056367438</v>
      </c>
      <c r="F151" s="200">
        <v>0.38069999999999998</v>
      </c>
      <c r="G151" s="200">
        <v>3.3999999999999998E-3</v>
      </c>
      <c r="H151" s="200">
        <v>17.140499999999999</v>
      </c>
      <c r="I151" s="200">
        <v>11.457585454545455</v>
      </c>
      <c r="J151" s="200">
        <v>1.0849</v>
      </c>
      <c r="K151" s="200">
        <v>2.3197999999999999</v>
      </c>
      <c r="L151" s="200">
        <v>0</v>
      </c>
      <c r="M151" s="200">
        <v>0.8337</v>
      </c>
      <c r="N151" s="200">
        <v>9.1800000000000007E-2</v>
      </c>
      <c r="O151" s="200">
        <v>6.8900000000000003E-2</v>
      </c>
      <c r="Q151" s="200">
        <f t="shared" si="14"/>
        <v>96.017664160182193</v>
      </c>
      <c r="X151" s="222"/>
      <c r="Y151" s="222"/>
      <c r="Z151" s="222"/>
      <c r="AA151" s="223"/>
      <c r="AB151" s="224"/>
    </row>
    <row r="152" spans="1:28" s="199" customFormat="1">
      <c r="A152" s="199" t="s">
        <v>2178</v>
      </c>
      <c r="C152" s="200">
        <v>36.4542</v>
      </c>
      <c r="D152" s="200">
        <v>17.690799999999999</v>
      </c>
      <c r="E152" s="200">
        <v>8.8287568545581063</v>
      </c>
      <c r="F152" s="200">
        <v>0.4022</v>
      </c>
      <c r="G152" s="200">
        <v>1.61E-2</v>
      </c>
      <c r="H152" s="200">
        <v>15.314399999999999</v>
      </c>
      <c r="I152" s="200">
        <v>11.574041818181819</v>
      </c>
      <c r="J152" s="200">
        <v>1.0629999999999999</v>
      </c>
      <c r="K152" s="200">
        <v>2.3511000000000002</v>
      </c>
      <c r="L152" s="200">
        <v>5.8999999999999999E-3</v>
      </c>
      <c r="M152" s="200">
        <v>0.96489999999999998</v>
      </c>
      <c r="N152" s="200">
        <v>0.1079</v>
      </c>
      <c r="O152" s="200">
        <v>7.9899999999999999E-2</v>
      </c>
      <c r="Q152" s="200">
        <f t="shared" si="14"/>
        <v>94.853198672739921</v>
      </c>
      <c r="X152" s="222"/>
      <c r="Y152" s="222"/>
      <c r="Z152" s="222"/>
      <c r="AA152" s="223"/>
      <c r="AB152" s="224"/>
    </row>
    <row r="153" spans="1:28" s="199" customFormat="1">
      <c r="A153" s="201" t="s">
        <v>1055</v>
      </c>
      <c r="B153" s="228">
        <f>COUNT(C109:C152)</f>
        <v>44</v>
      </c>
      <c r="C153" s="237">
        <f t="shared" ref="C153:O153" si="15">AVERAGE(C109:C152)</f>
        <v>35.807970454545462</v>
      </c>
      <c r="D153" s="237">
        <f t="shared" si="15"/>
        <v>18.110688636363633</v>
      </c>
      <c r="E153" s="237">
        <f t="shared" si="15"/>
        <v>8.8702524261403166</v>
      </c>
      <c r="F153" s="237">
        <f t="shared" si="15"/>
        <v>0.37788409090909081</v>
      </c>
      <c r="G153" s="237">
        <f t="shared" si="15"/>
        <v>8.5568181818181811E-3</v>
      </c>
      <c r="H153" s="237">
        <f t="shared" si="15"/>
        <v>16.374552272727268</v>
      </c>
      <c r="I153" s="237">
        <f t="shared" si="15"/>
        <v>11.22873012396694</v>
      </c>
      <c r="J153" s="237">
        <f t="shared" si="15"/>
        <v>1.0747886363636368</v>
      </c>
      <c r="K153" s="237">
        <f t="shared" si="15"/>
        <v>2.4051590909090916</v>
      </c>
      <c r="L153" s="237">
        <f t="shared" si="15"/>
        <v>9.1749999999999991E-3</v>
      </c>
      <c r="M153" s="237">
        <f t="shared" si="15"/>
        <v>0.82079545454545455</v>
      </c>
      <c r="N153" s="237">
        <f t="shared" si="15"/>
        <v>0.10951590909090907</v>
      </c>
      <c r="O153" s="237">
        <f t="shared" si="15"/>
        <v>6.7477272727272747E-2</v>
      </c>
      <c r="P153" s="228"/>
      <c r="Q153" s="237">
        <f>AVERAGE(Q109:Q152)</f>
        <v>95.265546186470914</v>
      </c>
      <c r="X153" s="230"/>
      <c r="Y153" s="230"/>
      <c r="Z153" s="230"/>
      <c r="AA153" s="231"/>
      <c r="AB153" s="232"/>
    </row>
    <row r="154" spans="1:28" s="199" customFormat="1">
      <c r="A154" s="201" t="s">
        <v>1056</v>
      </c>
      <c r="B154" s="228"/>
      <c r="C154" s="237">
        <f t="shared" ref="C154:O154" si="16">STDEV(C109:C152)</f>
        <v>0.45556952272622203</v>
      </c>
      <c r="D154" s="237">
        <f t="shared" si="16"/>
        <v>0.41155308974884142</v>
      </c>
      <c r="E154" s="237">
        <f t="shared" si="16"/>
        <v>0.22676486347703032</v>
      </c>
      <c r="F154" s="237">
        <f t="shared" si="16"/>
        <v>2.1697250315359254E-2</v>
      </c>
      <c r="G154" s="237">
        <f t="shared" si="16"/>
        <v>9.6028192984040518E-3</v>
      </c>
      <c r="H154" s="237">
        <f t="shared" si="16"/>
        <v>0.59050553095440006</v>
      </c>
      <c r="I154" s="237">
        <f t="shared" si="16"/>
        <v>0.23500302685560337</v>
      </c>
      <c r="J154" s="237">
        <f t="shared" si="16"/>
        <v>4.7610328251722733E-2</v>
      </c>
      <c r="K154" s="237">
        <f t="shared" si="16"/>
        <v>0.17027778305993266</v>
      </c>
      <c r="L154" s="237">
        <f t="shared" si="16"/>
        <v>1.1865312449947693E-2</v>
      </c>
      <c r="M154" s="237">
        <f t="shared" si="16"/>
        <v>0.32602689998486639</v>
      </c>
      <c r="N154" s="237">
        <f t="shared" si="16"/>
        <v>3.9179378434364878E-2</v>
      </c>
      <c r="O154" s="237">
        <f t="shared" si="16"/>
        <v>1.1126479282603892E-2</v>
      </c>
      <c r="P154" s="228"/>
      <c r="Q154" s="237">
        <f>STDEV(Q109:Q152)</f>
        <v>0.87268481403341303</v>
      </c>
      <c r="X154" s="230"/>
      <c r="Y154" s="230"/>
      <c r="Z154" s="230"/>
      <c r="AA154" s="231"/>
      <c r="AB154" s="232"/>
    </row>
    <row r="155" spans="1:28" s="199" customFormat="1">
      <c r="A155" s="201"/>
      <c r="B155" s="228"/>
      <c r="C155" s="237"/>
      <c r="D155" s="237"/>
      <c r="E155" s="237"/>
      <c r="F155" s="237"/>
      <c r="G155" s="237"/>
      <c r="H155" s="237"/>
      <c r="I155" s="237"/>
      <c r="J155" s="237"/>
      <c r="K155" s="237"/>
      <c r="L155" s="237"/>
      <c r="M155" s="237"/>
      <c r="N155" s="237"/>
      <c r="O155" s="237"/>
      <c r="P155" s="228"/>
      <c r="Q155" s="237"/>
      <c r="X155" s="230"/>
      <c r="Y155" s="230"/>
      <c r="Z155" s="230"/>
      <c r="AA155" s="231"/>
      <c r="AB155" s="232"/>
    </row>
    <row r="156" spans="1:28" s="199" customFormat="1">
      <c r="A156" s="199" t="s">
        <v>2177</v>
      </c>
      <c r="C156" s="200">
        <v>35.524700000000003</v>
      </c>
      <c r="D156" s="200">
        <v>18.446200000000001</v>
      </c>
      <c r="E156" s="200">
        <v>9.0349581071677108</v>
      </c>
      <c r="F156" s="200">
        <v>0.38109999999999999</v>
      </c>
      <c r="G156" s="200">
        <v>2.8299999999999999E-2</v>
      </c>
      <c r="H156" s="200">
        <v>17.042000000000002</v>
      </c>
      <c r="I156" s="200">
        <v>10.957140606060607</v>
      </c>
      <c r="J156" s="200">
        <v>1.0740000000000001</v>
      </c>
      <c r="K156" s="200">
        <v>2.2040000000000002</v>
      </c>
      <c r="L156" s="200">
        <v>5.16E-2</v>
      </c>
      <c r="M156" s="200">
        <v>0.23880000000000001</v>
      </c>
      <c r="N156" s="200">
        <v>9.7699999999999995E-2</v>
      </c>
      <c r="O156" s="200">
        <v>3.73E-2</v>
      </c>
      <c r="Q156" s="200">
        <f t="shared" ref="Q156:Q198" si="17">SUM(C156:O156)</f>
        <v>95.117798713228311</v>
      </c>
      <c r="R156" s="199" t="s">
        <v>2176</v>
      </c>
      <c r="X156" s="222"/>
      <c r="Y156" s="222"/>
      <c r="Z156" s="222"/>
      <c r="AA156" s="223"/>
      <c r="AB156" s="224"/>
    </row>
    <row r="157" spans="1:28" s="199" customFormat="1">
      <c r="A157" s="199" t="s">
        <v>2175</v>
      </c>
      <c r="C157" s="200">
        <v>35.6873</v>
      </c>
      <c r="D157" s="200">
        <v>19.0031</v>
      </c>
      <c r="E157" s="200">
        <v>9.1697260960334024</v>
      </c>
      <c r="F157" s="200">
        <v>0.41399999999999998</v>
      </c>
      <c r="G157" s="200">
        <v>0</v>
      </c>
      <c r="H157" s="200">
        <v>17.316199999999998</v>
      </c>
      <c r="I157" s="200">
        <v>11.071650909090907</v>
      </c>
      <c r="J157" s="200">
        <v>1.1057999999999999</v>
      </c>
      <c r="K157" s="200">
        <v>1.9705999999999999</v>
      </c>
      <c r="L157" s="200">
        <v>0</v>
      </c>
      <c r="M157" s="200">
        <v>0.25309999999999999</v>
      </c>
      <c r="N157" s="200">
        <v>0.1125</v>
      </c>
      <c r="O157" s="200">
        <v>5.45E-2</v>
      </c>
      <c r="Q157" s="200">
        <f t="shared" si="17"/>
        <v>96.158477005124311</v>
      </c>
      <c r="X157" s="222"/>
      <c r="Y157" s="222"/>
      <c r="Z157" s="222"/>
      <c r="AA157" s="223"/>
      <c r="AB157" s="224"/>
    </row>
    <row r="158" spans="1:28" s="199" customFormat="1">
      <c r="A158" s="199" t="s">
        <v>2174</v>
      </c>
      <c r="C158" s="200">
        <v>35.874200000000002</v>
      </c>
      <c r="D158" s="200">
        <v>19.183900000000001</v>
      </c>
      <c r="E158" s="200">
        <v>9.0640297842727904</v>
      </c>
      <c r="F158" s="200">
        <v>0.38059999999999999</v>
      </c>
      <c r="G158" s="200">
        <v>1.4E-3</v>
      </c>
      <c r="H158" s="200">
        <v>16.195699999999999</v>
      </c>
      <c r="I158" s="200">
        <v>10.933685454545452</v>
      </c>
      <c r="J158" s="200">
        <v>1.1617999999999999</v>
      </c>
      <c r="K158" s="200">
        <v>2.0571000000000002</v>
      </c>
      <c r="L158" s="200">
        <v>0</v>
      </c>
      <c r="M158" s="200">
        <v>0.83309999999999995</v>
      </c>
      <c r="N158" s="200">
        <v>0.1108</v>
      </c>
      <c r="O158" s="200">
        <v>4.7100000000000003E-2</v>
      </c>
      <c r="Q158" s="200">
        <f t="shared" si="17"/>
        <v>95.843415238818267</v>
      </c>
      <c r="X158" s="222"/>
      <c r="Y158" s="222"/>
      <c r="Z158" s="222"/>
      <c r="AA158" s="223"/>
      <c r="AB158" s="224"/>
    </row>
    <row r="159" spans="1:28" s="199" customFormat="1">
      <c r="A159" s="199" t="s">
        <v>2173</v>
      </c>
      <c r="C159" s="200">
        <v>35.724800000000002</v>
      </c>
      <c r="D159" s="200">
        <v>18.970800000000001</v>
      </c>
      <c r="E159" s="200">
        <v>9.2177981906750173</v>
      </c>
      <c r="F159" s="200">
        <v>0.34939999999999999</v>
      </c>
      <c r="G159" s="200">
        <v>1.83E-2</v>
      </c>
      <c r="H159" s="200">
        <v>16.818300000000001</v>
      </c>
      <c r="I159" s="200">
        <v>10.70640606060606</v>
      </c>
      <c r="J159" s="200">
        <v>1.2384999999999999</v>
      </c>
      <c r="K159" s="200">
        <v>2.0916999999999999</v>
      </c>
      <c r="L159" s="200">
        <v>3.1E-2</v>
      </c>
      <c r="M159" s="200">
        <v>0.43070000000000003</v>
      </c>
      <c r="N159" s="200">
        <v>6.4199999999999993E-2</v>
      </c>
      <c r="O159" s="200">
        <v>6.4299999999999996E-2</v>
      </c>
      <c r="Q159" s="200">
        <f t="shared" si="17"/>
        <v>95.726204251281075</v>
      </c>
      <c r="X159" s="222"/>
      <c r="Y159" s="222"/>
      <c r="Z159" s="222"/>
      <c r="AA159" s="223"/>
      <c r="AB159" s="224"/>
    </row>
    <row r="160" spans="1:28" s="199" customFormat="1">
      <c r="A160" s="199" t="s">
        <v>2172</v>
      </c>
      <c r="C160" s="200">
        <v>35.941200000000002</v>
      </c>
      <c r="D160" s="200">
        <v>19.0686</v>
      </c>
      <c r="E160" s="200">
        <v>9.19101071677105</v>
      </c>
      <c r="F160" s="200">
        <v>0.43509999999999999</v>
      </c>
      <c r="G160" s="200">
        <v>6.7000000000000002E-3</v>
      </c>
      <c r="H160" s="200">
        <v>16.184899999999999</v>
      </c>
      <c r="I160" s="200">
        <v>10.589232727272726</v>
      </c>
      <c r="J160" s="200">
        <v>1.0790999999999999</v>
      </c>
      <c r="K160" s="200">
        <v>2.0668000000000002</v>
      </c>
      <c r="L160" s="200">
        <v>0</v>
      </c>
      <c r="M160" s="200">
        <v>0.50519999999999998</v>
      </c>
      <c r="N160" s="200">
        <v>7.5200000000000003E-2</v>
      </c>
      <c r="O160" s="200">
        <v>5.9700000000000003E-2</v>
      </c>
      <c r="Q160" s="200">
        <f t="shared" si="17"/>
        <v>95.202743444043776</v>
      </c>
      <c r="X160" s="222"/>
      <c r="Y160" s="222"/>
      <c r="Z160" s="222"/>
      <c r="AA160" s="223"/>
      <c r="AB160" s="224"/>
    </row>
    <row r="161" spans="1:28" s="199" customFormat="1">
      <c r="A161" s="199" t="s">
        <v>2171</v>
      </c>
      <c r="C161" s="200">
        <v>35.963200000000001</v>
      </c>
      <c r="D161" s="200">
        <v>19.306000000000001</v>
      </c>
      <c r="E161" s="200">
        <v>9.1235228949199723</v>
      </c>
      <c r="F161" s="200">
        <v>0.4007</v>
      </c>
      <c r="G161" s="200">
        <v>0</v>
      </c>
      <c r="H161" s="200">
        <v>16.729399999999998</v>
      </c>
      <c r="I161" s="200">
        <v>10.612380606060606</v>
      </c>
      <c r="J161" s="200">
        <v>1.0835999999999999</v>
      </c>
      <c r="K161" s="200">
        <v>2.0653000000000001</v>
      </c>
      <c r="L161" s="200">
        <v>0</v>
      </c>
      <c r="M161" s="200">
        <v>0.5</v>
      </c>
      <c r="N161" s="200">
        <v>8.4000000000000005E-2</v>
      </c>
      <c r="O161" s="200">
        <v>5.8599999999999999E-2</v>
      </c>
      <c r="Q161" s="200">
        <f t="shared" si="17"/>
        <v>95.92670350098058</v>
      </c>
      <c r="X161" s="222"/>
      <c r="Y161" s="222"/>
      <c r="Z161" s="222"/>
      <c r="AA161" s="223"/>
      <c r="AB161" s="224"/>
    </row>
    <row r="162" spans="1:28" s="199" customFormat="1">
      <c r="A162" s="199" t="s">
        <v>2170</v>
      </c>
      <c r="C162" s="200">
        <v>35.992699999999999</v>
      </c>
      <c r="D162" s="200">
        <v>19.205200000000001</v>
      </c>
      <c r="E162" s="200">
        <v>8.8648887961029921</v>
      </c>
      <c r="F162" s="200">
        <v>0.40189999999999998</v>
      </c>
      <c r="G162" s="200">
        <v>0</v>
      </c>
      <c r="H162" s="200">
        <v>16.523800000000001</v>
      </c>
      <c r="I162" s="200">
        <v>10.516613939393938</v>
      </c>
      <c r="J162" s="200">
        <v>1.085</v>
      </c>
      <c r="K162" s="200">
        <v>2.0402999999999998</v>
      </c>
      <c r="L162" s="200">
        <v>4.4000000000000003E-3</v>
      </c>
      <c r="M162" s="200">
        <v>0.51319999999999999</v>
      </c>
      <c r="N162" s="200">
        <v>5.5399999999999998E-2</v>
      </c>
      <c r="O162" s="200">
        <v>5.9799999999999999E-2</v>
      </c>
      <c r="Q162" s="200">
        <f t="shared" si="17"/>
        <v>95.263202735496918</v>
      </c>
      <c r="X162" s="222"/>
      <c r="Y162" s="222"/>
      <c r="Z162" s="222"/>
      <c r="AA162" s="223"/>
      <c r="AB162" s="224"/>
    </row>
    <row r="163" spans="1:28" s="199" customFormat="1">
      <c r="A163" s="199" t="s">
        <v>2169</v>
      </c>
      <c r="C163" s="200">
        <v>35.727499999999999</v>
      </c>
      <c r="D163" s="200">
        <v>19.2395</v>
      </c>
      <c r="E163" s="200">
        <v>9.1178123869171888</v>
      </c>
      <c r="F163" s="200">
        <v>0.38779999999999998</v>
      </c>
      <c r="G163" s="200">
        <v>0</v>
      </c>
      <c r="H163" s="200">
        <v>16.926600000000001</v>
      </c>
      <c r="I163" s="200">
        <v>10.637781818181816</v>
      </c>
      <c r="J163" s="200">
        <v>1.0738000000000001</v>
      </c>
      <c r="K163" s="200">
        <v>2.1086999999999998</v>
      </c>
      <c r="L163" s="200">
        <v>1.3299999999999999E-2</v>
      </c>
      <c r="M163" s="200">
        <v>0.70140000000000002</v>
      </c>
      <c r="N163" s="200">
        <v>9.3899999999999997E-2</v>
      </c>
      <c r="O163" s="200">
        <v>4.48E-2</v>
      </c>
      <c r="Q163" s="200">
        <f t="shared" si="17"/>
        <v>96.072894205099018</v>
      </c>
      <c r="X163" s="222"/>
      <c r="Y163" s="222"/>
      <c r="Z163" s="222"/>
      <c r="AA163" s="223"/>
      <c r="AB163" s="224"/>
    </row>
    <row r="164" spans="1:28" s="199" customFormat="1">
      <c r="A164" s="199" t="s">
        <v>2168</v>
      </c>
      <c r="C164" s="200">
        <v>35.7866</v>
      </c>
      <c r="D164" s="200">
        <v>19.220600000000001</v>
      </c>
      <c r="E164" s="200">
        <v>9.0774235212247749</v>
      </c>
      <c r="F164" s="200">
        <v>0.40400000000000003</v>
      </c>
      <c r="G164" s="200">
        <v>2.5000000000000001E-3</v>
      </c>
      <c r="H164" s="200">
        <v>17.236000000000001</v>
      </c>
      <c r="I164" s="200">
        <v>10.694627272727272</v>
      </c>
      <c r="J164" s="200">
        <v>1.0381</v>
      </c>
      <c r="K164" s="200">
        <v>2.0619999999999998</v>
      </c>
      <c r="L164" s="200">
        <v>1.4800000000000001E-2</v>
      </c>
      <c r="M164" s="200">
        <v>0.70209999999999995</v>
      </c>
      <c r="N164" s="200">
        <v>0.10970000000000001</v>
      </c>
      <c r="O164" s="200">
        <v>5.6300000000000003E-2</v>
      </c>
      <c r="Q164" s="200">
        <f t="shared" si="17"/>
        <v>96.404750793952033</v>
      </c>
      <c r="X164" s="222"/>
      <c r="Y164" s="222"/>
      <c r="Z164" s="222"/>
      <c r="AA164" s="223"/>
      <c r="AB164" s="224"/>
    </row>
    <row r="165" spans="1:28" s="199" customFormat="1">
      <c r="A165" s="199" t="s">
        <v>2167</v>
      </c>
      <c r="C165" s="200">
        <v>36.335500000000003</v>
      </c>
      <c r="D165" s="200">
        <v>19.155799999999999</v>
      </c>
      <c r="E165" s="200">
        <v>9.0765929018789144</v>
      </c>
      <c r="F165" s="200">
        <v>0.4234</v>
      </c>
      <c r="G165" s="200">
        <v>0</v>
      </c>
      <c r="H165" s="200">
        <v>16.530799999999999</v>
      </c>
      <c r="I165" s="200">
        <v>10.597631515151514</v>
      </c>
      <c r="J165" s="200">
        <v>1.0647</v>
      </c>
      <c r="K165" s="200">
        <v>2.1598999999999999</v>
      </c>
      <c r="L165" s="200">
        <v>3.0000000000000001E-3</v>
      </c>
      <c r="M165" s="200">
        <v>0.69950000000000001</v>
      </c>
      <c r="N165" s="200">
        <v>5.0500000000000003E-2</v>
      </c>
      <c r="O165" s="200">
        <v>5.1200000000000002E-2</v>
      </c>
      <c r="Q165" s="200">
        <f t="shared" si="17"/>
        <v>96.14852441703043</v>
      </c>
      <c r="X165" s="222"/>
      <c r="Y165" s="222"/>
      <c r="Z165" s="222"/>
      <c r="AA165" s="223"/>
      <c r="AB165" s="224"/>
    </row>
    <row r="166" spans="1:28" s="199" customFormat="1">
      <c r="A166" s="199" t="s">
        <v>2166</v>
      </c>
      <c r="C166" s="200">
        <v>36.316299999999998</v>
      </c>
      <c r="D166" s="200">
        <v>18.982700000000001</v>
      </c>
      <c r="E166" s="200">
        <v>8.9863668754349337</v>
      </c>
      <c r="F166" s="200">
        <v>0.36409999999999998</v>
      </c>
      <c r="G166" s="200">
        <v>3.0999999999999999E-3</v>
      </c>
      <c r="H166" s="200">
        <v>17.0015</v>
      </c>
      <c r="I166" s="200">
        <v>10.396982424242424</v>
      </c>
      <c r="J166" s="200">
        <v>1.0625</v>
      </c>
      <c r="K166" s="200">
        <v>2.1789999999999998</v>
      </c>
      <c r="L166" s="200">
        <v>8.8999999999999999E-3</v>
      </c>
      <c r="M166" s="200">
        <v>0.71660000000000001</v>
      </c>
      <c r="N166" s="200">
        <v>0.11070000000000001</v>
      </c>
      <c r="O166" s="200">
        <v>3.3300000000000003E-2</v>
      </c>
      <c r="Q166" s="200">
        <f t="shared" si="17"/>
        <v>96.162049299677335</v>
      </c>
      <c r="X166" s="222"/>
      <c r="Y166" s="222"/>
      <c r="Z166" s="222"/>
      <c r="AA166" s="223"/>
      <c r="AB166" s="224"/>
    </row>
    <row r="167" spans="1:28" s="199" customFormat="1">
      <c r="A167" s="199" t="s">
        <v>2165</v>
      </c>
      <c r="C167" s="200">
        <v>36.183599999999998</v>
      </c>
      <c r="D167" s="200">
        <v>19.088200000000001</v>
      </c>
      <c r="E167" s="200">
        <v>9.1921528183716088</v>
      </c>
      <c r="F167" s="200">
        <v>0.3962</v>
      </c>
      <c r="G167" s="200">
        <v>5.0000000000000001E-4</v>
      </c>
      <c r="H167" s="200">
        <v>17.4725</v>
      </c>
      <c r="I167" s="200">
        <v>10.788447878787878</v>
      </c>
      <c r="J167" s="200">
        <v>1.0843</v>
      </c>
      <c r="K167" s="200">
        <v>2.1215999999999999</v>
      </c>
      <c r="L167" s="200">
        <v>1.03E-2</v>
      </c>
      <c r="M167" s="200">
        <v>0.72499999999999998</v>
      </c>
      <c r="N167" s="200">
        <v>0.09</v>
      </c>
      <c r="O167" s="200">
        <v>4.2500000000000003E-2</v>
      </c>
      <c r="Q167" s="200">
        <f t="shared" si="17"/>
        <v>97.195300697159482</v>
      </c>
      <c r="X167" s="222"/>
      <c r="Y167" s="222"/>
      <c r="Z167" s="222"/>
      <c r="AA167" s="223"/>
      <c r="AB167" s="224"/>
    </row>
    <row r="168" spans="1:28" s="199" customFormat="1">
      <c r="A168" s="199" t="s">
        <v>2164</v>
      </c>
      <c r="C168" s="200">
        <v>35.658499999999997</v>
      </c>
      <c r="D168" s="200">
        <v>18.959399999999999</v>
      </c>
      <c r="E168" s="200">
        <v>9.0776311760612387</v>
      </c>
      <c r="F168" s="200">
        <v>0.38</v>
      </c>
      <c r="G168" s="200">
        <v>0</v>
      </c>
      <c r="H168" s="200">
        <v>17.0352</v>
      </c>
      <c r="I168" s="200">
        <v>10.749526666666666</v>
      </c>
      <c r="J168" s="200">
        <v>1.0986</v>
      </c>
      <c r="K168" s="200">
        <v>2.2332999999999998</v>
      </c>
      <c r="L168" s="200">
        <v>0</v>
      </c>
      <c r="M168" s="200">
        <v>0.63119999999999998</v>
      </c>
      <c r="N168" s="200">
        <v>9.69E-2</v>
      </c>
      <c r="O168" s="200">
        <v>5.3999999999999999E-2</v>
      </c>
      <c r="Q168" s="200">
        <f t="shared" si="17"/>
        <v>95.974257842727923</v>
      </c>
      <c r="X168" s="222"/>
      <c r="Y168" s="222"/>
      <c r="Z168" s="222"/>
      <c r="AA168" s="223"/>
      <c r="AB168" s="224"/>
    </row>
    <row r="169" spans="1:28" s="199" customFormat="1">
      <c r="A169" s="199" t="s">
        <v>2163</v>
      </c>
      <c r="C169" s="200">
        <v>36.820500000000003</v>
      </c>
      <c r="D169" s="200">
        <v>19.1126</v>
      </c>
      <c r="E169" s="200">
        <v>8.4463604732080722</v>
      </c>
      <c r="F169" s="200">
        <v>0.38690000000000002</v>
      </c>
      <c r="G169" s="200">
        <v>4.7999999999999996E-3</v>
      </c>
      <c r="H169" s="200">
        <v>15.9925</v>
      </c>
      <c r="I169" s="200">
        <v>10.707225454545453</v>
      </c>
      <c r="J169" s="200">
        <v>0.99299999999999999</v>
      </c>
      <c r="K169" s="200">
        <v>2.2002000000000002</v>
      </c>
      <c r="L169" s="200">
        <v>0</v>
      </c>
      <c r="M169" s="200">
        <v>0.71950000000000003</v>
      </c>
      <c r="N169" s="200">
        <v>7.8299999999999995E-2</v>
      </c>
      <c r="O169" s="200">
        <v>8.7599999999999997E-2</v>
      </c>
      <c r="Q169" s="200">
        <f t="shared" si="17"/>
        <v>95.549485927753494</v>
      </c>
      <c r="X169" s="222"/>
      <c r="Y169" s="222"/>
      <c r="Z169" s="222"/>
      <c r="AA169" s="223"/>
      <c r="AB169" s="224"/>
    </row>
    <row r="170" spans="1:28" s="199" customFormat="1">
      <c r="A170" s="199" t="s">
        <v>2162</v>
      </c>
      <c r="C170" s="200">
        <v>36.104300000000002</v>
      </c>
      <c r="D170" s="200">
        <v>18.979399999999998</v>
      </c>
      <c r="E170" s="200">
        <v>9.2196670842032002</v>
      </c>
      <c r="F170" s="200">
        <v>0.39319999999999999</v>
      </c>
      <c r="G170" s="200">
        <v>8.9999999999999998E-4</v>
      </c>
      <c r="H170" s="200">
        <v>17.293600000000001</v>
      </c>
      <c r="I170" s="200">
        <v>10.810264242424241</v>
      </c>
      <c r="J170" s="200">
        <v>1.1212</v>
      </c>
      <c r="K170" s="200">
        <v>2.1288</v>
      </c>
      <c r="L170" s="200">
        <v>0</v>
      </c>
      <c r="M170" s="200">
        <v>0.24299999999999999</v>
      </c>
      <c r="N170" s="200">
        <v>4.1599999999999998E-2</v>
      </c>
      <c r="O170" s="200">
        <v>5.4600000000000003E-2</v>
      </c>
      <c r="Q170" s="200">
        <f t="shared" si="17"/>
        <v>96.390531326627425</v>
      </c>
      <c r="X170" s="222"/>
      <c r="Y170" s="222"/>
      <c r="Z170" s="222"/>
      <c r="AA170" s="223"/>
      <c r="AB170" s="224"/>
    </row>
    <row r="171" spans="1:28" s="199" customFormat="1">
      <c r="A171" s="199" t="s">
        <v>2161</v>
      </c>
      <c r="C171" s="200">
        <v>35.5167</v>
      </c>
      <c r="D171" s="200">
        <v>19.352599999999999</v>
      </c>
      <c r="E171" s="200">
        <v>9.1770978427279069</v>
      </c>
      <c r="F171" s="200">
        <v>0.44400000000000001</v>
      </c>
      <c r="G171" s="200">
        <v>1.4E-3</v>
      </c>
      <c r="H171" s="200">
        <v>17.498999999999999</v>
      </c>
      <c r="I171" s="200">
        <v>10.719516363636362</v>
      </c>
      <c r="J171" s="200">
        <v>1.1231</v>
      </c>
      <c r="K171" s="200">
        <v>2.2511999999999999</v>
      </c>
      <c r="L171" s="200">
        <v>1.3299999999999999E-2</v>
      </c>
      <c r="M171" s="200">
        <v>0.30819999999999997</v>
      </c>
      <c r="N171" s="200">
        <v>4.0500000000000001E-2</v>
      </c>
      <c r="O171" s="200">
        <v>5.11E-2</v>
      </c>
      <c r="Q171" s="200">
        <f t="shared" si="17"/>
        <v>96.49771420636425</v>
      </c>
      <c r="X171" s="222"/>
      <c r="Y171" s="222"/>
      <c r="Z171" s="222"/>
      <c r="AA171" s="223"/>
      <c r="AB171" s="224"/>
    </row>
    <row r="172" spans="1:28" s="199" customFormat="1">
      <c r="A172" s="199" t="s">
        <v>2160</v>
      </c>
      <c r="C172" s="200">
        <v>36.122700000000002</v>
      </c>
      <c r="D172" s="200">
        <v>19.039000000000001</v>
      </c>
      <c r="E172" s="200">
        <v>9.1507256784968689</v>
      </c>
      <c r="F172" s="200">
        <v>0.38579999999999998</v>
      </c>
      <c r="G172" s="200">
        <v>2.3999999999999998E-3</v>
      </c>
      <c r="H172" s="200">
        <v>17.114599999999999</v>
      </c>
      <c r="I172" s="200">
        <v>11.063866666666666</v>
      </c>
      <c r="J172" s="200">
        <v>1.0843</v>
      </c>
      <c r="K172" s="200">
        <v>2.0573999999999999</v>
      </c>
      <c r="L172" s="200">
        <v>0</v>
      </c>
      <c r="M172" s="200">
        <v>0.31969999999999998</v>
      </c>
      <c r="N172" s="200">
        <v>3.7600000000000001E-2</v>
      </c>
      <c r="O172" s="200">
        <v>6.4399999999999999E-2</v>
      </c>
      <c r="Q172" s="200">
        <f t="shared" si="17"/>
        <v>96.442492345163544</v>
      </c>
      <c r="X172" s="222"/>
      <c r="Y172" s="222"/>
      <c r="Z172" s="222"/>
      <c r="AA172" s="223"/>
      <c r="AB172" s="224"/>
    </row>
    <row r="173" spans="1:28" s="199" customFormat="1">
      <c r="A173" s="199" t="s">
        <v>2159</v>
      </c>
      <c r="C173" s="200">
        <v>35.583100000000002</v>
      </c>
      <c r="D173" s="200">
        <v>19.008299999999998</v>
      </c>
      <c r="E173" s="200">
        <v>8.9315459986082111</v>
      </c>
      <c r="F173" s="200">
        <v>0.41360000000000002</v>
      </c>
      <c r="G173" s="200">
        <v>1.12E-2</v>
      </c>
      <c r="H173" s="200">
        <v>17.813800000000001</v>
      </c>
      <c r="I173" s="200">
        <v>10.921292121212121</v>
      </c>
      <c r="J173" s="200">
        <v>1.1243000000000001</v>
      </c>
      <c r="K173" s="200">
        <v>2.1480999999999999</v>
      </c>
      <c r="L173" s="200">
        <v>2.2100000000000002E-2</v>
      </c>
      <c r="M173" s="200">
        <v>0.63080000000000003</v>
      </c>
      <c r="N173" s="200">
        <v>0.1966</v>
      </c>
      <c r="O173" s="200">
        <v>4.6600000000000003E-2</v>
      </c>
      <c r="Q173" s="200">
        <f t="shared" si="17"/>
        <v>96.851338119820326</v>
      </c>
      <c r="X173" s="222"/>
      <c r="Y173" s="222"/>
      <c r="Z173" s="222"/>
      <c r="AA173" s="223"/>
      <c r="AB173" s="224"/>
    </row>
    <row r="174" spans="1:28" s="199" customFormat="1">
      <c r="A174" s="199" t="s">
        <v>2158</v>
      </c>
      <c r="C174" s="200">
        <v>36.216000000000001</v>
      </c>
      <c r="D174" s="200">
        <v>18.994499999999999</v>
      </c>
      <c r="E174" s="200">
        <v>9.0372423103688249</v>
      </c>
      <c r="F174" s="200">
        <v>0.40200000000000002</v>
      </c>
      <c r="G174" s="200">
        <v>1.34E-2</v>
      </c>
      <c r="H174" s="200">
        <v>17.511800000000001</v>
      </c>
      <c r="I174" s="200">
        <v>10.992784242424241</v>
      </c>
      <c r="J174" s="200">
        <v>1.1047</v>
      </c>
      <c r="K174" s="200">
        <v>2.2806999999999999</v>
      </c>
      <c r="L174" s="200">
        <v>0</v>
      </c>
      <c r="M174" s="200">
        <v>0.66190000000000004</v>
      </c>
      <c r="N174" s="200">
        <v>0.09</v>
      </c>
      <c r="O174" s="200">
        <v>3.7999999999999999E-2</v>
      </c>
      <c r="Q174" s="200">
        <f t="shared" si="17"/>
        <v>97.343026552793063</v>
      </c>
      <c r="X174" s="222"/>
      <c r="Y174" s="222"/>
      <c r="Z174" s="222"/>
      <c r="AA174" s="223"/>
      <c r="AB174" s="224"/>
    </row>
    <row r="175" spans="1:28" s="199" customFormat="1">
      <c r="A175" s="199" t="s">
        <v>2157</v>
      </c>
      <c r="C175" s="200">
        <v>36.098700000000001</v>
      </c>
      <c r="D175" s="200">
        <v>18.7423</v>
      </c>
      <c r="E175" s="200">
        <v>8.9836673625608903</v>
      </c>
      <c r="F175" s="200">
        <v>0.38800000000000001</v>
      </c>
      <c r="G175" s="200">
        <v>3.4799999999999998E-2</v>
      </c>
      <c r="H175" s="200">
        <v>17.145</v>
      </c>
      <c r="I175" s="200">
        <v>10.793364242424243</v>
      </c>
      <c r="J175" s="200">
        <v>1.1143000000000001</v>
      </c>
      <c r="K175" s="200">
        <v>2.1753</v>
      </c>
      <c r="L175" s="200">
        <v>5.8999999999999999E-3</v>
      </c>
      <c r="M175" s="200">
        <v>0.62529999999999997</v>
      </c>
      <c r="N175" s="200">
        <v>8.8099999999999998E-2</v>
      </c>
      <c r="O175" s="200">
        <v>6.1499999999999999E-2</v>
      </c>
      <c r="Q175" s="200">
        <f t="shared" si="17"/>
        <v>96.256231604985132</v>
      </c>
      <c r="X175" s="222"/>
      <c r="Y175" s="222"/>
      <c r="Z175" s="222"/>
      <c r="AA175" s="223"/>
      <c r="AB175" s="224"/>
    </row>
    <row r="176" spans="1:28" s="199" customFormat="1">
      <c r="A176" s="199" t="s">
        <v>2156</v>
      </c>
      <c r="C176" s="200">
        <v>36.0092</v>
      </c>
      <c r="D176" s="200">
        <v>19.130600000000001</v>
      </c>
      <c r="E176" s="200">
        <v>8.8284453723034098</v>
      </c>
      <c r="F176" s="200">
        <v>0.4269</v>
      </c>
      <c r="G176" s="200">
        <v>1.15E-2</v>
      </c>
      <c r="H176" s="200">
        <v>17.236699999999999</v>
      </c>
      <c r="I176" s="200">
        <v>10.787218787878787</v>
      </c>
      <c r="J176" s="200">
        <v>1.0430999999999999</v>
      </c>
      <c r="K176" s="200">
        <v>2.2504</v>
      </c>
      <c r="L176" s="200">
        <v>3.0000000000000001E-3</v>
      </c>
      <c r="M176" s="200">
        <v>0.70409999999999995</v>
      </c>
      <c r="N176" s="200">
        <v>0.1187</v>
      </c>
      <c r="O176" s="200">
        <v>4.5499999999999999E-2</v>
      </c>
      <c r="Q176" s="200">
        <f t="shared" si="17"/>
        <v>96.5953641601822</v>
      </c>
      <c r="X176" s="222"/>
      <c r="Y176" s="222"/>
      <c r="Z176" s="222"/>
      <c r="AA176" s="223"/>
      <c r="AB176" s="224"/>
    </row>
    <row r="177" spans="1:28" s="199" customFormat="1">
      <c r="A177" s="199" t="s">
        <v>2155</v>
      </c>
      <c r="C177" s="200">
        <v>36.011000000000003</v>
      </c>
      <c r="D177" s="200">
        <v>19.057500000000001</v>
      </c>
      <c r="E177" s="200">
        <v>9.1342171189979116</v>
      </c>
      <c r="F177" s="200">
        <v>0.4017</v>
      </c>
      <c r="G177" s="200">
        <v>0</v>
      </c>
      <c r="H177" s="200">
        <v>16.873000000000001</v>
      </c>
      <c r="I177" s="200">
        <v>10.938396969696971</v>
      </c>
      <c r="J177" s="200">
        <v>1.1126</v>
      </c>
      <c r="K177" s="200">
        <v>2.1781000000000001</v>
      </c>
      <c r="L177" s="200">
        <v>0</v>
      </c>
      <c r="M177" s="200">
        <v>0.65059999999999996</v>
      </c>
      <c r="N177" s="200">
        <v>0.13070000000000001</v>
      </c>
      <c r="O177" s="200">
        <v>5.1799999999999999E-2</v>
      </c>
      <c r="Q177" s="200">
        <f t="shared" si="17"/>
        <v>96.53961408869489</v>
      </c>
      <c r="X177" s="222"/>
      <c r="Y177" s="222"/>
      <c r="Z177" s="222"/>
      <c r="AA177" s="223"/>
      <c r="AB177" s="224"/>
    </row>
    <row r="178" spans="1:28" s="199" customFormat="1">
      <c r="A178" s="199" t="s">
        <v>2154</v>
      </c>
      <c r="C178" s="200">
        <v>36.360300000000002</v>
      </c>
      <c r="D178" s="200">
        <v>19.4604</v>
      </c>
      <c r="E178" s="200">
        <v>8.5242310368823944</v>
      </c>
      <c r="F178" s="200">
        <v>0.35949999999999999</v>
      </c>
      <c r="G178" s="200">
        <v>0</v>
      </c>
      <c r="H178" s="200">
        <v>15.8055</v>
      </c>
      <c r="I178" s="200">
        <v>10.596812121212121</v>
      </c>
      <c r="J178" s="200">
        <v>0.9577</v>
      </c>
      <c r="K178" s="200">
        <v>2.3445999999999998</v>
      </c>
      <c r="L178" s="200">
        <v>0</v>
      </c>
      <c r="M178" s="200">
        <v>0.65010000000000001</v>
      </c>
      <c r="N178" s="200">
        <v>0.13200000000000001</v>
      </c>
      <c r="O178" s="200">
        <v>6.6900000000000001E-2</v>
      </c>
      <c r="Q178" s="200">
        <f t="shared" si="17"/>
        <v>95.258043158094523</v>
      </c>
      <c r="X178" s="222"/>
      <c r="Y178" s="222"/>
      <c r="Z178" s="222"/>
      <c r="AA178" s="223"/>
      <c r="AB178" s="224"/>
    </row>
    <row r="179" spans="1:28" s="199" customFormat="1">
      <c r="A179" s="199" t="s">
        <v>2153</v>
      </c>
      <c r="C179" s="200">
        <v>36.565199999999997</v>
      </c>
      <c r="D179" s="200">
        <v>19.020099999999999</v>
      </c>
      <c r="E179" s="200">
        <v>8.885342797494781</v>
      </c>
      <c r="F179" s="200">
        <v>0.38690000000000002</v>
      </c>
      <c r="G179" s="200">
        <v>1.6299999999999999E-2</v>
      </c>
      <c r="H179" s="200">
        <v>16.693300000000001</v>
      </c>
      <c r="I179" s="200">
        <v>10.870182424242424</v>
      </c>
      <c r="J179" s="200">
        <v>1.0622</v>
      </c>
      <c r="K179" s="200">
        <v>2.2867999999999999</v>
      </c>
      <c r="L179" s="200">
        <v>0</v>
      </c>
      <c r="M179" s="200">
        <v>0.64229999999999998</v>
      </c>
      <c r="N179" s="200">
        <v>0.1169</v>
      </c>
      <c r="O179" s="200">
        <v>6.1600000000000002E-2</v>
      </c>
      <c r="Q179" s="200">
        <f t="shared" si="17"/>
        <v>96.607125221737206</v>
      </c>
      <c r="X179" s="222"/>
      <c r="Y179" s="222"/>
      <c r="Z179" s="222"/>
      <c r="AA179" s="223"/>
      <c r="AB179" s="224"/>
    </row>
    <row r="180" spans="1:28" s="199" customFormat="1">
      <c r="A180" s="199" t="s">
        <v>2152</v>
      </c>
      <c r="C180" s="200">
        <v>36.6995</v>
      </c>
      <c r="D180" s="200">
        <v>19.067499999999999</v>
      </c>
      <c r="E180" s="200">
        <v>9.0633029923451645</v>
      </c>
      <c r="F180" s="200">
        <v>0.3851</v>
      </c>
      <c r="G180" s="200">
        <v>0</v>
      </c>
      <c r="H180" s="200">
        <v>16.826699999999999</v>
      </c>
      <c r="I180" s="200">
        <v>11.004050909090909</v>
      </c>
      <c r="J180" s="200">
        <v>1.0468999999999999</v>
      </c>
      <c r="K180" s="200">
        <v>2.2526999999999999</v>
      </c>
      <c r="L180" s="200">
        <v>0</v>
      </c>
      <c r="M180" s="200">
        <v>0.58430000000000004</v>
      </c>
      <c r="N180" s="200">
        <v>0.1051</v>
      </c>
      <c r="O180" s="200">
        <v>7.6100000000000001E-2</v>
      </c>
      <c r="Q180" s="200">
        <f t="shared" si="17"/>
        <v>97.111253901436058</v>
      </c>
      <c r="X180" s="222"/>
      <c r="Y180" s="222"/>
      <c r="Z180" s="222"/>
      <c r="AA180" s="223"/>
      <c r="AB180" s="224"/>
    </row>
    <row r="181" spans="1:28" s="199" customFormat="1">
      <c r="A181" s="199" t="s">
        <v>2151</v>
      </c>
      <c r="C181" s="200">
        <v>36.3354</v>
      </c>
      <c r="D181" s="200">
        <v>18.7744</v>
      </c>
      <c r="E181" s="200">
        <v>9.0708823938761309</v>
      </c>
      <c r="F181" s="200">
        <v>0.39710000000000001</v>
      </c>
      <c r="G181" s="200">
        <v>1.0699999999999999E-2</v>
      </c>
      <c r="H181" s="200">
        <v>16.3263</v>
      </c>
      <c r="I181" s="200">
        <v>10.957447878787878</v>
      </c>
      <c r="J181" s="200">
        <v>1.0408999999999999</v>
      </c>
      <c r="K181" s="200">
        <v>2.4392999999999998</v>
      </c>
      <c r="L181" s="200">
        <v>0</v>
      </c>
      <c r="M181" s="200">
        <v>0.75629999999999997</v>
      </c>
      <c r="N181" s="200">
        <v>8.0299999999999996E-2</v>
      </c>
      <c r="O181" s="200">
        <v>7.4800000000000005E-2</v>
      </c>
      <c r="Q181" s="200">
        <f t="shared" si="17"/>
        <v>96.263830272663981</v>
      </c>
      <c r="X181" s="222"/>
      <c r="Y181" s="222"/>
      <c r="Z181" s="222"/>
      <c r="AA181" s="223"/>
      <c r="AB181" s="224"/>
    </row>
    <row r="182" spans="1:28" s="199" customFormat="1">
      <c r="A182" s="199" t="s">
        <v>2150</v>
      </c>
      <c r="C182" s="200">
        <v>36.219499999999996</v>
      </c>
      <c r="D182" s="200">
        <v>18.8979</v>
      </c>
      <c r="E182" s="200">
        <v>9.0698441196938067</v>
      </c>
      <c r="F182" s="200">
        <v>0.40789999999999998</v>
      </c>
      <c r="G182" s="200">
        <v>0</v>
      </c>
      <c r="H182" s="200">
        <v>16.828900000000001</v>
      </c>
      <c r="I182" s="200">
        <v>10.87878606060606</v>
      </c>
      <c r="J182" s="200">
        <v>1.0673999999999999</v>
      </c>
      <c r="K182" s="200">
        <v>2.3239999999999998</v>
      </c>
      <c r="L182" s="200">
        <v>7.4000000000000003E-3</v>
      </c>
      <c r="M182" s="200">
        <v>0.61209999999999998</v>
      </c>
      <c r="N182" s="200">
        <v>0.1021</v>
      </c>
      <c r="O182" s="200">
        <v>6.5000000000000002E-2</v>
      </c>
      <c r="Q182" s="200">
        <f t="shared" si="17"/>
        <v>96.480830180299861</v>
      </c>
      <c r="X182" s="222"/>
      <c r="Y182" s="222"/>
      <c r="Z182" s="222"/>
      <c r="AA182" s="223"/>
      <c r="AB182" s="224"/>
    </row>
    <row r="183" spans="1:28" s="199" customFormat="1">
      <c r="A183" s="199" t="s">
        <v>2149</v>
      </c>
      <c r="C183" s="200">
        <v>36.186</v>
      </c>
      <c r="D183" s="200">
        <v>18.842199999999998</v>
      </c>
      <c r="E183" s="200">
        <v>9.0682867084203203</v>
      </c>
      <c r="F183" s="200">
        <v>0.40600000000000003</v>
      </c>
      <c r="G183" s="200">
        <v>0</v>
      </c>
      <c r="H183" s="200">
        <v>16.554500000000001</v>
      </c>
      <c r="I183" s="200">
        <v>10.834641212121213</v>
      </c>
      <c r="J183" s="200">
        <v>1.0609</v>
      </c>
      <c r="K183" s="200">
        <v>2.4750000000000001</v>
      </c>
      <c r="L183" s="200">
        <v>0</v>
      </c>
      <c r="M183" s="200">
        <v>0.70669999999999999</v>
      </c>
      <c r="N183" s="200">
        <v>0.11600000000000001</v>
      </c>
      <c r="O183" s="200">
        <v>7.5999999999999998E-2</v>
      </c>
      <c r="Q183" s="200">
        <f t="shared" si="17"/>
        <v>96.326227920541527</v>
      </c>
      <c r="X183" s="222"/>
      <c r="Y183" s="222"/>
      <c r="Z183" s="222"/>
      <c r="AA183" s="223"/>
      <c r="AB183" s="224"/>
    </row>
    <row r="184" spans="1:28" s="199" customFormat="1">
      <c r="A184" s="199" t="s">
        <v>2148</v>
      </c>
      <c r="C184" s="200">
        <v>35.986199999999997</v>
      </c>
      <c r="D184" s="200">
        <v>18.338999999999999</v>
      </c>
      <c r="E184" s="200">
        <v>8.9152450939457211</v>
      </c>
      <c r="F184" s="200">
        <v>0.39100000000000001</v>
      </c>
      <c r="G184" s="200">
        <v>4.1000000000000003E-3</v>
      </c>
      <c r="H184" s="200">
        <v>16.523199999999999</v>
      </c>
      <c r="I184" s="200">
        <v>11.182781212121212</v>
      </c>
      <c r="J184" s="200">
        <v>1.0831</v>
      </c>
      <c r="K184" s="200">
        <v>2.3239000000000001</v>
      </c>
      <c r="L184" s="200">
        <v>3.4099999999999998E-2</v>
      </c>
      <c r="M184" s="200">
        <v>0.68020000000000003</v>
      </c>
      <c r="N184" s="200">
        <v>0.1883</v>
      </c>
      <c r="O184" s="200">
        <v>6.4500000000000002E-2</v>
      </c>
      <c r="Q184" s="200">
        <f t="shared" si="17"/>
        <v>95.715626306066909</v>
      </c>
      <c r="X184" s="222"/>
      <c r="Y184" s="222"/>
      <c r="Z184" s="222"/>
      <c r="AA184" s="223"/>
      <c r="AB184" s="224"/>
    </row>
    <row r="185" spans="1:28" s="199" customFormat="1">
      <c r="A185" s="199" t="s">
        <v>2147</v>
      </c>
      <c r="C185" s="200">
        <v>35.944600000000001</v>
      </c>
      <c r="D185" s="200">
        <v>18.598099999999999</v>
      </c>
      <c r="E185" s="200">
        <v>8.9462894919972165</v>
      </c>
      <c r="F185" s="200">
        <v>0.38090000000000002</v>
      </c>
      <c r="G185" s="200">
        <v>0</v>
      </c>
      <c r="H185" s="200">
        <v>17.295000000000002</v>
      </c>
      <c r="I185" s="200">
        <v>11.026789090909091</v>
      </c>
      <c r="J185" s="200">
        <v>1.0457000000000001</v>
      </c>
      <c r="K185" s="200">
        <v>2.4853999999999998</v>
      </c>
      <c r="L185" s="200">
        <v>0</v>
      </c>
      <c r="M185" s="200">
        <v>0.74970000000000003</v>
      </c>
      <c r="N185" s="200">
        <v>9.5000000000000001E-2</v>
      </c>
      <c r="O185" s="200">
        <v>6.3299999999999995E-2</v>
      </c>
      <c r="Q185" s="200">
        <f t="shared" si="17"/>
        <v>96.630778582906302</v>
      </c>
      <c r="X185" s="222"/>
      <c r="Y185" s="222"/>
      <c r="Z185" s="222"/>
      <c r="AA185" s="223"/>
      <c r="AB185" s="224"/>
    </row>
    <row r="186" spans="1:28" s="199" customFormat="1">
      <c r="A186" s="199" t="s">
        <v>2146</v>
      </c>
      <c r="C186" s="200">
        <v>36.287300000000002</v>
      </c>
      <c r="D186" s="200">
        <v>18.750900000000001</v>
      </c>
      <c r="E186" s="200">
        <v>9.0115969380654128</v>
      </c>
      <c r="F186" s="200">
        <v>0.38790000000000002</v>
      </c>
      <c r="G186" s="200">
        <v>0</v>
      </c>
      <c r="H186" s="200">
        <v>16.667200000000001</v>
      </c>
      <c r="I186" s="200">
        <v>10.76652909090909</v>
      </c>
      <c r="J186" s="200">
        <v>1.0712999999999999</v>
      </c>
      <c r="K186" s="200">
        <v>2.3576000000000001</v>
      </c>
      <c r="L186" s="200">
        <v>0</v>
      </c>
      <c r="M186" s="200">
        <v>0.84909999999999997</v>
      </c>
      <c r="N186" s="200">
        <v>7.3300000000000004E-2</v>
      </c>
      <c r="O186" s="200">
        <v>5.7599999999999998E-2</v>
      </c>
      <c r="Q186" s="200">
        <f t="shared" si="17"/>
        <v>96.280326028974514</v>
      </c>
      <c r="X186" s="222"/>
      <c r="Y186" s="222"/>
      <c r="Z186" s="222"/>
      <c r="AA186" s="223"/>
      <c r="AB186" s="224"/>
    </row>
    <row r="187" spans="1:28" s="199" customFormat="1">
      <c r="A187" s="199" t="s">
        <v>2145</v>
      </c>
      <c r="C187" s="200">
        <v>36.675199999999997</v>
      </c>
      <c r="D187" s="200">
        <v>18.869399999999999</v>
      </c>
      <c r="E187" s="200">
        <v>8.7987507306889352</v>
      </c>
      <c r="F187" s="200">
        <v>0.3881</v>
      </c>
      <c r="G187" s="200">
        <v>0</v>
      </c>
      <c r="H187" s="200">
        <v>16.7485</v>
      </c>
      <c r="I187" s="200">
        <v>11.072777575757575</v>
      </c>
      <c r="J187" s="200">
        <v>1.0768</v>
      </c>
      <c r="K187" s="200">
        <v>2.3843999999999999</v>
      </c>
      <c r="L187" s="200">
        <v>0</v>
      </c>
      <c r="M187" s="200">
        <v>0.81940000000000002</v>
      </c>
      <c r="N187" s="200">
        <v>0.14269999999999999</v>
      </c>
      <c r="O187" s="200">
        <v>5.3600000000000002E-2</v>
      </c>
      <c r="Q187" s="200">
        <f t="shared" si="17"/>
        <v>97.029628306446511</v>
      </c>
      <c r="X187" s="222"/>
      <c r="Y187" s="222"/>
      <c r="Z187" s="222"/>
      <c r="AA187" s="223"/>
      <c r="AB187" s="224"/>
    </row>
    <row r="188" spans="1:28" s="199" customFormat="1">
      <c r="A188" s="199" t="s">
        <v>2144</v>
      </c>
      <c r="C188" s="200">
        <v>35.894500000000001</v>
      </c>
      <c r="D188" s="200">
        <v>18.518000000000001</v>
      </c>
      <c r="E188" s="200">
        <v>9.0533355601948493</v>
      </c>
      <c r="F188" s="200">
        <v>0.41589999999999999</v>
      </c>
      <c r="G188" s="200">
        <v>1.89E-2</v>
      </c>
      <c r="H188" s="200">
        <v>17.4236</v>
      </c>
      <c r="I188" s="200">
        <v>11.048195757575757</v>
      </c>
      <c r="J188" s="200">
        <v>1.0401</v>
      </c>
      <c r="K188" s="200">
        <v>2.2919</v>
      </c>
      <c r="L188" s="200">
        <v>0</v>
      </c>
      <c r="M188" s="200">
        <v>0.68820000000000003</v>
      </c>
      <c r="N188" s="200">
        <v>8.9099999999999999E-2</v>
      </c>
      <c r="O188" s="200">
        <v>6.5000000000000002E-2</v>
      </c>
      <c r="Q188" s="200">
        <f t="shared" si="17"/>
        <v>96.546731317770593</v>
      </c>
      <c r="X188" s="222"/>
      <c r="Y188" s="222"/>
      <c r="Z188" s="222"/>
      <c r="AA188" s="223"/>
      <c r="AB188" s="224"/>
    </row>
    <row r="189" spans="1:28" s="199" customFormat="1">
      <c r="A189" s="199" t="s">
        <v>2143</v>
      </c>
      <c r="C189" s="200">
        <v>36.303699999999999</v>
      </c>
      <c r="D189" s="200">
        <v>18.814800000000002</v>
      </c>
      <c r="E189" s="200">
        <v>8.4430379958246355</v>
      </c>
      <c r="F189" s="200">
        <v>0.3664</v>
      </c>
      <c r="G189" s="200">
        <v>1.4500000000000001E-2</v>
      </c>
      <c r="H189" s="200">
        <v>16.2591</v>
      </c>
      <c r="I189" s="200">
        <v>10.527675757575755</v>
      </c>
      <c r="J189" s="200">
        <v>1.071</v>
      </c>
      <c r="K189" s="200">
        <v>2.4883999999999999</v>
      </c>
      <c r="L189" s="200">
        <v>0</v>
      </c>
      <c r="M189" s="200">
        <v>0.1241</v>
      </c>
      <c r="N189" s="200">
        <v>7.2400000000000006E-2</v>
      </c>
      <c r="O189" s="200">
        <v>6.1100000000000002E-2</v>
      </c>
      <c r="Q189" s="200">
        <f t="shared" si="17"/>
        <v>94.54621375340038</v>
      </c>
      <c r="X189" s="222"/>
      <c r="Y189" s="222"/>
      <c r="Z189" s="222"/>
      <c r="AA189" s="223"/>
      <c r="AB189" s="224"/>
    </row>
    <row r="190" spans="1:28" s="199" customFormat="1">
      <c r="A190" s="199" t="s">
        <v>2142</v>
      </c>
      <c r="C190" s="200">
        <v>35.967700000000001</v>
      </c>
      <c r="D190" s="200">
        <v>18.636800000000001</v>
      </c>
      <c r="E190" s="200">
        <v>9.040876270006958</v>
      </c>
      <c r="F190" s="200">
        <v>0.4012</v>
      </c>
      <c r="G190" s="200">
        <v>0</v>
      </c>
      <c r="H190" s="200">
        <v>16.676200000000001</v>
      </c>
      <c r="I190" s="200">
        <v>11.245976969696969</v>
      </c>
      <c r="J190" s="200">
        <v>1.0482</v>
      </c>
      <c r="K190" s="200">
        <v>2.5735999999999999</v>
      </c>
      <c r="L190" s="200">
        <v>0</v>
      </c>
      <c r="M190" s="200">
        <v>0.69850000000000001</v>
      </c>
      <c r="N190" s="200">
        <v>0.14280000000000001</v>
      </c>
      <c r="O190" s="200">
        <v>6.7400000000000002E-2</v>
      </c>
      <c r="Q190" s="200">
        <f t="shared" si="17"/>
        <v>96.499253239703918</v>
      </c>
      <c r="X190" s="222"/>
      <c r="Y190" s="222"/>
      <c r="Z190" s="222"/>
      <c r="AA190" s="223"/>
      <c r="AB190" s="224"/>
    </row>
    <row r="191" spans="1:28" s="199" customFormat="1">
      <c r="A191" s="199" t="s">
        <v>2141</v>
      </c>
      <c r="C191" s="200">
        <v>36.358699999999999</v>
      </c>
      <c r="D191" s="200">
        <v>18.497399999999999</v>
      </c>
      <c r="E191" s="200">
        <v>9.0771120389700766</v>
      </c>
      <c r="F191" s="200">
        <v>0.40670000000000001</v>
      </c>
      <c r="G191" s="200">
        <v>0</v>
      </c>
      <c r="H191" s="200">
        <v>17.798400000000001</v>
      </c>
      <c r="I191" s="200">
        <v>11.137099999999998</v>
      </c>
      <c r="J191" s="200">
        <v>1.0612999999999999</v>
      </c>
      <c r="K191" s="200">
        <v>2.5146000000000002</v>
      </c>
      <c r="L191" s="200">
        <v>1.6299999999999999E-2</v>
      </c>
      <c r="M191" s="200">
        <v>0.73399999999999999</v>
      </c>
      <c r="N191" s="200">
        <v>0.1118</v>
      </c>
      <c r="O191" s="200">
        <v>6.9599999999999995E-2</v>
      </c>
      <c r="Q191" s="200">
        <f t="shared" si="17"/>
        <v>97.783012038970071</v>
      </c>
      <c r="X191" s="222"/>
      <c r="Y191" s="222"/>
      <c r="Z191" s="222"/>
      <c r="AA191" s="223"/>
      <c r="AB191" s="224"/>
    </row>
    <row r="192" spans="1:28" s="199" customFormat="1">
      <c r="A192" s="199" t="s">
        <v>2140</v>
      </c>
      <c r="C192" s="200">
        <v>36.1706</v>
      </c>
      <c r="D192" s="200">
        <v>18.434100000000001</v>
      </c>
      <c r="E192" s="200">
        <v>8.9214747390396649</v>
      </c>
      <c r="F192" s="200">
        <v>0.34460000000000002</v>
      </c>
      <c r="G192" s="200">
        <v>5.8999999999999999E-3</v>
      </c>
      <c r="H192" s="200">
        <v>17.5</v>
      </c>
      <c r="I192" s="200">
        <v>11.086195151515151</v>
      </c>
      <c r="J192" s="200">
        <v>1.1225000000000001</v>
      </c>
      <c r="K192" s="200">
        <v>2.2269999999999999</v>
      </c>
      <c r="L192" s="200">
        <v>2.9600000000000001E-2</v>
      </c>
      <c r="M192" s="200">
        <v>0.66220000000000001</v>
      </c>
      <c r="N192" s="200">
        <v>9.01E-2</v>
      </c>
      <c r="O192" s="200">
        <v>7.4899999999999994E-2</v>
      </c>
      <c r="Q192" s="200">
        <f t="shared" si="17"/>
        <v>96.669169890554826</v>
      </c>
      <c r="X192" s="222"/>
      <c r="Y192" s="222"/>
      <c r="Z192" s="222"/>
      <c r="AA192" s="223"/>
      <c r="AB192" s="224"/>
    </row>
    <row r="193" spans="1:28" s="199" customFormat="1">
      <c r="A193" s="199" t="s">
        <v>2139</v>
      </c>
      <c r="C193" s="200">
        <v>36.040900000000001</v>
      </c>
      <c r="D193" s="200">
        <v>18.778700000000001</v>
      </c>
      <c r="E193" s="200">
        <v>9.1285066109951281</v>
      </c>
      <c r="F193" s="200">
        <v>0.39589999999999997</v>
      </c>
      <c r="G193" s="200">
        <v>4.5999999999999999E-3</v>
      </c>
      <c r="H193" s="200">
        <v>17.383700000000001</v>
      </c>
      <c r="I193" s="200">
        <v>11.186468484848483</v>
      </c>
      <c r="J193" s="200">
        <v>1.0922000000000001</v>
      </c>
      <c r="K193" s="200">
        <v>2.4235000000000002</v>
      </c>
      <c r="L193" s="200">
        <v>5.1799999999999999E-2</v>
      </c>
      <c r="M193" s="200">
        <v>0.62790000000000001</v>
      </c>
      <c r="N193" s="200">
        <v>7.2300000000000003E-2</v>
      </c>
      <c r="O193" s="200">
        <v>5.9299999999999999E-2</v>
      </c>
      <c r="Q193" s="200">
        <f t="shared" si="17"/>
        <v>97.245775095843612</v>
      </c>
      <c r="X193" s="222"/>
      <c r="Y193" s="222"/>
      <c r="Z193" s="222"/>
      <c r="AA193" s="223"/>
      <c r="AB193" s="224"/>
    </row>
    <row r="194" spans="1:28" s="199" customFormat="1">
      <c r="A194" s="199" t="s">
        <v>2138</v>
      </c>
      <c r="C194" s="200">
        <v>35.940800000000003</v>
      </c>
      <c r="D194" s="200">
        <v>18.428799999999999</v>
      </c>
      <c r="E194" s="200">
        <v>8.7784005567153791</v>
      </c>
      <c r="F194" s="200">
        <v>0.38900000000000001</v>
      </c>
      <c r="G194" s="200">
        <v>2.3699999999999999E-2</v>
      </c>
      <c r="H194" s="200">
        <v>16.346699999999998</v>
      </c>
      <c r="I194" s="200">
        <v>11.086502424242424</v>
      </c>
      <c r="J194" s="200">
        <v>1.1072</v>
      </c>
      <c r="K194" s="200">
        <v>2.39</v>
      </c>
      <c r="L194" s="200">
        <v>1.1900000000000001E-2</v>
      </c>
      <c r="M194" s="200">
        <v>0.57379999999999998</v>
      </c>
      <c r="N194" s="200">
        <v>0.11509999999999999</v>
      </c>
      <c r="O194" s="200">
        <v>6.1699999999999998E-2</v>
      </c>
      <c r="Q194" s="200">
        <f t="shared" si="17"/>
        <v>95.253602980957822</v>
      </c>
      <c r="X194" s="222"/>
      <c r="Y194" s="222"/>
      <c r="Z194" s="222"/>
      <c r="AA194" s="223"/>
      <c r="AB194" s="224"/>
    </row>
    <row r="195" spans="1:28" s="199" customFormat="1">
      <c r="A195" s="199" t="s">
        <v>2137</v>
      </c>
      <c r="C195" s="200">
        <v>36.165700000000001</v>
      </c>
      <c r="D195" s="200">
        <v>18.479199999999999</v>
      </c>
      <c r="E195" s="200">
        <v>9.1155281837160764</v>
      </c>
      <c r="F195" s="200">
        <v>0.39179999999999998</v>
      </c>
      <c r="G195" s="200">
        <v>0</v>
      </c>
      <c r="H195" s="200">
        <v>17.739999999999998</v>
      </c>
      <c r="I195" s="200">
        <v>11.045225454545454</v>
      </c>
      <c r="J195" s="200">
        <v>1.0841000000000001</v>
      </c>
      <c r="K195" s="200">
        <v>2.3092999999999999</v>
      </c>
      <c r="L195" s="200">
        <v>0</v>
      </c>
      <c r="M195" s="200">
        <v>0.58389999999999997</v>
      </c>
      <c r="N195" s="200">
        <v>5.3499999999999999E-2</v>
      </c>
      <c r="O195" s="200">
        <v>5.1799999999999999E-2</v>
      </c>
      <c r="Q195" s="200">
        <f t="shared" si="17"/>
        <v>97.02005363826153</v>
      </c>
      <c r="X195" s="222"/>
      <c r="Y195" s="222"/>
      <c r="Z195" s="222"/>
      <c r="AA195" s="223"/>
      <c r="AB195" s="224"/>
    </row>
    <row r="196" spans="1:28" s="199" customFormat="1">
      <c r="A196" s="199" t="s">
        <v>2136</v>
      </c>
      <c r="C196" s="200">
        <v>36.370100000000001</v>
      </c>
      <c r="D196" s="200">
        <v>18.7273</v>
      </c>
      <c r="E196" s="200">
        <v>9.0401494780793303</v>
      </c>
      <c r="F196" s="200">
        <v>0.40250000000000002</v>
      </c>
      <c r="G196" s="200">
        <v>0</v>
      </c>
      <c r="H196" s="200">
        <v>17.3261</v>
      </c>
      <c r="I196" s="200">
        <v>11.182166666666667</v>
      </c>
      <c r="J196" s="200">
        <v>1.0567</v>
      </c>
      <c r="K196" s="200">
        <v>2.3216999999999999</v>
      </c>
      <c r="L196" s="200">
        <v>7.4000000000000003E-3</v>
      </c>
      <c r="M196" s="200">
        <v>0.5625</v>
      </c>
      <c r="N196" s="200">
        <v>0.1003</v>
      </c>
      <c r="O196" s="200">
        <v>5.7200000000000001E-2</v>
      </c>
      <c r="Q196" s="200">
        <f t="shared" si="17"/>
        <v>97.154116144745998</v>
      </c>
      <c r="X196" s="222"/>
      <c r="Y196" s="222"/>
      <c r="Z196" s="222"/>
      <c r="AA196" s="223"/>
      <c r="AB196" s="224"/>
    </row>
    <row r="197" spans="1:28" s="199" customFormat="1">
      <c r="A197" s="199" t="s">
        <v>2135</v>
      </c>
      <c r="C197" s="200">
        <v>35.893999999999998</v>
      </c>
      <c r="D197" s="200">
        <v>18.86</v>
      </c>
      <c r="E197" s="200">
        <v>8.8277185803757821</v>
      </c>
      <c r="F197" s="200">
        <v>0.42180000000000001</v>
      </c>
      <c r="G197" s="200">
        <v>1.03E-2</v>
      </c>
      <c r="H197" s="200">
        <v>16.339300000000001</v>
      </c>
      <c r="I197" s="200">
        <v>11.121019393939392</v>
      </c>
      <c r="J197" s="200">
        <v>1.1069</v>
      </c>
      <c r="K197" s="200">
        <v>2.169</v>
      </c>
      <c r="L197" s="200">
        <v>0</v>
      </c>
      <c r="M197" s="200">
        <v>0.5615</v>
      </c>
      <c r="N197" s="200">
        <v>8.5400000000000004E-2</v>
      </c>
      <c r="O197" s="200">
        <v>5.0200000000000002E-2</v>
      </c>
      <c r="Q197" s="200">
        <f t="shared" si="17"/>
        <v>95.447137974315183</v>
      </c>
      <c r="X197" s="222"/>
      <c r="Y197" s="222"/>
      <c r="Z197" s="222"/>
      <c r="AA197" s="223"/>
      <c r="AB197" s="224"/>
    </row>
    <row r="198" spans="1:28" s="199" customFormat="1">
      <c r="A198" s="199" t="s">
        <v>2134</v>
      </c>
      <c r="C198" s="200">
        <v>35.859900000000003</v>
      </c>
      <c r="D198" s="200">
        <v>18.950099999999999</v>
      </c>
      <c r="E198" s="200">
        <v>8.9871974947807942</v>
      </c>
      <c r="F198" s="200">
        <v>0.3921</v>
      </c>
      <c r="G198" s="200">
        <v>9.4999999999999998E-3</v>
      </c>
      <c r="H198" s="200">
        <v>15.741899999999999</v>
      </c>
      <c r="I198" s="200">
        <v>11.031398181818181</v>
      </c>
      <c r="J198" s="200">
        <v>1.0456000000000001</v>
      </c>
      <c r="K198" s="200">
        <v>2.5634999999999999</v>
      </c>
      <c r="L198" s="200">
        <v>3.0000000000000001E-3</v>
      </c>
      <c r="M198" s="200">
        <v>0.52139999999999997</v>
      </c>
      <c r="N198" s="200">
        <v>0.1283</v>
      </c>
      <c r="O198" s="200">
        <v>4.8500000000000001E-2</v>
      </c>
      <c r="Q198" s="200">
        <f t="shared" si="17"/>
        <v>95.282395676598981</v>
      </c>
      <c r="X198" s="222"/>
      <c r="Y198" s="222"/>
      <c r="Z198" s="222"/>
      <c r="AA198" s="223"/>
      <c r="AB198" s="224"/>
    </row>
    <row r="199" spans="1:28" s="199" customFormat="1">
      <c r="A199" s="201" t="s">
        <v>1055</v>
      </c>
      <c r="B199" s="228">
        <f>COUNT(C156:C198)</f>
        <v>43</v>
      </c>
      <c r="C199" s="237">
        <f t="shared" ref="C199:O199" si="18">AVERAGE(C156:C198)</f>
        <v>36.079630232558145</v>
      </c>
      <c r="D199" s="237">
        <f t="shared" si="18"/>
        <v>18.906788372093025</v>
      </c>
      <c r="E199" s="237">
        <f t="shared" si="18"/>
        <v>8.9969765888236157</v>
      </c>
      <c r="F199" s="237">
        <f t="shared" si="18"/>
        <v>0.394853488372093</v>
      </c>
      <c r="G199" s="237">
        <f t="shared" si="18"/>
        <v>6.0395348837209298E-3</v>
      </c>
      <c r="H199" s="237">
        <f t="shared" si="18"/>
        <v>16.890627906976743</v>
      </c>
      <c r="I199" s="237">
        <f t="shared" si="18"/>
        <v>10.880808343904159</v>
      </c>
      <c r="J199" s="237">
        <f t="shared" si="18"/>
        <v>1.0795139534883724</v>
      </c>
      <c r="K199" s="237">
        <f t="shared" si="18"/>
        <v>2.2552720930232559</v>
      </c>
      <c r="L199" s="237">
        <f t="shared" si="18"/>
        <v>7.9790697674418619E-3</v>
      </c>
      <c r="M199" s="237">
        <f t="shared" si="18"/>
        <v>0.59770232558139513</v>
      </c>
      <c r="N199" s="237">
        <f t="shared" si="18"/>
        <v>9.7358139534883745E-2</v>
      </c>
      <c r="O199" s="237">
        <f t="shared" si="18"/>
        <v>5.7920930232558142E-2</v>
      </c>
      <c r="P199" s="228"/>
      <c r="Q199" s="237">
        <f>AVERAGE(Q156:Q198)</f>
        <v>96.251470979239414</v>
      </c>
      <c r="X199" s="230"/>
      <c r="Y199" s="230"/>
      <c r="Z199" s="230"/>
      <c r="AA199" s="231"/>
      <c r="AB199" s="232"/>
    </row>
    <row r="200" spans="1:28" s="199" customFormat="1">
      <c r="A200" s="201" t="s">
        <v>1056</v>
      </c>
      <c r="B200" s="228"/>
      <c r="C200" s="237">
        <f t="shared" ref="C200:O200" si="19">STDEV(C156:C198)</f>
        <v>0.30595330840076407</v>
      </c>
      <c r="D200" s="237">
        <f t="shared" si="19"/>
        <v>0.27468983219113097</v>
      </c>
      <c r="E200" s="237">
        <f t="shared" si="19"/>
        <v>0.18443740184872953</v>
      </c>
      <c r="F200" s="237">
        <f t="shared" si="19"/>
        <v>2.0434824953369714E-2</v>
      </c>
      <c r="G200" s="237">
        <f t="shared" si="19"/>
        <v>8.5754116806601045E-3</v>
      </c>
      <c r="H200" s="237">
        <f t="shared" si="19"/>
        <v>0.53020787761817745</v>
      </c>
      <c r="I200" s="237">
        <f t="shared" si="19"/>
        <v>0.21390620382978151</v>
      </c>
      <c r="J200" s="237">
        <f t="shared" si="19"/>
        <v>4.3765677905971162E-2</v>
      </c>
      <c r="K200" s="237">
        <f t="shared" si="19"/>
        <v>0.15463432491123388</v>
      </c>
      <c r="L200" s="237">
        <f t="shared" si="19"/>
        <v>1.332083148662337E-2</v>
      </c>
      <c r="M200" s="237">
        <f t="shared" si="19"/>
        <v>0.1691205451859322</v>
      </c>
      <c r="N200" s="237">
        <f t="shared" si="19"/>
        <v>3.4006268557696229E-2</v>
      </c>
      <c r="O200" s="237">
        <f t="shared" si="19"/>
        <v>1.1282024432899489E-2</v>
      </c>
      <c r="P200" s="228"/>
      <c r="Q200" s="237">
        <f>STDEV(Q156:Q198)</f>
        <v>0.70411387805754944</v>
      </c>
      <c r="X200" s="230"/>
      <c r="Y200" s="230"/>
      <c r="Z200" s="230"/>
      <c r="AA200" s="231"/>
      <c r="AB200" s="232"/>
    </row>
    <row r="201" spans="1:28" s="199" customFormat="1">
      <c r="A201" s="201"/>
      <c r="B201" s="228"/>
      <c r="C201" s="237"/>
      <c r="D201" s="237"/>
      <c r="E201" s="237"/>
      <c r="F201" s="237"/>
      <c r="G201" s="237"/>
      <c r="H201" s="237"/>
      <c r="I201" s="237"/>
      <c r="J201" s="237"/>
      <c r="K201" s="237"/>
      <c r="L201" s="237"/>
      <c r="M201" s="237"/>
      <c r="N201" s="237"/>
      <c r="O201" s="237"/>
      <c r="P201" s="228"/>
      <c r="Q201" s="237"/>
      <c r="X201" s="230"/>
      <c r="Y201" s="230"/>
      <c r="Z201" s="230"/>
      <c r="AA201" s="231"/>
      <c r="AB201" s="232"/>
    </row>
    <row r="202" spans="1:28" s="199" customFormat="1">
      <c r="A202" s="199" t="s">
        <v>2133</v>
      </c>
      <c r="C202" s="200">
        <v>36.335853831775701</v>
      </c>
      <c r="D202" s="200">
        <v>18.02</v>
      </c>
      <c r="E202" s="200">
        <v>8.7927287404314551</v>
      </c>
      <c r="F202" s="200">
        <v>0.31309999999999999</v>
      </c>
      <c r="G202" s="200">
        <v>1.5E-3</v>
      </c>
      <c r="H202" s="200">
        <v>18.090900000000001</v>
      </c>
      <c r="I202" s="200">
        <v>9.1691206060606056</v>
      </c>
      <c r="J202" s="200">
        <v>0.85740000000000005</v>
      </c>
      <c r="K202" s="200">
        <v>2.1459000000000001</v>
      </c>
      <c r="L202" s="200">
        <v>1.4800000000000001E-2</v>
      </c>
      <c r="M202" s="200">
        <v>0.64910000000000001</v>
      </c>
      <c r="N202" s="200">
        <v>8.0199999999999994E-2</v>
      </c>
      <c r="O202" s="200">
        <v>5.0799999999999998E-2</v>
      </c>
      <c r="Q202" s="200">
        <f t="shared" ref="Q202:Q215" si="20">SUM(C202:O202)</f>
        <v>94.521403178267761</v>
      </c>
      <c r="R202" s="199" t="s">
        <v>2132</v>
      </c>
      <c r="S202" s="228" t="s">
        <v>2131</v>
      </c>
      <c r="T202" s="228"/>
      <c r="U202" s="228"/>
      <c r="V202" s="228"/>
      <c r="W202" s="228"/>
      <c r="X202" s="233"/>
      <c r="Y202" s="233"/>
      <c r="Z202" s="233"/>
      <c r="AA202" s="223"/>
      <c r="AB202" s="224"/>
    </row>
    <row r="203" spans="1:28" s="199" customFormat="1">
      <c r="A203" s="199" t="s">
        <v>2130</v>
      </c>
      <c r="C203" s="200">
        <v>35.705777943925234</v>
      </c>
      <c r="D203" s="200">
        <v>17.870100000000001</v>
      </c>
      <c r="E203" s="200">
        <v>8.566488796102993</v>
      </c>
      <c r="F203" s="200">
        <v>0.32190000000000002</v>
      </c>
      <c r="G203" s="200">
        <v>1.0800000000000001E-2</v>
      </c>
      <c r="H203" s="200">
        <v>17.579599999999999</v>
      </c>
      <c r="I203" s="200">
        <v>9.2096806060606049</v>
      </c>
      <c r="J203" s="200">
        <v>0.76129999999999998</v>
      </c>
      <c r="K203" s="200">
        <v>1.9484999999999999</v>
      </c>
      <c r="L203" s="200">
        <v>1.3299999999999999E-2</v>
      </c>
      <c r="M203" s="200">
        <v>0.58209999999999995</v>
      </c>
      <c r="N203" s="200">
        <v>0.11799999999999999</v>
      </c>
      <c r="O203" s="200">
        <v>5.8299999999999998E-2</v>
      </c>
      <c r="Q203" s="200">
        <f t="shared" si="20"/>
        <v>92.745847346088837</v>
      </c>
      <c r="S203" s="228" t="s">
        <v>2129</v>
      </c>
      <c r="T203" s="228"/>
      <c r="U203" s="228"/>
      <c r="V203" s="228"/>
      <c r="W203" s="228"/>
      <c r="X203" s="233"/>
      <c r="Y203" s="233"/>
      <c r="Z203" s="233"/>
      <c r="AA203" s="223"/>
      <c r="AB203" s="224"/>
    </row>
    <row r="204" spans="1:28" s="199" customFormat="1">
      <c r="A204" s="199" t="s">
        <v>2128</v>
      </c>
      <c r="C204" s="200">
        <v>35.649762242990647</v>
      </c>
      <c r="D204" s="200">
        <v>18.1295</v>
      </c>
      <c r="E204" s="200">
        <v>8.5185205288796091</v>
      </c>
      <c r="F204" s="200">
        <v>0.32019999999999998</v>
      </c>
      <c r="G204" s="200">
        <v>1.61E-2</v>
      </c>
      <c r="H204" s="200">
        <v>17.863099999999999</v>
      </c>
      <c r="I204" s="200">
        <v>9.1506842424242425</v>
      </c>
      <c r="J204" s="200">
        <v>0.77400000000000002</v>
      </c>
      <c r="K204" s="200">
        <v>2.0878000000000001</v>
      </c>
      <c r="L204" s="200">
        <v>0</v>
      </c>
      <c r="M204" s="200">
        <v>0.73729999999999996</v>
      </c>
      <c r="N204" s="200">
        <v>0.1</v>
      </c>
      <c r="O204" s="200">
        <v>4.9599999999999998E-2</v>
      </c>
      <c r="Q204" s="200">
        <f t="shared" si="20"/>
        <v>93.396567014294504</v>
      </c>
      <c r="S204" s="228"/>
      <c r="T204" s="228" t="s">
        <v>2127</v>
      </c>
      <c r="U204" s="228"/>
      <c r="V204" s="228"/>
      <c r="W204" s="228"/>
      <c r="X204" s="233"/>
      <c r="Y204" s="233"/>
      <c r="Z204" s="233"/>
      <c r="AA204" s="223"/>
      <c r="AB204" s="224"/>
    </row>
    <row r="205" spans="1:28" s="199" customFormat="1">
      <c r="A205" s="199" t="s">
        <v>2126</v>
      </c>
      <c r="C205" s="200">
        <v>35.948982803738318</v>
      </c>
      <c r="D205" s="200">
        <v>18.295999999999999</v>
      </c>
      <c r="E205" s="200">
        <v>8.6881745302713984</v>
      </c>
      <c r="F205" s="200">
        <v>0.34689999999999999</v>
      </c>
      <c r="G205" s="200">
        <v>2.3E-3</v>
      </c>
      <c r="H205" s="200">
        <v>17.895800000000001</v>
      </c>
      <c r="I205" s="200">
        <v>9.1888884848484835</v>
      </c>
      <c r="J205" s="200">
        <v>0.77310000000000001</v>
      </c>
      <c r="K205" s="200">
        <v>2.0825</v>
      </c>
      <c r="L205" s="200">
        <v>2.3699999999999999E-2</v>
      </c>
      <c r="M205" s="200">
        <v>0.71650000000000003</v>
      </c>
      <c r="N205" s="200">
        <v>0.1051</v>
      </c>
      <c r="O205" s="200">
        <v>5.1900000000000002E-2</v>
      </c>
      <c r="Q205" s="200">
        <f t="shared" si="20"/>
        <v>94.119845818858195</v>
      </c>
      <c r="S205" s="228"/>
      <c r="T205" s="228" t="s">
        <v>2125</v>
      </c>
      <c r="U205" s="228"/>
      <c r="V205" s="228"/>
      <c r="W205" s="228"/>
      <c r="X205" s="233"/>
      <c r="Y205" s="233"/>
      <c r="Z205" s="233"/>
      <c r="AA205" s="223"/>
      <c r="AB205" s="224"/>
    </row>
    <row r="206" spans="1:28" s="199" customFormat="1">
      <c r="A206" s="199" t="s">
        <v>2124</v>
      </c>
      <c r="C206" s="200">
        <v>35.659333271028032</v>
      </c>
      <c r="D206" s="200">
        <v>18.3065</v>
      </c>
      <c r="E206" s="200">
        <v>8.6531846903270697</v>
      </c>
      <c r="F206" s="200">
        <v>0.31359999999999999</v>
      </c>
      <c r="G206" s="200">
        <v>0</v>
      </c>
      <c r="H206" s="200">
        <v>18.958600000000001</v>
      </c>
      <c r="I206" s="200">
        <v>9.2044569696969685</v>
      </c>
      <c r="J206" s="200">
        <v>0.8377</v>
      </c>
      <c r="K206" s="200">
        <v>2.0510000000000002</v>
      </c>
      <c r="L206" s="200">
        <v>0</v>
      </c>
      <c r="M206" s="200">
        <v>0.74129999999999996</v>
      </c>
      <c r="N206" s="200">
        <v>0.1186</v>
      </c>
      <c r="O206" s="200">
        <v>5.7599999999999998E-2</v>
      </c>
      <c r="Q206" s="200">
        <f t="shared" si="20"/>
        <v>94.901874931052049</v>
      </c>
      <c r="S206" s="228"/>
      <c r="T206" s="228" t="s">
        <v>2123</v>
      </c>
      <c r="U206" s="228"/>
      <c r="V206" s="228"/>
      <c r="W206" s="228"/>
      <c r="X206" s="233"/>
      <c r="Y206" s="233"/>
      <c r="Z206" s="233"/>
      <c r="AA206" s="223"/>
      <c r="AB206" s="224"/>
    </row>
    <row r="207" spans="1:28" s="199" customFormat="1">
      <c r="A207" s="199" t="s">
        <v>2122</v>
      </c>
      <c r="C207" s="200">
        <v>35.699229345794386</v>
      </c>
      <c r="D207" s="200">
        <v>18.519500000000001</v>
      </c>
      <c r="E207" s="200">
        <v>8.8115215031315248</v>
      </c>
      <c r="F207" s="200">
        <v>0.34329999999999999</v>
      </c>
      <c r="G207" s="200">
        <v>1.7299999999999999E-2</v>
      </c>
      <c r="H207" s="200">
        <v>18.281400000000001</v>
      </c>
      <c r="I207" s="200">
        <v>9.0782703030303029</v>
      </c>
      <c r="J207" s="200">
        <v>0.84670000000000001</v>
      </c>
      <c r="K207" s="200">
        <v>2.04</v>
      </c>
      <c r="L207" s="200">
        <v>0</v>
      </c>
      <c r="M207" s="200">
        <v>0.79500000000000004</v>
      </c>
      <c r="N207" s="200">
        <v>0.13070000000000001</v>
      </c>
      <c r="O207" s="200">
        <v>3.4000000000000002E-2</v>
      </c>
      <c r="Q207" s="200">
        <f t="shared" si="20"/>
        <v>94.596921151956238</v>
      </c>
      <c r="T207" s="228" t="s">
        <v>2121</v>
      </c>
      <c r="X207" s="222"/>
      <c r="Y207" s="222"/>
      <c r="Z207" s="222"/>
      <c r="AA207" s="223"/>
      <c r="AB207" s="224"/>
    </row>
    <row r="208" spans="1:28" s="199" customFormat="1">
      <c r="A208" s="199" t="s">
        <v>2120</v>
      </c>
      <c r="C208" s="200">
        <v>35.347015514018686</v>
      </c>
      <c r="D208" s="200">
        <v>18.238700000000001</v>
      </c>
      <c r="E208" s="200">
        <v>8.6527693806541404</v>
      </c>
      <c r="F208" s="200">
        <v>0.35820000000000002</v>
      </c>
      <c r="G208" s="200">
        <v>1.9E-3</v>
      </c>
      <c r="H208" s="200">
        <v>18.678599999999999</v>
      </c>
      <c r="I208" s="200">
        <v>9.2653993939393917</v>
      </c>
      <c r="J208" s="200">
        <v>0.76200000000000001</v>
      </c>
      <c r="K208" s="200">
        <v>2.1671</v>
      </c>
      <c r="L208" s="200">
        <v>0</v>
      </c>
      <c r="M208" s="200">
        <v>0.68030000000000002</v>
      </c>
      <c r="N208" s="200">
        <v>7.1199999999999999E-2</v>
      </c>
      <c r="O208" s="200">
        <v>6.1100000000000002E-2</v>
      </c>
      <c r="Q208" s="200">
        <f t="shared" si="20"/>
        <v>94.284284288612227</v>
      </c>
      <c r="X208" s="222"/>
      <c r="Y208" s="222"/>
      <c r="Z208" s="222"/>
      <c r="AA208" s="223"/>
      <c r="AB208" s="224"/>
    </row>
    <row r="209" spans="1:28" s="199" customFormat="1">
      <c r="A209" s="199" t="s">
        <v>2119</v>
      </c>
      <c r="C209" s="200">
        <v>35.288581869158875</v>
      </c>
      <c r="D209" s="200">
        <v>18.240500000000001</v>
      </c>
      <c r="E209" s="200">
        <v>8.6749884481558794</v>
      </c>
      <c r="F209" s="200">
        <v>0.35110000000000002</v>
      </c>
      <c r="G209" s="200">
        <v>2.52E-2</v>
      </c>
      <c r="H209" s="200">
        <v>19.239799999999999</v>
      </c>
      <c r="I209" s="200">
        <v>9.0180448484848483</v>
      </c>
      <c r="J209" s="200">
        <v>0.81630000000000003</v>
      </c>
      <c r="K209" s="200">
        <v>2.0524</v>
      </c>
      <c r="L209" s="200">
        <v>4.1200000000000001E-2</v>
      </c>
      <c r="M209" s="200">
        <v>0.68240000000000001</v>
      </c>
      <c r="N209" s="200">
        <v>0.11559999999999999</v>
      </c>
      <c r="O209" s="200">
        <v>6.2199999999999998E-2</v>
      </c>
      <c r="Q209" s="200">
        <f t="shared" si="20"/>
        <v>94.60831516579961</v>
      </c>
      <c r="X209" s="222"/>
      <c r="Y209" s="222"/>
      <c r="Z209" s="222"/>
      <c r="AA209" s="223"/>
      <c r="AB209" s="224"/>
    </row>
    <row r="210" spans="1:28" s="199" customFormat="1">
      <c r="A210" s="199" t="s">
        <v>2118</v>
      </c>
      <c r="C210" s="200">
        <v>35.57853364485981</v>
      </c>
      <c r="D210" s="200">
        <v>18.154800000000002</v>
      </c>
      <c r="E210" s="200">
        <v>8.6926391092553921</v>
      </c>
      <c r="F210" s="200">
        <v>0.33950000000000002</v>
      </c>
      <c r="G210" s="200">
        <v>0</v>
      </c>
      <c r="H210" s="200">
        <v>18.491499999999998</v>
      </c>
      <c r="I210" s="200">
        <v>9.1591854545454527</v>
      </c>
      <c r="J210" s="200">
        <v>0.79959999999999998</v>
      </c>
      <c r="K210" s="200">
        <v>2.0996999999999999</v>
      </c>
      <c r="L210" s="200">
        <v>1.4800000000000001E-2</v>
      </c>
      <c r="M210" s="200">
        <v>0.75519999999999998</v>
      </c>
      <c r="N210" s="200">
        <v>9.9000000000000005E-2</v>
      </c>
      <c r="O210" s="200">
        <v>4.6100000000000002E-2</v>
      </c>
      <c r="Q210" s="200">
        <f t="shared" si="20"/>
        <v>94.230558208660653</v>
      </c>
      <c r="X210" s="222"/>
      <c r="Y210" s="222"/>
      <c r="Z210" s="222"/>
      <c r="AA210" s="223"/>
      <c r="AB210" s="224"/>
    </row>
    <row r="211" spans="1:28" s="199" customFormat="1">
      <c r="A211" s="199" t="s">
        <v>2117</v>
      </c>
      <c r="C211" s="200">
        <v>35.27901084112149</v>
      </c>
      <c r="D211" s="200">
        <v>18.023700000000002</v>
      </c>
      <c r="E211" s="200">
        <v>8.8670691718858734</v>
      </c>
      <c r="F211" s="200">
        <v>0.35399999999999998</v>
      </c>
      <c r="G211" s="200">
        <v>0</v>
      </c>
      <c r="H211" s="200">
        <v>18.121500000000001</v>
      </c>
      <c r="I211" s="200">
        <v>9.1257951515151507</v>
      </c>
      <c r="J211" s="200">
        <v>0.77310000000000001</v>
      </c>
      <c r="K211" s="200">
        <v>2.2749999999999999</v>
      </c>
      <c r="L211" s="200">
        <v>4.4000000000000003E-3</v>
      </c>
      <c r="M211" s="200">
        <v>0.80469999999999997</v>
      </c>
      <c r="N211" s="200">
        <v>7.6300000000000007E-2</v>
      </c>
      <c r="O211" s="200">
        <v>4.8399999999999999E-2</v>
      </c>
      <c r="Q211" s="200">
        <f t="shared" si="20"/>
        <v>93.752975164522525</v>
      </c>
      <c r="X211" s="222"/>
      <c r="Y211" s="222"/>
      <c r="Z211" s="222"/>
      <c r="AA211" s="223"/>
      <c r="AB211" s="224"/>
    </row>
    <row r="212" spans="1:28" s="199" customFormat="1">
      <c r="A212" s="199" t="s">
        <v>2116</v>
      </c>
      <c r="C212" s="200">
        <v>34.864534953271026</v>
      </c>
      <c r="D212" s="200">
        <v>18.259499999999999</v>
      </c>
      <c r="E212" s="200">
        <v>8.5393898399443291</v>
      </c>
      <c r="F212" s="200">
        <v>0.33900000000000002</v>
      </c>
      <c r="G212" s="200">
        <v>2.2800000000000001E-2</v>
      </c>
      <c r="H212" s="200">
        <v>18.220099999999999</v>
      </c>
      <c r="I212" s="200">
        <v>9.1315309090909089</v>
      </c>
      <c r="J212" s="200">
        <v>0.80100000000000005</v>
      </c>
      <c r="K212" s="200">
        <v>1.9986999999999999</v>
      </c>
      <c r="L212" s="200">
        <v>2.07E-2</v>
      </c>
      <c r="M212" s="200">
        <v>0.7399</v>
      </c>
      <c r="N212" s="200">
        <v>0.10489999999999999</v>
      </c>
      <c r="O212" s="200">
        <v>0.03</v>
      </c>
      <c r="Q212" s="200">
        <f t="shared" si="20"/>
        <v>93.072055702306272</v>
      </c>
      <c r="X212" s="222"/>
      <c r="Y212" s="222"/>
      <c r="Z212" s="222"/>
      <c r="AA212" s="223"/>
      <c r="AB212" s="224"/>
    </row>
    <row r="213" spans="1:28" s="199" customFormat="1">
      <c r="A213" s="199" t="s">
        <v>2115</v>
      </c>
      <c r="C213" s="200">
        <v>34.860001308411213</v>
      </c>
      <c r="D213" s="200">
        <v>18.143899999999999</v>
      </c>
      <c r="E213" s="200">
        <v>8.6012709812108561</v>
      </c>
      <c r="F213" s="200">
        <v>0.32590000000000002</v>
      </c>
      <c r="G213" s="200">
        <v>7.4999999999999997E-3</v>
      </c>
      <c r="H213" s="200">
        <v>17.744900000000001</v>
      </c>
      <c r="I213" s="200">
        <v>9.0518448484848477</v>
      </c>
      <c r="J213" s="200">
        <v>0.78159999999999996</v>
      </c>
      <c r="K213" s="200">
        <v>1.9805999999999999</v>
      </c>
      <c r="L213" s="200">
        <v>0</v>
      </c>
      <c r="M213" s="200">
        <v>0.81030000000000002</v>
      </c>
      <c r="N213" s="200">
        <v>9.6199999999999994E-2</v>
      </c>
      <c r="O213" s="200">
        <v>3.8699999999999998E-2</v>
      </c>
      <c r="Q213" s="200">
        <f t="shared" si="20"/>
        <v>92.442717138106914</v>
      </c>
      <c r="X213" s="222"/>
      <c r="Y213" s="222"/>
      <c r="Z213" s="222"/>
      <c r="AA213" s="223"/>
      <c r="AB213" s="224"/>
    </row>
    <row r="214" spans="1:28" s="199" customFormat="1">
      <c r="A214" s="199" t="s">
        <v>2114</v>
      </c>
      <c r="C214" s="200">
        <v>35.357896261682242</v>
      </c>
      <c r="D214" s="200">
        <v>18.2378</v>
      </c>
      <c r="E214" s="200">
        <v>8.7169347251217815</v>
      </c>
      <c r="F214" s="200">
        <v>0.35899999999999999</v>
      </c>
      <c r="G214" s="200">
        <v>4.4999999999999997E-3</v>
      </c>
      <c r="H214" s="200">
        <v>18.0806</v>
      </c>
      <c r="I214" s="200">
        <v>9.2999163636363633</v>
      </c>
      <c r="J214" s="200">
        <v>0.78839999999999999</v>
      </c>
      <c r="K214" s="200">
        <v>2.2216</v>
      </c>
      <c r="L214" s="200">
        <v>1.04E-2</v>
      </c>
      <c r="M214" s="200">
        <v>0.80230000000000001</v>
      </c>
      <c r="N214" s="200">
        <v>0.108</v>
      </c>
      <c r="O214" s="200">
        <v>6.5199999999999994E-2</v>
      </c>
      <c r="Q214" s="200">
        <f t="shared" si="20"/>
        <v>94.052547350440392</v>
      </c>
      <c r="X214" s="222"/>
      <c r="Y214" s="222"/>
      <c r="Z214" s="222"/>
      <c r="AA214" s="223"/>
      <c r="AB214" s="224"/>
    </row>
    <row r="215" spans="1:28" s="199" customFormat="1">
      <c r="A215" s="199" t="s">
        <v>2113</v>
      </c>
      <c r="C215" s="200">
        <v>35.176248224299059</v>
      </c>
      <c r="D215" s="200">
        <v>17.828099999999999</v>
      </c>
      <c r="E215" s="200">
        <v>8.7120548364648567</v>
      </c>
      <c r="F215" s="200">
        <v>0.33239999999999997</v>
      </c>
      <c r="G215" s="200">
        <v>1.83E-2</v>
      </c>
      <c r="H215" s="200">
        <v>17.5853</v>
      </c>
      <c r="I215" s="200">
        <v>9.0060612121212102</v>
      </c>
      <c r="J215" s="200">
        <v>0.77339999999999998</v>
      </c>
      <c r="K215" s="200">
        <v>2.1371000000000002</v>
      </c>
      <c r="L215" s="200">
        <v>0</v>
      </c>
      <c r="M215" s="200">
        <v>0.73280000000000001</v>
      </c>
      <c r="N215" s="200">
        <v>7.4399999999999994E-2</v>
      </c>
      <c r="O215" s="200">
        <v>4.3900000000000002E-2</v>
      </c>
      <c r="Q215" s="200">
        <f t="shared" si="20"/>
        <v>92.420064272885114</v>
      </c>
      <c r="X215" s="222"/>
      <c r="Y215" s="222"/>
      <c r="Z215" s="222"/>
      <c r="AA215" s="223"/>
      <c r="AB215" s="224"/>
    </row>
    <row r="216" spans="1:28" s="199" customFormat="1">
      <c r="A216" s="201" t="s">
        <v>1055</v>
      </c>
      <c r="B216" s="228">
        <f>COUNT(C202:C215)</f>
        <v>14</v>
      </c>
      <c r="C216" s="237">
        <f t="shared" ref="C216:O216" si="21">AVERAGE(C202:C215)</f>
        <v>35.482197289719622</v>
      </c>
      <c r="D216" s="237">
        <f t="shared" si="21"/>
        <v>18.162042857142858</v>
      </c>
      <c r="E216" s="237">
        <f t="shared" si="21"/>
        <v>8.6776953772740821</v>
      </c>
      <c r="F216" s="237">
        <f t="shared" si="21"/>
        <v>0.33700714285714284</v>
      </c>
      <c r="G216" s="237">
        <f t="shared" si="21"/>
        <v>9.1571428571428585E-3</v>
      </c>
      <c r="H216" s="237">
        <f t="shared" si="21"/>
        <v>18.202264285714286</v>
      </c>
      <c r="I216" s="237">
        <f t="shared" si="21"/>
        <v>9.1470628138528127</v>
      </c>
      <c r="J216" s="237">
        <f t="shared" si="21"/>
        <v>0.79611428571428555</v>
      </c>
      <c r="K216" s="237">
        <f t="shared" si="21"/>
        <v>2.0919928571428565</v>
      </c>
      <c r="L216" s="237">
        <f t="shared" si="21"/>
        <v>1.0235714285714287E-2</v>
      </c>
      <c r="M216" s="237">
        <f t="shared" si="21"/>
        <v>0.73065714285714289</v>
      </c>
      <c r="N216" s="237">
        <f t="shared" si="21"/>
        <v>9.9871428571428597E-2</v>
      </c>
      <c r="O216" s="237">
        <f t="shared" si="21"/>
        <v>4.9842857142857147E-2</v>
      </c>
      <c r="P216" s="228"/>
      <c r="Q216" s="237">
        <f>AVERAGE(Q202:Q215)</f>
        <v>93.796141195132236</v>
      </c>
      <c r="X216" s="230"/>
      <c r="Y216" s="230"/>
      <c r="Z216" s="230"/>
      <c r="AA216" s="231"/>
      <c r="AB216" s="232"/>
    </row>
    <row r="217" spans="1:28" s="199" customFormat="1">
      <c r="A217" s="201" t="s">
        <v>1056</v>
      </c>
      <c r="B217" s="228"/>
      <c r="C217" s="237">
        <f t="shared" ref="C217:O217" si="22">STDEV(C202:C215)</f>
        <v>0.40068990951504091</v>
      </c>
      <c r="D217" s="237">
        <f t="shared" si="22"/>
        <v>0.18215819715623233</v>
      </c>
      <c r="E217" s="237">
        <f t="shared" si="22"/>
        <v>0.10151165900816574</v>
      </c>
      <c r="F217" s="237">
        <f t="shared" si="22"/>
        <v>1.6035032046966814E-2</v>
      </c>
      <c r="G217" s="237">
        <f t="shared" si="22"/>
        <v>9.108805062703321E-3</v>
      </c>
      <c r="H217" s="237">
        <f t="shared" si="22"/>
        <v>0.49504275900346012</v>
      </c>
      <c r="I217" s="237">
        <f t="shared" si="22"/>
        <v>8.6823582443025377E-2</v>
      </c>
      <c r="J217" s="237">
        <f t="shared" si="22"/>
        <v>3.1862682709567158E-2</v>
      </c>
      <c r="K217" s="237">
        <f t="shared" si="22"/>
        <v>9.1438011488958734E-2</v>
      </c>
      <c r="L217" s="237">
        <f t="shared" si="22"/>
        <v>1.2289245275872291E-2</v>
      </c>
      <c r="M217" s="237">
        <f t="shared" si="22"/>
        <v>6.5476721809365965E-2</v>
      </c>
      <c r="N217" s="237">
        <f t="shared" si="22"/>
        <v>1.8446530988088256E-2</v>
      </c>
      <c r="O217" s="237">
        <f t="shared" si="22"/>
        <v>1.0642708900803956E-2</v>
      </c>
      <c r="P217" s="228"/>
      <c r="Q217" s="237">
        <f>STDEV(Q202:Q215)</f>
        <v>0.83947519936777315</v>
      </c>
      <c r="X217" s="230"/>
      <c r="Y217" s="230"/>
      <c r="Z217" s="230"/>
      <c r="AA217" s="231"/>
      <c r="AB217" s="232"/>
    </row>
    <row r="218" spans="1:28" s="199" customFormat="1">
      <c r="A218" s="201"/>
      <c r="B218" s="228"/>
      <c r="C218" s="237"/>
      <c r="D218" s="237"/>
      <c r="E218" s="237"/>
      <c r="F218" s="237"/>
      <c r="G218" s="237"/>
      <c r="H218" s="237"/>
      <c r="I218" s="237"/>
      <c r="J218" s="237"/>
      <c r="K218" s="237"/>
      <c r="L218" s="237"/>
      <c r="M218" s="237"/>
      <c r="N218" s="237"/>
      <c r="O218" s="237"/>
      <c r="P218" s="228"/>
      <c r="Q218" s="237"/>
      <c r="X218" s="230"/>
      <c r="Y218" s="230"/>
      <c r="Z218" s="230"/>
      <c r="AA218" s="231"/>
      <c r="AB218" s="232"/>
    </row>
    <row r="219" spans="1:28" s="199" customFormat="1">
      <c r="A219" s="199" t="s">
        <v>2112</v>
      </c>
      <c r="C219" s="200">
        <v>36.249916074766347</v>
      </c>
      <c r="D219" s="200">
        <v>17.681100000000001</v>
      </c>
      <c r="E219" s="200">
        <v>8.6436325678496857</v>
      </c>
      <c r="F219" s="200">
        <v>0.33600000000000002</v>
      </c>
      <c r="G219" s="200">
        <v>5.8999999999999999E-3</v>
      </c>
      <c r="H219" s="200">
        <v>18.007100000000001</v>
      </c>
      <c r="I219" s="200">
        <v>9.1270242424242412</v>
      </c>
      <c r="J219" s="200">
        <v>0.78859999999999997</v>
      </c>
      <c r="K219" s="200">
        <v>2.4596</v>
      </c>
      <c r="L219" s="200">
        <v>0</v>
      </c>
      <c r="M219" s="200">
        <v>0.8216</v>
      </c>
      <c r="N219" s="200">
        <v>0.12089999999999999</v>
      </c>
      <c r="O219" s="200">
        <v>6.8699999999999997E-2</v>
      </c>
      <c r="Q219" s="200">
        <f t="shared" ref="Q219:Q232" si="23">SUM(C219:O219)</f>
        <v>94.310072885040285</v>
      </c>
      <c r="R219" s="199" t="s">
        <v>2111</v>
      </c>
      <c r="X219" s="222"/>
      <c r="Y219" s="222"/>
      <c r="Z219" s="222"/>
      <c r="AA219" s="223"/>
      <c r="AB219" s="224"/>
    </row>
    <row r="220" spans="1:28" s="199" customFormat="1">
      <c r="A220" s="199" t="s">
        <v>2110</v>
      </c>
      <c r="C220" s="200">
        <v>36.288099439252328</v>
      </c>
      <c r="D220" s="200">
        <v>17.8934</v>
      </c>
      <c r="E220" s="200">
        <v>8.6154953375086993</v>
      </c>
      <c r="F220" s="200">
        <v>0.33210000000000001</v>
      </c>
      <c r="G220" s="200">
        <v>3.0200000000000001E-2</v>
      </c>
      <c r="H220" s="200">
        <v>17.9879</v>
      </c>
      <c r="I220" s="200">
        <v>9.1946242424242417</v>
      </c>
      <c r="J220" s="200">
        <v>0.79269999999999996</v>
      </c>
      <c r="K220" s="200">
        <v>2.5703999999999998</v>
      </c>
      <c r="L220" s="200">
        <v>1.6299999999999999E-2</v>
      </c>
      <c r="M220" s="200">
        <v>0.72950000000000004</v>
      </c>
      <c r="N220" s="200">
        <v>0.12889999999999999</v>
      </c>
      <c r="O220" s="200">
        <v>6.1199999999999997E-2</v>
      </c>
      <c r="Q220" s="200">
        <f t="shared" si="23"/>
        <v>94.640819019185273</v>
      </c>
      <c r="X220" s="222"/>
      <c r="Y220" s="222"/>
      <c r="Z220" s="222"/>
      <c r="AA220" s="223"/>
      <c r="AB220" s="224"/>
    </row>
    <row r="221" spans="1:28" s="199" customFormat="1">
      <c r="A221" s="199" t="s">
        <v>2109</v>
      </c>
      <c r="C221" s="200">
        <v>36.408593644859806</v>
      </c>
      <c r="D221" s="200">
        <v>17.604900000000001</v>
      </c>
      <c r="E221" s="200">
        <v>8.3062972860125264</v>
      </c>
      <c r="F221" s="200">
        <v>0.33839999999999998</v>
      </c>
      <c r="G221" s="200">
        <v>2.1399999999999999E-2</v>
      </c>
      <c r="H221" s="200">
        <v>17.795000000000002</v>
      </c>
      <c r="I221" s="200">
        <v>9.1416709090909087</v>
      </c>
      <c r="J221" s="200">
        <v>0.80869999999999997</v>
      </c>
      <c r="K221" s="200">
        <v>2.4257</v>
      </c>
      <c r="L221" s="200">
        <v>0</v>
      </c>
      <c r="M221" s="200">
        <v>0.87719999999999998</v>
      </c>
      <c r="N221" s="200">
        <v>0.113</v>
      </c>
      <c r="O221" s="200">
        <v>6.9900000000000004E-2</v>
      </c>
      <c r="Q221" s="200">
        <f t="shared" si="23"/>
        <v>93.910761839963243</v>
      </c>
      <c r="X221" s="222"/>
      <c r="Y221" s="222"/>
      <c r="Z221" s="222"/>
      <c r="AA221" s="223"/>
      <c r="AB221" s="224"/>
    </row>
    <row r="222" spans="1:28" s="199" customFormat="1">
      <c r="A222" s="199" t="s">
        <v>2108</v>
      </c>
      <c r="C222" s="200">
        <v>36.429549158878501</v>
      </c>
      <c r="D222" s="200">
        <v>18.103200000000001</v>
      </c>
      <c r="E222" s="200">
        <v>8.0438215727209457</v>
      </c>
      <c r="F222" s="200">
        <v>0.27579999999999999</v>
      </c>
      <c r="G222" s="200">
        <v>1.9E-2</v>
      </c>
      <c r="H222" s="200">
        <v>17.685600000000001</v>
      </c>
      <c r="I222" s="200">
        <v>8.6838345454545465</v>
      </c>
      <c r="J222" s="200">
        <v>0.71819999999999995</v>
      </c>
      <c r="K222" s="200">
        <v>2.3254999999999999</v>
      </c>
      <c r="L222" s="200">
        <v>4.7399999999999998E-2</v>
      </c>
      <c r="M222" s="200">
        <v>0.83730000000000004</v>
      </c>
      <c r="N222" s="200">
        <v>0.16550000000000001</v>
      </c>
      <c r="O222" s="200">
        <v>0.1231</v>
      </c>
      <c r="Q222" s="200">
        <f t="shared" si="23"/>
        <v>93.457805277053978</v>
      </c>
      <c r="X222" s="222"/>
      <c r="Y222" s="222"/>
      <c r="Z222" s="222"/>
      <c r="AA222" s="223"/>
      <c r="AB222" s="224"/>
    </row>
    <row r="223" spans="1:28" s="199" customFormat="1">
      <c r="A223" s="199" t="s">
        <v>2107</v>
      </c>
      <c r="C223" s="200">
        <v>36.076529345794384</v>
      </c>
      <c r="D223" s="200">
        <v>18.715399999999999</v>
      </c>
      <c r="E223" s="200">
        <v>7.545242310368824</v>
      </c>
      <c r="F223" s="200">
        <v>0.30209999999999998</v>
      </c>
      <c r="G223" s="200">
        <v>5.6099999999999997E-2</v>
      </c>
      <c r="H223" s="200">
        <v>17.547799999999999</v>
      </c>
      <c r="I223" s="200">
        <v>8.0334406060606049</v>
      </c>
      <c r="J223" s="200">
        <v>0.65239999999999998</v>
      </c>
      <c r="K223" s="200">
        <v>2.387</v>
      </c>
      <c r="L223" s="200">
        <v>0</v>
      </c>
      <c r="M223" s="200">
        <v>0.74050000000000005</v>
      </c>
      <c r="N223" s="200">
        <v>0.1021</v>
      </c>
      <c r="O223" s="200">
        <v>0.12609999999999999</v>
      </c>
      <c r="Q223" s="200">
        <f t="shared" si="23"/>
        <v>92.284712262223806</v>
      </c>
      <c r="X223" s="222"/>
      <c r="Y223" s="222"/>
      <c r="Z223" s="222"/>
      <c r="AA223" s="223"/>
      <c r="AB223" s="224"/>
    </row>
    <row r="224" spans="1:28" s="199" customFormat="1">
      <c r="A224" s="199" t="s">
        <v>2106</v>
      </c>
      <c r="C224" s="200">
        <v>35.368877757009344</v>
      </c>
      <c r="D224" s="200">
        <v>17.776299999999999</v>
      </c>
      <c r="E224" s="200">
        <v>8.4843613082811409</v>
      </c>
      <c r="F224" s="200">
        <v>0.34079999999999999</v>
      </c>
      <c r="G224" s="200">
        <v>8.0000000000000002E-3</v>
      </c>
      <c r="H224" s="200">
        <v>17.747599999999998</v>
      </c>
      <c r="I224" s="200">
        <v>8.8409533333333332</v>
      </c>
      <c r="J224" s="200">
        <v>0.74750000000000005</v>
      </c>
      <c r="K224" s="200">
        <v>2.3529</v>
      </c>
      <c r="L224" s="200">
        <v>0</v>
      </c>
      <c r="M224" s="200">
        <v>0.91479999999999995</v>
      </c>
      <c r="N224" s="200">
        <v>0.1487</v>
      </c>
      <c r="O224" s="200">
        <v>7.6200000000000004E-2</v>
      </c>
      <c r="Q224" s="200">
        <f t="shared" si="23"/>
        <v>92.806992398623834</v>
      </c>
      <c r="X224" s="222"/>
      <c r="Y224" s="222"/>
      <c r="Z224" s="222"/>
      <c r="AA224" s="223"/>
      <c r="AB224" s="224"/>
    </row>
    <row r="225" spans="1:28" s="199" customFormat="1">
      <c r="A225" s="199" t="s">
        <v>2105</v>
      </c>
      <c r="C225" s="200">
        <v>36.236516635514015</v>
      </c>
      <c r="D225" s="200">
        <v>17.739100000000001</v>
      </c>
      <c r="E225" s="200">
        <v>8.4951593597773147</v>
      </c>
      <c r="F225" s="200">
        <v>0.36890000000000001</v>
      </c>
      <c r="G225" s="200">
        <v>5.04E-2</v>
      </c>
      <c r="H225" s="200">
        <v>18.029900000000001</v>
      </c>
      <c r="I225" s="200">
        <v>8.8263066666666656</v>
      </c>
      <c r="J225" s="200">
        <v>0.77010000000000001</v>
      </c>
      <c r="K225" s="200">
        <v>2.5825</v>
      </c>
      <c r="L225" s="200">
        <v>0</v>
      </c>
      <c r="M225" s="200">
        <v>1.0916999999999999</v>
      </c>
      <c r="N225" s="200">
        <v>0.1507</v>
      </c>
      <c r="O225" s="200">
        <v>6.8099999999999994E-2</v>
      </c>
      <c r="Q225" s="200">
        <f t="shared" si="23"/>
        <v>94.409382661958006</v>
      </c>
      <c r="X225" s="222"/>
      <c r="Y225" s="222"/>
      <c r="Z225" s="222"/>
      <c r="AA225" s="223"/>
      <c r="AB225" s="224"/>
    </row>
    <row r="226" spans="1:28" s="199" customFormat="1">
      <c r="A226" s="199" t="s">
        <v>2104</v>
      </c>
      <c r="C226" s="200">
        <v>36.464609345794393</v>
      </c>
      <c r="D226" s="200">
        <v>17.7896</v>
      </c>
      <c r="E226" s="200">
        <v>8.5708495476687538</v>
      </c>
      <c r="F226" s="200">
        <v>0.32519999999999999</v>
      </c>
      <c r="G226" s="200">
        <v>0</v>
      </c>
      <c r="H226" s="200">
        <v>17.8459</v>
      </c>
      <c r="I226" s="200">
        <v>8.9891612121212123</v>
      </c>
      <c r="J226" s="200">
        <v>0.78339999999999999</v>
      </c>
      <c r="K226" s="200">
        <v>2.6341000000000001</v>
      </c>
      <c r="L226" s="200">
        <v>1.5E-3</v>
      </c>
      <c r="M226" s="200">
        <v>0.81620000000000004</v>
      </c>
      <c r="N226" s="200">
        <v>0.14480000000000001</v>
      </c>
      <c r="O226" s="200">
        <v>5.7200000000000001E-2</v>
      </c>
      <c r="Q226" s="200">
        <f t="shared" si="23"/>
        <v>94.422520105584368</v>
      </c>
      <c r="X226" s="222"/>
      <c r="Y226" s="222"/>
      <c r="Z226" s="222"/>
      <c r="AA226" s="223"/>
      <c r="AB226" s="224"/>
    </row>
    <row r="227" spans="1:28" s="199" customFormat="1">
      <c r="A227" s="199" t="s">
        <v>2103</v>
      </c>
      <c r="C227" s="200">
        <v>36.110582056074762</v>
      </c>
      <c r="D227" s="200">
        <v>17.610499999999998</v>
      </c>
      <c r="E227" s="200">
        <v>8.5778059846903272</v>
      </c>
      <c r="F227" s="200">
        <v>0.3579</v>
      </c>
      <c r="G227" s="200">
        <v>2.2800000000000001E-2</v>
      </c>
      <c r="H227" s="200">
        <v>17.366599999999998</v>
      </c>
      <c r="I227" s="200">
        <v>9.0055490909090903</v>
      </c>
      <c r="J227" s="200">
        <v>0.76139999999999997</v>
      </c>
      <c r="K227" s="200">
        <v>2.4828000000000001</v>
      </c>
      <c r="L227" s="200">
        <v>0</v>
      </c>
      <c r="M227" s="200">
        <v>0.95789999999999997</v>
      </c>
      <c r="N227" s="200">
        <v>0.1817</v>
      </c>
      <c r="O227" s="200">
        <v>8.72E-2</v>
      </c>
      <c r="Q227" s="200">
        <f t="shared" si="23"/>
        <v>93.522737131674162</v>
      </c>
      <c r="X227" s="222"/>
      <c r="Y227" s="222"/>
      <c r="Z227" s="222"/>
      <c r="AA227" s="223"/>
      <c r="AB227" s="224"/>
    </row>
    <row r="228" spans="1:28" s="199" customFormat="1">
      <c r="A228" s="199" t="s">
        <v>2102</v>
      </c>
      <c r="C228" s="200">
        <v>36.038446728971955</v>
      </c>
      <c r="D228" s="200">
        <v>17.726500000000001</v>
      </c>
      <c r="E228" s="200">
        <v>8.174540292275573</v>
      </c>
      <c r="F228" s="200">
        <v>0.34610000000000002</v>
      </c>
      <c r="G228" s="200">
        <v>5.1400000000000001E-2</v>
      </c>
      <c r="H228" s="200">
        <v>17.3781</v>
      </c>
      <c r="I228" s="200">
        <v>8.9622236363636354</v>
      </c>
      <c r="J228" s="200">
        <v>0.75649999999999995</v>
      </c>
      <c r="K228" s="200">
        <v>2.6177000000000001</v>
      </c>
      <c r="L228" s="200">
        <v>0</v>
      </c>
      <c r="M228" s="200">
        <v>0.91249999999999998</v>
      </c>
      <c r="N228" s="200">
        <v>0.128</v>
      </c>
      <c r="O228" s="200">
        <v>8.5500000000000007E-2</v>
      </c>
      <c r="Q228" s="200">
        <f t="shared" si="23"/>
        <v>93.177510657611151</v>
      </c>
      <c r="X228" s="222"/>
      <c r="Y228" s="222"/>
      <c r="Z228" s="222"/>
      <c r="AA228" s="223"/>
      <c r="AB228" s="224"/>
    </row>
    <row r="229" spans="1:28" s="199" customFormat="1">
      <c r="A229" s="199" t="s">
        <v>2101</v>
      </c>
      <c r="C229" s="200">
        <v>35.353967102803736</v>
      </c>
      <c r="D229" s="200">
        <v>18.0121</v>
      </c>
      <c r="E229" s="200">
        <v>7.9473659011830202</v>
      </c>
      <c r="F229" s="200">
        <v>0.30570000000000003</v>
      </c>
      <c r="G229" s="200">
        <v>2.1899999999999999E-2</v>
      </c>
      <c r="H229" s="200">
        <v>17.6831</v>
      </c>
      <c r="I229" s="200">
        <v>8.4535848484848479</v>
      </c>
      <c r="J229" s="200">
        <v>0.75980000000000003</v>
      </c>
      <c r="K229" s="200">
        <v>2.3816000000000002</v>
      </c>
      <c r="L229" s="200">
        <v>0</v>
      </c>
      <c r="M229" s="200">
        <v>0.86819999999999997</v>
      </c>
      <c r="N229" s="200">
        <v>0.1239</v>
      </c>
      <c r="O229" s="200">
        <v>0.1203</v>
      </c>
      <c r="Q229" s="200">
        <f t="shared" si="23"/>
        <v>92.031517852471623</v>
      </c>
      <c r="X229" s="222"/>
      <c r="Y229" s="222"/>
      <c r="Z229" s="222"/>
      <c r="AA229" s="223"/>
      <c r="AB229" s="224"/>
    </row>
    <row r="230" spans="1:28" s="199" customFormat="1">
      <c r="A230" s="199" t="s">
        <v>2100</v>
      </c>
      <c r="C230" s="200">
        <v>35.71524822429906</v>
      </c>
      <c r="D230" s="200">
        <v>18.094899999999999</v>
      </c>
      <c r="E230" s="200">
        <v>8.2726572025052185</v>
      </c>
      <c r="F230" s="200">
        <v>0.3306</v>
      </c>
      <c r="G230" s="200">
        <v>3.56E-2</v>
      </c>
      <c r="H230" s="200">
        <v>17.847899999999999</v>
      </c>
      <c r="I230" s="200">
        <v>8.8726024242424231</v>
      </c>
      <c r="J230" s="200">
        <v>0.80049999999999999</v>
      </c>
      <c r="K230" s="200">
        <v>2.4718</v>
      </c>
      <c r="L230" s="200">
        <v>1.04E-2</v>
      </c>
      <c r="M230" s="200">
        <v>0.76290000000000002</v>
      </c>
      <c r="N230" s="200">
        <v>7.0499999999999993E-2</v>
      </c>
      <c r="O230" s="200">
        <v>8.2100000000000006E-2</v>
      </c>
      <c r="Q230" s="200">
        <f t="shared" si="23"/>
        <v>93.367707851046688</v>
      </c>
      <c r="X230" s="222"/>
      <c r="Y230" s="222"/>
      <c r="Z230" s="222"/>
      <c r="AA230" s="223"/>
      <c r="AB230" s="224"/>
    </row>
    <row r="231" spans="1:28" s="199" customFormat="1">
      <c r="A231" s="199" t="s">
        <v>2099</v>
      </c>
      <c r="C231" s="200">
        <v>35.683008971962614</v>
      </c>
      <c r="D231" s="200">
        <v>17.9955</v>
      </c>
      <c r="E231" s="200">
        <v>8.1559551844119689</v>
      </c>
      <c r="F231" s="200">
        <v>0.39329999999999998</v>
      </c>
      <c r="G231" s="200">
        <v>2.7699999999999999E-2</v>
      </c>
      <c r="H231" s="200">
        <v>17.8535</v>
      </c>
      <c r="I231" s="200">
        <v>8.756453333333333</v>
      </c>
      <c r="J231" s="200">
        <v>0.70409999999999995</v>
      </c>
      <c r="K231" s="200">
        <v>2.5526</v>
      </c>
      <c r="L231" s="200">
        <v>0</v>
      </c>
      <c r="M231" s="200">
        <v>0.91110000000000002</v>
      </c>
      <c r="N231" s="200">
        <v>0.11509999999999999</v>
      </c>
      <c r="O231" s="200">
        <v>8.7900000000000006E-2</v>
      </c>
      <c r="Q231" s="200">
        <f t="shared" si="23"/>
        <v>93.236217489707911</v>
      </c>
      <c r="X231" s="222"/>
      <c r="Y231" s="222"/>
      <c r="Z231" s="222"/>
      <c r="AA231" s="223"/>
      <c r="AB231" s="224"/>
    </row>
    <row r="232" spans="1:28" s="199" customFormat="1">
      <c r="A232" s="199" t="s">
        <v>2098</v>
      </c>
      <c r="C232" s="200">
        <v>36.027263738317757</v>
      </c>
      <c r="D232" s="200">
        <v>17.925000000000001</v>
      </c>
      <c r="E232" s="200">
        <v>8.5603629784272783</v>
      </c>
      <c r="F232" s="200">
        <v>0.32029999999999997</v>
      </c>
      <c r="G232" s="200">
        <v>2.6100000000000002E-2</v>
      </c>
      <c r="H232" s="200">
        <v>17.673999999999999</v>
      </c>
      <c r="I232" s="200">
        <v>8.9685739393939379</v>
      </c>
      <c r="J232" s="200">
        <v>0.73670000000000002</v>
      </c>
      <c r="K232" s="200">
        <v>2.5533000000000001</v>
      </c>
      <c r="L232" s="200">
        <v>0</v>
      </c>
      <c r="M232" s="200">
        <v>0.87509999999999999</v>
      </c>
      <c r="N232" s="200">
        <v>0.13020000000000001</v>
      </c>
      <c r="O232" s="200">
        <v>5.1499999999999997E-2</v>
      </c>
      <c r="Q232" s="200">
        <f t="shared" si="23"/>
        <v>93.848400656138978</v>
      </c>
      <c r="X232" s="222"/>
      <c r="Y232" s="222"/>
      <c r="Z232" s="222"/>
      <c r="AA232" s="223"/>
      <c r="AB232" s="224"/>
    </row>
    <row r="233" spans="1:28" s="199" customFormat="1">
      <c r="A233" s="201" t="s">
        <v>1055</v>
      </c>
      <c r="B233" s="228">
        <f>COUNT(C219:C232)</f>
        <v>14</v>
      </c>
      <c r="C233" s="237">
        <f t="shared" ref="C233:O233" si="24">AVERAGE(C219:C232)</f>
        <v>36.032229158878494</v>
      </c>
      <c r="D233" s="237">
        <f t="shared" si="24"/>
        <v>17.904821428571431</v>
      </c>
      <c r="E233" s="237">
        <f t="shared" si="24"/>
        <v>8.3138247738343782</v>
      </c>
      <c r="F233" s="237">
        <f t="shared" si="24"/>
        <v>0.33379999999999999</v>
      </c>
      <c r="G233" s="237">
        <f t="shared" si="24"/>
        <v>2.6892857142857142E-2</v>
      </c>
      <c r="H233" s="237">
        <f t="shared" si="24"/>
        <v>17.746428571428574</v>
      </c>
      <c r="I233" s="237">
        <f t="shared" si="24"/>
        <v>8.8468573593073589</v>
      </c>
      <c r="J233" s="237">
        <f t="shared" si="24"/>
        <v>0.75575714285714291</v>
      </c>
      <c r="K233" s="237">
        <f t="shared" si="24"/>
        <v>2.4855357142857142</v>
      </c>
      <c r="L233" s="237">
        <f t="shared" si="24"/>
        <v>5.4000000000000003E-3</v>
      </c>
      <c r="M233" s="237">
        <f t="shared" si="24"/>
        <v>0.86546428571428557</v>
      </c>
      <c r="N233" s="237">
        <f t="shared" si="24"/>
        <v>0.13028571428571428</v>
      </c>
      <c r="O233" s="237">
        <f t="shared" si="24"/>
        <v>8.3214285714285727E-2</v>
      </c>
      <c r="P233" s="228"/>
      <c r="Q233" s="237">
        <f>AVERAGE(Q219:Q232)</f>
        <v>93.530511292020236</v>
      </c>
      <c r="X233" s="230"/>
      <c r="Y233" s="230"/>
      <c r="Z233" s="230"/>
      <c r="AA233" s="231"/>
      <c r="AB233" s="232"/>
    </row>
    <row r="234" spans="1:28" s="199" customFormat="1">
      <c r="A234" s="201" t="s">
        <v>1056</v>
      </c>
      <c r="B234" s="228"/>
      <c r="C234" s="237">
        <f t="shared" ref="C234:O234" si="25">STDEV(C219:C232)</f>
        <v>0.3691703535403979</v>
      </c>
      <c r="D234" s="237">
        <f t="shared" si="25"/>
        <v>0.28668873010118978</v>
      </c>
      <c r="E234" s="237">
        <f t="shared" si="25"/>
        <v>0.31650244806043759</v>
      </c>
      <c r="F234" s="237">
        <f t="shared" si="25"/>
        <v>2.9098242082773527E-2</v>
      </c>
      <c r="G234" s="237">
        <f t="shared" si="25"/>
        <v>1.6982545984977292E-2</v>
      </c>
      <c r="H234" s="237">
        <f t="shared" si="25"/>
        <v>0.20994055359543165</v>
      </c>
      <c r="I234" s="237">
        <f t="shared" si="25"/>
        <v>0.30534815908271229</v>
      </c>
      <c r="J234" s="237">
        <f t="shared" si="25"/>
        <v>4.2480705381035398E-2</v>
      </c>
      <c r="K234" s="237">
        <f t="shared" si="25"/>
        <v>0.10129814796046265</v>
      </c>
      <c r="L234" s="237">
        <f t="shared" si="25"/>
        <v>1.3052026073195862E-2</v>
      </c>
      <c r="M234" s="237">
        <f t="shared" si="25"/>
        <v>9.4649179013409052E-2</v>
      </c>
      <c r="N234" s="237">
        <f t="shared" si="25"/>
        <v>2.7573896718087933E-2</v>
      </c>
      <c r="O234" s="237">
        <f t="shared" si="25"/>
        <v>2.4309632694844235E-2</v>
      </c>
      <c r="P234" s="228"/>
      <c r="Q234" s="237">
        <f>STDEV(Q219:Q232)</f>
        <v>0.79516733883830115</v>
      </c>
      <c r="X234" s="230"/>
      <c r="Y234" s="230"/>
      <c r="Z234" s="230"/>
      <c r="AA234" s="231"/>
      <c r="AB234" s="232"/>
    </row>
    <row r="235" spans="1:28" s="199" customFormat="1">
      <c r="A235" s="201"/>
      <c r="B235" s="228"/>
      <c r="C235" s="237"/>
      <c r="D235" s="237"/>
      <c r="E235" s="237"/>
      <c r="F235" s="237"/>
      <c r="G235" s="237"/>
      <c r="H235" s="237"/>
      <c r="I235" s="237"/>
      <c r="J235" s="237"/>
      <c r="K235" s="237"/>
      <c r="L235" s="237"/>
      <c r="M235" s="237"/>
      <c r="N235" s="237"/>
      <c r="O235" s="237"/>
      <c r="P235" s="228"/>
      <c r="Q235" s="237"/>
      <c r="X235" s="230"/>
      <c r="Y235" s="230"/>
      <c r="Z235" s="230"/>
      <c r="AA235" s="231"/>
      <c r="AB235" s="232"/>
    </row>
    <row r="236" spans="1:28" s="199" customFormat="1">
      <c r="A236" s="199" t="s">
        <v>2097</v>
      </c>
      <c r="C236" s="200">
        <v>34.529045233644851</v>
      </c>
      <c r="D236" s="200">
        <v>18.0654</v>
      </c>
      <c r="E236" s="200">
        <v>8.8267841336116906</v>
      </c>
      <c r="F236" s="200">
        <v>0.32440000000000002</v>
      </c>
      <c r="G236" s="200">
        <v>1.9E-3</v>
      </c>
      <c r="H236" s="200">
        <v>18.362400000000001</v>
      </c>
      <c r="I236" s="200">
        <v>9.1115581818181806</v>
      </c>
      <c r="J236" s="200">
        <v>0.87609999999999999</v>
      </c>
      <c r="K236" s="200">
        <v>1.9198</v>
      </c>
      <c r="L236" s="200">
        <v>5.8999999999999999E-3</v>
      </c>
      <c r="M236" s="200">
        <v>0.2452</v>
      </c>
      <c r="N236" s="200">
        <v>4.7600000000000003E-2</v>
      </c>
      <c r="O236" s="200">
        <v>4.2200000000000001E-2</v>
      </c>
      <c r="Q236" s="200">
        <f t="shared" ref="Q236:Q245" si="26">SUM(C236:O236)</f>
        <v>92.358287549074703</v>
      </c>
      <c r="R236" s="199" t="s">
        <v>2096</v>
      </c>
      <c r="X236" s="222"/>
      <c r="Y236" s="222"/>
      <c r="Z236" s="222"/>
      <c r="AA236" s="223"/>
      <c r="AB236" s="224"/>
    </row>
    <row r="237" spans="1:28" s="199" customFormat="1">
      <c r="A237" s="199" t="s">
        <v>2095</v>
      </c>
      <c r="C237" s="200">
        <v>35.20465906542055</v>
      </c>
      <c r="D237" s="200">
        <v>18.5181</v>
      </c>
      <c r="E237" s="200">
        <v>8.7708211551844109</v>
      </c>
      <c r="F237" s="200">
        <v>0.3392</v>
      </c>
      <c r="G237" s="200">
        <v>2.5000000000000001E-2</v>
      </c>
      <c r="H237" s="200">
        <v>17.799199999999999</v>
      </c>
      <c r="I237" s="200">
        <v>9.1218006060606065</v>
      </c>
      <c r="J237" s="200">
        <v>0.78400000000000003</v>
      </c>
      <c r="K237" s="200">
        <v>2.0964</v>
      </c>
      <c r="L237" s="200">
        <v>0</v>
      </c>
      <c r="M237" s="200">
        <v>0.3044</v>
      </c>
      <c r="N237" s="200">
        <v>7.3599999999999999E-2</v>
      </c>
      <c r="O237" s="200">
        <v>3.8800000000000001E-2</v>
      </c>
      <c r="Q237" s="200">
        <f t="shared" si="26"/>
        <v>93.075980826665557</v>
      </c>
      <c r="X237" s="222"/>
      <c r="Y237" s="222"/>
      <c r="Z237" s="222"/>
      <c r="AA237" s="223"/>
      <c r="AB237" s="224"/>
    </row>
    <row r="238" spans="1:28" s="199" customFormat="1">
      <c r="A238" s="199" t="s">
        <v>2094</v>
      </c>
      <c r="C238" s="200">
        <v>35.432348785046727</v>
      </c>
      <c r="D238" s="200">
        <v>18.849</v>
      </c>
      <c r="E238" s="200">
        <v>8.8992556715379258</v>
      </c>
      <c r="F238" s="200">
        <v>0.34760000000000002</v>
      </c>
      <c r="G238" s="200">
        <v>1.6400000000000001E-2</v>
      </c>
      <c r="H238" s="200">
        <v>18.943200000000001</v>
      </c>
      <c r="I238" s="200">
        <v>9.303808484848485</v>
      </c>
      <c r="J238" s="200">
        <v>0.83840000000000003</v>
      </c>
      <c r="K238" s="200">
        <v>2.0150999999999999</v>
      </c>
      <c r="L238" s="200">
        <v>0</v>
      </c>
      <c r="M238" s="200">
        <v>0.21840000000000001</v>
      </c>
      <c r="N238" s="200">
        <v>4.9599999999999998E-2</v>
      </c>
      <c r="O238" s="200">
        <v>5.67E-2</v>
      </c>
      <c r="Q238" s="200">
        <f t="shared" si="26"/>
        <v>94.969812941433148</v>
      </c>
      <c r="X238" s="222"/>
      <c r="Y238" s="222"/>
      <c r="Z238" s="222"/>
      <c r="AA238" s="223"/>
      <c r="AB238" s="224"/>
    </row>
    <row r="239" spans="1:28" s="199" customFormat="1">
      <c r="A239" s="199" t="s">
        <v>2093</v>
      </c>
      <c r="C239" s="200">
        <v>35.115799626168226</v>
      </c>
      <c r="D239" s="200">
        <v>18.650200000000002</v>
      </c>
      <c r="E239" s="200">
        <v>8.8867963813500346</v>
      </c>
      <c r="F239" s="200">
        <v>0.3997</v>
      </c>
      <c r="G239" s="200">
        <v>3.7199999999999997E-2</v>
      </c>
      <c r="H239" s="200">
        <v>17.574999999999999</v>
      </c>
      <c r="I239" s="200">
        <v>9.2504454545454529</v>
      </c>
      <c r="J239" s="200">
        <v>0.81359999999999999</v>
      </c>
      <c r="K239" s="200">
        <v>1.8226</v>
      </c>
      <c r="L239" s="200">
        <v>1.6299999999999999E-2</v>
      </c>
      <c r="M239" s="200">
        <v>0.27610000000000001</v>
      </c>
      <c r="N239" s="200">
        <v>7.17E-2</v>
      </c>
      <c r="O239" s="200">
        <v>4.3999999999999997E-2</v>
      </c>
      <c r="Q239" s="200">
        <f t="shared" si="26"/>
        <v>92.959441462063708</v>
      </c>
      <c r="X239" s="222"/>
      <c r="Y239" s="222"/>
      <c r="Z239" s="222"/>
      <c r="AA239" s="223"/>
      <c r="AB239" s="224"/>
    </row>
    <row r="240" spans="1:28" s="199" customFormat="1">
      <c r="A240" s="199" t="s">
        <v>2092</v>
      </c>
      <c r="C240" s="200">
        <v>34.906445981308401</v>
      </c>
      <c r="D240" s="200">
        <v>18.391500000000001</v>
      </c>
      <c r="E240" s="200">
        <v>8.8595935977731379</v>
      </c>
      <c r="F240" s="200">
        <v>0.3543</v>
      </c>
      <c r="G240" s="200">
        <v>1.5900000000000001E-2</v>
      </c>
      <c r="H240" s="200">
        <v>17.449100000000001</v>
      </c>
      <c r="I240" s="200">
        <v>9.1223127272727265</v>
      </c>
      <c r="J240" s="200">
        <v>0.76180000000000003</v>
      </c>
      <c r="K240" s="200">
        <v>2.0861000000000001</v>
      </c>
      <c r="L240" s="200">
        <v>0</v>
      </c>
      <c r="M240" s="200">
        <v>0.25069999999999998</v>
      </c>
      <c r="N240" s="200">
        <v>6.3700000000000007E-2</v>
      </c>
      <c r="O240" s="200">
        <v>6.08E-2</v>
      </c>
      <c r="Q240" s="200">
        <f t="shared" si="26"/>
        <v>92.322252306354258</v>
      </c>
      <c r="X240" s="222"/>
      <c r="Y240" s="222"/>
      <c r="Z240" s="222"/>
      <c r="AA240" s="223"/>
      <c r="AB240" s="224"/>
    </row>
    <row r="241" spans="1:28" s="199" customFormat="1">
      <c r="A241" s="199" t="s">
        <v>2091</v>
      </c>
      <c r="C241" s="200">
        <v>35.044571028037382</v>
      </c>
      <c r="D241" s="200">
        <v>18.617899999999999</v>
      </c>
      <c r="E241" s="200">
        <v>8.8365439109255384</v>
      </c>
      <c r="F241" s="200">
        <v>0.38069999999999998</v>
      </c>
      <c r="G241" s="200">
        <v>3.8399999999999997E-2</v>
      </c>
      <c r="H241" s="200">
        <v>17.838699999999999</v>
      </c>
      <c r="I241" s="200">
        <v>9.2133678787878779</v>
      </c>
      <c r="J241" s="200">
        <v>0.77070000000000005</v>
      </c>
      <c r="K241" s="200">
        <v>2.0901999999999998</v>
      </c>
      <c r="L241" s="200">
        <v>0</v>
      </c>
      <c r="M241" s="200">
        <v>0.2072</v>
      </c>
      <c r="N241" s="200">
        <v>8.9599999999999999E-2</v>
      </c>
      <c r="O241" s="200">
        <v>5.0999999999999997E-2</v>
      </c>
      <c r="Q241" s="200">
        <f t="shared" si="26"/>
        <v>93.178882817750804</v>
      </c>
      <c r="X241" s="222"/>
      <c r="Y241" s="222"/>
      <c r="Z241" s="222"/>
      <c r="AA241" s="223"/>
      <c r="AB241" s="224"/>
    </row>
    <row r="242" spans="1:28" s="199" customFormat="1">
      <c r="A242" s="199" t="s">
        <v>2090</v>
      </c>
      <c r="C242" s="200">
        <v>35.076709532710275</v>
      </c>
      <c r="D242" s="200">
        <v>18.654900000000001</v>
      </c>
      <c r="E242" s="200">
        <v>8.8759983298538625</v>
      </c>
      <c r="F242" s="200">
        <v>0.3609</v>
      </c>
      <c r="G242" s="200">
        <v>2.1600000000000001E-2</v>
      </c>
      <c r="H242" s="200">
        <v>17.883900000000001</v>
      </c>
      <c r="I242" s="200">
        <v>9.193907272727273</v>
      </c>
      <c r="J242" s="200">
        <v>0.74660000000000004</v>
      </c>
      <c r="K242" s="200">
        <v>2.0451000000000001</v>
      </c>
      <c r="L242" s="200">
        <v>4.4000000000000003E-3</v>
      </c>
      <c r="M242" s="200">
        <v>0.24429999999999999</v>
      </c>
      <c r="N242" s="200">
        <v>5.0000000000000001E-3</v>
      </c>
      <c r="O242" s="200">
        <v>7.2900000000000006E-2</v>
      </c>
      <c r="Q242" s="200">
        <f t="shared" si="26"/>
        <v>93.18621513529142</v>
      </c>
      <c r="X242" s="222"/>
      <c r="Y242" s="222"/>
      <c r="Z242" s="222"/>
      <c r="AA242" s="223"/>
      <c r="AB242" s="224"/>
    </row>
    <row r="243" spans="1:28" s="199" customFormat="1">
      <c r="A243" s="199" t="s">
        <v>2089</v>
      </c>
      <c r="C243" s="200">
        <v>34.842370467289712</v>
      </c>
      <c r="D243" s="200">
        <v>18.355399999999999</v>
      </c>
      <c r="E243" s="200">
        <v>8.837893667362561</v>
      </c>
      <c r="F243" s="200">
        <v>0.3342</v>
      </c>
      <c r="G243" s="200">
        <v>2.2200000000000001E-2</v>
      </c>
      <c r="H243" s="200">
        <v>18.191500000000001</v>
      </c>
      <c r="I243" s="200">
        <v>9.1518109090909086</v>
      </c>
      <c r="J243" s="200">
        <v>0.75209999999999999</v>
      </c>
      <c r="K243" s="200">
        <v>2.0310000000000001</v>
      </c>
      <c r="L243" s="200">
        <v>0</v>
      </c>
      <c r="M243" s="200">
        <v>0.24390000000000001</v>
      </c>
      <c r="N243" s="200">
        <v>5.67E-2</v>
      </c>
      <c r="O243" s="200">
        <v>6.4199999999999993E-2</v>
      </c>
      <c r="Q243" s="200">
        <f t="shared" si="26"/>
        <v>92.883275043743197</v>
      </c>
      <c r="X243" s="222"/>
      <c r="Y243" s="222"/>
      <c r="Z243" s="222"/>
      <c r="AA243" s="223"/>
      <c r="AB243" s="224"/>
    </row>
    <row r="244" spans="1:28" s="199" customFormat="1">
      <c r="A244" s="199" t="s">
        <v>2088</v>
      </c>
      <c r="C244" s="200">
        <v>35.241431962616815</v>
      </c>
      <c r="D244" s="200">
        <v>18.440999999999999</v>
      </c>
      <c r="E244" s="200">
        <v>8.9119226165622809</v>
      </c>
      <c r="F244" s="200">
        <v>0.3014</v>
      </c>
      <c r="G244" s="200">
        <v>1.06E-2</v>
      </c>
      <c r="H244" s="200">
        <v>17.815899999999999</v>
      </c>
      <c r="I244" s="200">
        <v>9.1120703030303023</v>
      </c>
      <c r="J244" s="200">
        <v>0.82609999999999995</v>
      </c>
      <c r="K244" s="200">
        <v>1.8803000000000001</v>
      </c>
      <c r="L244" s="200">
        <v>0</v>
      </c>
      <c r="M244" s="200">
        <v>0.23419999999999999</v>
      </c>
      <c r="N244" s="200">
        <v>6.2700000000000006E-2</v>
      </c>
      <c r="O244" s="200">
        <v>5.04E-2</v>
      </c>
      <c r="Q244" s="200">
        <f t="shared" si="26"/>
        <v>92.888024882209407</v>
      </c>
      <c r="X244" s="222"/>
      <c r="Y244" s="222"/>
      <c r="Z244" s="222"/>
      <c r="AA244" s="223"/>
      <c r="AB244" s="224"/>
    </row>
    <row r="245" spans="1:28" s="199" customFormat="1">
      <c r="A245" s="199" t="s">
        <v>2087</v>
      </c>
      <c r="C245" s="200">
        <v>35.076306542056074</v>
      </c>
      <c r="D245" s="200">
        <v>18.613600000000002</v>
      </c>
      <c r="E245" s="200">
        <v>8.7375963813500341</v>
      </c>
      <c r="F245" s="200">
        <v>0.32129999999999997</v>
      </c>
      <c r="G245" s="200">
        <v>3.7999999999999999E-2</v>
      </c>
      <c r="H245" s="200">
        <v>18.5425</v>
      </c>
      <c r="I245" s="200">
        <v>9.2123436363636362</v>
      </c>
      <c r="J245" s="200">
        <v>0.86180000000000001</v>
      </c>
      <c r="K245" s="200">
        <v>1.9171</v>
      </c>
      <c r="L245" s="200">
        <v>0</v>
      </c>
      <c r="M245" s="200">
        <v>0.1953</v>
      </c>
      <c r="N245" s="200">
        <v>5.7599999999999998E-2</v>
      </c>
      <c r="O245" s="200">
        <v>2.9499999999999998E-2</v>
      </c>
      <c r="Q245" s="200">
        <f t="shared" si="26"/>
        <v>93.602946559769748</v>
      </c>
      <c r="X245" s="222"/>
      <c r="Y245" s="222"/>
      <c r="Z245" s="222"/>
      <c r="AA245" s="223"/>
      <c r="AB245" s="224"/>
    </row>
    <row r="246" spans="1:28" s="199" customFormat="1">
      <c r="A246" s="201" t="s">
        <v>1055</v>
      </c>
      <c r="B246" s="228">
        <f>COUNT(C236:C245)</f>
        <v>10</v>
      </c>
      <c r="C246" s="237">
        <f t="shared" ref="C246:O246" si="27">AVERAGE(C236:C245)</f>
        <v>35.046968822429903</v>
      </c>
      <c r="D246" s="237">
        <f t="shared" si="27"/>
        <v>18.515699999999999</v>
      </c>
      <c r="E246" s="237">
        <f t="shared" si="27"/>
        <v>8.8443205845511468</v>
      </c>
      <c r="F246" s="237">
        <f t="shared" si="27"/>
        <v>0.34637000000000001</v>
      </c>
      <c r="G246" s="237">
        <f t="shared" si="27"/>
        <v>2.2720000000000001E-2</v>
      </c>
      <c r="H246" s="237">
        <f t="shared" si="27"/>
        <v>18.040140000000001</v>
      </c>
      <c r="I246" s="237">
        <f t="shared" si="27"/>
        <v>9.1793425454545456</v>
      </c>
      <c r="J246" s="237">
        <f t="shared" si="27"/>
        <v>0.80312000000000006</v>
      </c>
      <c r="K246" s="237">
        <f t="shared" si="27"/>
        <v>1.9903699999999998</v>
      </c>
      <c r="L246" s="237">
        <f t="shared" si="27"/>
        <v>2.66E-3</v>
      </c>
      <c r="M246" s="237">
        <f t="shared" si="27"/>
        <v>0.24197000000000002</v>
      </c>
      <c r="N246" s="237">
        <f t="shared" si="27"/>
        <v>5.7779999999999998E-2</v>
      </c>
      <c r="O246" s="237">
        <f t="shared" si="27"/>
        <v>5.1049999999999998E-2</v>
      </c>
      <c r="P246" s="228"/>
      <c r="Q246" s="237">
        <f>AVERAGE(Q236:Q245)</f>
        <v>93.142511952435584</v>
      </c>
      <c r="X246" s="230"/>
      <c r="Y246" s="230"/>
      <c r="Z246" s="230"/>
      <c r="AA246" s="231"/>
      <c r="AB246" s="232"/>
    </row>
    <row r="247" spans="1:28" s="199" customFormat="1">
      <c r="A247" s="201" t="s">
        <v>1056</v>
      </c>
      <c r="B247" s="228"/>
      <c r="C247" s="237">
        <f t="shared" ref="C247:O247" si="28">STDEV(C236:C245)</f>
        <v>0.24665326122071404</v>
      </c>
      <c r="D247" s="237">
        <f t="shared" si="28"/>
        <v>0.21552589429372798</v>
      </c>
      <c r="E247" s="237">
        <f t="shared" si="28"/>
        <v>5.5608119913922796E-2</v>
      </c>
      <c r="F247" s="237">
        <f t="shared" si="28"/>
        <v>2.9118838881002411E-2</v>
      </c>
      <c r="G247" s="237">
        <f t="shared" si="28"/>
        <v>1.2304272067502047E-2</v>
      </c>
      <c r="H247" s="237">
        <f t="shared" si="28"/>
        <v>0.46351944271818646</v>
      </c>
      <c r="I247" s="237">
        <f t="shared" si="28"/>
        <v>6.62051196802355E-2</v>
      </c>
      <c r="J247" s="237">
        <f t="shared" si="28"/>
        <v>4.6635151263111942E-2</v>
      </c>
      <c r="K247" s="237">
        <f t="shared" si="28"/>
        <v>9.7889484737750165E-2</v>
      </c>
      <c r="L247" s="237">
        <f t="shared" si="28"/>
        <v>5.2610096200465381E-3</v>
      </c>
      <c r="M247" s="237">
        <f t="shared" si="28"/>
        <v>3.1904581698140477E-2</v>
      </c>
      <c r="N247" s="237">
        <f t="shared" si="28"/>
        <v>2.2294184592997951E-2</v>
      </c>
      <c r="O247" s="237">
        <f t="shared" si="28"/>
        <v>1.2996773103778949E-2</v>
      </c>
      <c r="P247" s="228"/>
      <c r="Q247" s="237">
        <f>STDEV(Q236:Q245)</f>
        <v>0.74625019491946487</v>
      </c>
      <c r="X247" s="230"/>
      <c r="Y247" s="230"/>
      <c r="Z247" s="230"/>
      <c r="AA247" s="231"/>
      <c r="AB247" s="232"/>
    </row>
    <row r="248" spans="1:28" s="199" customFormat="1">
      <c r="A248" s="201"/>
      <c r="B248" s="228"/>
      <c r="C248" s="237"/>
      <c r="D248" s="237"/>
      <c r="E248" s="237"/>
      <c r="F248" s="237"/>
      <c r="G248" s="237"/>
      <c r="H248" s="237"/>
      <c r="I248" s="237"/>
      <c r="J248" s="237"/>
      <c r="K248" s="237"/>
      <c r="L248" s="237"/>
      <c r="M248" s="237"/>
      <c r="N248" s="237"/>
      <c r="O248" s="237"/>
      <c r="P248" s="228"/>
      <c r="Q248" s="237"/>
      <c r="X248" s="230"/>
      <c r="Y248" s="230"/>
      <c r="Z248" s="230"/>
      <c r="AA248" s="231"/>
      <c r="AB248" s="232"/>
    </row>
    <row r="249" spans="1:28" s="199" customFormat="1">
      <c r="A249" s="199" t="s">
        <v>2086</v>
      </c>
      <c r="C249" s="200">
        <v>35.125269906542052</v>
      </c>
      <c r="D249" s="200">
        <v>18.226600000000001</v>
      </c>
      <c r="E249" s="200">
        <v>8.486749338900486</v>
      </c>
      <c r="F249" s="200">
        <v>0.37819999999999998</v>
      </c>
      <c r="G249" s="200">
        <v>3.4599999999999999E-2</v>
      </c>
      <c r="H249" s="200">
        <v>18.1828</v>
      </c>
      <c r="I249" s="200">
        <v>9.1791581818181811</v>
      </c>
      <c r="J249" s="200">
        <v>0.74739999999999995</v>
      </c>
      <c r="K249" s="200">
        <v>2.0448</v>
      </c>
      <c r="L249" s="200">
        <v>0</v>
      </c>
      <c r="M249" s="200">
        <v>0.77829999999999999</v>
      </c>
      <c r="N249" s="200">
        <v>7.0599999999999996E-2</v>
      </c>
      <c r="O249" s="200">
        <v>4.8599999999999997E-2</v>
      </c>
      <c r="Q249" s="200">
        <f t="shared" ref="Q249:Q263" si="29">SUM(C249:O249)</f>
        <v>93.303077427260703</v>
      </c>
      <c r="R249" s="199" t="s">
        <v>2085</v>
      </c>
      <c r="X249" s="222"/>
      <c r="Y249" s="222"/>
      <c r="Z249" s="222"/>
      <c r="AA249" s="223"/>
      <c r="AB249" s="224"/>
    </row>
    <row r="250" spans="1:28" s="199" customFormat="1">
      <c r="A250" s="199" t="s">
        <v>2084</v>
      </c>
      <c r="C250" s="200">
        <v>34.87803514018691</v>
      </c>
      <c r="D250" s="200">
        <v>18.0061</v>
      </c>
      <c r="E250" s="200">
        <v>8.6841252609603341</v>
      </c>
      <c r="F250" s="200">
        <v>0.34849999999999998</v>
      </c>
      <c r="G250" s="200">
        <v>1.1299999999999999E-2</v>
      </c>
      <c r="H250" s="200">
        <v>17.363700000000001</v>
      </c>
      <c r="I250" s="200">
        <v>8.9931557575757566</v>
      </c>
      <c r="J250" s="200">
        <v>0.68559999999999999</v>
      </c>
      <c r="K250" s="200">
        <v>1.9504999999999999</v>
      </c>
      <c r="L250" s="200">
        <v>0</v>
      </c>
      <c r="M250" s="200">
        <v>0.72219999999999995</v>
      </c>
      <c r="N250" s="200">
        <v>0.1474</v>
      </c>
      <c r="O250" s="200">
        <v>6.6600000000000006E-2</v>
      </c>
      <c r="Q250" s="200">
        <f t="shared" si="29"/>
        <v>91.857216158723006</v>
      </c>
      <c r="X250" s="222"/>
      <c r="Y250" s="222"/>
      <c r="Z250" s="222"/>
      <c r="AA250" s="223"/>
      <c r="AB250" s="224"/>
    </row>
    <row r="251" spans="1:28" s="199" customFormat="1">
      <c r="A251" s="199" t="s">
        <v>2083</v>
      </c>
      <c r="C251" s="200">
        <v>35.059783925233639</v>
      </c>
      <c r="D251" s="200">
        <v>18.117100000000001</v>
      </c>
      <c r="E251" s="200">
        <v>8.7338585942936664</v>
      </c>
      <c r="F251" s="200">
        <v>0.31009999999999999</v>
      </c>
      <c r="G251" s="200">
        <v>2.4799999999999999E-2</v>
      </c>
      <c r="H251" s="200">
        <v>18.1617</v>
      </c>
      <c r="I251" s="200">
        <v>9.0806260606060611</v>
      </c>
      <c r="J251" s="200">
        <v>0.80510000000000004</v>
      </c>
      <c r="K251" s="200">
        <v>2.0447000000000002</v>
      </c>
      <c r="L251" s="200">
        <v>1.04E-2</v>
      </c>
      <c r="M251" s="200">
        <v>0.8327</v>
      </c>
      <c r="N251" s="200">
        <v>5.4699999999999999E-2</v>
      </c>
      <c r="O251" s="200">
        <v>6.0199999999999997E-2</v>
      </c>
      <c r="Q251" s="200">
        <f t="shared" si="29"/>
        <v>93.29576858013337</v>
      </c>
      <c r="X251" s="222"/>
      <c r="Y251" s="222"/>
      <c r="Z251" s="222"/>
      <c r="AA251" s="223"/>
      <c r="AB251" s="224"/>
    </row>
    <row r="252" spans="1:28" s="199" customFormat="1">
      <c r="A252" s="199" t="s">
        <v>2082</v>
      </c>
      <c r="C252" s="200">
        <v>34.738298130841116</v>
      </c>
      <c r="D252" s="200">
        <v>17.912800000000001</v>
      </c>
      <c r="E252" s="200">
        <v>8.7362466249130115</v>
      </c>
      <c r="F252" s="200">
        <v>0.30990000000000001</v>
      </c>
      <c r="G252" s="200">
        <v>1.03E-2</v>
      </c>
      <c r="H252" s="200">
        <v>18.3002</v>
      </c>
      <c r="I252" s="200">
        <v>8.8765969696969691</v>
      </c>
      <c r="J252" s="200">
        <v>0.82479999999999998</v>
      </c>
      <c r="K252" s="200">
        <v>2.0546000000000002</v>
      </c>
      <c r="L252" s="200">
        <v>0</v>
      </c>
      <c r="M252" s="200">
        <v>0.75980000000000003</v>
      </c>
      <c r="N252" s="200">
        <v>0.1132</v>
      </c>
      <c r="O252" s="200">
        <v>5.7799999999999997E-2</v>
      </c>
      <c r="Q252" s="200">
        <f t="shared" si="29"/>
        <v>92.694541725451089</v>
      </c>
      <c r="X252" s="222"/>
      <c r="Y252" s="222"/>
      <c r="Z252" s="222"/>
      <c r="AA252" s="223"/>
      <c r="AB252" s="224"/>
    </row>
    <row r="253" spans="1:28" s="199" customFormat="1">
      <c r="A253" s="199" t="s">
        <v>2081</v>
      </c>
      <c r="C253" s="200">
        <v>34.976264112149529</v>
      </c>
      <c r="D253" s="200">
        <v>18.208200000000001</v>
      </c>
      <c r="E253" s="200">
        <v>8.5577672929714677</v>
      </c>
      <c r="F253" s="200">
        <v>0.36180000000000001</v>
      </c>
      <c r="G253" s="200">
        <v>0</v>
      </c>
      <c r="H253" s="200">
        <v>18.082899999999999</v>
      </c>
      <c r="I253" s="200">
        <v>9.1111484848484849</v>
      </c>
      <c r="J253" s="200">
        <v>0.83250000000000002</v>
      </c>
      <c r="K253" s="200">
        <v>2.1486000000000001</v>
      </c>
      <c r="L253" s="200">
        <v>4.4999999999999997E-3</v>
      </c>
      <c r="M253" s="200">
        <v>0.80879999999999996</v>
      </c>
      <c r="N253" s="200">
        <v>8.4500000000000006E-2</v>
      </c>
      <c r="O253" s="200">
        <v>4.7500000000000001E-2</v>
      </c>
      <c r="Q253" s="200">
        <f t="shared" si="29"/>
        <v>93.224479889969487</v>
      </c>
      <c r="X253" s="222"/>
      <c r="Y253" s="222"/>
      <c r="Z253" s="222"/>
      <c r="AA253" s="223"/>
      <c r="AB253" s="224"/>
    </row>
    <row r="254" spans="1:28" s="199" customFormat="1">
      <c r="A254" s="199" t="s">
        <v>2080</v>
      </c>
      <c r="C254" s="200">
        <v>34.91017364485981</v>
      </c>
      <c r="D254" s="200">
        <v>17.962700000000002</v>
      </c>
      <c r="E254" s="200">
        <v>8.6527693806541404</v>
      </c>
      <c r="F254" s="200">
        <v>0.3584</v>
      </c>
      <c r="G254" s="200">
        <v>1.7500000000000002E-2</v>
      </c>
      <c r="H254" s="200">
        <v>18.458200000000001</v>
      </c>
      <c r="I254" s="200">
        <v>8.9698030303030301</v>
      </c>
      <c r="J254" s="200">
        <v>0.75090000000000001</v>
      </c>
      <c r="K254" s="200">
        <v>1.9689000000000001</v>
      </c>
      <c r="L254" s="200">
        <v>8.8999999999999999E-3</v>
      </c>
      <c r="M254" s="200">
        <v>0.75019999999999998</v>
      </c>
      <c r="N254" s="200">
        <v>0.1202</v>
      </c>
      <c r="O254" s="200">
        <v>6.08E-2</v>
      </c>
      <c r="Q254" s="200">
        <f t="shared" si="29"/>
        <v>92.989446055816984</v>
      </c>
      <c r="X254" s="222"/>
      <c r="Y254" s="222"/>
      <c r="Z254" s="222"/>
      <c r="AA254" s="223"/>
      <c r="AB254" s="224"/>
    </row>
    <row r="255" spans="1:28" s="199" customFormat="1">
      <c r="A255" s="199" t="s">
        <v>2079</v>
      </c>
      <c r="C255" s="200">
        <v>34.560478504672894</v>
      </c>
      <c r="D255" s="200">
        <v>17.918099999999999</v>
      </c>
      <c r="E255" s="200">
        <v>8.305985803757828</v>
      </c>
      <c r="F255" s="200">
        <v>0.29389999999999999</v>
      </c>
      <c r="G255" s="200">
        <v>2.4400000000000002E-2</v>
      </c>
      <c r="H255" s="200">
        <v>17.529800000000002</v>
      </c>
      <c r="I255" s="200">
        <v>8.7594236363636355</v>
      </c>
      <c r="J255" s="200">
        <v>0.68389999999999995</v>
      </c>
      <c r="K255" s="200">
        <v>1.8995</v>
      </c>
      <c r="L255" s="200">
        <v>0</v>
      </c>
      <c r="M255" s="200">
        <v>0.74909999999999999</v>
      </c>
      <c r="N255" s="200">
        <v>8.9499999999999996E-2</v>
      </c>
      <c r="O255" s="200">
        <v>6.6600000000000006E-2</v>
      </c>
      <c r="Q255" s="200">
        <f t="shared" si="29"/>
        <v>90.880687944794346</v>
      </c>
      <c r="X255" s="222"/>
      <c r="Y255" s="222"/>
      <c r="Z255" s="222"/>
      <c r="AA255" s="223"/>
      <c r="AB255" s="224"/>
    </row>
    <row r="256" spans="1:28" s="199" customFormat="1">
      <c r="A256" s="199" t="s">
        <v>2078</v>
      </c>
      <c r="C256" s="200">
        <v>34.671300934579435</v>
      </c>
      <c r="D256" s="200">
        <v>18.078199999999999</v>
      </c>
      <c r="E256" s="200">
        <v>8.4719020180932496</v>
      </c>
      <c r="F256" s="200">
        <v>0.35909999999999997</v>
      </c>
      <c r="G256" s="200">
        <v>2.8999999999999998E-3</v>
      </c>
      <c r="H256" s="200">
        <v>17.669599999999999</v>
      </c>
      <c r="I256" s="200">
        <v>8.7817521212121203</v>
      </c>
      <c r="J256" s="200">
        <v>0.72870000000000001</v>
      </c>
      <c r="K256" s="200">
        <v>2.1034999999999999</v>
      </c>
      <c r="L256" s="200">
        <v>3.0000000000000001E-3</v>
      </c>
      <c r="M256" s="200">
        <v>0.82420000000000004</v>
      </c>
      <c r="N256" s="200">
        <v>5.7700000000000001E-2</v>
      </c>
      <c r="O256" s="200">
        <v>6.4899999999999999E-2</v>
      </c>
      <c r="Q256" s="200">
        <f t="shared" si="29"/>
        <v>91.816755073884792</v>
      </c>
      <c r="X256" s="222"/>
      <c r="Y256" s="222"/>
      <c r="Z256" s="222"/>
      <c r="AA256" s="223"/>
      <c r="AB256" s="224"/>
    </row>
    <row r="257" spans="1:61" s="199" customFormat="1">
      <c r="A257" s="199" t="s">
        <v>2077</v>
      </c>
      <c r="C257" s="200">
        <v>34.660218691588781</v>
      </c>
      <c r="D257" s="200">
        <v>17.794599999999999</v>
      </c>
      <c r="E257" s="200">
        <v>8.4389887265135695</v>
      </c>
      <c r="F257" s="200">
        <v>0.35599999999999998</v>
      </c>
      <c r="G257" s="200">
        <v>3.7699999999999997E-2</v>
      </c>
      <c r="H257" s="200">
        <v>17.3522</v>
      </c>
      <c r="I257" s="200">
        <v>8.7820593939393934</v>
      </c>
      <c r="J257" s="200">
        <v>0.7903</v>
      </c>
      <c r="K257" s="200">
        <v>1.8644000000000001</v>
      </c>
      <c r="L257" s="200">
        <v>0</v>
      </c>
      <c r="M257" s="200">
        <v>0.78029999999999999</v>
      </c>
      <c r="N257" s="200">
        <v>0.14530000000000001</v>
      </c>
      <c r="O257" s="200">
        <v>8.9800000000000005E-2</v>
      </c>
      <c r="Q257" s="200">
        <f t="shared" si="29"/>
        <v>91.091866812041758</v>
      </c>
      <c r="X257" s="222"/>
      <c r="Y257" s="222"/>
      <c r="Z257" s="222"/>
      <c r="AA257" s="223"/>
      <c r="AB257" s="224"/>
    </row>
    <row r="258" spans="1:61" s="199" customFormat="1">
      <c r="A258" s="199" t="s">
        <v>2076</v>
      </c>
      <c r="C258" s="200">
        <v>35.038022429906533</v>
      </c>
      <c r="D258" s="200">
        <v>18.327000000000002</v>
      </c>
      <c r="E258" s="200">
        <v>8.5603629784272783</v>
      </c>
      <c r="F258" s="200">
        <v>0.30359999999999998</v>
      </c>
      <c r="G258" s="200">
        <v>1.9800000000000002E-2</v>
      </c>
      <c r="H258" s="200">
        <v>17.421900000000001</v>
      </c>
      <c r="I258" s="200">
        <v>8.8693248484848475</v>
      </c>
      <c r="J258" s="200">
        <v>0.78969999999999996</v>
      </c>
      <c r="K258" s="200">
        <v>2.0674999999999999</v>
      </c>
      <c r="L258" s="200">
        <v>0</v>
      </c>
      <c r="M258" s="200">
        <v>0.75319999999999998</v>
      </c>
      <c r="N258" s="200">
        <v>7.6700000000000004E-2</v>
      </c>
      <c r="O258" s="200">
        <v>4.4600000000000001E-2</v>
      </c>
      <c r="Q258" s="200">
        <f t="shared" si="29"/>
        <v>92.271710256818665</v>
      </c>
      <c r="X258" s="222"/>
      <c r="Y258" s="222"/>
      <c r="Z258" s="222"/>
      <c r="AA258" s="223"/>
      <c r="AB258" s="224"/>
    </row>
    <row r="259" spans="1:61" s="199" customFormat="1">
      <c r="A259" s="199" t="s">
        <v>2075</v>
      </c>
      <c r="C259" s="200">
        <v>34.838542056074758</v>
      </c>
      <c r="D259" s="200">
        <v>18.263100000000001</v>
      </c>
      <c r="E259" s="200">
        <v>8.520908559498956</v>
      </c>
      <c r="F259" s="200">
        <v>0.31780000000000003</v>
      </c>
      <c r="G259" s="200">
        <v>7.9000000000000008E-3</v>
      </c>
      <c r="H259" s="200">
        <v>16.817299999999999</v>
      </c>
      <c r="I259" s="200">
        <v>8.8181127272727284</v>
      </c>
      <c r="J259" s="200">
        <v>0.77929999999999999</v>
      </c>
      <c r="K259" s="200">
        <v>2.0848</v>
      </c>
      <c r="L259" s="200">
        <v>0</v>
      </c>
      <c r="M259" s="200">
        <v>0.81359999999999999</v>
      </c>
      <c r="N259" s="200">
        <v>0.18140000000000001</v>
      </c>
      <c r="O259" s="200">
        <v>0.04</v>
      </c>
      <c r="Q259" s="200">
        <f t="shared" si="29"/>
        <v>91.482763342846454</v>
      </c>
      <c r="X259" s="222"/>
      <c r="Y259" s="222"/>
      <c r="Z259" s="222"/>
      <c r="AA259" s="223"/>
      <c r="AB259" s="224"/>
    </row>
    <row r="260" spans="1:61" s="199" customFormat="1">
      <c r="A260" s="199" t="s">
        <v>2074</v>
      </c>
      <c r="C260" s="200">
        <v>35.23881252336448</v>
      </c>
      <c r="D260" s="200">
        <v>18.334900000000001</v>
      </c>
      <c r="E260" s="200">
        <v>8.6052164231036876</v>
      </c>
      <c r="F260" s="200">
        <v>0.34079999999999999</v>
      </c>
      <c r="G260" s="200">
        <v>2.9600000000000001E-2</v>
      </c>
      <c r="H260" s="200">
        <v>17.750499999999999</v>
      </c>
      <c r="I260" s="200">
        <v>9.0704860606060596</v>
      </c>
      <c r="J260" s="200">
        <v>0.83840000000000003</v>
      </c>
      <c r="K260" s="200">
        <v>2.0369999999999999</v>
      </c>
      <c r="L260" s="200">
        <v>1.34E-2</v>
      </c>
      <c r="M260" s="200">
        <v>0.73089999999999999</v>
      </c>
      <c r="N260" s="200">
        <v>0.1285</v>
      </c>
      <c r="O260" s="200">
        <v>4.1200000000000001E-2</v>
      </c>
      <c r="Q260" s="200">
        <f t="shared" si="29"/>
        <v>93.159715007074254</v>
      </c>
      <c r="X260" s="222"/>
      <c r="Y260" s="222"/>
      <c r="Z260" s="222"/>
      <c r="AA260" s="223"/>
      <c r="AB260" s="224"/>
    </row>
    <row r="261" spans="1:61" s="199" customFormat="1">
      <c r="A261" s="199" t="s">
        <v>2073</v>
      </c>
      <c r="C261" s="200">
        <v>35.469423925233642</v>
      </c>
      <c r="D261" s="200">
        <v>18.3201</v>
      </c>
      <c r="E261" s="200">
        <v>8.680075991649268</v>
      </c>
      <c r="F261" s="200">
        <v>0.37490000000000001</v>
      </c>
      <c r="G261" s="200">
        <v>2.3599999999999999E-2</v>
      </c>
      <c r="H261" s="200">
        <v>18.0213</v>
      </c>
      <c r="I261" s="200">
        <v>9.2620193939393936</v>
      </c>
      <c r="J261" s="200">
        <v>0.79649999999999999</v>
      </c>
      <c r="K261" s="200">
        <v>2.0363000000000002</v>
      </c>
      <c r="L261" s="200">
        <v>0</v>
      </c>
      <c r="M261" s="200">
        <v>0.68469999999999998</v>
      </c>
      <c r="N261" s="200">
        <v>0.1065</v>
      </c>
      <c r="O261" s="200">
        <v>6.2600000000000003E-2</v>
      </c>
      <c r="Q261" s="200">
        <f t="shared" si="29"/>
        <v>93.838019310822304</v>
      </c>
      <c r="X261" s="222"/>
      <c r="Y261" s="222"/>
      <c r="Z261" s="222"/>
      <c r="AA261" s="223"/>
      <c r="AB261" s="224"/>
    </row>
    <row r="262" spans="1:61" s="199" customFormat="1">
      <c r="A262" s="199" t="s">
        <v>2072</v>
      </c>
      <c r="C262" s="200">
        <v>35.391848224299061</v>
      </c>
      <c r="D262" s="200">
        <v>18.261399999999998</v>
      </c>
      <c r="E262" s="200">
        <v>8.6117575504523316</v>
      </c>
      <c r="F262" s="200">
        <v>0.31740000000000002</v>
      </c>
      <c r="G262" s="200">
        <v>4.6199999999999998E-2</v>
      </c>
      <c r="H262" s="200">
        <v>17.2715</v>
      </c>
      <c r="I262" s="200">
        <v>9.0320769696969698</v>
      </c>
      <c r="J262" s="200">
        <v>0.82110000000000005</v>
      </c>
      <c r="K262" s="200">
        <v>2.0045999999999999</v>
      </c>
      <c r="L262" s="200">
        <v>4.4999999999999997E-3</v>
      </c>
      <c r="M262" s="200">
        <v>0.7379</v>
      </c>
      <c r="N262" s="200">
        <v>8.0799999999999997E-2</v>
      </c>
      <c r="O262" s="200">
        <v>5.11E-2</v>
      </c>
      <c r="Q262" s="200">
        <f t="shared" si="29"/>
        <v>92.632182744448357</v>
      </c>
      <c r="X262" s="222"/>
      <c r="Y262" s="222"/>
      <c r="Z262" s="222"/>
      <c r="AA262" s="223"/>
      <c r="AB262" s="224"/>
    </row>
    <row r="263" spans="1:61" s="199" customFormat="1">
      <c r="A263" s="199" t="s">
        <v>2071</v>
      </c>
      <c r="C263" s="200">
        <v>35.140986542056069</v>
      </c>
      <c r="D263" s="200">
        <v>18.6099</v>
      </c>
      <c r="E263" s="200">
        <v>8.8437080027835773</v>
      </c>
      <c r="F263" s="200">
        <v>0.32869999999999999</v>
      </c>
      <c r="G263" s="200">
        <v>5.0999999999999997E-2</v>
      </c>
      <c r="H263" s="200">
        <v>18.1904</v>
      </c>
      <c r="I263" s="200">
        <v>9.2027157575757563</v>
      </c>
      <c r="J263" s="200">
        <v>0.78029999999999999</v>
      </c>
      <c r="K263" s="200">
        <v>1.9750000000000001</v>
      </c>
      <c r="L263" s="200">
        <v>1.5E-3</v>
      </c>
      <c r="M263" s="200">
        <v>0.41699999999999998</v>
      </c>
      <c r="N263" s="200">
        <v>4.6800000000000001E-2</v>
      </c>
      <c r="O263" s="200">
        <v>4.3999999999999997E-2</v>
      </c>
      <c r="Q263" s="200">
        <f t="shared" si="29"/>
        <v>93.632010302415395</v>
      </c>
      <c r="X263" s="222"/>
      <c r="Y263" s="222"/>
      <c r="Z263" s="222"/>
      <c r="AA263" s="223"/>
      <c r="AB263" s="224"/>
    </row>
    <row r="264" spans="1:61" s="199" customFormat="1">
      <c r="A264" s="201" t="s">
        <v>1055</v>
      </c>
      <c r="B264" s="228">
        <f>COUNT(C249:C263)</f>
        <v>15</v>
      </c>
      <c r="C264" s="237">
        <f t="shared" ref="C264:O264" si="30">AVERAGE(C249:C263)</f>
        <v>34.979830579439245</v>
      </c>
      <c r="D264" s="237">
        <f t="shared" si="30"/>
        <v>18.156053333333332</v>
      </c>
      <c r="E264" s="237">
        <f t="shared" si="30"/>
        <v>8.5926948364648563</v>
      </c>
      <c r="F264" s="237">
        <f t="shared" si="30"/>
        <v>0.33727333333333337</v>
      </c>
      <c r="G264" s="237">
        <f t="shared" si="30"/>
        <v>2.2773333333333336E-2</v>
      </c>
      <c r="H264" s="237">
        <f t="shared" si="30"/>
        <v>17.771599999999999</v>
      </c>
      <c r="I264" s="237">
        <f t="shared" si="30"/>
        <v>8.9858972929292928</v>
      </c>
      <c r="J264" s="237">
        <f t="shared" si="30"/>
        <v>0.77696666666666658</v>
      </c>
      <c r="K264" s="237">
        <f t="shared" si="30"/>
        <v>2.01898</v>
      </c>
      <c r="L264" s="237">
        <f t="shared" si="30"/>
        <v>3.0799999999999998E-3</v>
      </c>
      <c r="M264" s="237">
        <f t="shared" si="30"/>
        <v>0.74285999999999985</v>
      </c>
      <c r="N264" s="237">
        <f t="shared" si="30"/>
        <v>0.10025333333333333</v>
      </c>
      <c r="O264" s="237">
        <f t="shared" si="30"/>
        <v>5.6420000000000012E-2</v>
      </c>
      <c r="P264" s="228"/>
      <c r="Q264" s="237">
        <f>AVERAGE(Q249:Q263)</f>
        <v>92.544682708833392</v>
      </c>
      <c r="X264" s="230"/>
      <c r="Y264" s="230"/>
      <c r="Z264" s="230"/>
      <c r="AA264" s="231"/>
      <c r="AB264" s="232"/>
    </row>
    <row r="265" spans="1:61" s="199" customFormat="1">
      <c r="A265" s="201" t="s">
        <v>1056</v>
      </c>
      <c r="B265" s="228"/>
      <c r="C265" s="237">
        <f t="shared" ref="C265:O265" si="31">STDEV(C249:C263)</f>
        <v>0.26728268285805662</v>
      </c>
      <c r="D265" s="237">
        <f t="shared" si="31"/>
        <v>0.21351522483910912</v>
      </c>
      <c r="E265" s="237">
        <f t="shared" si="31"/>
        <v>0.13698998712444202</v>
      </c>
      <c r="F265" s="237">
        <f t="shared" si="31"/>
        <v>2.7327000427799463E-2</v>
      </c>
      <c r="G265" s="237">
        <f t="shared" si="31"/>
        <v>1.5167939245407746E-2</v>
      </c>
      <c r="H265" s="237">
        <f t="shared" si="31"/>
        <v>0.47067019086769096</v>
      </c>
      <c r="I265" s="237">
        <f t="shared" si="31"/>
        <v>0.1654144532832533</v>
      </c>
      <c r="J265" s="237">
        <f t="shared" si="31"/>
        <v>4.8928441431874595E-2</v>
      </c>
      <c r="K265" s="237">
        <f t="shared" si="31"/>
        <v>7.6233712077681592E-2</v>
      </c>
      <c r="L265" s="237">
        <f t="shared" si="31"/>
        <v>4.4431648951748668E-3</v>
      </c>
      <c r="M265" s="237">
        <f t="shared" si="31"/>
        <v>9.9047570100722196E-2</v>
      </c>
      <c r="N265" s="237">
        <f t="shared" si="31"/>
        <v>3.8875843889171549E-2</v>
      </c>
      <c r="O265" s="237">
        <f t="shared" si="31"/>
        <v>1.3177968627328562E-2</v>
      </c>
      <c r="P265" s="228"/>
      <c r="Q265" s="237">
        <f>STDEV(Q249:Q263)</f>
        <v>0.93146731218881829</v>
      </c>
      <c r="X265" s="230"/>
      <c r="Y265" s="230"/>
      <c r="Z265" s="230"/>
      <c r="AA265" s="231"/>
      <c r="AB265" s="232"/>
    </row>
    <row r="266" spans="1:61" s="199" customFormat="1">
      <c r="A266" s="201"/>
      <c r="B266" s="228"/>
      <c r="C266" s="237"/>
      <c r="D266" s="237"/>
      <c r="E266" s="237"/>
      <c r="F266" s="237"/>
      <c r="G266" s="237"/>
      <c r="H266" s="237"/>
      <c r="I266" s="237"/>
      <c r="J266" s="237"/>
      <c r="K266" s="237"/>
      <c r="L266" s="237"/>
      <c r="M266" s="237"/>
      <c r="N266" s="237"/>
      <c r="O266" s="237"/>
      <c r="P266" s="228"/>
      <c r="Q266" s="237"/>
      <c r="X266" s="230"/>
      <c r="Y266" s="230"/>
      <c r="Z266" s="230"/>
      <c r="AA266" s="231"/>
      <c r="AB266" s="232"/>
    </row>
    <row r="267" spans="1:61" s="199" customFormat="1">
      <c r="A267" s="199" t="s">
        <v>2070</v>
      </c>
      <c r="C267" s="200">
        <v>35.955329906542048</v>
      </c>
      <c r="D267" s="200">
        <v>17.979399999999998</v>
      </c>
      <c r="E267" s="200">
        <v>8.1746441196938076</v>
      </c>
      <c r="F267" s="200">
        <v>0.35520000000000002</v>
      </c>
      <c r="G267" s="200">
        <v>6.0400000000000002E-2</v>
      </c>
      <c r="H267" s="200">
        <v>16.706</v>
      </c>
      <c r="I267" s="200">
        <v>8.4430351515151507</v>
      </c>
      <c r="J267" s="200">
        <v>0.74409999999999998</v>
      </c>
      <c r="K267" s="200">
        <v>2.0956000000000001</v>
      </c>
      <c r="L267" s="200">
        <v>0</v>
      </c>
      <c r="M267" s="200">
        <v>0.61680000000000001</v>
      </c>
      <c r="N267" s="200">
        <v>0.14380000000000001</v>
      </c>
      <c r="O267" s="200">
        <v>4.5400000000000003E-2</v>
      </c>
      <c r="Q267" s="200">
        <f t="shared" ref="Q267:Q272" si="32">SUM(C267:O267)</f>
        <v>91.319709177751008</v>
      </c>
      <c r="R267" s="199" t="s">
        <v>2069</v>
      </c>
      <c r="X267" s="222"/>
      <c r="Y267" s="222"/>
      <c r="Z267" s="222"/>
      <c r="AA267" s="223"/>
      <c r="AB267" s="224"/>
    </row>
    <row r="268" spans="1:61" s="224" customFormat="1">
      <c r="A268" s="199" t="s">
        <v>2068</v>
      </c>
      <c r="B268" s="199"/>
      <c r="C268" s="200">
        <v>36.300995140186906</v>
      </c>
      <c r="D268" s="200">
        <v>17.9328</v>
      </c>
      <c r="E268" s="200">
        <v>8.2294649965205284</v>
      </c>
      <c r="F268" s="200">
        <v>0.3584</v>
      </c>
      <c r="G268" s="200">
        <v>3.5799999999999998E-2</v>
      </c>
      <c r="H268" s="200">
        <v>17.287199999999999</v>
      </c>
      <c r="I268" s="200">
        <v>8.5015193939393932</v>
      </c>
      <c r="J268" s="200">
        <v>0.79320000000000002</v>
      </c>
      <c r="K268" s="200">
        <v>2.2360000000000002</v>
      </c>
      <c r="L268" s="200">
        <v>0</v>
      </c>
      <c r="M268" s="200">
        <v>0.60450000000000004</v>
      </c>
      <c r="N268" s="200">
        <v>0.1416</v>
      </c>
      <c r="O268" s="200">
        <v>4.24E-2</v>
      </c>
      <c r="Q268" s="200">
        <f t="shared" si="32"/>
        <v>92.463879530646835</v>
      </c>
      <c r="R268" s="199"/>
      <c r="S268" s="199"/>
      <c r="T268" s="199"/>
      <c r="U268" s="199"/>
      <c r="V268" s="199"/>
      <c r="W268" s="199"/>
      <c r="X268" s="222"/>
      <c r="Y268" s="222"/>
      <c r="Z268" s="222"/>
      <c r="AA268" s="223"/>
      <c r="AC268" s="199"/>
      <c r="AD268" s="199"/>
      <c r="AE268" s="199"/>
      <c r="AF268" s="199"/>
      <c r="AG268" s="199"/>
      <c r="AH268" s="199"/>
      <c r="AI268" s="199"/>
      <c r="AJ268" s="199"/>
      <c r="AK268" s="199"/>
      <c r="AL268" s="199"/>
      <c r="AM268" s="199"/>
      <c r="AN268" s="199"/>
      <c r="AO268" s="199"/>
      <c r="AP268" s="199"/>
      <c r="AQ268" s="199"/>
      <c r="AR268" s="199"/>
      <c r="AS268" s="199"/>
      <c r="AT268" s="199"/>
      <c r="AU268" s="199"/>
      <c r="AV268" s="199"/>
      <c r="AW268" s="199"/>
      <c r="AX268" s="199"/>
      <c r="AY268" s="199"/>
      <c r="AZ268" s="199"/>
      <c r="BA268" s="199"/>
      <c r="BB268" s="199"/>
      <c r="BC268" s="199"/>
      <c r="BD268" s="199"/>
      <c r="BE268" s="199"/>
      <c r="BF268" s="199"/>
      <c r="BG268" s="199"/>
      <c r="BH268" s="199"/>
      <c r="BI268" s="199"/>
    </row>
    <row r="269" spans="1:61" s="224" customFormat="1">
      <c r="A269" s="199" t="s">
        <v>2067</v>
      </c>
      <c r="B269" s="199"/>
      <c r="C269" s="200">
        <v>35.807432336448592</v>
      </c>
      <c r="D269" s="200">
        <v>17.9438</v>
      </c>
      <c r="E269" s="200">
        <v>8.3731621433542109</v>
      </c>
      <c r="F269" s="200">
        <v>0.37319999999999998</v>
      </c>
      <c r="G269" s="200">
        <v>4.2200000000000001E-2</v>
      </c>
      <c r="H269" s="200">
        <v>17.580300000000001</v>
      </c>
      <c r="I269" s="200">
        <v>8.6375387878787873</v>
      </c>
      <c r="J269" s="200">
        <v>0.75839999999999996</v>
      </c>
      <c r="K269" s="200">
        <v>2.2199</v>
      </c>
      <c r="L269" s="200">
        <v>1.04E-2</v>
      </c>
      <c r="M269" s="200">
        <v>0.71679999999999999</v>
      </c>
      <c r="N269" s="200">
        <v>7.5700000000000003E-2</v>
      </c>
      <c r="O269" s="200">
        <v>5.3999999999999999E-2</v>
      </c>
      <c r="Q269" s="200">
        <f t="shared" si="32"/>
        <v>92.592833267681584</v>
      </c>
      <c r="R269" s="199"/>
      <c r="S269" s="199"/>
      <c r="T269" s="199"/>
      <c r="U269" s="199"/>
      <c r="V269" s="199"/>
      <c r="W269" s="199"/>
      <c r="X269" s="222"/>
      <c r="Y269" s="222"/>
      <c r="Z269" s="222"/>
      <c r="AA269" s="223"/>
      <c r="AC269" s="199"/>
      <c r="AD269" s="199"/>
      <c r="AE269" s="199"/>
      <c r="AF269" s="199"/>
      <c r="AG269" s="199"/>
      <c r="AH269" s="199"/>
      <c r="AI269" s="199"/>
      <c r="AJ269" s="199"/>
      <c r="AK269" s="199"/>
      <c r="AL269" s="199"/>
      <c r="AM269" s="199"/>
      <c r="AN269" s="199"/>
      <c r="AO269" s="199"/>
      <c r="AP269" s="199"/>
      <c r="AQ269" s="199"/>
      <c r="AR269" s="199"/>
      <c r="AS269" s="199"/>
      <c r="AT269" s="199"/>
      <c r="AU269" s="199"/>
      <c r="AV269" s="199"/>
      <c r="AW269" s="199"/>
      <c r="AX269" s="199"/>
      <c r="AY269" s="199"/>
      <c r="AZ269" s="199"/>
      <c r="BA269" s="199"/>
      <c r="BB269" s="199"/>
      <c r="BC269" s="199"/>
      <c r="BD269" s="199"/>
      <c r="BE269" s="199"/>
      <c r="BF269" s="199"/>
      <c r="BG269" s="199"/>
      <c r="BH269" s="199"/>
      <c r="BI269" s="199"/>
    </row>
    <row r="270" spans="1:61" s="224" customFormat="1">
      <c r="A270" s="199" t="s">
        <v>2066</v>
      </c>
      <c r="B270" s="199"/>
      <c r="C270" s="200">
        <v>35.548712336448595</v>
      </c>
      <c r="D270" s="200">
        <v>17.849399999999999</v>
      </c>
      <c r="E270" s="200">
        <v>8.3557191370911621</v>
      </c>
      <c r="F270" s="200">
        <v>0.39</v>
      </c>
      <c r="G270" s="200">
        <v>1.8700000000000001E-2</v>
      </c>
      <c r="H270" s="200">
        <v>17.4163</v>
      </c>
      <c r="I270" s="200">
        <v>8.6687781818181815</v>
      </c>
      <c r="J270" s="200">
        <v>0.82830000000000004</v>
      </c>
      <c r="K270" s="200">
        <v>2.2793999999999999</v>
      </c>
      <c r="L270" s="200">
        <v>0</v>
      </c>
      <c r="M270" s="200">
        <v>0.69020000000000004</v>
      </c>
      <c r="N270" s="200">
        <v>0.1036</v>
      </c>
      <c r="O270" s="200">
        <v>5.8599999999999999E-2</v>
      </c>
      <c r="Q270" s="200">
        <f t="shared" si="32"/>
        <v>92.207709655357945</v>
      </c>
      <c r="R270" s="199"/>
      <c r="S270" s="199"/>
      <c r="T270" s="199"/>
      <c r="U270" s="199"/>
      <c r="V270" s="199"/>
      <c r="W270" s="199"/>
      <c r="X270" s="222"/>
      <c r="Y270" s="222"/>
      <c r="Z270" s="222"/>
      <c r="AA270" s="223"/>
      <c r="AC270" s="199"/>
      <c r="AD270" s="199"/>
      <c r="AE270" s="199"/>
      <c r="AF270" s="199"/>
      <c r="AG270" s="199"/>
      <c r="AH270" s="199"/>
      <c r="AI270" s="199"/>
      <c r="AJ270" s="199"/>
      <c r="AK270" s="199"/>
      <c r="AL270" s="199"/>
      <c r="AM270" s="199"/>
      <c r="AN270" s="199"/>
      <c r="AO270" s="199"/>
      <c r="AP270" s="199"/>
      <c r="AQ270" s="199"/>
      <c r="AR270" s="199"/>
      <c r="AS270" s="199"/>
      <c r="AT270" s="199"/>
      <c r="AU270" s="199"/>
      <c r="AV270" s="199"/>
      <c r="AW270" s="199"/>
      <c r="AX270" s="199"/>
      <c r="AY270" s="199"/>
      <c r="AZ270" s="199"/>
      <c r="BA270" s="199"/>
      <c r="BB270" s="199"/>
      <c r="BC270" s="199"/>
      <c r="BD270" s="199"/>
      <c r="BE270" s="199"/>
      <c r="BF270" s="199"/>
      <c r="BG270" s="199"/>
      <c r="BH270" s="199"/>
      <c r="BI270" s="199"/>
    </row>
    <row r="271" spans="1:61" s="224" customFormat="1">
      <c r="A271" s="199" t="s">
        <v>2065</v>
      </c>
      <c r="B271" s="199"/>
      <c r="C271" s="200">
        <v>35.949990280373825</v>
      </c>
      <c r="D271" s="200">
        <v>18.0977</v>
      </c>
      <c r="E271" s="200">
        <v>8.4755359777313846</v>
      </c>
      <c r="F271" s="200">
        <v>0.41830000000000001</v>
      </c>
      <c r="G271" s="200">
        <v>2.69E-2</v>
      </c>
      <c r="H271" s="200">
        <v>16.3767</v>
      </c>
      <c r="I271" s="200">
        <v>8.6702121212121206</v>
      </c>
      <c r="J271" s="200">
        <v>0.81769999999999998</v>
      </c>
      <c r="K271" s="200">
        <v>2.2848000000000002</v>
      </c>
      <c r="L271" s="200">
        <v>0</v>
      </c>
      <c r="M271" s="200">
        <v>0.63700000000000001</v>
      </c>
      <c r="N271" s="200">
        <v>0.1449</v>
      </c>
      <c r="O271" s="200">
        <v>4.0099999999999997E-2</v>
      </c>
      <c r="Q271" s="200">
        <f t="shared" si="32"/>
        <v>91.939838379317337</v>
      </c>
      <c r="R271" s="199"/>
      <c r="S271" s="199"/>
      <c r="T271" s="199"/>
      <c r="U271" s="199"/>
      <c r="V271" s="199"/>
      <c r="W271" s="199"/>
      <c r="X271" s="222"/>
      <c r="Y271" s="222"/>
      <c r="Z271" s="222"/>
      <c r="AA271" s="223"/>
      <c r="AC271" s="199"/>
      <c r="AD271" s="199"/>
      <c r="AE271" s="199"/>
      <c r="AF271" s="199"/>
      <c r="AG271" s="199"/>
      <c r="AH271" s="199"/>
      <c r="AI271" s="199"/>
      <c r="AJ271" s="199"/>
      <c r="AK271" s="199"/>
      <c r="AL271" s="199"/>
      <c r="AM271" s="199"/>
      <c r="AN271" s="199"/>
      <c r="AO271" s="199"/>
      <c r="AP271" s="199"/>
      <c r="AQ271" s="199"/>
      <c r="AR271" s="199"/>
      <c r="AS271" s="199"/>
      <c r="AT271" s="199"/>
      <c r="AU271" s="199"/>
      <c r="AV271" s="199"/>
      <c r="AW271" s="199"/>
      <c r="AX271" s="199"/>
      <c r="AY271" s="199"/>
      <c r="AZ271" s="199"/>
      <c r="BA271" s="199"/>
      <c r="BB271" s="199"/>
      <c r="BC271" s="199"/>
      <c r="BD271" s="199"/>
      <c r="BE271" s="199"/>
      <c r="BF271" s="199"/>
      <c r="BG271" s="199"/>
      <c r="BH271" s="199"/>
      <c r="BI271" s="199"/>
    </row>
    <row r="272" spans="1:61" s="224" customFormat="1">
      <c r="A272" s="199" t="s">
        <v>2064</v>
      </c>
      <c r="B272" s="199"/>
      <c r="C272" s="200">
        <v>36.400634579439249</v>
      </c>
      <c r="D272" s="200">
        <v>17.8688</v>
      </c>
      <c r="E272" s="200">
        <v>8.0984347947112045</v>
      </c>
      <c r="F272" s="200">
        <v>0.34389999999999998</v>
      </c>
      <c r="G272" s="200">
        <v>3.7400000000000003E-2</v>
      </c>
      <c r="H272" s="200">
        <v>16.413599999999999</v>
      </c>
      <c r="I272" s="200">
        <v>8.4040115151515149</v>
      </c>
      <c r="J272" s="200">
        <v>0.78580000000000005</v>
      </c>
      <c r="K272" s="200">
        <v>2.1269999999999998</v>
      </c>
      <c r="L272" s="200">
        <v>3.0000000000000001E-3</v>
      </c>
      <c r="M272" s="200">
        <v>0.64019999999999999</v>
      </c>
      <c r="N272" s="200">
        <v>7.9899999999999999E-2</v>
      </c>
      <c r="O272" s="200">
        <v>5.7599999999999998E-2</v>
      </c>
      <c r="Q272" s="200">
        <f t="shared" si="32"/>
        <v>91.260280889301924</v>
      </c>
      <c r="R272" s="199"/>
      <c r="S272" s="199"/>
      <c r="T272" s="199"/>
      <c r="U272" s="199"/>
      <c r="V272" s="199"/>
      <c r="W272" s="199"/>
      <c r="X272" s="222"/>
      <c r="Y272" s="222"/>
      <c r="Z272" s="222"/>
      <c r="AA272" s="223"/>
      <c r="AC272" s="199"/>
      <c r="AD272" s="199"/>
      <c r="AE272" s="199"/>
      <c r="AF272" s="199"/>
      <c r="AG272" s="199"/>
      <c r="AH272" s="199"/>
      <c r="AI272" s="199"/>
      <c r="AJ272" s="199"/>
      <c r="AK272" s="199"/>
      <c r="AL272" s="199"/>
      <c r="AM272" s="199"/>
      <c r="AN272" s="199"/>
      <c r="AO272" s="199"/>
      <c r="AP272" s="199"/>
      <c r="AQ272" s="199"/>
      <c r="AR272" s="199"/>
      <c r="AS272" s="199"/>
      <c r="AT272" s="199"/>
      <c r="AU272" s="199"/>
      <c r="AV272" s="199"/>
      <c r="AW272" s="199"/>
      <c r="AX272" s="199"/>
      <c r="AY272" s="199"/>
      <c r="AZ272" s="199"/>
      <c r="BA272" s="199"/>
      <c r="BB272" s="199"/>
      <c r="BC272" s="199"/>
      <c r="BD272" s="199"/>
      <c r="BE272" s="199"/>
      <c r="BF272" s="199"/>
      <c r="BG272" s="199"/>
      <c r="BH272" s="199"/>
      <c r="BI272" s="199"/>
    </row>
    <row r="273" spans="1:61" s="224" customFormat="1">
      <c r="A273" s="201" t="s">
        <v>1055</v>
      </c>
      <c r="B273" s="228">
        <f>COUNT(C267:C272)</f>
        <v>6</v>
      </c>
      <c r="C273" s="237">
        <f t="shared" ref="C273:O273" si="33">AVERAGE(C267:C272)</f>
        <v>35.993849096573207</v>
      </c>
      <c r="D273" s="237">
        <f t="shared" si="33"/>
        <v>17.945316666666667</v>
      </c>
      <c r="E273" s="237">
        <f t="shared" si="33"/>
        <v>8.2844935281837149</v>
      </c>
      <c r="F273" s="237">
        <f t="shared" si="33"/>
        <v>0.37316666666666665</v>
      </c>
      <c r="G273" s="237">
        <f t="shared" si="33"/>
        <v>3.6900000000000009E-2</v>
      </c>
      <c r="H273" s="237">
        <f t="shared" si="33"/>
        <v>16.963350000000002</v>
      </c>
      <c r="I273" s="237">
        <f t="shared" si="33"/>
        <v>8.554182525252525</v>
      </c>
      <c r="J273" s="237">
        <f t="shared" si="33"/>
        <v>0.78791666666666671</v>
      </c>
      <c r="K273" s="237">
        <f t="shared" si="33"/>
        <v>2.2071166666666664</v>
      </c>
      <c r="L273" s="237">
        <f t="shared" si="33"/>
        <v>2.2333333333333333E-3</v>
      </c>
      <c r="M273" s="237">
        <f t="shared" si="33"/>
        <v>0.6509166666666667</v>
      </c>
      <c r="N273" s="237">
        <f t="shared" si="33"/>
        <v>0.11491666666666667</v>
      </c>
      <c r="O273" s="237">
        <f t="shared" si="33"/>
        <v>4.9683333333333336E-2</v>
      </c>
      <c r="P273" s="201"/>
      <c r="Q273" s="237">
        <f>AVERAGE(Q267:Q272)</f>
        <v>91.964041816676101</v>
      </c>
      <c r="R273" s="199"/>
      <c r="S273" s="199"/>
      <c r="T273" s="199"/>
      <c r="U273" s="199"/>
      <c r="V273" s="199"/>
      <c r="W273" s="199"/>
      <c r="X273" s="222"/>
      <c r="Y273" s="222"/>
      <c r="Z273" s="222"/>
      <c r="AA273" s="223"/>
      <c r="AC273" s="199"/>
      <c r="AD273" s="199"/>
      <c r="AE273" s="199"/>
      <c r="AF273" s="199"/>
      <c r="AG273" s="199"/>
      <c r="AH273" s="199"/>
      <c r="AI273" s="199"/>
      <c r="AJ273" s="199"/>
      <c r="AK273" s="199"/>
      <c r="AL273" s="199"/>
      <c r="AM273" s="199"/>
      <c r="AN273" s="199"/>
      <c r="AO273" s="199"/>
      <c r="AP273" s="199"/>
      <c r="AQ273" s="199"/>
      <c r="AR273" s="199"/>
      <c r="AS273" s="199"/>
      <c r="AT273" s="199"/>
      <c r="AU273" s="199"/>
      <c r="AV273" s="199"/>
      <c r="AW273" s="199"/>
      <c r="AX273" s="199"/>
      <c r="AY273" s="199"/>
      <c r="AZ273" s="199"/>
      <c r="BA273" s="199"/>
      <c r="BB273" s="199"/>
      <c r="BC273" s="199"/>
      <c r="BD273" s="199"/>
      <c r="BE273" s="199"/>
      <c r="BF273" s="199"/>
      <c r="BG273" s="199"/>
      <c r="BH273" s="199"/>
      <c r="BI273" s="199"/>
    </row>
    <row r="274" spans="1:61" s="224" customFormat="1">
      <c r="A274" s="201" t="s">
        <v>1056</v>
      </c>
      <c r="B274" s="228"/>
      <c r="C274" s="237">
        <f t="shared" ref="C274:O274" si="34">STDEV(C267:C272)</f>
        <v>0.31499790113801363</v>
      </c>
      <c r="D274" s="237">
        <f t="shared" si="34"/>
        <v>8.8990031276916862E-2</v>
      </c>
      <c r="E274" s="237">
        <f t="shared" si="34"/>
        <v>0.14081570392086781</v>
      </c>
      <c r="F274" s="237">
        <f t="shared" si="34"/>
        <v>2.7268198815958985E-2</v>
      </c>
      <c r="G274" s="237">
        <f t="shared" si="34"/>
        <v>1.4234043698120336E-2</v>
      </c>
      <c r="H274" s="237">
        <f t="shared" si="34"/>
        <v>0.5297701643165651</v>
      </c>
      <c r="I274" s="237">
        <f t="shared" si="34"/>
        <v>0.11934971681948534</v>
      </c>
      <c r="J274" s="237">
        <f t="shared" si="34"/>
        <v>3.268451723165982E-2</v>
      </c>
      <c r="K274" s="237">
        <f t="shared" si="34"/>
        <v>7.8882049077509842E-2</v>
      </c>
      <c r="L274" s="237">
        <f t="shared" si="34"/>
        <v>4.1769207158703246E-3</v>
      </c>
      <c r="M274" s="237">
        <f t="shared" si="34"/>
        <v>4.3613686689692559E-2</v>
      </c>
      <c r="N274" s="237">
        <f t="shared" si="34"/>
        <v>3.2672399156882671E-2</v>
      </c>
      <c r="O274" s="237">
        <f t="shared" si="34"/>
        <v>8.0504451222690575E-3</v>
      </c>
      <c r="P274" s="201"/>
      <c r="Q274" s="237">
        <f>STDEV(Q267:Q272)</f>
        <v>0.56844001330583094</v>
      </c>
      <c r="R274" s="199"/>
      <c r="S274" s="199"/>
      <c r="T274" s="199"/>
      <c r="U274" s="199"/>
      <c r="V274" s="199"/>
      <c r="W274" s="199"/>
      <c r="X274" s="222"/>
      <c r="Y274" s="222"/>
      <c r="Z274" s="222"/>
      <c r="AA274" s="223"/>
      <c r="AC274" s="199"/>
      <c r="AD274" s="199"/>
      <c r="AE274" s="199"/>
      <c r="AF274" s="199"/>
      <c r="AG274" s="199"/>
      <c r="AH274" s="199"/>
      <c r="AI274" s="199"/>
      <c r="AJ274" s="199"/>
      <c r="AK274" s="199"/>
      <c r="AL274" s="199"/>
      <c r="AM274" s="199"/>
      <c r="AN274" s="199"/>
      <c r="AO274" s="199"/>
      <c r="AP274" s="199"/>
      <c r="AQ274" s="199"/>
      <c r="AR274" s="199"/>
      <c r="AS274" s="199"/>
      <c r="AT274" s="199"/>
      <c r="AU274" s="199"/>
      <c r="AV274" s="199"/>
      <c r="AW274" s="199"/>
      <c r="AX274" s="199"/>
      <c r="AY274" s="199"/>
      <c r="AZ274" s="199"/>
      <c r="BA274" s="199"/>
      <c r="BB274" s="199"/>
      <c r="BC274" s="199"/>
      <c r="BD274" s="199"/>
      <c r="BE274" s="199"/>
      <c r="BF274" s="199"/>
      <c r="BG274" s="199"/>
      <c r="BH274" s="199"/>
      <c r="BI274" s="199"/>
    </row>
    <row r="275" spans="1:61" s="224" customFormat="1">
      <c r="A275" s="201"/>
      <c r="B275" s="228"/>
      <c r="C275" s="237"/>
      <c r="D275" s="237"/>
      <c r="E275" s="237"/>
      <c r="F275" s="237"/>
      <c r="G275" s="237"/>
      <c r="H275" s="237"/>
      <c r="I275" s="237"/>
      <c r="J275" s="237"/>
      <c r="K275" s="237"/>
      <c r="L275" s="237"/>
      <c r="M275" s="237"/>
      <c r="N275" s="237"/>
      <c r="O275" s="237"/>
      <c r="P275" s="201"/>
      <c r="Q275" s="237"/>
      <c r="R275" s="199"/>
      <c r="S275" s="199"/>
      <c r="T275" s="199"/>
      <c r="U275" s="199"/>
      <c r="V275" s="199"/>
      <c r="W275" s="199"/>
      <c r="X275" s="222"/>
      <c r="Y275" s="222"/>
      <c r="Z275" s="222"/>
      <c r="AA275" s="223"/>
      <c r="AC275" s="199"/>
      <c r="AD275" s="199"/>
      <c r="AE275" s="199"/>
      <c r="AF275" s="199"/>
      <c r="AG275" s="199"/>
      <c r="AH275" s="199"/>
      <c r="AI275" s="199"/>
      <c r="AJ275" s="199"/>
      <c r="AK275" s="199"/>
      <c r="AL275" s="199"/>
      <c r="AM275" s="199"/>
      <c r="AN275" s="199"/>
      <c r="AO275" s="199"/>
      <c r="AP275" s="199"/>
      <c r="AQ275" s="199"/>
      <c r="AR275" s="199"/>
      <c r="AS275" s="199"/>
      <c r="AT275" s="199"/>
      <c r="AU275" s="199"/>
      <c r="AV275" s="199"/>
      <c r="AW275" s="199"/>
      <c r="AX275" s="199"/>
      <c r="AY275" s="199"/>
      <c r="AZ275" s="199"/>
      <c r="BA275" s="199"/>
      <c r="BB275" s="199"/>
      <c r="BC275" s="199"/>
      <c r="BD275" s="199"/>
      <c r="BE275" s="199"/>
      <c r="BF275" s="199"/>
      <c r="BG275" s="199"/>
      <c r="BH275" s="199"/>
      <c r="BI275" s="199"/>
    </row>
    <row r="276" spans="1:61" s="224" customFormat="1">
      <c r="A276" s="199" t="s">
        <v>2063</v>
      </c>
      <c r="B276" s="199"/>
      <c r="C276" s="200">
        <v>34.614177009345795</v>
      </c>
      <c r="D276" s="200">
        <v>18.250900000000001</v>
      </c>
      <c r="E276" s="200">
        <v>8.5121870563674307</v>
      </c>
      <c r="F276" s="200">
        <v>0.34610000000000002</v>
      </c>
      <c r="G276" s="200">
        <v>1.7299999999999999E-2</v>
      </c>
      <c r="H276" s="200">
        <v>18.2393</v>
      </c>
      <c r="I276" s="200">
        <v>8.7844151515151498</v>
      </c>
      <c r="J276" s="200">
        <v>0.78559999999999997</v>
      </c>
      <c r="K276" s="200">
        <v>2.0034999999999998</v>
      </c>
      <c r="L276" s="200">
        <v>0</v>
      </c>
      <c r="M276" s="200">
        <v>0.68389999999999995</v>
      </c>
      <c r="N276" s="200">
        <v>0.1225</v>
      </c>
      <c r="O276" s="200">
        <v>4.99E-2</v>
      </c>
      <c r="Q276" s="200">
        <f t="shared" ref="Q276:Q293" si="35">SUM(C276:O276)</f>
        <v>92.409779217228376</v>
      </c>
      <c r="R276" s="199" t="s">
        <v>1777</v>
      </c>
      <c r="S276" s="199"/>
      <c r="T276" s="199"/>
      <c r="U276" s="199"/>
      <c r="V276" s="199"/>
      <c r="W276" s="199"/>
      <c r="X276" s="222"/>
      <c r="Y276" s="222"/>
      <c r="Z276" s="222"/>
      <c r="AA276" s="223"/>
      <c r="AC276" s="199"/>
      <c r="AD276" s="199"/>
      <c r="AE276" s="199"/>
      <c r="AF276" s="199"/>
      <c r="AG276" s="199"/>
      <c r="AH276" s="199"/>
      <c r="AI276" s="199"/>
      <c r="AJ276" s="199"/>
      <c r="AK276" s="199"/>
      <c r="AL276" s="199"/>
      <c r="AM276" s="199"/>
      <c r="AN276" s="199"/>
      <c r="AO276" s="199"/>
      <c r="AP276" s="199"/>
      <c r="AQ276" s="199"/>
      <c r="AR276" s="199"/>
      <c r="AS276" s="199"/>
      <c r="AT276" s="199"/>
      <c r="AU276" s="199"/>
      <c r="AV276" s="199"/>
      <c r="AW276" s="199"/>
      <c r="AX276" s="199"/>
      <c r="AY276" s="199"/>
      <c r="AZ276" s="199"/>
      <c r="BA276" s="199"/>
      <c r="BB276" s="199"/>
      <c r="BC276" s="199"/>
      <c r="BD276" s="199"/>
      <c r="BE276" s="199"/>
      <c r="BF276" s="199"/>
      <c r="BG276" s="199"/>
      <c r="BH276" s="199"/>
      <c r="BI276" s="199"/>
    </row>
    <row r="277" spans="1:61" s="224" customFormat="1">
      <c r="A277" s="199" t="s">
        <v>2062</v>
      </c>
      <c r="B277" s="199"/>
      <c r="C277" s="200">
        <v>34.12293140186916</v>
      </c>
      <c r="D277" s="200">
        <v>18.1447</v>
      </c>
      <c r="E277" s="200">
        <v>8.3863482254697281</v>
      </c>
      <c r="F277" s="200">
        <v>0.35210000000000002</v>
      </c>
      <c r="G277" s="200">
        <v>1.78E-2</v>
      </c>
      <c r="H277" s="200">
        <v>18.232900000000001</v>
      </c>
      <c r="I277" s="200">
        <v>8.9079387878787877</v>
      </c>
      <c r="J277" s="200">
        <v>0.76470000000000005</v>
      </c>
      <c r="K277" s="200">
        <v>2.0754000000000001</v>
      </c>
      <c r="L277" s="200">
        <v>0</v>
      </c>
      <c r="M277" s="200">
        <v>0.69940000000000002</v>
      </c>
      <c r="N277" s="200">
        <v>0.11849999999999999</v>
      </c>
      <c r="O277" s="200">
        <v>6.9099999999999995E-2</v>
      </c>
      <c r="Q277" s="200">
        <f t="shared" si="35"/>
        <v>91.891818415217685</v>
      </c>
      <c r="R277" s="199"/>
      <c r="S277" s="199"/>
      <c r="T277" s="199"/>
      <c r="U277" s="199"/>
      <c r="V277" s="199"/>
      <c r="W277" s="199"/>
      <c r="X277" s="222"/>
      <c r="Y277" s="222"/>
      <c r="Z277" s="222"/>
      <c r="AA277" s="223"/>
      <c r="AC277" s="199"/>
      <c r="AD277" s="199"/>
      <c r="AE277" s="199"/>
      <c r="AF277" s="199"/>
      <c r="AG277" s="199"/>
      <c r="AH277" s="199"/>
      <c r="AI277" s="199"/>
      <c r="AJ277" s="199"/>
      <c r="AK277" s="199"/>
      <c r="AL277" s="199"/>
      <c r="AM277" s="199"/>
      <c r="AN277" s="199"/>
      <c r="AO277" s="199"/>
      <c r="AP277" s="199"/>
      <c r="AQ277" s="199"/>
      <c r="AR277" s="199"/>
      <c r="AS277" s="199"/>
      <c r="AT277" s="199"/>
      <c r="AU277" s="199"/>
      <c r="AV277" s="199"/>
      <c r="AW277" s="199"/>
      <c r="AX277" s="199"/>
      <c r="AY277" s="199"/>
      <c r="AZ277" s="199"/>
      <c r="BA277" s="199"/>
      <c r="BB277" s="199"/>
      <c r="BC277" s="199"/>
      <c r="BD277" s="199"/>
      <c r="BE277" s="199"/>
      <c r="BF277" s="199"/>
      <c r="BG277" s="199"/>
      <c r="BH277" s="199"/>
      <c r="BI277" s="199"/>
    </row>
    <row r="278" spans="1:61" s="224" customFormat="1">
      <c r="A278" s="199" t="s">
        <v>2061</v>
      </c>
      <c r="B278" s="199"/>
      <c r="C278" s="200">
        <v>34.331781308411209</v>
      </c>
      <c r="D278" s="200">
        <v>18.207000000000001</v>
      </c>
      <c r="E278" s="200">
        <v>8.1670647181628393</v>
      </c>
      <c r="F278" s="200">
        <v>0.3639</v>
      </c>
      <c r="G278" s="200">
        <v>0</v>
      </c>
      <c r="H278" s="200">
        <v>18.646899999999999</v>
      </c>
      <c r="I278" s="200">
        <v>8.922790303030304</v>
      </c>
      <c r="J278" s="200">
        <v>0.77290000000000003</v>
      </c>
      <c r="K278" s="200">
        <v>2.0400999999999998</v>
      </c>
      <c r="L278" s="200">
        <v>0</v>
      </c>
      <c r="M278" s="200">
        <v>0.77739999999999998</v>
      </c>
      <c r="N278" s="200">
        <v>0.1326</v>
      </c>
      <c r="O278" s="200">
        <v>5.3499999999999999E-2</v>
      </c>
      <c r="Q278" s="200">
        <f t="shared" si="35"/>
        <v>92.415936329604364</v>
      </c>
      <c r="R278" s="199"/>
      <c r="S278" s="199"/>
      <c r="T278" s="199"/>
      <c r="U278" s="199"/>
      <c r="V278" s="199"/>
      <c r="W278" s="199"/>
      <c r="X278" s="222"/>
      <c r="Y278" s="222"/>
      <c r="Z278" s="222"/>
      <c r="AA278" s="223"/>
      <c r="AC278" s="199"/>
      <c r="AD278" s="199"/>
      <c r="AE278" s="199"/>
      <c r="AF278" s="199"/>
      <c r="AG278" s="199"/>
      <c r="AH278" s="199"/>
      <c r="AI278" s="199"/>
      <c r="AJ278" s="199"/>
      <c r="AK278" s="199"/>
      <c r="AL278" s="199"/>
      <c r="AM278" s="199"/>
      <c r="AN278" s="199"/>
      <c r="AO278" s="199"/>
      <c r="AP278" s="199"/>
      <c r="AQ278" s="199"/>
      <c r="AR278" s="199"/>
      <c r="AS278" s="199"/>
      <c r="AT278" s="199"/>
      <c r="AU278" s="199"/>
      <c r="AV278" s="199"/>
      <c r="AW278" s="199"/>
      <c r="AX278" s="199"/>
      <c r="AY278" s="199"/>
      <c r="AZ278" s="199"/>
      <c r="BA278" s="199"/>
      <c r="BB278" s="199"/>
      <c r="BC278" s="199"/>
      <c r="BD278" s="199"/>
      <c r="BE278" s="199"/>
      <c r="BF278" s="199"/>
      <c r="BG278" s="199"/>
      <c r="BH278" s="199"/>
      <c r="BI278" s="199"/>
    </row>
    <row r="279" spans="1:61" s="224" customFormat="1">
      <c r="A279" s="199" t="s">
        <v>2060</v>
      </c>
      <c r="B279" s="199"/>
      <c r="C279" s="200">
        <v>34.560780747663543</v>
      </c>
      <c r="D279" s="200">
        <v>18.3081</v>
      </c>
      <c r="E279" s="200">
        <v>8.4780278357689625</v>
      </c>
      <c r="F279" s="200">
        <v>0.32819999999999999</v>
      </c>
      <c r="G279" s="200">
        <v>1.5299999999999999E-2</v>
      </c>
      <c r="H279" s="200">
        <v>17.549099999999999</v>
      </c>
      <c r="I279" s="200">
        <v>8.8997448484848469</v>
      </c>
      <c r="J279" s="200">
        <v>0.81459999999999999</v>
      </c>
      <c r="K279" s="200">
        <v>1.9383999999999999</v>
      </c>
      <c r="L279" s="200">
        <v>1.5E-3</v>
      </c>
      <c r="M279" s="200">
        <v>0.73419999999999996</v>
      </c>
      <c r="N279" s="200">
        <v>0.106</v>
      </c>
      <c r="O279" s="200">
        <v>4.4900000000000002E-2</v>
      </c>
      <c r="Q279" s="200">
        <f t="shared" si="35"/>
        <v>91.778853431917341</v>
      </c>
      <c r="R279" s="199"/>
      <c r="S279" s="199"/>
      <c r="T279" s="199"/>
      <c r="U279" s="199"/>
      <c r="V279" s="199"/>
      <c r="W279" s="199"/>
      <c r="X279" s="222"/>
      <c r="Y279" s="222"/>
      <c r="Z279" s="222"/>
      <c r="AA279" s="223"/>
      <c r="AC279" s="199"/>
      <c r="AD279" s="199"/>
      <c r="AE279" s="199"/>
      <c r="AF279" s="199"/>
      <c r="AG279" s="199"/>
      <c r="AH279" s="199"/>
      <c r="AI279" s="199"/>
      <c r="AJ279" s="199"/>
      <c r="AK279" s="199"/>
      <c r="AL279" s="199"/>
      <c r="AM279" s="199"/>
      <c r="AN279" s="199"/>
      <c r="AO279" s="199"/>
      <c r="AP279" s="199"/>
      <c r="AQ279" s="199"/>
      <c r="AR279" s="199"/>
      <c r="AS279" s="199"/>
      <c r="AT279" s="199"/>
      <c r="AU279" s="199"/>
      <c r="AV279" s="199"/>
      <c r="AW279" s="199"/>
      <c r="AX279" s="199"/>
      <c r="AY279" s="199"/>
      <c r="AZ279" s="199"/>
      <c r="BA279" s="199"/>
      <c r="BB279" s="199"/>
      <c r="BC279" s="199"/>
      <c r="BD279" s="199"/>
      <c r="BE279" s="199"/>
      <c r="BF279" s="199"/>
      <c r="BG279" s="199"/>
      <c r="BH279" s="199"/>
      <c r="BI279" s="199"/>
    </row>
    <row r="280" spans="1:61" s="224" customFormat="1">
      <c r="A280" s="199" t="s">
        <v>2059</v>
      </c>
      <c r="B280" s="199"/>
      <c r="C280" s="200">
        <v>34.150737757009345</v>
      </c>
      <c r="D280" s="200">
        <v>18.2638</v>
      </c>
      <c r="E280" s="200">
        <v>8.5087607515657613</v>
      </c>
      <c r="F280" s="200">
        <v>0.33610000000000001</v>
      </c>
      <c r="G280" s="200">
        <v>3.1099999999999999E-2</v>
      </c>
      <c r="H280" s="200">
        <v>17.785399999999999</v>
      </c>
      <c r="I280" s="200">
        <v>8.8871466666666663</v>
      </c>
      <c r="J280" s="200">
        <v>0.77900000000000003</v>
      </c>
      <c r="K280" s="200">
        <v>2.1665000000000001</v>
      </c>
      <c r="L280" s="200">
        <v>6.0000000000000001E-3</v>
      </c>
      <c r="M280" s="200">
        <v>0.72340000000000004</v>
      </c>
      <c r="N280" s="200">
        <v>0.1081</v>
      </c>
      <c r="O280" s="200">
        <v>5.3600000000000002E-2</v>
      </c>
      <c r="Q280" s="200">
        <f t="shared" si="35"/>
        <v>91.799645175241764</v>
      </c>
      <c r="R280" s="199"/>
      <c r="S280" s="199"/>
      <c r="T280" s="199"/>
      <c r="U280" s="199"/>
      <c r="V280" s="199"/>
      <c r="W280" s="199"/>
      <c r="X280" s="222"/>
      <c r="Y280" s="222"/>
      <c r="Z280" s="222"/>
      <c r="AA280" s="223"/>
      <c r="AC280" s="199"/>
      <c r="AD280" s="199"/>
      <c r="AE280" s="199"/>
      <c r="AF280" s="199"/>
      <c r="AG280" s="199"/>
      <c r="AH280" s="199"/>
      <c r="AI280" s="199"/>
      <c r="AJ280" s="199"/>
      <c r="AK280" s="199"/>
      <c r="AL280" s="199"/>
      <c r="AM280" s="199"/>
      <c r="AN280" s="199"/>
      <c r="AO280" s="199"/>
      <c r="AP280" s="199"/>
      <c r="AQ280" s="199"/>
      <c r="AR280" s="199"/>
      <c r="AS280" s="199"/>
      <c r="AT280" s="199"/>
      <c r="AU280" s="199"/>
      <c r="AV280" s="199"/>
      <c r="AW280" s="199"/>
      <c r="AX280" s="199"/>
      <c r="AY280" s="199"/>
      <c r="AZ280" s="199"/>
      <c r="BA280" s="199"/>
      <c r="BB280" s="199"/>
      <c r="BC280" s="199"/>
      <c r="BD280" s="199"/>
      <c r="BE280" s="199"/>
      <c r="BF280" s="199"/>
      <c r="BG280" s="199"/>
      <c r="BH280" s="199"/>
      <c r="BI280" s="199"/>
    </row>
    <row r="281" spans="1:61" s="224" customFormat="1">
      <c r="A281" s="199" t="s">
        <v>2058</v>
      </c>
      <c r="B281" s="199"/>
      <c r="C281" s="200">
        <v>34.656793271028029</v>
      </c>
      <c r="D281" s="200">
        <v>18.252800000000001</v>
      </c>
      <c r="E281" s="200">
        <v>8.4028567849686837</v>
      </c>
      <c r="F281" s="200">
        <v>0.32500000000000001</v>
      </c>
      <c r="G281" s="200">
        <v>2.9999999999999997E-4</v>
      </c>
      <c r="H281" s="200">
        <v>17.937799999999999</v>
      </c>
      <c r="I281" s="200">
        <v>8.7410896969696967</v>
      </c>
      <c r="J281" s="200">
        <v>0.79369999999999996</v>
      </c>
      <c r="K281" s="200">
        <v>1.8394999999999999</v>
      </c>
      <c r="L281" s="200">
        <v>1.35E-2</v>
      </c>
      <c r="M281" s="200">
        <v>0.72529999999999994</v>
      </c>
      <c r="N281" s="200">
        <v>0.1139</v>
      </c>
      <c r="O281" s="200">
        <v>3.4700000000000002E-2</v>
      </c>
      <c r="Q281" s="200">
        <f t="shared" si="35"/>
        <v>91.837239752966411</v>
      </c>
      <c r="R281" s="199"/>
      <c r="S281" s="199"/>
      <c r="T281" s="199"/>
      <c r="U281" s="199"/>
      <c r="V281" s="199"/>
      <c r="W281" s="199"/>
      <c r="X281" s="222"/>
      <c r="Y281" s="222"/>
      <c r="Z281" s="222"/>
      <c r="AA281" s="223"/>
      <c r="AC281" s="199"/>
      <c r="AD281" s="199"/>
      <c r="AE281" s="199"/>
      <c r="AF281" s="199"/>
      <c r="AG281" s="199"/>
      <c r="AH281" s="199"/>
      <c r="AI281" s="199"/>
      <c r="AJ281" s="199"/>
      <c r="AK281" s="199"/>
      <c r="AL281" s="199"/>
      <c r="AM281" s="199"/>
      <c r="AN281" s="199"/>
      <c r="AO281" s="199"/>
      <c r="AP281" s="199"/>
      <c r="AQ281" s="199"/>
      <c r="AR281" s="199"/>
      <c r="AS281" s="199"/>
      <c r="AT281" s="199"/>
      <c r="AU281" s="199"/>
      <c r="AV281" s="199"/>
      <c r="AW281" s="199"/>
      <c r="AX281" s="199"/>
      <c r="AY281" s="199"/>
      <c r="AZ281" s="199"/>
      <c r="BA281" s="199"/>
      <c r="BB281" s="199"/>
      <c r="BC281" s="199"/>
      <c r="BD281" s="199"/>
      <c r="BE281" s="199"/>
      <c r="BF281" s="199"/>
      <c r="BG281" s="199"/>
      <c r="BH281" s="199"/>
      <c r="BI281" s="199"/>
    </row>
    <row r="282" spans="1:61" s="224" customFormat="1">
      <c r="A282" s="199" t="s">
        <v>2057</v>
      </c>
      <c r="B282" s="199"/>
      <c r="C282" s="200">
        <v>34.114065607476633</v>
      </c>
      <c r="D282" s="200">
        <v>17.779299999999999</v>
      </c>
      <c r="E282" s="200">
        <v>8.2526185107863608</v>
      </c>
      <c r="F282" s="200">
        <v>0.30530000000000002</v>
      </c>
      <c r="G282" s="200">
        <v>3.56E-2</v>
      </c>
      <c r="H282" s="200">
        <v>17.888100000000001</v>
      </c>
      <c r="I282" s="200">
        <v>8.7407824242424237</v>
      </c>
      <c r="J282" s="200">
        <v>0.84499999999999997</v>
      </c>
      <c r="K282" s="200">
        <v>2.1964999999999999</v>
      </c>
      <c r="L282" s="200">
        <v>6.8999999999999999E-3</v>
      </c>
      <c r="M282" s="200">
        <v>0.72529999999999994</v>
      </c>
      <c r="N282" s="200">
        <v>0.1202</v>
      </c>
      <c r="O282" s="200">
        <v>4.58E-2</v>
      </c>
      <c r="Q282" s="200">
        <f t="shared" si="35"/>
        <v>91.055466542505428</v>
      </c>
      <c r="R282" s="199"/>
      <c r="S282" s="199"/>
      <c r="T282" s="199"/>
      <c r="U282" s="199"/>
      <c r="V282" s="199"/>
      <c r="W282" s="199"/>
      <c r="X282" s="222"/>
      <c r="Y282" s="222"/>
      <c r="Z282" s="222"/>
      <c r="AA282" s="223"/>
      <c r="AC282" s="199"/>
      <c r="AD282" s="199"/>
      <c r="AE282" s="199"/>
      <c r="AF282" s="199"/>
      <c r="AG282" s="199"/>
      <c r="AH282" s="199"/>
      <c r="AI282" s="199"/>
      <c r="AJ282" s="199"/>
      <c r="AK282" s="199"/>
      <c r="AL282" s="199"/>
      <c r="AM282" s="199"/>
      <c r="AN282" s="199"/>
      <c r="AO282" s="199"/>
      <c r="AP282" s="199"/>
      <c r="AQ282" s="199"/>
      <c r="AR282" s="199"/>
      <c r="AS282" s="199"/>
      <c r="AT282" s="199"/>
      <c r="AU282" s="199"/>
      <c r="AV282" s="199"/>
      <c r="AW282" s="199"/>
      <c r="AX282" s="199"/>
      <c r="AY282" s="199"/>
      <c r="AZ282" s="199"/>
      <c r="BA282" s="199"/>
      <c r="BB282" s="199"/>
      <c r="BC282" s="199"/>
      <c r="BD282" s="199"/>
      <c r="BE282" s="199"/>
      <c r="BF282" s="199"/>
      <c r="BG282" s="199"/>
      <c r="BH282" s="199"/>
      <c r="BI282" s="199"/>
    </row>
    <row r="283" spans="1:61" s="224" customFormat="1">
      <c r="A283" s="199" t="s">
        <v>2056</v>
      </c>
      <c r="B283" s="199"/>
      <c r="C283" s="200">
        <v>35.005279439252334</v>
      </c>
      <c r="D283" s="200">
        <v>18.2348</v>
      </c>
      <c r="E283" s="200">
        <v>8.302870981210857</v>
      </c>
      <c r="F283" s="200">
        <v>0.34189999999999998</v>
      </c>
      <c r="G283" s="200">
        <v>3.0800000000000001E-2</v>
      </c>
      <c r="H283" s="200">
        <v>17.602599999999999</v>
      </c>
      <c r="I283" s="200">
        <v>8.813708484848485</v>
      </c>
      <c r="J283" s="200">
        <v>0.79379999999999995</v>
      </c>
      <c r="K283" s="200">
        <v>1.9959</v>
      </c>
      <c r="L283" s="200">
        <v>2.6499999999999999E-2</v>
      </c>
      <c r="M283" s="200">
        <v>0.80359999999999998</v>
      </c>
      <c r="N283" s="200">
        <v>9.5200000000000007E-2</v>
      </c>
      <c r="O283" s="200">
        <v>6.2E-2</v>
      </c>
      <c r="Q283" s="200">
        <f t="shared" si="35"/>
        <v>92.108958905311695</v>
      </c>
      <c r="R283" s="199"/>
      <c r="S283" s="199"/>
      <c r="T283" s="199"/>
      <c r="U283" s="199"/>
      <c r="V283" s="199"/>
      <c r="W283" s="199"/>
      <c r="X283" s="222"/>
      <c r="Y283" s="222"/>
      <c r="Z283" s="222"/>
      <c r="AA283" s="223"/>
      <c r="AC283" s="199"/>
      <c r="AD283" s="199"/>
      <c r="AE283" s="199"/>
      <c r="AF283" s="199"/>
      <c r="AG283" s="199"/>
      <c r="AH283" s="199"/>
      <c r="AI283" s="199"/>
      <c r="AJ283" s="199"/>
      <c r="AK283" s="199"/>
      <c r="AL283" s="199"/>
      <c r="AM283" s="199"/>
      <c r="AN283" s="199"/>
      <c r="AO283" s="199"/>
      <c r="AP283" s="199"/>
      <c r="AQ283" s="199"/>
      <c r="AR283" s="199"/>
      <c r="AS283" s="199"/>
      <c r="AT283" s="199"/>
      <c r="AU283" s="199"/>
      <c r="AV283" s="199"/>
      <c r="AW283" s="199"/>
      <c r="AX283" s="199"/>
      <c r="AY283" s="199"/>
      <c r="AZ283" s="199"/>
      <c r="BA283" s="199"/>
      <c r="BB283" s="199"/>
      <c r="BC283" s="199"/>
      <c r="BD283" s="199"/>
      <c r="BE283" s="199"/>
      <c r="BF283" s="199"/>
      <c r="BG283" s="199"/>
      <c r="BH283" s="199"/>
      <c r="BI283" s="199"/>
    </row>
    <row r="284" spans="1:61" s="224" customFormat="1">
      <c r="A284" s="199" t="s">
        <v>2055</v>
      </c>
      <c r="B284" s="199"/>
      <c r="C284" s="200">
        <v>34.506880747663544</v>
      </c>
      <c r="D284" s="200">
        <v>17.986699999999999</v>
      </c>
      <c r="E284" s="200">
        <v>8.1758900487125956</v>
      </c>
      <c r="F284" s="200">
        <v>0.32769999999999999</v>
      </c>
      <c r="G284" s="200">
        <v>1.8E-3</v>
      </c>
      <c r="H284" s="200">
        <v>16.976299999999998</v>
      </c>
      <c r="I284" s="200">
        <v>8.7170199999999998</v>
      </c>
      <c r="J284" s="200">
        <v>0.83150000000000002</v>
      </c>
      <c r="K284" s="200">
        <v>2.0510000000000002</v>
      </c>
      <c r="L284" s="200">
        <v>0</v>
      </c>
      <c r="M284" s="200">
        <v>0.7873</v>
      </c>
      <c r="N284" s="200">
        <v>0.11070000000000001</v>
      </c>
      <c r="O284" s="200">
        <v>5.6399999999999999E-2</v>
      </c>
      <c r="Q284" s="200">
        <f t="shared" si="35"/>
        <v>90.529190796376142</v>
      </c>
      <c r="R284" s="199"/>
      <c r="S284" s="199"/>
      <c r="T284" s="199"/>
      <c r="U284" s="199"/>
      <c r="V284" s="199"/>
      <c r="W284" s="199"/>
      <c r="X284" s="222"/>
      <c r="Y284" s="222"/>
      <c r="Z284" s="222"/>
      <c r="AA284" s="223"/>
      <c r="AC284" s="199"/>
      <c r="AD284" s="199"/>
      <c r="AE284" s="199"/>
      <c r="AF284" s="199"/>
      <c r="AG284" s="199"/>
      <c r="AH284" s="199"/>
      <c r="AI284" s="199"/>
      <c r="AJ284" s="199"/>
      <c r="AK284" s="199"/>
      <c r="AL284" s="199"/>
      <c r="AM284" s="199"/>
      <c r="AN284" s="199"/>
      <c r="AO284" s="199"/>
      <c r="AP284" s="199"/>
      <c r="AQ284" s="199"/>
      <c r="AR284" s="199"/>
      <c r="AS284" s="199"/>
      <c r="AT284" s="199"/>
      <c r="AU284" s="199"/>
      <c r="AV284" s="199"/>
      <c r="AW284" s="199"/>
      <c r="AX284" s="199"/>
      <c r="AY284" s="199"/>
      <c r="AZ284" s="199"/>
      <c r="BA284" s="199"/>
      <c r="BB284" s="199"/>
      <c r="BC284" s="199"/>
      <c r="BD284" s="199"/>
      <c r="BE284" s="199"/>
      <c r="BF284" s="199"/>
      <c r="BG284" s="199"/>
      <c r="BH284" s="199"/>
      <c r="BI284" s="199"/>
    </row>
    <row r="285" spans="1:61" s="199" customFormat="1">
      <c r="A285" s="199" t="s">
        <v>2054</v>
      </c>
      <c r="C285" s="200">
        <v>35.059280186915885</v>
      </c>
      <c r="D285" s="200">
        <v>17.962800000000001</v>
      </c>
      <c r="E285" s="200">
        <v>8.3708779401530968</v>
      </c>
      <c r="F285" s="200">
        <v>0.33600000000000002</v>
      </c>
      <c r="G285" s="200">
        <v>2.8500000000000001E-2</v>
      </c>
      <c r="H285" s="200">
        <v>17.222999999999999</v>
      </c>
      <c r="I285" s="200">
        <v>8.8240533333333318</v>
      </c>
      <c r="J285" s="200">
        <v>0.75509999999999999</v>
      </c>
      <c r="K285" s="200">
        <v>1.9657</v>
      </c>
      <c r="L285" s="200">
        <v>1.8100000000000002E-2</v>
      </c>
      <c r="M285" s="200">
        <v>0.72689999999999999</v>
      </c>
      <c r="N285" s="200">
        <v>7.17E-2</v>
      </c>
      <c r="O285" s="200">
        <v>5.9700000000000003E-2</v>
      </c>
      <c r="Q285" s="200">
        <f t="shared" si="35"/>
        <v>91.401711460402311</v>
      </c>
      <c r="X285" s="222"/>
      <c r="Y285" s="222"/>
      <c r="Z285" s="222"/>
      <c r="AA285" s="223"/>
      <c r="AB285" s="224"/>
    </row>
    <row r="286" spans="1:61" s="199" customFormat="1">
      <c r="A286" s="199" t="s">
        <v>2053</v>
      </c>
      <c r="C286" s="200">
        <v>35.393258691588784</v>
      </c>
      <c r="D286" s="200">
        <v>17.6433</v>
      </c>
      <c r="E286" s="200">
        <v>8.2932150313152402</v>
      </c>
      <c r="F286" s="200">
        <v>0.30890000000000001</v>
      </c>
      <c r="G286" s="200">
        <v>5.21E-2</v>
      </c>
      <c r="H286" s="200">
        <v>17.817900000000002</v>
      </c>
      <c r="I286" s="200">
        <v>9.0374030303030288</v>
      </c>
      <c r="J286" s="200">
        <v>0.81859999999999999</v>
      </c>
      <c r="K286" s="200">
        <v>1.9966999999999999</v>
      </c>
      <c r="L286" s="200">
        <v>0</v>
      </c>
      <c r="M286" s="200">
        <v>0.66679999999999995</v>
      </c>
      <c r="N286" s="200">
        <v>7.1400000000000005E-2</v>
      </c>
      <c r="O286" s="200">
        <v>7.6200000000000004E-2</v>
      </c>
      <c r="Q286" s="200">
        <f t="shared" si="35"/>
        <v>92.17577675320706</v>
      </c>
      <c r="X286" s="222"/>
      <c r="Y286" s="222"/>
      <c r="Z286" s="222"/>
      <c r="AA286" s="223"/>
      <c r="AB286" s="224"/>
    </row>
    <row r="287" spans="1:61" s="199" customFormat="1">
      <c r="A287" s="199" t="s">
        <v>2052</v>
      </c>
      <c r="C287" s="200">
        <v>35.986158691588777</v>
      </c>
      <c r="D287" s="200">
        <v>17.479199999999999</v>
      </c>
      <c r="E287" s="200">
        <v>8.1637422407794009</v>
      </c>
      <c r="F287" s="200">
        <v>0.26889999999999997</v>
      </c>
      <c r="G287" s="200">
        <v>3.8399999999999997E-2</v>
      </c>
      <c r="H287" s="200">
        <v>16.802399999999999</v>
      </c>
      <c r="I287" s="200">
        <v>8.9373345454545436</v>
      </c>
      <c r="J287" s="200">
        <v>0.73080000000000001</v>
      </c>
      <c r="K287" s="200">
        <v>2.0971000000000002</v>
      </c>
      <c r="L287" s="200">
        <v>4.1999999999999997E-3</v>
      </c>
      <c r="M287" s="200">
        <v>0.75049999999999994</v>
      </c>
      <c r="N287" s="200">
        <v>0.1178</v>
      </c>
      <c r="O287" s="200">
        <v>8.43E-2</v>
      </c>
      <c r="Q287" s="200">
        <f t="shared" si="35"/>
        <v>91.460835477822727</v>
      </c>
      <c r="X287" s="222"/>
      <c r="Y287" s="222"/>
      <c r="Z287" s="222"/>
      <c r="AA287" s="223"/>
      <c r="AB287" s="224"/>
    </row>
    <row r="288" spans="1:61" s="199" customFormat="1">
      <c r="A288" s="199" t="s">
        <v>2051</v>
      </c>
      <c r="C288" s="200">
        <v>35.681598504672891</v>
      </c>
      <c r="D288" s="200">
        <v>17.692799999999998</v>
      </c>
      <c r="E288" s="200">
        <v>8.2691270702853163</v>
      </c>
      <c r="F288" s="200">
        <v>0.33650000000000002</v>
      </c>
      <c r="G288" s="200">
        <v>2.76E-2</v>
      </c>
      <c r="H288" s="200">
        <v>17.6816</v>
      </c>
      <c r="I288" s="200">
        <v>8.997252727272727</v>
      </c>
      <c r="J288" s="200">
        <v>0.70609999999999995</v>
      </c>
      <c r="K288" s="200">
        <v>2.0903</v>
      </c>
      <c r="L288" s="200">
        <v>0</v>
      </c>
      <c r="M288" s="200">
        <v>0.70609999999999995</v>
      </c>
      <c r="N288" s="200">
        <v>0.1206</v>
      </c>
      <c r="O288" s="200">
        <v>6.1100000000000002E-2</v>
      </c>
      <c r="Q288" s="200">
        <f t="shared" si="35"/>
        <v>92.370678302230928</v>
      </c>
      <c r="X288" s="222"/>
      <c r="Y288" s="222"/>
      <c r="Z288" s="222"/>
      <c r="AA288" s="223"/>
      <c r="AB288" s="224"/>
    </row>
    <row r="289" spans="1:28" s="199" customFormat="1">
      <c r="A289" s="199" t="s">
        <v>2050</v>
      </c>
      <c r="C289" s="200">
        <v>36.014368037383178</v>
      </c>
      <c r="D289" s="200">
        <v>17.826799999999999</v>
      </c>
      <c r="E289" s="200">
        <v>8.2148253305497558</v>
      </c>
      <c r="F289" s="200">
        <v>0.3115</v>
      </c>
      <c r="G289" s="200">
        <v>2.6499999999999999E-2</v>
      </c>
      <c r="H289" s="200">
        <v>17.626200000000001</v>
      </c>
      <c r="I289" s="200">
        <v>8.985883636363635</v>
      </c>
      <c r="J289" s="200">
        <v>0.79300000000000004</v>
      </c>
      <c r="K289" s="200">
        <v>2.1936</v>
      </c>
      <c r="L289" s="200">
        <v>6.8999999999999999E-3</v>
      </c>
      <c r="M289" s="200">
        <v>0.72570000000000001</v>
      </c>
      <c r="N289" s="200">
        <v>8.8800000000000004E-2</v>
      </c>
      <c r="O289" s="200">
        <v>5.9299999999999999E-2</v>
      </c>
      <c r="Q289" s="200">
        <f t="shared" si="35"/>
        <v>92.873377004296586</v>
      </c>
      <c r="X289" s="222"/>
      <c r="Y289" s="222"/>
      <c r="Z289" s="222"/>
      <c r="AA289" s="223"/>
      <c r="AB289" s="224"/>
    </row>
    <row r="290" spans="1:28" s="199" customFormat="1">
      <c r="A290" s="199" t="s">
        <v>2049</v>
      </c>
      <c r="C290" s="200">
        <v>35.251204485981305</v>
      </c>
      <c r="D290" s="200">
        <v>17.720199999999998</v>
      </c>
      <c r="E290" s="200">
        <v>8.3810530271398758</v>
      </c>
      <c r="F290" s="200">
        <v>0.32119999999999999</v>
      </c>
      <c r="G290" s="200">
        <v>1.89E-2</v>
      </c>
      <c r="H290" s="200">
        <v>17.1997</v>
      </c>
      <c r="I290" s="200">
        <v>8.8416703030303037</v>
      </c>
      <c r="J290" s="200">
        <v>0.71050000000000002</v>
      </c>
      <c r="K290" s="200">
        <v>2.1749000000000001</v>
      </c>
      <c r="L290" s="200">
        <v>5.4999999999999997E-3</v>
      </c>
      <c r="M290" s="200">
        <v>0.71140000000000003</v>
      </c>
      <c r="N290" s="200">
        <v>8.7599999999999997E-2</v>
      </c>
      <c r="O290" s="200">
        <v>7.5200000000000003E-2</v>
      </c>
      <c r="Q290" s="200">
        <f t="shared" si="35"/>
        <v>91.499027816151454</v>
      </c>
      <c r="X290" s="222"/>
      <c r="Y290" s="222"/>
      <c r="Z290" s="222"/>
      <c r="AA290" s="223"/>
      <c r="AB290" s="224"/>
    </row>
    <row r="291" spans="1:28" s="199" customFormat="1">
      <c r="A291" s="199" t="s">
        <v>2048</v>
      </c>
      <c r="C291" s="200">
        <v>35.456931214953272</v>
      </c>
      <c r="D291" s="200">
        <v>17.5168</v>
      </c>
      <c r="E291" s="200">
        <v>8.3132537230340997</v>
      </c>
      <c r="F291" s="200">
        <v>0.31019999999999998</v>
      </c>
      <c r="G291" s="200">
        <v>0</v>
      </c>
      <c r="H291" s="200">
        <v>17.393000000000001</v>
      </c>
      <c r="I291" s="200">
        <v>8.7507175757575748</v>
      </c>
      <c r="J291" s="200">
        <v>0.69979999999999998</v>
      </c>
      <c r="K291" s="200">
        <v>2.1168999999999998</v>
      </c>
      <c r="L291" s="200">
        <v>0</v>
      </c>
      <c r="M291" s="200">
        <v>0.70520000000000005</v>
      </c>
      <c r="N291" s="200">
        <v>0.13170000000000001</v>
      </c>
      <c r="O291" s="200">
        <v>9.5500000000000002E-2</v>
      </c>
      <c r="Q291" s="200">
        <f t="shared" si="35"/>
        <v>91.490002513744955</v>
      </c>
      <c r="X291" s="222"/>
      <c r="Y291" s="222"/>
      <c r="Z291" s="222"/>
      <c r="AA291" s="223"/>
      <c r="AB291" s="224"/>
    </row>
    <row r="292" spans="1:28" s="199" customFormat="1">
      <c r="A292" s="199" t="s">
        <v>2047</v>
      </c>
      <c r="C292" s="200">
        <v>35.467106728971956</v>
      </c>
      <c r="D292" s="200">
        <v>17.4513</v>
      </c>
      <c r="E292" s="200">
        <v>8.3081661795407094</v>
      </c>
      <c r="F292" s="200">
        <v>0.30020000000000002</v>
      </c>
      <c r="G292" s="200">
        <v>6.7999999999999996E-3</v>
      </c>
      <c r="H292" s="200">
        <v>16.9846</v>
      </c>
      <c r="I292" s="200">
        <v>8.9412266666666653</v>
      </c>
      <c r="J292" s="200">
        <v>0.64629999999999999</v>
      </c>
      <c r="K292" s="200">
        <v>2.0943999999999998</v>
      </c>
      <c r="L292" s="200">
        <v>0</v>
      </c>
      <c r="M292" s="200">
        <v>0.75919999999999999</v>
      </c>
      <c r="N292" s="200">
        <v>7.9200000000000007E-2</v>
      </c>
      <c r="O292" s="200">
        <v>6.3799999999999996E-2</v>
      </c>
      <c r="Q292" s="200">
        <f t="shared" si="35"/>
        <v>91.10229957517933</v>
      </c>
      <c r="X292" s="222"/>
      <c r="Y292" s="222"/>
      <c r="Z292" s="222"/>
      <c r="AA292" s="223"/>
      <c r="AB292" s="224"/>
    </row>
    <row r="293" spans="1:28" s="199" customFormat="1">
      <c r="A293" s="199" t="s">
        <v>2046</v>
      </c>
      <c r="C293" s="200">
        <v>35.409176822429899</v>
      </c>
      <c r="D293" s="200">
        <v>17.346800000000002</v>
      </c>
      <c r="E293" s="200">
        <v>8.3396258872651359</v>
      </c>
      <c r="F293" s="200">
        <v>0.28289999999999998</v>
      </c>
      <c r="G293" s="200">
        <v>2.0999999999999999E-3</v>
      </c>
      <c r="H293" s="200">
        <v>17.6983</v>
      </c>
      <c r="I293" s="200">
        <v>8.8198539393939388</v>
      </c>
      <c r="J293" s="200">
        <v>0.71220000000000006</v>
      </c>
      <c r="K293" s="200">
        <v>2.0760999999999998</v>
      </c>
      <c r="L293" s="200">
        <v>3.5700000000000003E-2</v>
      </c>
      <c r="M293" s="200">
        <v>0.74570000000000003</v>
      </c>
      <c r="N293" s="200">
        <v>0.1205</v>
      </c>
      <c r="O293" s="200">
        <v>0.1056</v>
      </c>
      <c r="Q293" s="200">
        <f t="shared" si="35"/>
        <v>91.694556649088966</v>
      </c>
      <c r="X293" s="222"/>
      <c r="Y293" s="222"/>
      <c r="Z293" s="222"/>
      <c r="AA293" s="223"/>
      <c r="AB293" s="224"/>
    </row>
    <row r="294" spans="1:28" s="199" customFormat="1">
      <c r="A294" s="201" t="s">
        <v>1055</v>
      </c>
      <c r="B294" s="228">
        <f>COUNT(C276:C293)</f>
        <v>18</v>
      </c>
      <c r="C294" s="237">
        <f t="shared" ref="C294:O294" si="36">AVERAGE(C276:C293)</f>
        <v>34.987917258566981</v>
      </c>
      <c r="D294" s="237">
        <f t="shared" si="36"/>
        <v>17.892672222222227</v>
      </c>
      <c r="E294" s="237">
        <f t="shared" si="36"/>
        <v>8.324472852393102</v>
      </c>
      <c r="F294" s="237">
        <f t="shared" si="36"/>
        <v>0.32236666666666669</v>
      </c>
      <c r="G294" s="237">
        <f t="shared" si="36"/>
        <v>1.9494444444444446E-2</v>
      </c>
      <c r="H294" s="237">
        <f t="shared" si="36"/>
        <v>17.626950000000004</v>
      </c>
      <c r="I294" s="237">
        <f t="shared" si="36"/>
        <v>8.8638906734006735</v>
      </c>
      <c r="J294" s="237">
        <f t="shared" si="36"/>
        <v>0.76406666666666656</v>
      </c>
      <c r="K294" s="237">
        <f t="shared" si="36"/>
        <v>2.0618055555555554</v>
      </c>
      <c r="L294" s="237">
        <f t="shared" si="36"/>
        <v>6.933333333333333E-3</v>
      </c>
      <c r="M294" s="237">
        <f t="shared" si="36"/>
        <v>0.73096111111111095</v>
      </c>
      <c r="N294" s="237">
        <f t="shared" si="36"/>
        <v>0.10649999999999998</v>
      </c>
      <c r="O294" s="237">
        <f t="shared" si="36"/>
        <v>6.3922222222222227E-2</v>
      </c>
      <c r="P294" s="228"/>
      <c r="Q294" s="237">
        <f>AVERAGE(Q276:Q293)</f>
        <v>91.77195300658299</v>
      </c>
      <c r="X294" s="230"/>
      <c r="Y294" s="230"/>
      <c r="Z294" s="230"/>
      <c r="AA294" s="231"/>
      <c r="AB294" s="232"/>
    </row>
    <row r="295" spans="1:28" s="199" customFormat="1">
      <c r="A295" s="201" t="s">
        <v>1056</v>
      </c>
      <c r="B295" s="228"/>
      <c r="C295" s="237">
        <f t="shared" ref="C295:O295" si="37">STDEV(C276:C293)</f>
        <v>0.62796219357498095</v>
      </c>
      <c r="D295" s="237">
        <f t="shared" si="37"/>
        <v>0.32679957305313689</v>
      </c>
      <c r="E295" s="237">
        <f t="shared" si="37"/>
        <v>0.10930462022873851</v>
      </c>
      <c r="F295" s="237">
        <f t="shared" si="37"/>
        <v>2.4065229982646073E-2</v>
      </c>
      <c r="G295" s="237">
        <f t="shared" si="37"/>
        <v>1.5471509764049686E-2</v>
      </c>
      <c r="H295" s="237">
        <f t="shared" si="37"/>
        <v>0.48141123700807742</v>
      </c>
      <c r="I295" s="237">
        <f t="shared" si="37"/>
        <v>9.6666300205975761E-2</v>
      </c>
      <c r="J295" s="237">
        <f t="shared" si="37"/>
        <v>5.3189649590210795E-2</v>
      </c>
      <c r="K295" s="237">
        <f t="shared" si="37"/>
        <v>9.4639529561148808E-2</v>
      </c>
      <c r="L295" s="237">
        <f t="shared" si="37"/>
        <v>1.0297572529484801E-2</v>
      </c>
      <c r="M295" s="237">
        <f t="shared" si="37"/>
        <v>3.5289777538159837E-2</v>
      </c>
      <c r="N295" s="237">
        <f t="shared" si="37"/>
        <v>1.9536060172379285E-2</v>
      </c>
      <c r="O295" s="237">
        <f t="shared" si="37"/>
        <v>1.8015730236316013E-2</v>
      </c>
      <c r="P295" s="228"/>
      <c r="Q295" s="237">
        <f>STDEV(Q276:Q293)</f>
        <v>0.57339692530860975</v>
      </c>
      <c r="X295" s="230"/>
      <c r="Y295" s="230"/>
      <c r="Z295" s="230"/>
      <c r="AA295" s="231"/>
      <c r="AB295" s="232"/>
    </row>
    <row r="296" spans="1:28" s="199" customFormat="1">
      <c r="A296" s="201"/>
      <c r="B296" s="228"/>
      <c r="C296" s="237"/>
      <c r="D296" s="237"/>
      <c r="E296" s="237"/>
      <c r="F296" s="237"/>
      <c r="G296" s="237"/>
      <c r="H296" s="237"/>
      <c r="I296" s="237"/>
      <c r="J296" s="237"/>
      <c r="K296" s="237"/>
      <c r="L296" s="237"/>
      <c r="M296" s="237"/>
      <c r="N296" s="237"/>
      <c r="O296" s="237"/>
      <c r="P296" s="228"/>
      <c r="Q296" s="237"/>
      <c r="X296" s="230"/>
      <c r="Y296" s="230"/>
      <c r="Z296" s="230"/>
      <c r="AA296" s="231"/>
      <c r="AB296" s="232"/>
    </row>
    <row r="297" spans="1:28" s="199" customFormat="1">
      <c r="A297" s="199" t="s">
        <v>2045</v>
      </c>
      <c r="C297" s="200">
        <v>35.124967663551395</v>
      </c>
      <c r="D297" s="200">
        <v>18.113</v>
      </c>
      <c r="E297" s="200">
        <v>8.5214276965901181</v>
      </c>
      <c r="F297" s="200">
        <v>0.34720000000000001</v>
      </c>
      <c r="G297" s="200">
        <v>0</v>
      </c>
      <c r="H297" s="200">
        <v>17.8386</v>
      </c>
      <c r="I297" s="200">
        <v>8.7225509090909075</v>
      </c>
      <c r="J297" s="200">
        <v>0.80620000000000003</v>
      </c>
      <c r="K297" s="200">
        <v>2.2351999999999999</v>
      </c>
      <c r="L297" s="200">
        <v>0</v>
      </c>
      <c r="M297" s="200">
        <v>0.94430000000000003</v>
      </c>
      <c r="N297" s="200">
        <v>0.13719999999999999</v>
      </c>
      <c r="O297" s="200">
        <v>4.7800000000000002E-2</v>
      </c>
      <c r="Q297" s="200">
        <f t="shared" ref="Q297:Q311" si="38">SUM(C297:O297)</f>
        <v>92.838446269232435</v>
      </c>
      <c r="R297" s="199" t="s">
        <v>2044</v>
      </c>
      <c r="X297" s="222"/>
      <c r="Y297" s="222"/>
      <c r="Z297" s="222"/>
      <c r="AA297" s="223"/>
      <c r="AB297" s="224"/>
    </row>
    <row r="298" spans="1:28" s="199" customFormat="1">
      <c r="A298" s="199" t="s">
        <v>2043</v>
      </c>
      <c r="C298" s="200">
        <v>35.276391401869155</v>
      </c>
      <c r="D298" s="200">
        <v>18.427099999999999</v>
      </c>
      <c r="E298" s="200">
        <v>8.5349252609603337</v>
      </c>
      <c r="F298" s="200">
        <v>0.28589999999999999</v>
      </c>
      <c r="G298" s="200">
        <v>1.77E-2</v>
      </c>
      <c r="H298" s="200">
        <v>17.975899999999999</v>
      </c>
      <c r="I298" s="200">
        <v>9.0944533333333339</v>
      </c>
      <c r="J298" s="200">
        <v>0.79449999999999998</v>
      </c>
      <c r="K298" s="200">
        <v>2.3239000000000001</v>
      </c>
      <c r="L298" s="200">
        <v>2.07E-2</v>
      </c>
      <c r="M298" s="200">
        <v>0.84719999999999995</v>
      </c>
      <c r="N298" s="200">
        <v>8.1299999999999997E-2</v>
      </c>
      <c r="O298" s="200">
        <v>7.5300000000000006E-2</v>
      </c>
      <c r="Q298" s="200">
        <f t="shared" si="38"/>
        <v>93.755269996162824</v>
      </c>
      <c r="X298" s="222"/>
      <c r="Y298" s="222"/>
      <c r="Z298" s="222"/>
      <c r="AA298" s="223"/>
      <c r="AB298" s="224"/>
    </row>
    <row r="299" spans="1:28" s="199" customFormat="1">
      <c r="A299" s="199" t="s">
        <v>2042</v>
      </c>
      <c r="C299" s="200">
        <v>35.627194766355139</v>
      </c>
      <c r="D299" s="200">
        <v>18.2577</v>
      </c>
      <c r="E299" s="200">
        <v>8.6691741127348649</v>
      </c>
      <c r="F299" s="200">
        <v>0.34499999999999997</v>
      </c>
      <c r="G299" s="200">
        <v>1.0999999999999999E-2</v>
      </c>
      <c r="H299" s="200">
        <v>18.010899999999999</v>
      </c>
      <c r="I299" s="200">
        <v>9.0369933333333332</v>
      </c>
      <c r="J299" s="200">
        <v>0.80620000000000003</v>
      </c>
      <c r="K299" s="200">
        <v>2.1697000000000002</v>
      </c>
      <c r="L299" s="200">
        <v>0</v>
      </c>
      <c r="M299" s="200">
        <v>0.7651</v>
      </c>
      <c r="N299" s="200">
        <v>8.1100000000000005E-2</v>
      </c>
      <c r="O299" s="200">
        <v>5.2600000000000001E-2</v>
      </c>
      <c r="Q299" s="200">
        <f t="shared" si="38"/>
        <v>93.832662212423344</v>
      </c>
      <c r="X299" s="222"/>
      <c r="Y299" s="222"/>
      <c r="Z299" s="222"/>
      <c r="AA299" s="223"/>
      <c r="AB299" s="224"/>
    </row>
    <row r="300" spans="1:28" s="199" customFormat="1">
      <c r="A300" s="199" t="s">
        <v>2041</v>
      </c>
      <c r="C300" s="200">
        <v>35.79151420560747</v>
      </c>
      <c r="D300" s="200">
        <v>18.174800000000001</v>
      </c>
      <c r="E300" s="200">
        <v>8.6044896311760617</v>
      </c>
      <c r="F300" s="200">
        <v>0.35460000000000003</v>
      </c>
      <c r="G300" s="200">
        <v>8.0999999999999996E-3</v>
      </c>
      <c r="H300" s="200">
        <v>18.252300000000002</v>
      </c>
      <c r="I300" s="200">
        <v>8.9699054545454544</v>
      </c>
      <c r="J300" s="200">
        <v>0.78310000000000002</v>
      </c>
      <c r="K300" s="200">
        <v>2.3107000000000002</v>
      </c>
      <c r="L300" s="200">
        <v>1.9199999999999998E-2</v>
      </c>
      <c r="M300" s="200">
        <v>0.82150000000000001</v>
      </c>
      <c r="N300" s="200">
        <v>0.14710000000000001</v>
      </c>
      <c r="O300" s="200">
        <v>6.54E-2</v>
      </c>
      <c r="Q300" s="200">
        <f t="shared" si="38"/>
        <v>94.302709291328981</v>
      </c>
      <c r="X300" s="222"/>
      <c r="Y300" s="222"/>
      <c r="Z300" s="222"/>
      <c r="AA300" s="223"/>
      <c r="AB300" s="224"/>
    </row>
    <row r="301" spans="1:28" s="199" customFormat="1">
      <c r="A301" s="199" t="s">
        <v>2040</v>
      </c>
      <c r="C301" s="200">
        <v>35.653086915887847</v>
      </c>
      <c r="D301" s="200">
        <v>18.129300000000001</v>
      </c>
      <c r="E301" s="200">
        <v>8.4623498956158656</v>
      </c>
      <c r="F301" s="200">
        <v>0.3211</v>
      </c>
      <c r="G301" s="200">
        <v>3.0200000000000001E-2</v>
      </c>
      <c r="H301" s="200">
        <v>18.761500000000002</v>
      </c>
      <c r="I301" s="200">
        <v>8.9723636363636352</v>
      </c>
      <c r="J301" s="200">
        <v>0.72360000000000002</v>
      </c>
      <c r="K301" s="200">
        <v>2.2646000000000002</v>
      </c>
      <c r="L301" s="200">
        <v>0</v>
      </c>
      <c r="M301" s="200">
        <v>0.77939999999999998</v>
      </c>
      <c r="N301" s="200">
        <v>9.2399999999999996E-2</v>
      </c>
      <c r="O301" s="200">
        <v>6.6799999999999998E-2</v>
      </c>
      <c r="Q301" s="200">
        <f t="shared" si="38"/>
        <v>94.25670044786736</v>
      </c>
      <c r="X301" s="222"/>
      <c r="Y301" s="222"/>
      <c r="Z301" s="222"/>
      <c r="AA301" s="223"/>
      <c r="AB301" s="224"/>
    </row>
    <row r="302" spans="1:28" s="199" customFormat="1">
      <c r="A302" s="199" t="s">
        <v>2039</v>
      </c>
      <c r="C302" s="200">
        <v>35.549115327102797</v>
      </c>
      <c r="D302" s="200">
        <v>18.418700000000001</v>
      </c>
      <c r="E302" s="200">
        <v>8.5611935977731388</v>
      </c>
      <c r="F302" s="200">
        <v>0.35160000000000002</v>
      </c>
      <c r="G302" s="200">
        <v>0</v>
      </c>
      <c r="H302" s="200">
        <v>18.035599999999999</v>
      </c>
      <c r="I302" s="200">
        <v>9.0455969696969696</v>
      </c>
      <c r="J302" s="200">
        <v>0.79</v>
      </c>
      <c r="K302" s="200">
        <v>2.3702999999999999</v>
      </c>
      <c r="L302" s="200">
        <v>0</v>
      </c>
      <c r="M302" s="200">
        <v>0.87150000000000005</v>
      </c>
      <c r="N302" s="200">
        <v>0.1056</v>
      </c>
      <c r="O302" s="200">
        <v>7.4499999999999997E-2</v>
      </c>
      <c r="Q302" s="200">
        <f t="shared" si="38"/>
        <v>94.173705894572905</v>
      </c>
      <c r="X302" s="222"/>
      <c r="Y302" s="222"/>
      <c r="Z302" s="222"/>
      <c r="AA302" s="223"/>
      <c r="AB302" s="224"/>
    </row>
    <row r="303" spans="1:28" s="199" customFormat="1">
      <c r="A303" s="199" t="s">
        <v>2038</v>
      </c>
      <c r="C303" s="200">
        <v>35.109553271028027</v>
      </c>
      <c r="D303" s="200">
        <v>18.213799999999999</v>
      </c>
      <c r="E303" s="200">
        <v>8.4951593597773147</v>
      </c>
      <c r="F303" s="200">
        <v>0.38679999999999998</v>
      </c>
      <c r="G303" s="200">
        <v>3.2199999999999999E-2</v>
      </c>
      <c r="H303" s="200">
        <v>18.684899999999999</v>
      </c>
      <c r="I303" s="200">
        <v>9.0496939393939382</v>
      </c>
      <c r="J303" s="200">
        <v>0.81989999999999996</v>
      </c>
      <c r="K303" s="200">
        <v>2.4327000000000001</v>
      </c>
      <c r="L303" s="200">
        <v>3.4299999999999997E-2</v>
      </c>
      <c r="M303" s="200">
        <v>0.88370000000000004</v>
      </c>
      <c r="N303" s="200">
        <v>0.14149999999999999</v>
      </c>
      <c r="O303" s="200">
        <v>7.7100000000000002E-2</v>
      </c>
      <c r="Q303" s="200">
        <f t="shared" si="38"/>
        <v>94.361306570199289</v>
      </c>
      <c r="X303" s="222"/>
      <c r="Y303" s="222"/>
      <c r="Z303" s="222"/>
      <c r="AA303" s="223"/>
      <c r="AB303" s="224"/>
    </row>
    <row r="304" spans="1:28" s="199" customFormat="1">
      <c r="A304" s="199" t="s">
        <v>2037</v>
      </c>
      <c r="C304" s="200">
        <v>35.525842616822423</v>
      </c>
      <c r="D304" s="200">
        <v>18.0976</v>
      </c>
      <c r="E304" s="200">
        <v>8.6870324286708414</v>
      </c>
      <c r="F304" s="200">
        <v>0.3851</v>
      </c>
      <c r="G304" s="200">
        <v>1.38E-2</v>
      </c>
      <c r="H304" s="200">
        <v>18.0913</v>
      </c>
      <c r="I304" s="200">
        <v>9.0300284848484846</v>
      </c>
      <c r="J304" s="200">
        <v>0.8236</v>
      </c>
      <c r="K304" s="200">
        <v>2.4091999999999998</v>
      </c>
      <c r="L304" s="200">
        <v>0</v>
      </c>
      <c r="M304" s="200">
        <v>0.82699999999999996</v>
      </c>
      <c r="N304" s="200">
        <v>0.1101</v>
      </c>
      <c r="O304" s="200">
        <v>5.45E-2</v>
      </c>
      <c r="Q304" s="200">
        <f t="shared" si="38"/>
        <v>94.055103530341754</v>
      </c>
      <c r="X304" s="222"/>
      <c r="Y304" s="222"/>
      <c r="Z304" s="222"/>
      <c r="AA304" s="223"/>
      <c r="AB304" s="224"/>
    </row>
    <row r="305" spans="1:28" s="199" customFormat="1">
      <c r="A305" s="199" t="s">
        <v>2036</v>
      </c>
      <c r="C305" s="200">
        <v>35.632635140186913</v>
      </c>
      <c r="D305" s="200">
        <v>18.334700000000002</v>
      </c>
      <c r="E305" s="200">
        <v>8.6494469032707038</v>
      </c>
      <c r="F305" s="200">
        <v>0.35089999999999999</v>
      </c>
      <c r="G305" s="200">
        <v>1.0999999999999999E-2</v>
      </c>
      <c r="H305" s="200">
        <v>18.988399999999999</v>
      </c>
      <c r="I305" s="200">
        <v>9.1301993939393924</v>
      </c>
      <c r="J305" s="200">
        <v>0.77210000000000001</v>
      </c>
      <c r="K305" s="200">
        <v>2.3618999999999999</v>
      </c>
      <c r="L305" s="200">
        <v>2.7000000000000001E-3</v>
      </c>
      <c r="M305" s="200">
        <v>0.78800000000000003</v>
      </c>
      <c r="N305" s="200">
        <v>0.1171</v>
      </c>
      <c r="O305" s="200">
        <v>0.08</v>
      </c>
      <c r="Q305" s="200">
        <f t="shared" si="38"/>
        <v>95.219081437397008</v>
      </c>
      <c r="X305" s="222"/>
      <c r="Y305" s="222"/>
      <c r="Z305" s="222"/>
      <c r="AA305" s="223"/>
      <c r="AB305" s="224"/>
    </row>
    <row r="306" spans="1:28" s="199" customFormat="1">
      <c r="A306" s="199" t="s">
        <v>2035</v>
      </c>
      <c r="C306" s="200">
        <v>35.726431214953266</v>
      </c>
      <c r="D306" s="200">
        <v>18.4467</v>
      </c>
      <c r="E306" s="200">
        <v>8.5607782881002095</v>
      </c>
      <c r="F306" s="200">
        <v>0.3276</v>
      </c>
      <c r="G306" s="200">
        <v>0</v>
      </c>
      <c r="H306" s="200">
        <v>18.350999999999999</v>
      </c>
      <c r="I306" s="200">
        <v>9.0481575757575747</v>
      </c>
      <c r="J306" s="200">
        <v>0.7913</v>
      </c>
      <c r="K306" s="200">
        <v>2.3849999999999998</v>
      </c>
      <c r="L306" s="200">
        <v>1.4999999999999999E-2</v>
      </c>
      <c r="M306" s="200">
        <v>0.85780000000000001</v>
      </c>
      <c r="N306" s="200">
        <v>0.10979999999999999</v>
      </c>
      <c r="O306" s="200">
        <v>7.5200000000000003E-2</v>
      </c>
      <c r="Q306" s="200">
        <f t="shared" si="38"/>
        <v>94.694767078811054</v>
      </c>
      <c r="X306" s="222"/>
      <c r="Y306" s="222"/>
      <c r="Z306" s="222"/>
      <c r="AA306" s="223"/>
      <c r="AB306" s="224"/>
    </row>
    <row r="307" spans="1:28" s="199" customFormat="1">
      <c r="A307" s="199" t="s">
        <v>2034</v>
      </c>
      <c r="C307" s="200">
        <v>35.554354205607474</v>
      </c>
      <c r="D307" s="200">
        <v>18.308499999999999</v>
      </c>
      <c r="E307" s="200">
        <v>8.6632559498956159</v>
      </c>
      <c r="F307" s="200">
        <v>0.34789999999999999</v>
      </c>
      <c r="G307" s="200">
        <v>1.26E-2</v>
      </c>
      <c r="H307" s="200">
        <v>18.278400000000001</v>
      </c>
      <c r="I307" s="200">
        <v>9.0534836363636355</v>
      </c>
      <c r="J307" s="200">
        <v>0.71899999999999997</v>
      </c>
      <c r="K307" s="200">
        <v>2.3026</v>
      </c>
      <c r="L307" s="200">
        <v>9.5999999999999992E-3</v>
      </c>
      <c r="M307" s="200">
        <v>0.84499999999999997</v>
      </c>
      <c r="N307" s="200">
        <v>0.1326</v>
      </c>
      <c r="O307" s="200">
        <v>4.53E-2</v>
      </c>
      <c r="Q307" s="200">
        <f t="shared" si="38"/>
        <v>94.272593791866726</v>
      </c>
      <c r="X307" s="222"/>
      <c r="Y307" s="222"/>
      <c r="Z307" s="222"/>
      <c r="AA307" s="223"/>
      <c r="AB307" s="224"/>
    </row>
    <row r="308" spans="1:28" s="199" customFormat="1">
      <c r="A308" s="199" t="s">
        <v>2033</v>
      </c>
      <c r="C308" s="200">
        <v>35.943945420560745</v>
      </c>
      <c r="D308" s="200">
        <v>18.211400000000001</v>
      </c>
      <c r="E308" s="200">
        <v>8.7495365344467633</v>
      </c>
      <c r="F308" s="200">
        <v>0.35070000000000001</v>
      </c>
      <c r="G308" s="200">
        <v>9.1000000000000004E-3</v>
      </c>
      <c r="H308" s="200">
        <v>17.741599999999998</v>
      </c>
      <c r="I308" s="200">
        <v>8.9974575757575739</v>
      </c>
      <c r="J308" s="200">
        <v>0.80779999999999996</v>
      </c>
      <c r="K308" s="200">
        <v>2.4270999999999998</v>
      </c>
      <c r="L308" s="200">
        <v>0</v>
      </c>
      <c r="M308" s="200">
        <v>0.77880000000000005</v>
      </c>
      <c r="N308" s="200">
        <v>0.1537</v>
      </c>
      <c r="O308" s="200">
        <v>7.8799999999999995E-2</v>
      </c>
      <c r="Q308" s="200">
        <f t="shared" si="38"/>
        <v>94.24993953076509</v>
      </c>
      <c r="X308" s="222"/>
      <c r="Y308" s="222"/>
      <c r="Z308" s="222"/>
      <c r="AA308" s="223"/>
      <c r="AB308" s="224"/>
    </row>
    <row r="309" spans="1:28" s="199" customFormat="1">
      <c r="A309" s="199" t="s">
        <v>2032</v>
      </c>
      <c r="C309" s="200">
        <v>35.566846915887844</v>
      </c>
      <c r="D309" s="200">
        <v>18.069099999999999</v>
      </c>
      <c r="E309" s="200">
        <v>8.6444631871955462</v>
      </c>
      <c r="F309" s="200">
        <v>0.32069999999999999</v>
      </c>
      <c r="G309" s="200">
        <v>1.38E-2</v>
      </c>
      <c r="H309" s="200">
        <v>18.179200000000002</v>
      </c>
      <c r="I309" s="200">
        <v>9.1856109090909079</v>
      </c>
      <c r="J309" s="200">
        <v>0.80259999999999998</v>
      </c>
      <c r="K309" s="200">
        <v>2.4234</v>
      </c>
      <c r="L309" s="200">
        <v>0</v>
      </c>
      <c r="M309" s="200">
        <v>0.79700000000000004</v>
      </c>
      <c r="N309" s="200">
        <v>0.1041</v>
      </c>
      <c r="O309" s="200">
        <v>6.8599999999999994E-2</v>
      </c>
      <c r="Q309" s="200">
        <f t="shared" si="38"/>
        <v>94.175421012174311</v>
      </c>
      <c r="X309" s="222"/>
      <c r="Y309" s="222"/>
      <c r="Z309" s="222"/>
      <c r="AA309" s="223"/>
      <c r="AB309" s="224"/>
    </row>
    <row r="310" spans="1:28" s="199" customFormat="1">
      <c r="A310" s="199" t="s">
        <v>2031</v>
      </c>
      <c r="C310" s="200">
        <v>35.927825794392518</v>
      </c>
      <c r="D310" s="200">
        <v>18.430499999999999</v>
      </c>
      <c r="E310" s="200">
        <v>8.4021299930410578</v>
      </c>
      <c r="F310" s="200">
        <v>0.317</v>
      </c>
      <c r="G310" s="200">
        <v>0</v>
      </c>
      <c r="H310" s="200">
        <v>18.268699999999999</v>
      </c>
      <c r="I310" s="200">
        <v>9.1901175757575757</v>
      </c>
      <c r="J310" s="200">
        <v>0.81289999999999996</v>
      </c>
      <c r="K310" s="200">
        <v>2.4779</v>
      </c>
      <c r="L310" s="200">
        <v>3.8100000000000002E-2</v>
      </c>
      <c r="M310" s="200">
        <v>0.78390000000000004</v>
      </c>
      <c r="N310" s="200">
        <v>0.1077</v>
      </c>
      <c r="O310" s="200">
        <v>6.59E-2</v>
      </c>
      <c r="Q310" s="200">
        <f t="shared" si="38"/>
        <v>94.822673363191157</v>
      </c>
      <c r="X310" s="222"/>
      <c r="Y310" s="222"/>
      <c r="Z310" s="222"/>
      <c r="AA310" s="223"/>
      <c r="AB310" s="224"/>
    </row>
    <row r="311" spans="1:28" s="199" customFormat="1">
      <c r="A311" s="199" t="s">
        <v>2030</v>
      </c>
      <c r="C311" s="200">
        <v>35.52362616822429</v>
      </c>
      <c r="D311" s="200">
        <v>18.399699999999999</v>
      </c>
      <c r="E311" s="200">
        <v>8.147960473208073</v>
      </c>
      <c r="F311" s="200">
        <v>0.31900000000000001</v>
      </c>
      <c r="G311" s="200">
        <v>3.1E-2</v>
      </c>
      <c r="H311" s="200">
        <v>19.141999999999999</v>
      </c>
      <c r="I311" s="200">
        <v>9.119649696969697</v>
      </c>
      <c r="J311" s="200">
        <v>0.73580000000000001</v>
      </c>
      <c r="K311" s="200">
        <v>2.3311000000000002</v>
      </c>
      <c r="L311" s="200">
        <v>8.0999999999999996E-3</v>
      </c>
      <c r="M311" s="200">
        <v>0.81389999999999996</v>
      </c>
      <c r="N311" s="200">
        <v>8.8200000000000001E-2</v>
      </c>
      <c r="O311" s="200">
        <v>5.4199999999999998E-2</v>
      </c>
      <c r="Q311" s="200">
        <f t="shared" si="38"/>
        <v>94.714236338402074</v>
      </c>
      <c r="X311" s="222"/>
      <c r="Y311" s="222"/>
      <c r="Z311" s="222"/>
      <c r="AA311" s="223"/>
      <c r="AB311" s="224"/>
    </row>
    <row r="312" spans="1:28" s="199" customFormat="1">
      <c r="A312" s="201" t="s">
        <v>1055</v>
      </c>
      <c r="B312" s="228">
        <f>COUNT(C297:C311)</f>
        <v>15</v>
      </c>
      <c r="C312" s="237">
        <f t="shared" ref="C312:O312" si="39">AVERAGE(C297:C311)</f>
        <v>35.568888735202485</v>
      </c>
      <c r="D312" s="237">
        <f t="shared" si="39"/>
        <v>18.268840000000001</v>
      </c>
      <c r="E312" s="237">
        <f t="shared" si="39"/>
        <v>8.5568882208304338</v>
      </c>
      <c r="F312" s="237">
        <f t="shared" si="39"/>
        <v>0.34073999999999999</v>
      </c>
      <c r="G312" s="237">
        <f t="shared" si="39"/>
        <v>1.2699999999999999E-2</v>
      </c>
      <c r="H312" s="237">
        <f t="shared" si="39"/>
        <v>18.306686666666668</v>
      </c>
      <c r="I312" s="237">
        <f t="shared" si="39"/>
        <v>9.0430841616161608</v>
      </c>
      <c r="J312" s="237">
        <f t="shared" si="39"/>
        <v>0.78590666666666675</v>
      </c>
      <c r="K312" s="237">
        <f t="shared" si="39"/>
        <v>2.3483533333333333</v>
      </c>
      <c r="L312" s="237">
        <f t="shared" si="39"/>
        <v>9.846666666666665E-3</v>
      </c>
      <c r="M312" s="237">
        <f t="shared" si="39"/>
        <v>0.82694000000000023</v>
      </c>
      <c r="N312" s="237">
        <f t="shared" si="39"/>
        <v>0.11396666666666667</v>
      </c>
      <c r="O312" s="237">
        <f t="shared" si="39"/>
        <v>6.5466666666666673E-2</v>
      </c>
      <c r="P312" s="228"/>
      <c r="Q312" s="237">
        <f>AVERAGE(Q297:Q311)</f>
        <v>94.248307784315756</v>
      </c>
      <c r="X312" s="230"/>
      <c r="Y312" s="230"/>
      <c r="Z312" s="230"/>
      <c r="AA312" s="231"/>
      <c r="AB312" s="232"/>
    </row>
    <row r="313" spans="1:28" s="199" customFormat="1">
      <c r="A313" s="201" t="s">
        <v>1056</v>
      </c>
      <c r="B313" s="228"/>
      <c r="C313" s="237">
        <f t="shared" ref="C313:O313" si="40">STDEV(C297:C311)</f>
        <v>0.24735101544332685</v>
      </c>
      <c r="D313" s="237">
        <f t="shared" si="40"/>
        <v>0.13537785111098696</v>
      </c>
      <c r="E313" s="237">
        <f t="shared" si="40"/>
        <v>0.14691322266699644</v>
      </c>
      <c r="F313" s="237">
        <f t="shared" si="40"/>
        <v>2.6344660613815903E-2</v>
      </c>
      <c r="G313" s="237">
        <f t="shared" si="40"/>
        <v>1.1128727304978383E-2</v>
      </c>
      <c r="H313" s="237">
        <f t="shared" si="40"/>
        <v>0.41326371011164065</v>
      </c>
      <c r="I313" s="237">
        <f t="shared" si="40"/>
        <v>0.11135340887697381</v>
      </c>
      <c r="J313" s="237">
        <f t="shared" si="40"/>
        <v>3.3884350932181624E-2</v>
      </c>
      <c r="K313" s="237">
        <f t="shared" si="40"/>
        <v>8.348750861798479E-2</v>
      </c>
      <c r="L313" s="237">
        <f t="shared" si="40"/>
        <v>1.2986084126956092E-2</v>
      </c>
      <c r="M313" s="237">
        <f t="shared" si="40"/>
        <v>4.8943214909875771E-2</v>
      </c>
      <c r="N313" s="237">
        <f t="shared" si="40"/>
        <v>2.3674509096333587E-2</v>
      </c>
      <c r="O313" s="237">
        <f t="shared" si="40"/>
        <v>1.1773800616299764E-2</v>
      </c>
      <c r="P313" s="228"/>
      <c r="Q313" s="237">
        <f>STDEV(Q297:Q311)</f>
        <v>0.54490278182433571</v>
      </c>
      <c r="X313" s="230"/>
      <c r="Y313" s="230"/>
      <c r="Z313" s="230"/>
      <c r="AA313" s="231"/>
      <c r="AB313" s="232"/>
    </row>
    <row r="314" spans="1:28" s="199" customFormat="1">
      <c r="A314" s="201"/>
      <c r="B314" s="228"/>
      <c r="C314" s="237"/>
      <c r="D314" s="237"/>
      <c r="E314" s="237"/>
      <c r="F314" s="237"/>
      <c r="G314" s="237"/>
      <c r="H314" s="237"/>
      <c r="I314" s="237"/>
      <c r="J314" s="237"/>
      <c r="K314" s="237"/>
      <c r="L314" s="237"/>
      <c r="M314" s="237"/>
      <c r="N314" s="237"/>
      <c r="O314" s="237"/>
      <c r="P314" s="228"/>
      <c r="Q314" s="237"/>
      <c r="X314" s="230"/>
      <c r="Y314" s="230"/>
      <c r="Z314" s="230"/>
      <c r="AA314" s="231"/>
      <c r="AB314" s="232"/>
    </row>
    <row r="315" spans="1:28" s="199" customFormat="1">
      <c r="A315" s="199" t="s">
        <v>2029</v>
      </c>
      <c r="C315" s="200">
        <v>35.477382990654206</v>
      </c>
      <c r="D315" s="200">
        <v>18.275400000000001</v>
      </c>
      <c r="E315" s="200">
        <v>8.571368684759916</v>
      </c>
      <c r="F315" s="200">
        <v>0.35949999999999999</v>
      </c>
      <c r="G315" s="200">
        <v>2.3E-2</v>
      </c>
      <c r="H315" s="200">
        <v>18.1203</v>
      </c>
      <c r="I315" s="200">
        <v>9.0283896969696968</v>
      </c>
      <c r="J315" s="200">
        <v>0.71579999999999999</v>
      </c>
      <c r="K315" s="200">
        <v>2.0888</v>
      </c>
      <c r="L315" s="200">
        <v>0</v>
      </c>
      <c r="M315" s="200">
        <v>0.68330000000000002</v>
      </c>
      <c r="N315" s="200">
        <v>0.1149</v>
      </c>
      <c r="O315" s="200">
        <v>6.0499999999999998E-2</v>
      </c>
      <c r="Q315" s="200">
        <f t="shared" ref="Q315:Q329" si="41">SUM(C315:O315)</f>
        <v>93.518641372383854</v>
      </c>
      <c r="R315" s="199" t="s">
        <v>2028</v>
      </c>
      <c r="X315" s="222"/>
      <c r="Y315" s="222"/>
      <c r="Z315" s="222"/>
      <c r="AA315" s="223"/>
      <c r="AB315" s="224"/>
    </row>
    <row r="316" spans="1:28" s="199" customFormat="1">
      <c r="A316" s="199" t="s">
        <v>2027</v>
      </c>
      <c r="C316" s="200">
        <v>34.474943738317748</v>
      </c>
      <c r="D316" s="200">
        <v>18.076499999999999</v>
      </c>
      <c r="E316" s="200">
        <v>8.4340050104384137</v>
      </c>
      <c r="F316" s="200">
        <v>0.34439999999999998</v>
      </c>
      <c r="G316" s="200">
        <v>3.85E-2</v>
      </c>
      <c r="H316" s="200">
        <v>17.2958</v>
      </c>
      <c r="I316" s="200">
        <v>8.8586727272727259</v>
      </c>
      <c r="J316" s="200">
        <v>0.79459999999999997</v>
      </c>
      <c r="K316" s="200">
        <v>2.0464000000000002</v>
      </c>
      <c r="L316" s="200">
        <v>1.3599999999999999E-2</v>
      </c>
      <c r="M316" s="200">
        <v>0.78900000000000003</v>
      </c>
      <c r="N316" s="200">
        <v>0.16300000000000001</v>
      </c>
      <c r="O316" s="200">
        <v>9.5399999999999999E-2</v>
      </c>
      <c r="Q316" s="200">
        <f t="shared" si="41"/>
        <v>91.424821476028896</v>
      </c>
      <c r="X316" s="222"/>
      <c r="Y316" s="222"/>
      <c r="Z316" s="222"/>
      <c r="AA316" s="223"/>
      <c r="AB316" s="224"/>
    </row>
    <row r="317" spans="1:28" s="199" customFormat="1">
      <c r="A317" s="199" t="s">
        <v>2026</v>
      </c>
      <c r="C317" s="200">
        <v>34.788470467289713</v>
      </c>
      <c r="D317" s="200">
        <v>18.480699999999999</v>
      </c>
      <c r="E317" s="200">
        <v>8.3332924147529575</v>
      </c>
      <c r="F317" s="200">
        <v>0.35110000000000002</v>
      </c>
      <c r="G317" s="200">
        <v>1.12E-2</v>
      </c>
      <c r="H317" s="200">
        <v>17.864000000000001</v>
      </c>
      <c r="I317" s="200">
        <v>8.880489090909089</v>
      </c>
      <c r="J317" s="200">
        <v>0.80559999999999998</v>
      </c>
      <c r="K317" s="200">
        <v>1.8660000000000001</v>
      </c>
      <c r="L317" s="200">
        <v>0</v>
      </c>
      <c r="M317" s="200">
        <v>0.55830000000000002</v>
      </c>
      <c r="N317" s="200">
        <v>5.7299999999999997E-2</v>
      </c>
      <c r="O317" s="200">
        <v>0.1108</v>
      </c>
      <c r="Q317" s="200">
        <f t="shared" si="41"/>
        <v>92.107251972951772</v>
      </c>
      <c r="X317" s="222"/>
      <c r="Y317" s="222"/>
      <c r="Z317" s="222"/>
      <c r="AA317" s="223"/>
      <c r="AB317" s="224"/>
    </row>
    <row r="318" spans="1:28" s="199" customFormat="1">
      <c r="A318" s="199" t="s">
        <v>2025</v>
      </c>
      <c r="C318" s="200">
        <v>35.013037009345787</v>
      </c>
      <c r="D318" s="200">
        <v>18.744700000000002</v>
      </c>
      <c r="E318" s="200">
        <v>8.51717077244259</v>
      </c>
      <c r="F318" s="200">
        <v>0.3634</v>
      </c>
      <c r="G318" s="200">
        <v>1.2500000000000001E-2</v>
      </c>
      <c r="H318" s="200">
        <v>18.721499999999999</v>
      </c>
      <c r="I318" s="200">
        <v>8.9593557575757554</v>
      </c>
      <c r="J318" s="200">
        <v>0.79749999999999999</v>
      </c>
      <c r="K318" s="200">
        <v>2.0242</v>
      </c>
      <c r="L318" s="200">
        <v>2.8400000000000002E-2</v>
      </c>
      <c r="M318" s="200">
        <v>0.8034</v>
      </c>
      <c r="N318" s="200">
        <v>7.1599999999999997E-2</v>
      </c>
      <c r="O318" s="200">
        <v>7.5600000000000001E-2</v>
      </c>
      <c r="Q318" s="200">
        <f t="shared" si="41"/>
        <v>94.132363539364121</v>
      </c>
      <c r="X318" s="222"/>
      <c r="Y318" s="222"/>
      <c r="Z318" s="222"/>
      <c r="AA318" s="223"/>
      <c r="AB318" s="224"/>
    </row>
    <row r="319" spans="1:28" s="199" customFormat="1">
      <c r="A319" s="199" t="s">
        <v>2024</v>
      </c>
      <c r="C319" s="200">
        <v>34.985532897196258</v>
      </c>
      <c r="D319" s="200">
        <v>18.486699999999999</v>
      </c>
      <c r="E319" s="200">
        <v>8.6192331245650671</v>
      </c>
      <c r="F319" s="200">
        <v>0.33610000000000001</v>
      </c>
      <c r="G319" s="200">
        <v>2.1100000000000001E-2</v>
      </c>
      <c r="H319" s="200">
        <v>18.282699999999998</v>
      </c>
      <c r="I319" s="200">
        <v>9.2735933333333325</v>
      </c>
      <c r="J319" s="200">
        <v>0.80649999999999999</v>
      </c>
      <c r="K319" s="200">
        <v>1.8676999999999999</v>
      </c>
      <c r="L319" s="200">
        <v>3.5200000000000002E-2</v>
      </c>
      <c r="M319" s="200">
        <v>0.55230000000000001</v>
      </c>
      <c r="N319" s="200">
        <v>9.9900000000000003E-2</v>
      </c>
      <c r="O319" s="200">
        <v>5.6599999999999998E-2</v>
      </c>
      <c r="Q319" s="200">
        <f t="shared" si="41"/>
        <v>93.423159355094668</v>
      </c>
      <c r="X319" s="222"/>
      <c r="Y319" s="222"/>
      <c r="Z319" s="222"/>
      <c r="AA319" s="223"/>
      <c r="AB319" s="224"/>
    </row>
    <row r="320" spans="1:28" s="199" customFormat="1">
      <c r="A320" s="199" t="s">
        <v>2023</v>
      </c>
      <c r="C320" s="200">
        <v>34.849825794392522</v>
      </c>
      <c r="D320" s="200">
        <v>18.342600000000001</v>
      </c>
      <c r="E320" s="200">
        <v>8.8554405010438408</v>
      </c>
      <c r="F320" s="200">
        <v>0.34200000000000003</v>
      </c>
      <c r="G320" s="200">
        <v>3.5999999999999997E-2</v>
      </c>
      <c r="H320" s="200">
        <v>17.666799999999999</v>
      </c>
      <c r="I320" s="200">
        <v>9.1746515151515133</v>
      </c>
      <c r="J320" s="200">
        <v>0.7873</v>
      </c>
      <c r="K320" s="200">
        <v>2.0994000000000002</v>
      </c>
      <c r="L320" s="200">
        <v>0</v>
      </c>
      <c r="M320" s="200">
        <v>0.6421</v>
      </c>
      <c r="N320" s="200">
        <v>0.13270000000000001</v>
      </c>
      <c r="O320" s="200">
        <v>7.6600000000000001E-2</v>
      </c>
      <c r="Q320" s="200">
        <f t="shared" si="41"/>
        <v>93.005417810587872</v>
      </c>
      <c r="X320" s="222"/>
      <c r="Y320" s="222"/>
      <c r="Z320" s="222"/>
      <c r="AA320" s="223"/>
      <c r="AB320" s="224"/>
    </row>
    <row r="321" spans="1:28" s="199" customFormat="1">
      <c r="A321" s="199" t="s">
        <v>2022</v>
      </c>
      <c r="C321" s="200">
        <v>35.132825981308407</v>
      </c>
      <c r="D321" s="200">
        <v>18.083500000000001</v>
      </c>
      <c r="E321" s="200">
        <v>8.5728222686151714</v>
      </c>
      <c r="F321" s="200">
        <v>0.35220000000000001</v>
      </c>
      <c r="G321" s="200">
        <v>1.5299999999999999E-2</v>
      </c>
      <c r="H321" s="200">
        <v>17.669599999999999</v>
      </c>
      <c r="I321" s="200">
        <v>9.0256242424242412</v>
      </c>
      <c r="J321" s="200">
        <v>0.75309999999999999</v>
      </c>
      <c r="K321" s="200">
        <v>2.1659999999999999</v>
      </c>
      <c r="L321" s="200">
        <v>0</v>
      </c>
      <c r="M321" s="200">
        <v>0.69410000000000005</v>
      </c>
      <c r="N321" s="200">
        <v>7.2700000000000001E-2</v>
      </c>
      <c r="O321" s="200">
        <v>7.51E-2</v>
      </c>
      <c r="Q321" s="200">
        <f t="shared" si="41"/>
        <v>92.612872492347833</v>
      </c>
      <c r="X321" s="222"/>
      <c r="Y321" s="222"/>
      <c r="Z321" s="222"/>
      <c r="AA321" s="223"/>
      <c r="AB321" s="224"/>
    </row>
    <row r="322" spans="1:28" s="199" customFormat="1">
      <c r="A322" s="199" t="s">
        <v>2021</v>
      </c>
      <c r="C322" s="200">
        <v>35.271757009345791</v>
      </c>
      <c r="D322" s="200">
        <v>18.2575</v>
      </c>
      <c r="E322" s="200">
        <v>8.7909636743215032</v>
      </c>
      <c r="F322" s="200">
        <v>0.33539999999999998</v>
      </c>
      <c r="G322" s="200">
        <v>0.04</v>
      </c>
      <c r="H322" s="200">
        <v>17.856400000000001</v>
      </c>
      <c r="I322" s="200">
        <v>8.9173618181818188</v>
      </c>
      <c r="J322" s="200">
        <v>0.70350000000000001</v>
      </c>
      <c r="K322" s="200">
        <v>2.0760999999999998</v>
      </c>
      <c r="L322" s="200">
        <v>3.1199999999999999E-2</v>
      </c>
      <c r="M322" s="200">
        <v>0.69610000000000005</v>
      </c>
      <c r="N322" s="200">
        <v>0.1036</v>
      </c>
      <c r="O322" s="200">
        <v>4.4400000000000002E-2</v>
      </c>
      <c r="Q322" s="200">
        <f t="shared" si="41"/>
        <v>93.124282501849109</v>
      </c>
      <c r="X322" s="222"/>
      <c r="Y322" s="222"/>
      <c r="Z322" s="222"/>
      <c r="AA322" s="223"/>
      <c r="AB322" s="224"/>
    </row>
    <row r="323" spans="1:28" s="199" customFormat="1">
      <c r="A323" s="199" t="s">
        <v>2020</v>
      </c>
      <c r="C323" s="200">
        <v>35.320015140186911</v>
      </c>
      <c r="D323" s="200">
        <v>17.934000000000001</v>
      </c>
      <c r="E323" s="200">
        <v>8.6381297146833678</v>
      </c>
      <c r="F323" s="200">
        <v>0.34179999999999999</v>
      </c>
      <c r="G323" s="200">
        <v>3.9600000000000003E-2</v>
      </c>
      <c r="H323" s="200">
        <v>17.1646</v>
      </c>
      <c r="I323" s="200">
        <v>8.9482939393939382</v>
      </c>
      <c r="J323" s="200">
        <v>0.80400000000000005</v>
      </c>
      <c r="K323" s="200">
        <v>2.0013000000000001</v>
      </c>
      <c r="L323" s="200">
        <v>0</v>
      </c>
      <c r="M323" s="200">
        <v>0.79400000000000004</v>
      </c>
      <c r="N323" s="200">
        <v>0.1173</v>
      </c>
      <c r="O323" s="200">
        <v>6.7699999999999996E-2</v>
      </c>
      <c r="Q323" s="200">
        <f t="shared" si="41"/>
        <v>92.17073879426421</v>
      </c>
      <c r="X323" s="222"/>
      <c r="Y323" s="222"/>
      <c r="Z323" s="222"/>
      <c r="AA323" s="223"/>
      <c r="AB323" s="224"/>
    </row>
    <row r="324" spans="1:28" s="199" customFormat="1">
      <c r="A324" s="199" t="s">
        <v>2019</v>
      </c>
      <c r="C324" s="200">
        <v>34.822321682242986</v>
      </c>
      <c r="D324" s="200">
        <v>17.953099999999999</v>
      </c>
      <c r="E324" s="200">
        <v>8.632523034098817</v>
      </c>
      <c r="F324" s="200">
        <v>0.34160000000000001</v>
      </c>
      <c r="G324" s="200">
        <v>1.6E-2</v>
      </c>
      <c r="H324" s="200">
        <v>17.503</v>
      </c>
      <c r="I324" s="200">
        <v>8.9166448484848484</v>
      </c>
      <c r="J324" s="200">
        <v>0.73170000000000002</v>
      </c>
      <c r="K324" s="200">
        <v>2.0547</v>
      </c>
      <c r="L324" s="200">
        <v>0</v>
      </c>
      <c r="M324" s="200">
        <v>0.79590000000000005</v>
      </c>
      <c r="N324" s="200">
        <v>0.17</v>
      </c>
      <c r="O324" s="200">
        <v>6.83E-2</v>
      </c>
      <c r="Q324" s="200">
        <f t="shared" si="41"/>
        <v>92.005789564826657</v>
      </c>
      <c r="X324" s="222"/>
      <c r="Y324" s="222"/>
      <c r="Z324" s="222"/>
      <c r="AA324" s="223"/>
      <c r="AB324" s="224"/>
    </row>
    <row r="325" spans="1:28" s="199" customFormat="1">
      <c r="A325" s="199" t="s">
        <v>2018</v>
      </c>
      <c r="C325" s="200">
        <v>35.32172785046729</v>
      </c>
      <c r="D325" s="200">
        <v>18.2333</v>
      </c>
      <c r="E325" s="200">
        <v>8.7983354210160059</v>
      </c>
      <c r="F325" s="200">
        <v>0.36059999999999998</v>
      </c>
      <c r="G325" s="200">
        <v>7.0000000000000001E-3</v>
      </c>
      <c r="H325" s="200">
        <v>18.787299999999998</v>
      </c>
      <c r="I325" s="200">
        <v>9.2036375757575737</v>
      </c>
      <c r="J325" s="200">
        <v>0.81369999999999998</v>
      </c>
      <c r="K325" s="200">
        <v>1.8872</v>
      </c>
      <c r="L325" s="200">
        <v>1.49E-2</v>
      </c>
      <c r="M325" s="200">
        <v>0.60750000000000004</v>
      </c>
      <c r="N325" s="200">
        <v>0.1246</v>
      </c>
      <c r="O325" s="200">
        <v>6.3100000000000003E-2</v>
      </c>
      <c r="Q325" s="200">
        <f t="shared" si="41"/>
        <v>94.222900847240851</v>
      </c>
      <c r="X325" s="222"/>
      <c r="Y325" s="222"/>
      <c r="Z325" s="222"/>
      <c r="AA325" s="223"/>
      <c r="AB325" s="224"/>
    </row>
    <row r="326" spans="1:28" s="199" customFormat="1">
      <c r="A326" s="199" t="s">
        <v>2017</v>
      </c>
      <c r="C326" s="200">
        <v>34.983820186915885</v>
      </c>
      <c r="D326" s="200">
        <v>18.284800000000001</v>
      </c>
      <c r="E326" s="200">
        <v>8.7222299234516356</v>
      </c>
      <c r="F326" s="200">
        <v>0.37969999999999998</v>
      </c>
      <c r="G326" s="200">
        <v>3.2300000000000002E-2</v>
      </c>
      <c r="H326" s="200">
        <v>17.429400000000001</v>
      </c>
      <c r="I326" s="200">
        <v>9.132657575757575</v>
      </c>
      <c r="J326" s="200">
        <v>0.7984</v>
      </c>
      <c r="K326" s="200">
        <v>1.9721</v>
      </c>
      <c r="L326" s="200">
        <v>0</v>
      </c>
      <c r="M326" s="200">
        <v>0.66039999999999999</v>
      </c>
      <c r="N326" s="200">
        <v>5.74E-2</v>
      </c>
      <c r="O326" s="200">
        <v>6.9500000000000006E-2</v>
      </c>
      <c r="Q326" s="200">
        <f t="shared" si="41"/>
        <v>92.522707686125088</v>
      </c>
      <c r="X326" s="222"/>
      <c r="Y326" s="222"/>
      <c r="Z326" s="222"/>
      <c r="AA326" s="223"/>
      <c r="AB326" s="224"/>
    </row>
    <row r="327" spans="1:28" s="199" customFormat="1">
      <c r="A327" s="199" t="s">
        <v>2016</v>
      </c>
      <c r="C327" s="200">
        <v>35.189546915887853</v>
      </c>
      <c r="D327" s="200">
        <v>18.210699999999999</v>
      </c>
      <c r="E327" s="200">
        <v>8.7703020180932487</v>
      </c>
      <c r="F327" s="200">
        <v>0.34439999999999998</v>
      </c>
      <c r="G327" s="200">
        <v>2.1999999999999999E-2</v>
      </c>
      <c r="H327" s="200">
        <v>17.565000000000001</v>
      </c>
      <c r="I327" s="200">
        <v>9.0205030303030309</v>
      </c>
      <c r="J327" s="200">
        <v>0.80269999999999997</v>
      </c>
      <c r="K327" s="200">
        <v>1.9956</v>
      </c>
      <c r="L327" s="200">
        <v>0</v>
      </c>
      <c r="M327" s="200">
        <v>0.66</v>
      </c>
      <c r="N327" s="200">
        <v>0.11</v>
      </c>
      <c r="O327" s="200">
        <v>7.3499999999999996E-2</v>
      </c>
      <c r="Q327" s="200">
        <f t="shared" si="41"/>
        <v>92.764251964284114</v>
      </c>
      <c r="X327" s="222"/>
      <c r="Y327" s="222"/>
      <c r="Z327" s="222"/>
      <c r="AA327" s="223"/>
      <c r="AB327" s="224"/>
    </row>
    <row r="328" spans="1:28" s="199" customFormat="1">
      <c r="A328" s="199" t="s">
        <v>2015</v>
      </c>
      <c r="C328" s="200">
        <v>35.180177383177565</v>
      </c>
      <c r="D328" s="200">
        <v>18.556699999999999</v>
      </c>
      <c r="E328" s="200">
        <v>8.7839034098816988</v>
      </c>
      <c r="F328" s="200">
        <v>0.32340000000000002</v>
      </c>
      <c r="G328" s="200">
        <v>3.1099999999999999E-2</v>
      </c>
      <c r="H328" s="200">
        <v>18.473199999999999</v>
      </c>
      <c r="I328" s="200">
        <v>9.0258290909090917</v>
      </c>
      <c r="J328" s="200">
        <v>0.8548</v>
      </c>
      <c r="K328" s="200">
        <v>2.0588000000000002</v>
      </c>
      <c r="L328" s="200">
        <v>1.4E-3</v>
      </c>
      <c r="M328" s="200">
        <v>0.58930000000000005</v>
      </c>
      <c r="N328" s="200">
        <v>0.16320000000000001</v>
      </c>
      <c r="O328" s="200">
        <v>8.0799999999999997E-2</v>
      </c>
      <c r="Q328" s="200">
        <f t="shared" si="41"/>
        <v>94.122609883968352</v>
      </c>
      <c r="X328" s="222"/>
      <c r="Y328" s="222"/>
      <c r="Z328" s="222"/>
      <c r="AA328" s="223"/>
      <c r="AB328" s="224"/>
    </row>
    <row r="329" spans="1:28" s="199" customFormat="1">
      <c r="A329" s="199" t="s">
        <v>2014</v>
      </c>
      <c r="C329" s="200">
        <v>35.270850280373821</v>
      </c>
      <c r="D329" s="200">
        <v>18.3645</v>
      </c>
      <c r="E329" s="200">
        <v>8.5139521224773844</v>
      </c>
      <c r="F329" s="200">
        <v>0.35880000000000001</v>
      </c>
      <c r="G329" s="200">
        <v>3.3799999999999997E-2</v>
      </c>
      <c r="H329" s="200">
        <v>18.638300000000001</v>
      </c>
      <c r="I329" s="200">
        <v>9.1431048484848478</v>
      </c>
      <c r="J329" s="200">
        <v>0.78180000000000005</v>
      </c>
      <c r="K329" s="200">
        <v>2.0605000000000002</v>
      </c>
      <c r="L329" s="200">
        <v>1.6199999999999999E-2</v>
      </c>
      <c r="M329" s="200">
        <v>0.62890000000000001</v>
      </c>
      <c r="N329" s="200">
        <v>0.15090000000000001</v>
      </c>
      <c r="O329" s="200">
        <v>0.1106</v>
      </c>
      <c r="Q329" s="200">
        <f t="shared" si="41"/>
        <v>94.072207251336067</v>
      </c>
      <c r="X329" s="222"/>
      <c r="Y329" s="222"/>
      <c r="Z329" s="222"/>
      <c r="AA329" s="223"/>
      <c r="AB329" s="224"/>
    </row>
    <row r="330" spans="1:28" s="199" customFormat="1">
      <c r="A330" s="201" t="s">
        <v>1055</v>
      </c>
      <c r="B330" s="228">
        <f>COUNT(C315:C329)</f>
        <v>15</v>
      </c>
      <c r="C330" s="237">
        <f t="shared" ref="C330:O330" si="42">AVERAGE(C315:C329)</f>
        <v>35.072149021806851</v>
      </c>
      <c r="D330" s="237">
        <f t="shared" si="42"/>
        <v>18.285646666666665</v>
      </c>
      <c r="E330" s="237">
        <f t="shared" si="42"/>
        <v>8.6369114729761076</v>
      </c>
      <c r="F330" s="237">
        <f t="shared" si="42"/>
        <v>0.34896000000000005</v>
      </c>
      <c r="G330" s="237">
        <f t="shared" si="42"/>
        <v>2.5293333333333338E-2</v>
      </c>
      <c r="H330" s="237">
        <f t="shared" si="42"/>
        <v>17.935859999999998</v>
      </c>
      <c r="I330" s="237">
        <f t="shared" si="42"/>
        <v>9.0339206060606045</v>
      </c>
      <c r="J330" s="237">
        <f t="shared" si="42"/>
        <v>0.7834000000000001</v>
      </c>
      <c r="K330" s="237">
        <f t="shared" si="42"/>
        <v>2.0176533333333335</v>
      </c>
      <c r="L330" s="237">
        <f t="shared" si="42"/>
        <v>9.3933333333333334E-3</v>
      </c>
      <c r="M330" s="237">
        <f t="shared" si="42"/>
        <v>0.6769733333333332</v>
      </c>
      <c r="N330" s="237">
        <f t="shared" si="42"/>
        <v>0.11394</v>
      </c>
      <c r="O330" s="237">
        <f t="shared" si="42"/>
        <v>7.5233333333333333E-2</v>
      </c>
      <c r="P330" s="228"/>
      <c r="Q330" s="237">
        <f>AVERAGE(Q315:Q329)</f>
        <v>93.015334434176893</v>
      </c>
      <c r="X330" s="230"/>
      <c r="Y330" s="230"/>
      <c r="Z330" s="230"/>
      <c r="AA330" s="231"/>
      <c r="AB330" s="232"/>
    </row>
    <row r="331" spans="1:28" s="199" customFormat="1">
      <c r="A331" s="201" t="s">
        <v>1056</v>
      </c>
      <c r="B331" s="228"/>
      <c r="C331" s="237">
        <f t="shared" ref="C331:O331" si="43">STDEV(C315:C329)</f>
        <v>0.26242944012406894</v>
      </c>
      <c r="D331" s="237">
        <f t="shared" si="43"/>
        <v>0.22364401517547824</v>
      </c>
      <c r="E331" s="237">
        <f t="shared" si="43"/>
        <v>0.15018383137507962</v>
      </c>
      <c r="F331" s="237">
        <f t="shared" si="43"/>
        <v>1.3912933345837394E-2</v>
      </c>
      <c r="G331" s="237">
        <f t="shared" si="43"/>
        <v>1.1282253236620684E-2</v>
      </c>
      <c r="H331" s="237">
        <f t="shared" si="43"/>
        <v>0.53581336542813873</v>
      </c>
      <c r="I331" s="237">
        <f t="shared" si="43"/>
        <v>0.12608149665917007</v>
      </c>
      <c r="J331" s="237">
        <f t="shared" si="43"/>
        <v>4.0489081420621457E-2</v>
      </c>
      <c r="K331" s="237">
        <f t="shared" si="43"/>
        <v>8.794047391492131E-2</v>
      </c>
      <c r="L331" s="237">
        <f t="shared" si="43"/>
        <v>1.3002442993896333E-2</v>
      </c>
      <c r="M331" s="237">
        <f t="shared" si="43"/>
        <v>8.589926381413128E-2</v>
      </c>
      <c r="N331" s="237">
        <f t="shared" si="43"/>
        <v>3.7832163187274559E-2</v>
      </c>
      <c r="O331" s="237">
        <f t="shared" si="43"/>
        <v>1.8435937988716719E-2</v>
      </c>
      <c r="P331" s="228"/>
      <c r="Q331" s="237">
        <f>STDEV(Q315:Q329)</f>
        <v>0.88782172426252604</v>
      </c>
      <c r="X331" s="230"/>
      <c r="Y331" s="230"/>
      <c r="Z331" s="230"/>
      <c r="AA331" s="231"/>
      <c r="AB331" s="232"/>
    </row>
    <row r="332" spans="1:28" s="199" customFormat="1">
      <c r="A332" s="201"/>
      <c r="B332" s="228"/>
      <c r="C332" s="237"/>
      <c r="D332" s="237"/>
      <c r="E332" s="237"/>
      <c r="F332" s="237"/>
      <c r="G332" s="237"/>
      <c r="H332" s="237"/>
      <c r="I332" s="237"/>
      <c r="J332" s="237"/>
      <c r="K332" s="237"/>
      <c r="L332" s="237"/>
      <c r="M332" s="237"/>
      <c r="N332" s="237"/>
      <c r="O332" s="237"/>
      <c r="P332" s="228"/>
      <c r="Q332" s="237"/>
      <c r="X332" s="230"/>
      <c r="Y332" s="230"/>
      <c r="Z332" s="230"/>
      <c r="AA332" s="231"/>
      <c r="AB332" s="232"/>
    </row>
    <row r="333" spans="1:28" s="199" customFormat="1">
      <c r="A333" s="199" t="s">
        <v>2013</v>
      </c>
      <c r="C333" s="200">
        <v>34.725603925233642</v>
      </c>
      <c r="D333" s="200">
        <v>17.966899999999999</v>
      </c>
      <c r="E333" s="200">
        <v>8.6601411273486431</v>
      </c>
      <c r="F333" s="200">
        <v>0.34429999999999999</v>
      </c>
      <c r="G333" s="200">
        <v>2.5399999999999999E-2</v>
      </c>
      <c r="H333" s="200">
        <v>17.580200000000001</v>
      </c>
      <c r="I333" s="200">
        <v>8.9438896969696966</v>
      </c>
      <c r="J333" s="200">
        <v>0.71319999999999995</v>
      </c>
      <c r="K333" s="200">
        <v>2.1863999999999999</v>
      </c>
      <c r="L333" s="200">
        <v>0</v>
      </c>
      <c r="M333" s="200">
        <v>0.61580000000000001</v>
      </c>
      <c r="N333" s="200">
        <v>8.0399999999999999E-2</v>
      </c>
      <c r="O333" s="200">
        <v>7.7299999999999994E-2</v>
      </c>
      <c r="Q333" s="200">
        <f t="shared" ref="Q333:Q344" si="44">SUM(C333:O333)</f>
        <v>91.919534749551957</v>
      </c>
      <c r="R333" s="199" t="s">
        <v>2012</v>
      </c>
      <c r="X333" s="222"/>
      <c r="Y333" s="222"/>
      <c r="Z333" s="222"/>
      <c r="AA333" s="223"/>
      <c r="AB333" s="224"/>
    </row>
    <row r="334" spans="1:28" s="199" customFormat="1">
      <c r="A334" s="199" t="s">
        <v>2011</v>
      </c>
      <c r="C334" s="200">
        <v>33.879222803738315</v>
      </c>
      <c r="D334" s="200">
        <v>18.078800000000001</v>
      </c>
      <c r="E334" s="200">
        <v>8.8246037578288092</v>
      </c>
      <c r="F334" s="200">
        <v>0.3634</v>
      </c>
      <c r="G334" s="200">
        <v>2.2599999999999999E-2</v>
      </c>
      <c r="H334" s="200">
        <v>17.403600000000001</v>
      </c>
      <c r="I334" s="200">
        <v>9.0714078787878787</v>
      </c>
      <c r="J334" s="200">
        <v>0.77280000000000004</v>
      </c>
      <c r="K334" s="200">
        <v>1.9697</v>
      </c>
      <c r="L334" s="200">
        <v>1.4800000000000001E-2</v>
      </c>
      <c r="M334" s="200">
        <v>0.27379999999999999</v>
      </c>
      <c r="N334" s="200">
        <v>9.2100000000000001E-2</v>
      </c>
      <c r="O334" s="200">
        <v>5.57E-2</v>
      </c>
      <c r="Q334" s="200">
        <f t="shared" si="44"/>
        <v>90.822534440355</v>
      </c>
      <c r="X334" s="222"/>
      <c r="Y334" s="222"/>
      <c r="Z334" s="222"/>
      <c r="AA334" s="223"/>
      <c r="AB334" s="224"/>
    </row>
    <row r="335" spans="1:28" s="199" customFormat="1">
      <c r="A335" s="199" t="s">
        <v>2010</v>
      </c>
      <c r="C335" s="200">
        <v>35.098874018691582</v>
      </c>
      <c r="D335" s="200">
        <v>18.155799999999999</v>
      </c>
      <c r="E335" s="200">
        <v>8.7082132219902579</v>
      </c>
      <c r="F335" s="200">
        <v>0.3357</v>
      </c>
      <c r="G335" s="200">
        <v>8.9999999999999998E-4</v>
      </c>
      <c r="H335" s="200">
        <v>17.588000000000001</v>
      </c>
      <c r="I335" s="200">
        <v>9.1867375757575758</v>
      </c>
      <c r="J335" s="200">
        <v>0.77380000000000004</v>
      </c>
      <c r="K335" s="200">
        <v>1.9419999999999999</v>
      </c>
      <c r="L335" s="200">
        <v>4.0000000000000001E-3</v>
      </c>
      <c r="M335" s="200">
        <v>0.4148</v>
      </c>
      <c r="N335" s="200">
        <v>0.1028</v>
      </c>
      <c r="O335" s="200">
        <v>4.0399999999999998E-2</v>
      </c>
      <c r="Q335" s="200">
        <f t="shared" si="44"/>
        <v>92.352024816439425</v>
      </c>
      <c r="X335" s="222"/>
      <c r="Y335" s="222"/>
      <c r="Z335" s="222"/>
      <c r="AA335" s="223"/>
      <c r="AB335" s="224"/>
    </row>
    <row r="336" spans="1:28" s="199" customFormat="1">
      <c r="A336" s="199" t="s">
        <v>2009</v>
      </c>
      <c r="C336" s="200">
        <v>35.028048411214947</v>
      </c>
      <c r="D336" s="200">
        <v>18.495000000000001</v>
      </c>
      <c r="E336" s="200">
        <v>8.8045650661099515</v>
      </c>
      <c r="F336" s="200">
        <v>0.3498</v>
      </c>
      <c r="G336" s="200">
        <v>3.2800000000000003E-2</v>
      </c>
      <c r="H336" s="200">
        <v>18.7437</v>
      </c>
      <c r="I336" s="200">
        <v>9.0931218181818174</v>
      </c>
      <c r="J336" s="200">
        <v>0.81110000000000004</v>
      </c>
      <c r="K336" s="200">
        <v>1.9982</v>
      </c>
      <c r="L336" s="200">
        <v>2.69E-2</v>
      </c>
      <c r="M336" s="200">
        <v>0.3231</v>
      </c>
      <c r="N336" s="200">
        <v>7.5999999999999998E-2</v>
      </c>
      <c r="O336" s="200">
        <v>3.7400000000000003E-2</v>
      </c>
      <c r="Q336" s="200">
        <f t="shared" si="44"/>
        <v>93.819735295506703</v>
      </c>
      <c r="X336" s="222"/>
      <c r="Y336" s="222"/>
      <c r="Z336" s="222"/>
      <c r="AA336" s="223"/>
      <c r="AB336" s="224"/>
    </row>
    <row r="337" spans="1:28" s="199" customFormat="1">
      <c r="A337" s="199" t="s">
        <v>2008</v>
      </c>
      <c r="C337" s="200">
        <v>34.840557009345794</v>
      </c>
      <c r="D337" s="200">
        <v>18.346399999999999</v>
      </c>
      <c r="E337" s="200">
        <v>8.4616231036882379</v>
      </c>
      <c r="F337" s="200">
        <v>0.3533</v>
      </c>
      <c r="G337" s="200">
        <v>5.0000000000000001E-4</v>
      </c>
      <c r="H337" s="200">
        <v>17.620799999999999</v>
      </c>
      <c r="I337" s="200">
        <v>8.9148012121212101</v>
      </c>
      <c r="J337" s="200">
        <v>0.78779999999999994</v>
      </c>
      <c r="K337" s="200">
        <v>2.0160999999999998</v>
      </c>
      <c r="L337" s="200">
        <v>1.21E-2</v>
      </c>
      <c r="M337" s="200">
        <v>1.0410999999999999</v>
      </c>
      <c r="N337" s="200">
        <v>0.1143</v>
      </c>
      <c r="O337" s="200">
        <v>4.3499999999999997E-2</v>
      </c>
      <c r="Q337" s="200">
        <f t="shared" si="44"/>
        <v>92.552881325155226</v>
      </c>
      <c r="X337" s="222"/>
      <c r="Y337" s="222"/>
      <c r="Z337" s="222"/>
      <c r="AA337" s="223"/>
      <c r="AB337" s="224"/>
    </row>
    <row r="338" spans="1:28" s="199" customFormat="1">
      <c r="A338" s="199" t="s">
        <v>2007</v>
      </c>
      <c r="C338" s="200">
        <v>34.281004485981306</v>
      </c>
      <c r="D338" s="200">
        <v>17.970199999999998</v>
      </c>
      <c r="E338" s="200">
        <v>8.3522928322894909</v>
      </c>
      <c r="F338" s="200">
        <v>0.29759999999999998</v>
      </c>
      <c r="G338" s="200">
        <v>1.0699999999999999E-2</v>
      </c>
      <c r="H338" s="200">
        <v>18.0611</v>
      </c>
      <c r="I338" s="200">
        <v>8.7084163636363634</v>
      </c>
      <c r="J338" s="200">
        <v>0.77490000000000003</v>
      </c>
      <c r="K338" s="200">
        <v>2.0177</v>
      </c>
      <c r="L338" s="200">
        <v>0</v>
      </c>
      <c r="M338" s="200">
        <v>1.2725</v>
      </c>
      <c r="N338" s="200">
        <v>0.13020000000000001</v>
      </c>
      <c r="O338" s="200">
        <v>7.6499999999999999E-2</v>
      </c>
      <c r="Q338" s="200">
        <f t="shared" si="44"/>
        <v>91.953113681907155</v>
      </c>
      <c r="X338" s="222"/>
      <c r="Y338" s="222"/>
      <c r="Z338" s="222"/>
      <c r="AA338" s="223"/>
      <c r="AB338" s="224"/>
    </row>
    <row r="339" spans="1:28" s="199" customFormat="1">
      <c r="A339" s="199" t="s">
        <v>2006</v>
      </c>
      <c r="C339" s="200">
        <v>34.857381869158878</v>
      </c>
      <c r="D339" s="200">
        <v>18.351800000000001</v>
      </c>
      <c r="E339" s="200">
        <v>8.4779240083507315</v>
      </c>
      <c r="F339" s="200">
        <v>0.34849999999999998</v>
      </c>
      <c r="G339" s="200">
        <v>3.3099999999999997E-2</v>
      </c>
      <c r="H339" s="200">
        <v>18.5487</v>
      </c>
      <c r="I339" s="200">
        <v>9.1023399999999999</v>
      </c>
      <c r="J339" s="200">
        <v>0.73760000000000003</v>
      </c>
      <c r="K339" s="200">
        <v>2.0114999999999998</v>
      </c>
      <c r="L339" s="200">
        <v>0</v>
      </c>
      <c r="M339" s="200">
        <v>1.2076</v>
      </c>
      <c r="N339" s="200">
        <v>0.14910000000000001</v>
      </c>
      <c r="O339" s="200">
        <v>4.82E-2</v>
      </c>
      <c r="Q339" s="200">
        <f t="shared" si="44"/>
        <v>93.873745877509606</v>
      </c>
      <c r="X339" s="222"/>
      <c r="Y339" s="222"/>
      <c r="Z339" s="222"/>
      <c r="AA339" s="223"/>
      <c r="AB339" s="224"/>
    </row>
    <row r="340" spans="1:28" s="199" customFormat="1">
      <c r="A340" s="199" t="s">
        <v>2005</v>
      </c>
      <c r="C340" s="200">
        <v>34.95681981308411</v>
      </c>
      <c r="D340" s="200">
        <v>18.4663</v>
      </c>
      <c r="E340" s="200">
        <v>8.5449965205288798</v>
      </c>
      <c r="F340" s="200">
        <v>0.38240000000000002</v>
      </c>
      <c r="G340" s="200">
        <v>2.4299999999999999E-2</v>
      </c>
      <c r="H340" s="200">
        <v>18.378599999999999</v>
      </c>
      <c r="I340" s="200">
        <v>9.0493866666666669</v>
      </c>
      <c r="J340" s="200">
        <v>0.78059999999999996</v>
      </c>
      <c r="K340" s="200">
        <v>2.0691999999999999</v>
      </c>
      <c r="L340" s="200">
        <v>0</v>
      </c>
      <c r="M340" s="200">
        <v>0.79479999999999995</v>
      </c>
      <c r="N340" s="200">
        <v>7.6399999999999996E-2</v>
      </c>
      <c r="O340" s="200">
        <v>4.7100000000000003E-2</v>
      </c>
      <c r="Q340" s="200">
        <f t="shared" si="44"/>
        <v>93.570903000279657</v>
      </c>
      <c r="X340" s="222"/>
      <c r="Y340" s="222"/>
      <c r="Z340" s="222"/>
      <c r="AA340" s="223"/>
      <c r="AB340" s="224"/>
    </row>
    <row r="341" spans="1:28" s="199" customFormat="1">
      <c r="A341" s="199" t="s">
        <v>2004</v>
      </c>
      <c r="C341" s="200">
        <v>35.187632710280369</v>
      </c>
      <c r="D341" s="200">
        <v>18.507200000000001</v>
      </c>
      <c r="E341" s="200">
        <v>8.6540153096729302</v>
      </c>
      <c r="F341" s="200">
        <v>0.3412</v>
      </c>
      <c r="G341" s="200">
        <v>5.4999999999999997E-3</v>
      </c>
      <c r="H341" s="200">
        <v>18.1144</v>
      </c>
      <c r="I341" s="200">
        <v>9.0478503030303035</v>
      </c>
      <c r="J341" s="200">
        <v>0.79500000000000004</v>
      </c>
      <c r="K341" s="200">
        <v>2.0589</v>
      </c>
      <c r="L341" s="200">
        <v>0</v>
      </c>
      <c r="M341" s="200">
        <v>0.73970000000000002</v>
      </c>
      <c r="N341" s="200">
        <v>6.0299999999999999E-2</v>
      </c>
      <c r="O341" s="200">
        <v>3.56E-2</v>
      </c>
      <c r="Q341" s="200">
        <f t="shared" si="44"/>
        <v>93.547298322983593</v>
      </c>
      <c r="X341" s="222"/>
      <c r="Y341" s="222"/>
      <c r="Z341" s="222"/>
      <c r="AA341" s="223"/>
      <c r="AB341" s="224"/>
    </row>
    <row r="342" spans="1:28" s="199" customFormat="1">
      <c r="A342" s="199" t="s">
        <v>2003</v>
      </c>
      <c r="C342" s="200">
        <v>35.065929532710278</v>
      </c>
      <c r="D342" s="200">
        <v>18.3583</v>
      </c>
      <c r="E342" s="200">
        <v>8.72202226861517</v>
      </c>
      <c r="F342" s="200">
        <v>0.35039999999999999</v>
      </c>
      <c r="G342" s="200">
        <v>1.7999999999999999E-2</v>
      </c>
      <c r="H342" s="200">
        <v>17.681799999999999</v>
      </c>
      <c r="I342" s="200">
        <v>8.9771775757575742</v>
      </c>
      <c r="J342" s="200">
        <v>0.75680000000000003</v>
      </c>
      <c r="K342" s="200">
        <v>1.8214999999999999</v>
      </c>
      <c r="L342" s="200">
        <v>3.7699999999999997E-2</v>
      </c>
      <c r="M342" s="200">
        <v>0.59119999999999995</v>
      </c>
      <c r="N342" s="200">
        <v>9.0200000000000002E-2</v>
      </c>
      <c r="O342" s="200">
        <v>3.73E-2</v>
      </c>
      <c r="Q342" s="200">
        <f t="shared" si="44"/>
        <v>92.508329377083029</v>
      </c>
      <c r="X342" s="222"/>
      <c r="Y342" s="222"/>
      <c r="Z342" s="222"/>
      <c r="AA342" s="223"/>
      <c r="AB342" s="224"/>
    </row>
    <row r="343" spans="1:28" s="199" customFormat="1">
      <c r="A343" s="199" t="s">
        <v>2002</v>
      </c>
      <c r="C343" s="200">
        <v>35.126781121495327</v>
      </c>
      <c r="D343" s="200">
        <v>18.566600000000001</v>
      </c>
      <c r="E343" s="200">
        <v>8.5612974251913698</v>
      </c>
      <c r="F343" s="200">
        <v>0.35859999999999997</v>
      </c>
      <c r="G343" s="200">
        <v>0</v>
      </c>
      <c r="H343" s="200">
        <v>18.559899999999999</v>
      </c>
      <c r="I343" s="200">
        <v>9.0465187878787869</v>
      </c>
      <c r="J343" s="200">
        <v>0.79239999999999999</v>
      </c>
      <c r="K343" s="200">
        <v>1.8997999999999999</v>
      </c>
      <c r="L343" s="200">
        <v>0</v>
      </c>
      <c r="M343" s="200">
        <v>0.5252</v>
      </c>
      <c r="N343" s="200">
        <v>0.1061</v>
      </c>
      <c r="O343" s="200">
        <v>3.6200000000000003E-2</v>
      </c>
      <c r="Q343" s="200">
        <f t="shared" si="44"/>
        <v>93.579397334565471</v>
      </c>
      <c r="X343" s="222"/>
      <c r="Y343" s="222"/>
      <c r="Z343" s="222"/>
      <c r="AA343" s="223"/>
      <c r="AB343" s="224"/>
    </row>
    <row r="344" spans="1:28" s="199" customFormat="1">
      <c r="A344" s="199" t="s">
        <v>2001</v>
      </c>
      <c r="C344" s="200">
        <v>34.975458130841112</v>
      </c>
      <c r="D344" s="200">
        <v>18.411100000000001</v>
      </c>
      <c r="E344" s="200">
        <v>8.6701085594989564</v>
      </c>
      <c r="F344" s="200">
        <v>0.32840000000000003</v>
      </c>
      <c r="G344" s="200">
        <v>1.4E-3</v>
      </c>
      <c r="H344" s="200">
        <v>18.096699999999998</v>
      </c>
      <c r="I344" s="200">
        <v>9.0454945454545452</v>
      </c>
      <c r="J344" s="200">
        <v>0.75980000000000003</v>
      </c>
      <c r="K344" s="200">
        <v>2.1613000000000002</v>
      </c>
      <c r="L344" s="200">
        <v>0</v>
      </c>
      <c r="M344" s="200">
        <v>0.44840000000000002</v>
      </c>
      <c r="N344" s="200">
        <v>7.0300000000000001E-2</v>
      </c>
      <c r="O344" s="200">
        <v>3.9399999999999998E-2</v>
      </c>
      <c r="Q344" s="200">
        <f t="shared" si="44"/>
        <v>93.007861235794607</v>
      </c>
      <c r="X344" s="222"/>
      <c r="Y344" s="222"/>
      <c r="Z344" s="222"/>
      <c r="AA344" s="223"/>
      <c r="AB344" s="224"/>
    </row>
    <row r="345" spans="1:28" s="199" customFormat="1">
      <c r="A345" s="201" t="s">
        <v>1055</v>
      </c>
      <c r="B345" s="228">
        <f>COUNT(C333:C344)</f>
        <v>12</v>
      </c>
      <c r="C345" s="237">
        <f t="shared" ref="C345:O345" si="45">AVERAGE(C333:C344)</f>
        <v>34.835276152647971</v>
      </c>
      <c r="D345" s="237">
        <f t="shared" si="45"/>
        <v>18.3062</v>
      </c>
      <c r="E345" s="237">
        <f t="shared" si="45"/>
        <v>8.6201502667594525</v>
      </c>
      <c r="F345" s="237">
        <f t="shared" si="45"/>
        <v>0.3461333333333334</v>
      </c>
      <c r="G345" s="237">
        <f t="shared" si="45"/>
        <v>1.46E-2</v>
      </c>
      <c r="H345" s="237">
        <f t="shared" si="45"/>
        <v>18.031458333333333</v>
      </c>
      <c r="I345" s="237">
        <f t="shared" si="45"/>
        <v>9.0155952020202008</v>
      </c>
      <c r="J345" s="237">
        <f t="shared" si="45"/>
        <v>0.77131666666666676</v>
      </c>
      <c r="K345" s="237">
        <f t="shared" si="45"/>
        <v>2.0126916666666665</v>
      </c>
      <c r="L345" s="237">
        <f t="shared" si="45"/>
        <v>7.9583333333333329E-3</v>
      </c>
      <c r="M345" s="237">
        <f t="shared" si="45"/>
        <v>0.68733333333333324</v>
      </c>
      <c r="N345" s="237">
        <f t="shared" si="45"/>
        <v>9.5683333333333342E-2</v>
      </c>
      <c r="O345" s="237">
        <f t="shared" si="45"/>
        <v>4.7883333333333333E-2</v>
      </c>
      <c r="P345" s="228"/>
      <c r="Q345" s="237">
        <f>AVERAGE(Q333:Q344)</f>
        <v>92.792279954760929</v>
      </c>
      <c r="X345" s="230"/>
      <c r="Y345" s="230"/>
      <c r="Z345" s="230"/>
      <c r="AA345" s="231"/>
      <c r="AB345" s="232"/>
    </row>
    <row r="346" spans="1:28" s="199" customFormat="1">
      <c r="A346" s="201" t="s">
        <v>1056</v>
      </c>
      <c r="B346" s="228"/>
      <c r="C346" s="237">
        <f t="shared" ref="C346:O346" si="46">STDEV(C333:C344)</f>
        <v>0.38579313031824902</v>
      </c>
      <c r="D346" s="237">
        <f t="shared" si="46"/>
        <v>0.21089675199016292</v>
      </c>
      <c r="E346" s="237">
        <f t="shared" si="46"/>
        <v>0.14314757035945203</v>
      </c>
      <c r="F346" s="237">
        <f t="shared" si="46"/>
        <v>2.0591142550017757E-2</v>
      </c>
      <c r="G346" s="237">
        <f t="shared" si="46"/>
        <v>1.2904192412475167E-2</v>
      </c>
      <c r="H346" s="237">
        <f t="shared" si="46"/>
        <v>0.45447233830881117</v>
      </c>
      <c r="I346" s="237">
        <f t="shared" si="46"/>
        <v>0.12102146965933215</v>
      </c>
      <c r="J346" s="237">
        <f t="shared" si="46"/>
        <v>2.6671293159272937E-2</v>
      </c>
      <c r="K346" s="237">
        <f t="shared" si="46"/>
        <v>0.10179298474071898</v>
      </c>
      <c r="L346" s="237">
        <f t="shared" si="46"/>
        <v>1.2671834073561677E-2</v>
      </c>
      <c r="M346" s="237">
        <f t="shared" si="46"/>
        <v>0.33415086231802354</v>
      </c>
      <c r="N346" s="237">
        <f t="shared" si="46"/>
        <v>2.608123091536526E-2</v>
      </c>
      <c r="O346" s="237">
        <f t="shared" si="46"/>
        <v>1.4778782908021358E-2</v>
      </c>
      <c r="P346" s="228"/>
      <c r="Q346" s="237">
        <f>STDEV(Q333:Q344)</f>
        <v>0.9412329679953475</v>
      </c>
      <c r="X346" s="230"/>
      <c r="Y346" s="230"/>
      <c r="Z346" s="230"/>
      <c r="AA346" s="231"/>
      <c r="AB346" s="232"/>
    </row>
    <row r="347" spans="1:28" s="199" customFormat="1">
      <c r="A347" s="201"/>
      <c r="B347" s="228"/>
      <c r="C347" s="237"/>
      <c r="D347" s="237"/>
      <c r="E347" s="237"/>
      <c r="F347" s="237"/>
      <c r="G347" s="237"/>
      <c r="H347" s="237"/>
      <c r="I347" s="237"/>
      <c r="J347" s="237"/>
      <c r="K347" s="237"/>
      <c r="L347" s="237"/>
      <c r="M347" s="237"/>
      <c r="N347" s="237"/>
      <c r="O347" s="237"/>
      <c r="P347" s="228"/>
      <c r="Q347" s="237"/>
      <c r="X347" s="230"/>
      <c r="Y347" s="230"/>
      <c r="Z347" s="230"/>
      <c r="AA347" s="231"/>
      <c r="AB347" s="232"/>
    </row>
    <row r="348" spans="1:28" s="199" customFormat="1">
      <c r="A348" s="199" t="s">
        <v>2000</v>
      </c>
      <c r="C348" s="200">
        <v>35.068145981308405</v>
      </c>
      <c r="D348" s="200">
        <v>18.017199999999999</v>
      </c>
      <c r="E348" s="200">
        <v>8.4051409881697978</v>
      </c>
      <c r="F348" s="200">
        <v>0.35649999999999998</v>
      </c>
      <c r="G348" s="200">
        <v>1.2999999999999999E-3</v>
      </c>
      <c r="H348" s="200">
        <v>17.5398</v>
      </c>
      <c r="I348" s="200">
        <v>8.724701818181817</v>
      </c>
      <c r="J348" s="200">
        <v>0.86809999999999998</v>
      </c>
      <c r="K348" s="200">
        <v>2.3613</v>
      </c>
      <c r="L348" s="200">
        <v>1.4800000000000001E-2</v>
      </c>
      <c r="M348" s="200">
        <v>1.0939000000000001</v>
      </c>
      <c r="N348" s="200">
        <v>8.9300000000000004E-2</v>
      </c>
      <c r="O348" s="200">
        <v>6.1499999999999999E-2</v>
      </c>
      <c r="Q348" s="200">
        <f t="shared" ref="Q348:Q354" si="47">SUM(C348:O348)</f>
        <v>92.601688787659995</v>
      </c>
      <c r="R348" s="199" t="s">
        <v>1951</v>
      </c>
      <c r="X348" s="222"/>
      <c r="Y348" s="222"/>
      <c r="Z348" s="222"/>
      <c r="AA348" s="223"/>
      <c r="AB348" s="224"/>
    </row>
    <row r="349" spans="1:28" s="199" customFormat="1">
      <c r="A349" s="199" t="s">
        <v>1999</v>
      </c>
      <c r="C349" s="200">
        <v>35.071772897196261</v>
      </c>
      <c r="D349" s="200">
        <v>17.7133</v>
      </c>
      <c r="E349" s="200">
        <v>8.3832334029227553</v>
      </c>
      <c r="F349" s="200">
        <v>0.34089999999999998</v>
      </c>
      <c r="G349" s="200">
        <v>0</v>
      </c>
      <c r="H349" s="200">
        <v>17.4361</v>
      </c>
      <c r="I349" s="200">
        <v>8.8586727272727259</v>
      </c>
      <c r="J349" s="200">
        <v>0.76100000000000001</v>
      </c>
      <c r="K349" s="200">
        <v>2.1718000000000002</v>
      </c>
      <c r="L349" s="200">
        <v>0</v>
      </c>
      <c r="M349" s="200">
        <v>1.0656000000000001</v>
      </c>
      <c r="N349" s="200">
        <v>0.1847</v>
      </c>
      <c r="O349" s="200">
        <v>5.0099999999999999E-2</v>
      </c>
      <c r="Q349" s="200">
        <f t="shared" si="47"/>
        <v>92.037179027391744</v>
      </c>
      <c r="X349" s="222"/>
      <c r="Y349" s="222"/>
      <c r="Z349" s="222"/>
      <c r="AA349" s="223"/>
      <c r="AB349" s="224"/>
    </row>
    <row r="350" spans="1:28" s="199" customFormat="1">
      <c r="A350" s="199" t="s">
        <v>1998</v>
      </c>
      <c r="C350" s="200">
        <v>34.920550654205606</v>
      </c>
      <c r="D350" s="200">
        <v>17.928899999999999</v>
      </c>
      <c r="E350" s="200">
        <v>8.2858432846207375</v>
      </c>
      <c r="F350" s="200">
        <v>0.32050000000000001</v>
      </c>
      <c r="G350" s="200">
        <v>1.2800000000000001E-2</v>
      </c>
      <c r="H350" s="200">
        <v>17.0838</v>
      </c>
      <c r="I350" s="200">
        <v>8.7717145454545449</v>
      </c>
      <c r="J350" s="200">
        <v>0.78100000000000003</v>
      </c>
      <c r="K350" s="200">
        <v>2.2088999999999999</v>
      </c>
      <c r="L350" s="200">
        <v>0</v>
      </c>
      <c r="M350" s="200">
        <v>1.0743</v>
      </c>
      <c r="N350" s="200">
        <v>0.1128</v>
      </c>
      <c r="O350" s="200">
        <v>7.3499999999999996E-2</v>
      </c>
      <c r="Q350" s="200">
        <f t="shared" si="47"/>
        <v>91.574608484280873</v>
      </c>
      <c r="X350" s="222"/>
      <c r="Y350" s="222"/>
      <c r="Z350" s="222"/>
      <c r="AA350" s="223"/>
      <c r="AB350" s="224"/>
    </row>
    <row r="351" spans="1:28" s="199" customFormat="1">
      <c r="A351" s="199" t="s">
        <v>1997</v>
      </c>
      <c r="C351" s="200">
        <v>35.180177383177565</v>
      </c>
      <c r="D351" s="200">
        <v>18.143899999999999</v>
      </c>
      <c r="E351" s="200">
        <v>8.5198702853166317</v>
      </c>
      <c r="F351" s="200">
        <v>0.376</v>
      </c>
      <c r="G351" s="200">
        <v>1.17E-2</v>
      </c>
      <c r="H351" s="200">
        <v>17.4727</v>
      </c>
      <c r="I351" s="200">
        <v>8.9009739393939391</v>
      </c>
      <c r="J351" s="200">
        <v>0.79730000000000001</v>
      </c>
      <c r="K351" s="200">
        <v>2.1492</v>
      </c>
      <c r="L351" s="200">
        <v>0</v>
      </c>
      <c r="M351" s="200">
        <v>1.0487</v>
      </c>
      <c r="N351" s="200">
        <v>0.15559999999999999</v>
      </c>
      <c r="O351" s="200">
        <v>5.6800000000000003E-2</v>
      </c>
      <c r="Q351" s="200">
        <f t="shared" si="47"/>
        <v>92.812921607888129</v>
      </c>
      <c r="X351" s="222"/>
      <c r="Y351" s="222"/>
      <c r="Z351" s="222"/>
      <c r="AA351" s="223"/>
      <c r="AB351" s="224"/>
    </row>
    <row r="352" spans="1:28" s="199" customFormat="1">
      <c r="A352" s="199" t="s">
        <v>1996</v>
      </c>
      <c r="C352" s="200">
        <v>34.269116261682242</v>
      </c>
      <c r="D352" s="200">
        <v>18.007100000000001</v>
      </c>
      <c r="E352" s="200">
        <v>8.5131215031315222</v>
      </c>
      <c r="F352" s="200">
        <v>0.374</v>
      </c>
      <c r="G352" s="200">
        <v>1.3899999999999999E-2</v>
      </c>
      <c r="H352" s="200">
        <v>17.727900000000002</v>
      </c>
      <c r="I352" s="200">
        <v>8.907221818181819</v>
      </c>
      <c r="J352" s="200">
        <v>0.76629999999999998</v>
      </c>
      <c r="K352" s="200">
        <v>2.2174</v>
      </c>
      <c r="L352" s="200">
        <v>0</v>
      </c>
      <c r="M352" s="200">
        <v>1.0709</v>
      </c>
      <c r="N352" s="200">
        <v>0.17399999999999999</v>
      </c>
      <c r="O352" s="200">
        <v>6.3399999999999998E-2</v>
      </c>
      <c r="Q352" s="200">
        <f t="shared" si="47"/>
        <v>92.104359582995599</v>
      </c>
      <c r="X352" s="222"/>
      <c r="Y352" s="222"/>
      <c r="Z352" s="222"/>
      <c r="AA352" s="223"/>
      <c r="AB352" s="224"/>
    </row>
    <row r="353" spans="1:28" s="199" customFormat="1">
      <c r="A353" s="199" t="s">
        <v>1995</v>
      </c>
      <c r="C353" s="200">
        <v>35.146930654205605</v>
      </c>
      <c r="D353" s="200">
        <v>18.395600000000002</v>
      </c>
      <c r="E353" s="200">
        <v>8.5718878218510799</v>
      </c>
      <c r="F353" s="200">
        <v>0.33029999999999998</v>
      </c>
      <c r="G353" s="200">
        <v>1.4E-2</v>
      </c>
      <c r="H353" s="200">
        <v>18.999700000000001</v>
      </c>
      <c r="I353" s="200">
        <v>8.9968430303030296</v>
      </c>
      <c r="J353" s="200">
        <v>0.80359999999999998</v>
      </c>
      <c r="K353" s="200">
        <v>2.0516999999999999</v>
      </c>
      <c r="L353" s="200">
        <v>1.8599999999999998E-2</v>
      </c>
      <c r="M353" s="200">
        <v>0.94099999999999995</v>
      </c>
      <c r="N353" s="200">
        <v>9.35E-2</v>
      </c>
      <c r="O353" s="200">
        <v>6.5500000000000003E-2</v>
      </c>
      <c r="Q353" s="200">
        <f t="shared" si="47"/>
        <v>94.429161506359733</v>
      </c>
      <c r="X353" s="222"/>
      <c r="Y353" s="222"/>
      <c r="Z353" s="222"/>
      <c r="AA353" s="223"/>
      <c r="AB353" s="224"/>
    </row>
    <row r="354" spans="1:28" s="199" customFormat="1">
      <c r="A354" s="199" t="s">
        <v>1994</v>
      </c>
      <c r="C354" s="200">
        <v>35.164863738317756</v>
      </c>
      <c r="D354" s="200">
        <v>18.151700000000002</v>
      </c>
      <c r="E354" s="200">
        <v>8.5853853862212954</v>
      </c>
      <c r="F354" s="200">
        <v>0.3508</v>
      </c>
      <c r="G354" s="200">
        <v>2.2800000000000001E-2</v>
      </c>
      <c r="H354" s="200">
        <v>17.723099999999999</v>
      </c>
      <c r="I354" s="200">
        <v>9.017942424242424</v>
      </c>
      <c r="J354" s="200">
        <v>0.77480000000000004</v>
      </c>
      <c r="K354" s="200">
        <v>2.1757</v>
      </c>
      <c r="L354" s="200">
        <v>0</v>
      </c>
      <c r="M354" s="200">
        <v>0.58120000000000005</v>
      </c>
      <c r="N354" s="200">
        <v>0.12230000000000001</v>
      </c>
      <c r="O354" s="200">
        <v>6.3899999999999998E-2</v>
      </c>
      <c r="Q354" s="200">
        <f t="shared" si="47"/>
        <v>92.734491548781463</v>
      </c>
      <c r="X354" s="222"/>
      <c r="Y354" s="222"/>
      <c r="Z354" s="222"/>
      <c r="AA354" s="223"/>
      <c r="AB354" s="224"/>
    </row>
    <row r="355" spans="1:28" s="199" customFormat="1">
      <c r="A355" s="199" t="s">
        <v>1993</v>
      </c>
      <c r="C355" s="200">
        <v>34.302967476635509</v>
      </c>
      <c r="D355" s="200">
        <v>17.811599999999999</v>
      </c>
      <c r="E355" s="200">
        <v>8.6477856645789846</v>
      </c>
      <c r="F355" s="200">
        <v>0.37109999999999999</v>
      </c>
      <c r="G355" s="200">
        <v>0</v>
      </c>
      <c r="H355" s="200">
        <v>18.484999999999999</v>
      </c>
      <c r="I355" s="200">
        <v>8.9444018181818166</v>
      </c>
      <c r="J355" s="200">
        <v>0.80169999999999997</v>
      </c>
      <c r="K355" s="200">
        <v>2.1126</v>
      </c>
      <c r="L355" s="200">
        <v>0</v>
      </c>
      <c r="M355" s="200">
        <v>0.38319999999999999</v>
      </c>
      <c r="N355" s="200">
        <v>9.35E-2</v>
      </c>
      <c r="O355" s="200">
        <v>7.3099999999999998E-2</v>
      </c>
      <c r="Q355" s="200">
        <f t="shared" ref="Q355:Q374" si="48">SUM(C355:O355)</f>
        <v>92.026954959396306</v>
      </c>
      <c r="R355" s="199" t="s">
        <v>1931</v>
      </c>
      <c r="X355" s="222"/>
      <c r="Y355" s="222"/>
      <c r="Z355" s="222"/>
      <c r="AA355" s="223"/>
      <c r="AB355" s="224"/>
    </row>
    <row r="356" spans="1:28" s="199" customFormat="1">
      <c r="A356" s="199" t="s">
        <v>1992</v>
      </c>
      <c r="C356" s="200">
        <v>34.318684112149526</v>
      </c>
      <c r="D356" s="200">
        <v>17.935099999999998</v>
      </c>
      <c r="E356" s="200">
        <v>8.4576776617954064</v>
      </c>
      <c r="F356" s="200">
        <v>0.34079999999999999</v>
      </c>
      <c r="G356" s="200">
        <v>2.6599999999999999E-2</v>
      </c>
      <c r="H356" s="200">
        <v>18.2652</v>
      </c>
      <c r="I356" s="200">
        <v>8.8794648484848473</v>
      </c>
      <c r="J356" s="200">
        <v>0.79059999999999997</v>
      </c>
      <c r="K356" s="200">
        <v>2.1568999999999998</v>
      </c>
      <c r="L356" s="200">
        <v>0</v>
      </c>
      <c r="M356" s="200">
        <v>0.94379999999999997</v>
      </c>
      <c r="N356" s="200">
        <v>0.1701</v>
      </c>
      <c r="O356" s="200">
        <v>0.1002</v>
      </c>
      <c r="Q356" s="200">
        <f t="shared" si="48"/>
        <v>92.385126622429766</v>
      </c>
      <c r="X356" s="222"/>
      <c r="Y356" s="222"/>
      <c r="Z356" s="222"/>
      <c r="AA356" s="223"/>
      <c r="AB356" s="224"/>
    </row>
    <row r="357" spans="1:28" s="199" customFormat="1">
      <c r="A357" s="199" t="s">
        <v>1991</v>
      </c>
      <c r="C357" s="200">
        <v>34.944427850467285</v>
      </c>
      <c r="D357" s="200">
        <v>18.244499999999999</v>
      </c>
      <c r="E357" s="200">
        <v>8.3662057063326376</v>
      </c>
      <c r="F357" s="200">
        <v>0.30580000000000002</v>
      </c>
      <c r="G357" s="200">
        <v>0</v>
      </c>
      <c r="H357" s="200">
        <v>18.314900000000002</v>
      </c>
      <c r="I357" s="200">
        <v>8.686497575757576</v>
      </c>
      <c r="J357" s="200">
        <v>0.75280000000000002</v>
      </c>
      <c r="K357" s="200">
        <v>2.1865000000000001</v>
      </c>
      <c r="L357" s="200">
        <v>0</v>
      </c>
      <c r="M357" s="200">
        <v>1.0209999999999999</v>
      </c>
      <c r="N357" s="200">
        <v>0.1168</v>
      </c>
      <c r="O357" s="200">
        <v>7.1199999999999999E-2</v>
      </c>
      <c r="Q357" s="200">
        <f t="shared" si="48"/>
        <v>93.010631132557478</v>
      </c>
      <c r="X357" s="222"/>
      <c r="Y357" s="222"/>
      <c r="Z357" s="222"/>
      <c r="AA357" s="223"/>
      <c r="AB357" s="224"/>
    </row>
    <row r="358" spans="1:28" s="199" customFormat="1">
      <c r="A358" s="199" t="s">
        <v>1990</v>
      </c>
      <c r="C358" s="200">
        <v>34.720969532710271</v>
      </c>
      <c r="D358" s="200">
        <v>18.133800000000001</v>
      </c>
      <c r="E358" s="200">
        <v>8.5462424495476679</v>
      </c>
      <c r="F358" s="200">
        <v>0.32300000000000001</v>
      </c>
      <c r="G358" s="200">
        <v>1.2800000000000001E-2</v>
      </c>
      <c r="H358" s="200">
        <v>17.587399999999999</v>
      </c>
      <c r="I358" s="200">
        <v>8.7046266666666661</v>
      </c>
      <c r="J358" s="200">
        <v>0.77710000000000001</v>
      </c>
      <c r="K358" s="200">
        <v>2.0787</v>
      </c>
      <c r="L358" s="200">
        <v>0</v>
      </c>
      <c r="M358" s="200">
        <v>0.98280000000000001</v>
      </c>
      <c r="N358" s="200">
        <v>0.14699999999999999</v>
      </c>
      <c r="O358" s="200">
        <v>8.3000000000000004E-2</v>
      </c>
      <c r="Q358" s="200">
        <f t="shared" si="48"/>
        <v>92.097438648924609</v>
      </c>
      <c r="X358" s="222"/>
      <c r="Y358" s="222"/>
      <c r="Z358" s="222"/>
      <c r="AA358" s="223"/>
      <c r="AB358" s="224"/>
    </row>
    <row r="359" spans="1:28" s="199" customFormat="1">
      <c r="A359" s="199" t="s">
        <v>1989</v>
      </c>
      <c r="C359" s="200">
        <v>35.092224672897196</v>
      </c>
      <c r="D359" s="200">
        <v>18.307200000000002</v>
      </c>
      <c r="E359" s="200">
        <v>8.2917614474599866</v>
      </c>
      <c r="F359" s="200">
        <v>0.307</v>
      </c>
      <c r="G359" s="200">
        <v>8.0000000000000004E-4</v>
      </c>
      <c r="H359" s="200">
        <v>17.859400000000001</v>
      </c>
      <c r="I359" s="200">
        <v>8.8166787878787876</v>
      </c>
      <c r="J359" s="200">
        <v>0.75790000000000002</v>
      </c>
      <c r="K359" s="200">
        <v>2.1015000000000001</v>
      </c>
      <c r="L359" s="200">
        <v>1.4500000000000001E-2</v>
      </c>
      <c r="M359" s="200">
        <v>1.0867</v>
      </c>
      <c r="N359" s="200">
        <v>0.15490000000000001</v>
      </c>
      <c r="O359" s="200">
        <v>5.0599999999999999E-2</v>
      </c>
      <c r="Q359" s="200">
        <f t="shared" si="48"/>
        <v>92.841164908235967</v>
      </c>
      <c r="X359" s="222"/>
      <c r="Y359" s="222"/>
      <c r="Z359" s="222"/>
      <c r="AA359" s="223"/>
      <c r="AB359" s="224"/>
    </row>
    <row r="360" spans="1:28" s="199" customFormat="1">
      <c r="A360" s="199" t="s">
        <v>1988</v>
      </c>
      <c r="C360" s="200">
        <v>35.397691588785037</v>
      </c>
      <c r="D360" s="200">
        <v>18.424499999999998</v>
      </c>
      <c r="E360" s="200">
        <v>8.5848662491301315</v>
      </c>
      <c r="F360" s="200">
        <v>0.3216</v>
      </c>
      <c r="G360" s="200">
        <v>3.3999999999999998E-3</v>
      </c>
      <c r="H360" s="200">
        <v>18.0444</v>
      </c>
      <c r="I360" s="200">
        <v>8.8661496969696962</v>
      </c>
      <c r="J360" s="200">
        <v>0.82579999999999998</v>
      </c>
      <c r="K360" s="200">
        <v>2.2038000000000002</v>
      </c>
      <c r="L360" s="200">
        <v>0</v>
      </c>
      <c r="M360" s="200">
        <v>1.0684</v>
      </c>
      <c r="N360" s="200">
        <v>0.1681</v>
      </c>
      <c r="O360" s="200">
        <v>6.3399999999999998E-2</v>
      </c>
      <c r="Q360" s="200">
        <f t="shared" si="48"/>
        <v>93.972107534884856</v>
      </c>
      <c r="X360" s="222"/>
      <c r="Y360" s="222"/>
      <c r="Z360" s="222"/>
      <c r="AA360" s="223"/>
      <c r="AB360" s="224"/>
    </row>
    <row r="361" spans="1:28" s="199" customFormat="1">
      <c r="A361" s="199" t="s">
        <v>1987</v>
      </c>
      <c r="C361" s="200">
        <v>34.862721495327101</v>
      </c>
      <c r="D361" s="200">
        <v>18.230399999999999</v>
      </c>
      <c r="E361" s="200">
        <v>8.4533169102296455</v>
      </c>
      <c r="F361" s="200">
        <v>0.37619999999999998</v>
      </c>
      <c r="G361" s="200">
        <v>1.95E-2</v>
      </c>
      <c r="H361" s="200">
        <v>17.4407</v>
      </c>
      <c r="I361" s="200">
        <v>8.8494545454545452</v>
      </c>
      <c r="J361" s="200">
        <v>0.88219999999999998</v>
      </c>
      <c r="K361" s="200">
        <v>2.0367999999999999</v>
      </c>
      <c r="L361" s="200">
        <v>2.5999999999999999E-3</v>
      </c>
      <c r="M361" s="200">
        <v>1.0467</v>
      </c>
      <c r="N361" s="200">
        <v>0.1009</v>
      </c>
      <c r="O361" s="200">
        <v>7.5200000000000003E-2</v>
      </c>
      <c r="Q361" s="200">
        <f t="shared" si="48"/>
        <v>92.376692951011279</v>
      </c>
      <c r="X361" s="222"/>
      <c r="Y361" s="222"/>
      <c r="Z361" s="222"/>
      <c r="AA361" s="223"/>
      <c r="AB361" s="224"/>
    </row>
    <row r="362" spans="1:28" s="199" customFormat="1">
      <c r="A362" s="199" t="s">
        <v>1986</v>
      </c>
      <c r="C362" s="200">
        <v>34.910878878504668</v>
      </c>
      <c r="D362" s="200">
        <v>18.1753</v>
      </c>
      <c r="E362" s="200">
        <v>8.6097848295059158</v>
      </c>
      <c r="F362" s="200">
        <v>0.32150000000000001</v>
      </c>
      <c r="G362" s="200">
        <v>1.06E-2</v>
      </c>
      <c r="H362" s="200">
        <v>18.146899999999999</v>
      </c>
      <c r="I362" s="200">
        <v>8.9720563636363639</v>
      </c>
      <c r="J362" s="200">
        <v>0.80310000000000004</v>
      </c>
      <c r="K362" s="200">
        <v>2.1787000000000001</v>
      </c>
      <c r="L362" s="200">
        <v>0</v>
      </c>
      <c r="M362" s="200">
        <v>1.0680000000000001</v>
      </c>
      <c r="N362" s="200">
        <v>0.1326</v>
      </c>
      <c r="O362" s="200">
        <v>7.9799999999999996E-2</v>
      </c>
      <c r="Q362" s="200">
        <f t="shared" si="48"/>
        <v>93.409220071646956</v>
      </c>
      <c r="X362" s="222"/>
      <c r="Y362" s="222"/>
      <c r="Z362" s="222"/>
      <c r="AA362" s="223"/>
      <c r="AB362" s="224"/>
    </row>
    <row r="363" spans="1:28" s="199" customFormat="1">
      <c r="A363" s="199" t="s">
        <v>1985</v>
      </c>
      <c r="C363" s="200">
        <v>34.741018317757003</v>
      </c>
      <c r="D363" s="200">
        <v>18.183199999999999</v>
      </c>
      <c r="E363" s="200">
        <v>8.5326410577592195</v>
      </c>
      <c r="F363" s="200">
        <v>0.31809999999999999</v>
      </c>
      <c r="G363" s="200">
        <v>1.5299999999999999E-2</v>
      </c>
      <c r="H363" s="200">
        <v>18.253399999999999</v>
      </c>
      <c r="I363" s="200">
        <v>8.7817521212121203</v>
      </c>
      <c r="J363" s="200">
        <v>0.83919999999999995</v>
      </c>
      <c r="K363" s="200">
        <v>2.1273</v>
      </c>
      <c r="L363" s="200">
        <v>0</v>
      </c>
      <c r="M363" s="200">
        <v>0.94850000000000001</v>
      </c>
      <c r="N363" s="200">
        <v>0.1033</v>
      </c>
      <c r="O363" s="200">
        <v>6.3299999999999995E-2</v>
      </c>
      <c r="Q363" s="200">
        <f t="shared" si="48"/>
        <v>92.907011496728359</v>
      </c>
      <c r="X363" s="222"/>
      <c r="Y363" s="222"/>
      <c r="Z363" s="222"/>
      <c r="AA363" s="223"/>
      <c r="AB363" s="224"/>
    </row>
    <row r="364" spans="1:28" s="199" customFormat="1">
      <c r="A364" s="199" t="s">
        <v>1984</v>
      </c>
      <c r="C364" s="200">
        <v>35.030667850467282</v>
      </c>
      <c r="D364" s="200">
        <v>17.984300000000001</v>
      </c>
      <c r="E364" s="200">
        <v>8.4690986778009751</v>
      </c>
      <c r="F364" s="200">
        <v>0.31780000000000003</v>
      </c>
      <c r="G364" s="200">
        <v>3.1399999999999997E-2</v>
      </c>
      <c r="H364" s="200">
        <v>17.978300000000001</v>
      </c>
      <c r="I364" s="200">
        <v>8.9830157575757568</v>
      </c>
      <c r="J364" s="200">
        <v>0.7681</v>
      </c>
      <c r="K364" s="200">
        <v>1.9787999999999999</v>
      </c>
      <c r="L364" s="200">
        <v>0</v>
      </c>
      <c r="M364" s="200">
        <v>1.046</v>
      </c>
      <c r="N364" s="200">
        <v>0.17230000000000001</v>
      </c>
      <c r="O364" s="200">
        <v>6.3799999999999996E-2</v>
      </c>
      <c r="Q364" s="200">
        <f t="shared" si="48"/>
        <v>92.82358228584404</v>
      </c>
      <c r="X364" s="222"/>
      <c r="Y364" s="222"/>
      <c r="Z364" s="222"/>
      <c r="AA364" s="223"/>
      <c r="AB364" s="224"/>
    </row>
    <row r="365" spans="1:28" s="199" customFormat="1">
      <c r="A365" s="199" t="s">
        <v>1983</v>
      </c>
      <c r="C365" s="200">
        <v>35.096254579439247</v>
      </c>
      <c r="D365" s="200">
        <v>18.230599999999999</v>
      </c>
      <c r="E365" s="200">
        <v>8.6120690327070299</v>
      </c>
      <c r="F365" s="200">
        <v>0.36549999999999999</v>
      </c>
      <c r="G365" s="200">
        <v>1.5599999999999999E-2</v>
      </c>
      <c r="H365" s="200">
        <v>18.523900000000001</v>
      </c>
      <c r="I365" s="200">
        <v>8.9895709090909079</v>
      </c>
      <c r="J365" s="200">
        <v>0.74529999999999996</v>
      </c>
      <c r="K365" s="200">
        <v>2.1307999999999998</v>
      </c>
      <c r="L365" s="200">
        <v>0</v>
      </c>
      <c r="M365" s="200">
        <v>0.93269999999999997</v>
      </c>
      <c r="N365" s="200">
        <v>8.9099999999999999E-2</v>
      </c>
      <c r="O365" s="200">
        <v>7.5600000000000001E-2</v>
      </c>
      <c r="Q365" s="200">
        <f t="shared" si="48"/>
        <v>93.806994521237172</v>
      </c>
      <c r="X365" s="222"/>
      <c r="Y365" s="222"/>
      <c r="Z365" s="222"/>
      <c r="AA365" s="223"/>
      <c r="AB365" s="224"/>
    </row>
    <row r="366" spans="1:28" s="199" customFormat="1">
      <c r="A366" s="199" t="s">
        <v>1982</v>
      </c>
      <c r="C366" s="200">
        <v>35.225413084112141</v>
      </c>
      <c r="D366" s="200">
        <v>18.295300000000001</v>
      </c>
      <c r="E366" s="200">
        <v>8.5387668754349342</v>
      </c>
      <c r="F366" s="200">
        <v>0.30320000000000003</v>
      </c>
      <c r="G366" s="200">
        <v>3.8899999999999997E-2</v>
      </c>
      <c r="H366" s="200">
        <v>18.058700000000002</v>
      </c>
      <c r="I366" s="200">
        <v>8.9927460606060592</v>
      </c>
      <c r="J366" s="200">
        <v>0.77400000000000002</v>
      </c>
      <c r="K366" s="200">
        <v>2.2113999999999998</v>
      </c>
      <c r="L366" s="200">
        <v>4.0000000000000001E-3</v>
      </c>
      <c r="M366" s="200">
        <v>1.0915999999999999</v>
      </c>
      <c r="N366" s="200">
        <v>0.1077</v>
      </c>
      <c r="O366" s="200">
        <v>4.99E-2</v>
      </c>
      <c r="Q366" s="200">
        <f t="shared" si="48"/>
        <v>93.691626020153137</v>
      </c>
      <c r="X366" s="222"/>
      <c r="Y366" s="222"/>
      <c r="Z366" s="222"/>
      <c r="AA366" s="223"/>
      <c r="AB366" s="224"/>
    </row>
    <row r="367" spans="1:28" s="199" customFormat="1">
      <c r="A367" s="199" t="s">
        <v>1981</v>
      </c>
      <c r="C367" s="200">
        <v>34.806705794392521</v>
      </c>
      <c r="D367" s="200">
        <v>17.860900000000001</v>
      </c>
      <c r="E367" s="200">
        <v>8.5405319415448844</v>
      </c>
      <c r="F367" s="200">
        <v>0.30320000000000003</v>
      </c>
      <c r="G367" s="200">
        <v>1.3100000000000001E-2</v>
      </c>
      <c r="H367" s="200">
        <v>17.090299999999999</v>
      </c>
      <c r="I367" s="200">
        <v>8.781649696969696</v>
      </c>
      <c r="J367" s="200">
        <v>0.81169999999999998</v>
      </c>
      <c r="K367" s="200">
        <v>2.0089000000000001</v>
      </c>
      <c r="L367" s="200">
        <v>1.06E-2</v>
      </c>
      <c r="M367" s="200">
        <v>0.99939999999999996</v>
      </c>
      <c r="N367" s="200">
        <v>0.1043</v>
      </c>
      <c r="O367" s="200">
        <v>5.2999999999999999E-2</v>
      </c>
      <c r="Q367" s="200">
        <f t="shared" si="48"/>
        <v>91.384287432907087</v>
      </c>
      <c r="X367" s="222"/>
      <c r="Y367" s="222"/>
      <c r="Z367" s="222"/>
      <c r="AA367" s="223"/>
      <c r="AB367" s="224"/>
    </row>
    <row r="368" spans="1:28" s="199" customFormat="1">
      <c r="A368" s="199" t="s">
        <v>1980</v>
      </c>
      <c r="C368" s="200">
        <v>35.161942056074764</v>
      </c>
      <c r="D368" s="200">
        <v>18.377400000000002</v>
      </c>
      <c r="E368" s="200">
        <v>8.5660734864300618</v>
      </c>
      <c r="F368" s="200">
        <v>0.34200000000000003</v>
      </c>
      <c r="G368" s="200">
        <v>9.4999999999999998E-3</v>
      </c>
      <c r="H368" s="200">
        <v>17.675000000000001</v>
      </c>
      <c r="I368" s="200">
        <v>8.9835278787878767</v>
      </c>
      <c r="J368" s="200">
        <v>0.75629999999999997</v>
      </c>
      <c r="K368" s="200">
        <v>2.1276999999999999</v>
      </c>
      <c r="L368" s="200">
        <v>1.72E-2</v>
      </c>
      <c r="M368" s="200">
        <v>1.0047999999999999</v>
      </c>
      <c r="N368" s="200">
        <v>9.8100000000000007E-2</v>
      </c>
      <c r="O368" s="200">
        <v>6.0699999999999997E-2</v>
      </c>
      <c r="Q368" s="200">
        <f t="shared" si="48"/>
        <v>93.180243421292715</v>
      </c>
      <c r="X368" s="222"/>
      <c r="Y368" s="222"/>
      <c r="Z368" s="222"/>
      <c r="AA368" s="223"/>
      <c r="AB368" s="224"/>
    </row>
    <row r="369" spans="1:28" s="199" customFormat="1">
      <c r="A369" s="199" t="s">
        <v>1979</v>
      </c>
      <c r="C369" s="200">
        <v>35.149751588785044</v>
      </c>
      <c r="D369" s="200">
        <v>18.204599999999999</v>
      </c>
      <c r="E369" s="200">
        <v>8.4538360473208076</v>
      </c>
      <c r="F369" s="200">
        <v>0.33350000000000002</v>
      </c>
      <c r="G369" s="200">
        <v>1.21E-2</v>
      </c>
      <c r="H369" s="200">
        <v>17.623799999999999</v>
      </c>
      <c r="I369" s="200">
        <v>9.0080072727272729</v>
      </c>
      <c r="J369" s="200">
        <v>0.77170000000000005</v>
      </c>
      <c r="K369" s="200">
        <v>2.0727000000000002</v>
      </c>
      <c r="L369" s="200">
        <v>1.2999999999999999E-3</v>
      </c>
      <c r="M369" s="200">
        <v>0.99509999999999998</v>
      </c>
      <c r="N369" s="200">
        <v>0.15010000000000001</v>
      </c>
      <c r="O369" s="200">
        <v>6.1699999999999998E-2</v>
      </c>
      <c r="Q369" s="200">
        <f t="shared" si="48"/>
        <v>92.838194908833103</v>
      </c>
      <c r="X369" s="222"/>
      <c r="Y369" s="222"/>
      <c r="Z369" s="222"/>
      <c r="AA369" s="223"/>
      <c r="AB369" s="224"/>
    </row>
    <row r="370" spans="1:28" s="199" customFormat="1">
      <c r="A370" s="199" t="s">
        <v>1978</v>
      </c>
      <c r="C370" s="200">
        <v>35.313164299065413</v>
      </c>
      <c r="D370" s="200">
        <v>18.302099999999999</v>
      </c>
      <c r="E370" s="200">
        <v>8.538247738343772</v>
      </c>
      <c r="F370" s="200">
        <v>0.35349999999999998</v>
      </c>
      <c r="G370" s="200">
        <v>3.0300000000000001E-2</v>
      </c>
      <c r="H370" s="200">
        <v>18.0379</v>
      </c>
      <c r="I370" s="200">
        <v>8.8769042424242421</v>
      </c>
      <c r="J370" s="200">
        <v>0.83950000000000002</v>
      </c>
      <c r="K370" s="200">
        <v>2.2157</v>
      </c>
      <c r="L370" s="200">
        <v>1.5800000000000002E-2</v>
      </c>
      <c r="M370" s="200">
        <v>0.94769999999999999</v>
      </c>
      <c r="N370" s="200">
        <v>0.11210000000000001</v>
      </c>
      <c r="O370" s="200">
        <v>6.7900000000000002E-2</v>
      </c>
      <c r="Q370" s="200">
        <f t="shared" si="48"/>
        <v>93.650816279833421</v>
      </c>
      <c r="X370" s="222"/>
      <c r="Y370" s="222"/>
      <c r="Z370" s="222"/>
      <c r="AA370" s="223"/>
      <c r="AB370" s="224"/>
    </row>
    <row r="371" spans="1:28" s="199" customFormat="1">
      <c r="A371" s="199" t="s">
        <v>1977</v>
      </c>
      <c r="C371" s="200">
        <v>35.06713850467289</v>
      </c>
      <c r="D371" s="200">
        <v>18.252800000000001</v>
      </c>
      <c r="E371" s="200">
        <v>8.6442555323590806</v>
      </c>
      <c r="F371" s="200">
        <v>0.35210000000000002</v>
      </c>
      <c r="G371" s="200">
        <v>1.4200000000000001E-2</v>
      </c>
      <c r="H371" s="200">
        <v>17.476400000000002</v>
      </c>
      <c r="I371" s="200">
        <v>8.862974545454545</v>
      </c>
      <c r="J371" s="200">
        <v>0.81289999999999996</v>
      </c>
      <c r="K371" s="200">
        <v>2.2081</v>
      </c>
      <c r="L371" s="200">
        <v>1.1900000000000001E-2</v>
      </c>
      <c r="M371" s="200">
        <v>0.99829999999999997</v>
      </c>
      <c r="N371" s="200">
        <v>9.0999999999999998E-2</v>
      </c>
      <c r="O371" s="200">
        <v>6.8400000000000002E-2</v>
      </c>
      <c r="Q371" s="200">
        <f t="shared" si="48"/>
        <v>92.860468582486519</v>
      </c>
      <c r="X371" s="222"/>
      <c r="Y371" s="222"/>
      <c r="Z371" s="222"/>
      <c r="AA371" s="223"/>
      <c r="AB371" s="224"/>
    </row>
    <row r="372" spans="1:28" s="199" customFormat="1">
      <c r="A372" s="199" t="s">
        <v>1976</v>
      </c>
      <c r="C372" s="200">
        <v>35.096355327102799</v>
      </c>
      <c r="D372" s="200">
        <v>18.378499999999999</v>
      </c>
      <c r="E372" s="200">
        <v>8.5789480862908842</v>
      </c>
      <c r="F372" s="200">
        <v>0.33389999999999997</v>
      </c>
      <c r="G372" s="200">
        <v>2.5999999999999999E-3</v>
      </c>
      <c r="H372" s="200">
        <v>17.962599999999998</v>
      </c>
      <c r="I372" s="200">
        <v>8.8215951515151509</v>
      </c>
      <c r="J372" s="200">
        <v>0.76480000000000004</v>
      </c>
      <c r="K372" s="200">
        <v>2.2164999999999999</v>
      </c>
      <c r="L372" s="200">
        <v>0</v>
      </c>
      <c r="M372" s="200">
        <v>0.94589999999999996</v>
      </c>
      <c r="N372" s="200">
        <v>0.1164</v>
      </c>
      <c r="O372" s="200">
        <v>6.3200000000000006E-2</v>
      </c>
      <c r="Q372" s="200">
        <f t="shared" si="48"/>
        <v>93.281298564908823</v>
      </c>
      <c r="X372" s="222"/>
      <c r="Y372" s="222"/>
      <c r="Z372" s="222"/>
      <c r="AA372" s="223"/>
      <c r="AB372" s="224"/>
    </row>
    <row r="373" spans="1:28" s="199" customFormat="1">
      <c r="A373" s="199" t="s">
        <v>1975</v>
      </c>
      <c r="C373" s="200">
        <v>35.022305794392516</v>
      </c>
      <c r="D373" s="200">
        <v>18.295000000000002</v>
      </c>
      <c r="E373" s="200">
        <v>8.5144712595685448</v>
      </c>
      <c r="F373" s="200">
        <v>0.37190000000000001</v>
      </c>
      <c r="G373" s="200">
        <v>0</v>
      </c>
      <c r="H373" s="200">
        <v>17.3675</v>
      </c>
      <c r="I373" s="200">
        <v>9.0502060606060599</v>
      </c>
      <c r="J373" s="200">
        <v>0.77849999999999997</v>
      </c>
      <c r="K373" s="200">
        <v>2.1879</v>
      </c>
      <c r="L373" s="200">
        <v>5.3E-3</v>
      </c>
      <c r="M373" s="200">
        <v>0.99</v>
      </c>
      <c r="N373" s="200">
        <v>9.9699999999999997E-2</v>
      </c>
      <c r="O373" s="200">
        <v>4.8800000000000003E-2</v>
      </c>
      <c r="Q373" s="200">
        <f t="shared" si="48"/>
        <v>92.731583114567115</v>
      </c>
      <c r="X373" s="222"/>
      <c r="Y373" s="222"/>
      <c r="Z373" s="222"/>
      <c r="AA373" s="223"/>
      <c r="AB373" s="224"/>
    </row>
    <row r="374" spans="1:28" s="199" customFormat="1">
      <c r="A374" s="199" t="s">
        <v>1974</v>
      </c>
      <c r="C374" s="200">
        <v>34.938987476635504</v>
      </c>
      <c r="D374" s="200">
        <v>18.0337</v>
      </c>
      <c r="E374" s="200">
        <v>8.5584940848990954</v>
      </c>
      <c r="F374" s="200">
        <v>0.38769999999999999</v>
      </c>
      <c r="G374" s="200">
        <v>8.2000000000000007E-3</v>
      </c>
      <c r="H374" s="200">
        <v>17.6218</v>
      </c>
      <c r="I374" s="200">
        <v>8.7586042424242407</v>
      </c>
      <c r="J374" s="200">
        <v>0.75429999999999997</v>
      </c>
      <c r="K374" s="200">
        <v>2.1032000000000002</v>
      </c>
      <c r="L374" s="200">
        <v>0</v>
      </c>
      <c r="M374" s="200">
        <v>0.88319999999999999</v>
      </c>
      <c r="N374" s="200">
        <v>8.8200000000000001E-2</v>
      </c>
      <c r="O374" s="200">
        <v>7.5999999999999998E-2</v>
      </c>
      <c r="Q374" s="200">
        <f t="shared" si="48"/>
        <v>92.212385803958838</v>
      </c>
      <c r="X374" s="222"/>
      <c r="Y374" s="222"/>
      <c r="Z374" s="222"/>
      <c r="AA374" s="223"/>
      <c r="AB374" s="224"/>
    </row>
    <row r="375" spans="1:28" s="199" customFormat="1">
      <c r="A375" s="201" t="s">
        <v>1055</v>
      </c>
      <c r="B375" s="228">
        <f>COUNT(C348:C374)</f>
        <v>27</v>
      </c>
      <c r="C375" s="237">
        <f t="shared" ref="C375:O375" si="49">AVERAGE(C348:C374)</f>
        <v>34.96377140186916</v>
      </c>
      <c r="D375" s="237">
        <f t="shared" si="49"/>
        <v>18.148833333333332</v>
      </c>
      <c r="E375" s="237">
        <f t="shared" si="49"/>
        <v>8.509983607824946</v>
      </c>
      <c r="F375" s="237">
        <f t="shared" si="49"/>
        <v>0.34068148148148153</v>
      </c>
      <c r="G375" s="237">
        <f t="shared" si="49"/>
        <v>1.2644444444444444E-2</v>
      </c>
      <c r="H375" s="237">
        <f t="shared" si="49"/>
        <v>17.84431851851852</v>
      </c>
      <c r="I375" s="237">
        <f t="shared" si="49"/>
        <v>8.881035353535351</v>
      </c>
      <c r="J375" s="237">
        <f t="shared" si="49"/>
        <v>0.79109629629629641</v>
      </c>
      <c r="K375" s="237">
        <f t="shared" si="49"/>
        <v>2.1474259259259258</v>
      </c>
      <c r="L375" s="237">
        <f t="shared" si="49"/>
        <v>4.3185185185185175E-3</v>
      </c>
      <c r="M375" s="237">
        <f t="shared" si="49"/>
        <v>0.97257037037037031</v>
      </c>
      <c r="N375" s="237">
        <f t="shared" si="49"/>
        <v>0.12401481481481481</v>
      </c>
      <c r="O375" s="237">
        <f t="shared" si="49"/>
        <v>6.6055555555555562E-2</v>
      </c>
      <c r="P375" s="228"/>
      <c r="Q375" s="237">
        <f>AVERAGE(Q348:Q374)</f>
        <v>92.806749622488709</v>
      </c>
      <c r="X375" s="230"/>
      <c r="Y375" s="230"/>
      <c r="Z375" s="230"/>
      <c r="AA375" s="231"/>
      <c r="AB375" s="232"/>
    </row>
    <row r="376" spans="1:28" s="199" customFormat="1">
      <c r="A376" s="201" t="s">
        <v>1056</v>
      </c>
      <c r="B376" s="228"/>
      <c r="C376" s="237">
        <f t="shared" ref="C376:O376" si="50">STDEV(C348:C374)</f>
        <v>0.28761101141954654</v>
      </c>
      <c r="D376" s="237">
        <f t="shared" si="50"/>
        <v>0.18912040934486499</v>
      </c>
      <c r="E376" s="237">
        <f t="shared" si="50"/>
        <v>9.6806198313209552E-2</v>
      </c>
      <c r="F376" s="237">
        <f t="shared" si="50"/>
        <v>2.5454666143755023E-2</v>
      </c>
      <c r="G376" s="237">
        <f t="shared" si="50"/>
        <v>1.0468793675760405E-2</v>
      </c>
      <c r="H376" s="237">
        <f t="shared" si="50"/>
        <v>0.45198011702102164</v>
      </c>
      <c r="I376" s="237">
        <f t="shared" si="50"/>
        <v>0.10474562960084539</v>
      </c>
      <c r="J376" s="237">
        <f t="shared" si="50"/>
        <v>3.5520519329639497E-2</v>
      </c>
      <c r="K376" s="237">
        <f t="shared" si="50"/>
        <v>7.9930997128737857E-2</v>
      </c>
      <c r="L376" s="237">
        <f t="shared" si="50"/>
        <v>6.5741356282981618E-3</v>
      </c>
      <c r="M376" s="237">
        <f t="shared" si="50"/>
        <v>0.15505336752430415</v>
      </c>
      <c r="N376" s="237">
        <f t="shared" si="50"/>
        <v>3.146114457920466E-2</v>
      </c>
      <c r="O376" s="237">
        <f t="shared" si="50"/>
        <v>1.1556727422499267E-2</v>
      </c>
      <c r="P376" s="228"/>
      <c r="Q376" s="237">
        <f>STDEV(Q348:Q374)</f>
        <v>0.72796229251776046</v>
      </c>
      <c r="X376" s="230"/>
      <c r="Y376" s="230"/>
      <c r="Z376" s="230"/>
      <c r="AA376" s="231"/>
      <c r="AB376" s="232"/>
    </row>
    <row r="377" spans="1:28" s="199" customFormat="1">
      <c r="A377" s="201"/>
      <c r="B377" s="228"/>
      <c r="C377" s="237"/>
      <c r="D377" s="237"/>
      <c r="E377" s="237"/>
      <c r="F377" s="237"/>
      <c r="G377" s="237"/>
      <c r="H377" s="237"/>
      <c r="I377" s="237"/>
      <c r="J377" s="237"/>
      <c r="K377" s="237"/>
      <c r="L377" s="237"/>
      <c r="M377" s="237"/>
      <c r="N377" s="237"/>
      <c r="O377" s="237"/>
      <c r="P377" s="228"/>
      <c r="Q377" s="237"/>
      <c r="X377" s="230"/>
      <c r="Y377" s="230"/>
      <c r="Z377" s="230"/>
      <c r="AA377" s="231"/>
      <c r="AB377" s="232"/>
    </row>
    <row r="378" spans="1:28" s="199" customFormat="1">
      <c r="A378" s="199" t="s">
        <v>1973</v>
      </c>
      <c r="C378" s="200">
        <v>35.730360373831772</v>
      </c>
      <c r="D378" s="200">
        <v>17.769400000000001</v>
      </c>
      <c r="E378" s="200">
        <v>8.606670006958943</v>
      </c>
      <c r="F378" s="200">
        <v>0.3422</v>
      </c>
      <c r="G378" s="200">
        <v>1.0699999999999999E-2</v>
      </c>
      <c r="H378" s="200">
        <v>17.3642</v>
      </c>
      <c r="I378" s="200">
        <v>8.9277066666666656</v>
      </c>
      <c r="J378" s="200">
        <v>0.79820000000000002</v>
      </c>
      <c r="K378" s="200">
        <v>2.1831999999999998</v>
      </c>
      <c r="L378" s="200">
        <v>0</v>
      </c>
      <c r="M378" s="200">
        <v>0.74380000000000002</v>
      </c>
      <c r="N378" s="200">
        <v>0.1147</v>
      </c>
      <c r="O378" s="200">
        <v>7.4999999999999997E-2</v>
      </c>
      <c r="Q378" s="200">
        <f t="shared" ref="Q378:Q386" si="51">SUM(C378:O378)</f>
        <v>92.666137047457369</v>
      </c>
      <c r="R378" s="199" t="s">
        <v>1972</v>
      </c>
      <c r="X378" s="222"/>
      <c r="Y378" s="222"/>
      <c r="Z378" s="222"/>
      <c r="AA378" s="223"/>
      <c r="AB378" s="224"/>
    </row>
    <row r="379" spans="1:28" s="199" customFormat="1">
      <c r="A379" s="199" t="s">
        <v>1971</v>
      </c>
      <c r="C379" s="200">
        <v>35.161539065420556</v>
      </c>
      <c r="D379" s="200">
        <v>17.956900000000001</v>
      </c>
      <c r="E379" s="200">
        <v>8.6287852470424493</v>
      </c>
      <c r="F379" s="200">
        <v>0.35139999999999999</v>
      </c>
      <c r="G379" s="200">
        <v>0</v>
      </c>
      <c r="H379" s="200">
        <v>18.5656</v>
      </c>
      <c r="I379" s="200">
        <v>8.952800606060606</v>
      </c>
      <c r="J379" s="200">
        <v>0.78369999999999995</v>
      </c>
      <c r="K379" s="200">
        <v>2.2319</v>
      </c>
      <c r="L379" s="200">
        <v>0</v>
      </c>
      <c r="M379" s="200">
        <v>0.52610000000000001</v>
      </c>
      <c r="N379" s="200">
        <v>0.15229999999999999</v>
      </c>
      <c r="O379" s="200">
        <v>5.0299999999999997E-2</v>
      </c>
      <c r="Q379" s="200">
        <f t="shared" si="51"/>
        <v>93.361324918523593</v>
      </c>
      <c r="X379" s="222"/>
      <c r="Y379" s="222"/>
      <c r="Z379" s="222"/>
      <c r="AA379" s="223"/>
      <c r="AB379" s="224"/>
    </row>
    <row r="380" spans="1:28" s="199" customFormat="1">
      <c r="A380" s="199" t="s">
        <v>1970</v>
      </c>
      <c r="C380" s="200">
        <v>34.827056822429903</v>
      </c>
      <c r="D380" s="200">
        <v>18.074400000000001</v>
      </c>
      <c r="E380" s="200">
        <v>8.7447604732080713</v>
      </c>
      <c r="F380" s="200">
        <v>0.34539999999999998</v>
      </c>
      <c r="G380" s="200">
        <v>1.1299999999999999E-2</v>
      </c>
      <c r="H380" s="200">
        <v>18.454499999999999</v>
      </c>
      <c r="I380" s="200">
        <v>9.0782703030303029</v>
      </c>
      <c r="J380" s="200">
        <v>0.81969999999999998</v>
      </c>
      <c r="K380" s="200">
        <v>2.0687000000000002</v>
      </c>
      <c r="L380" s="200">
        <v>0</v>
      </c>
      <c r="M380" s="200">
        <v>0.27689999999999998</v>
      </c>
      <c r="N380" s="200">
        <v>6.3399999999999998E-2</v>
      </c>
      <c r="O380" s="200">
        <v>7.7899999999999997E-2</v>
      </c>
      <c r="Q380" s="200">
        <f t="shared" si="51"/>
        <v>92.842287598668293</v>
      </c>
      <c r="X380" s="222"/>
      <c r="Y380" s="222"/>
      <c r="Z380" s="222"/>
      <c r="AA380" s="223"/>
      <c r="AB380" s="224"/>
    </row>
    <row r="381" spans="1:28" s="199" customFormat="1">
      <c r="A381" s="199" t="s">
        <v>1969</v>
      </c>
      <c r="C381" s="200">
        <v>34.99449943925233</v>
      </c>
      <c r="D381" s="200">
        <v>18.1448</v>
      </c>
      <c r="E381" s="200">
        <v>8.8878346555323589</v>
      </c>
      <c r="F381" s="200">
        <v>0.35160000000000002</v>
      </c>
      <c r="G381" s="200">
        <v>2.76E-2</v>
      </c>
      <c r="H381" s="200">
        <v>18.604199999999999</v>
      </c>
      <c r="I381" s="200">
        <v>9.1301993939393924</v>
      </c>
      <c r="J381" s="200">
        <v>0.79800000000000004</v>
      </c>
      <c r="K381" s="200">
        <v>2.2227999999999999</v>
      </c>
      <c r="L381" s="200">
        <v>0</v>
      </c>
      <c r="M381" s="200">
        <v>0.23530000000000001</v>
      </c>
      <c r="N381" s="200">
        <v>4.3900000000000002E-2</v>
      </c>
      <c r="O381" s="200">
        <v>6.1800000000000001E-2</v>
      </c>
      <c r="Q381" s="200">
        <f t="shared" si="51"/>
        <v>93.502533488724069</v>
      </c>
      <c r="X381" s="222"/>
      <c r="Y381" s="222"/>
      <c r="Z381" s="222"/>
      <c r="AA381" s="223"/>
      <c r="AB381" s="224"/>
    </row>
    <row r="382" spans="1:28" s="199" customFormat="1">
      <c r="A382" s="199" t="s">
        <v>1968</v>
      </c>
      <c r="C382" s="200">
        <v>35.086179813084108</v>
      </c>
      <c r="D382" s="200">
        <v>18.134399999999999</v>
      </c>
      <c r="E382" s="200">
        <v>8.7689522616562279</v>
      </c>
      <c r="F382" s="200">
        <v>0.35560000000000003</v>
      </c>
      <c r="G382" s="200">
        <v>2.1399999999999999E-2</v>
      </c>
      <c r="H382" s="200">
        <v>18.098400000000002</v>
      </c>
      <c r="I382" s="200">
        <v>9.1277412121212116</v>
      </c>
      <c r="J382" s="200">
        <v>0.83530000000000004</v>
      </c>
      <c r="K382" s="200">
        <v>1.9240999999999999</v>
      </c>
      <c r="L382" s="200">
        <v>0</v>
      </c>
      <c r="M382" s="200">
        <v>0.20039999999999999</v>
      </c>
      <c r="N382" s="200">
        <v>6.8400000000000002E-2</v>
      </c>
      <c r="O382" s="200">
        <v>4.4400000000000002E-2</v>
      </c>
      <c r="Q382" s="200">
        <f t="shared" si="51"/>
        <v>92.665273286861549</v>
      </c>
      <c r="X382" s="222"/>
      <c r="Y382" s="222"/>
      <c r="Z382" s="222"/>
      <c r="AA382" s="223"/>
      <c r="AB382" s="224"/>
    </row>
    <row r="383" spans="1:28" s="199" customFormat="1">
      <c r="A383" s="199" t="s">
        <v>1967</v>
      </c>
      <c r="C383" s="200">
        <v>35.058776448598124</v>
      </c>
      <c r="D383" s="200">
        <v>18.338899999999999</v>
      </c>
      <c r="E383" s="200">
        <v>8.8422544189283219</v>
      </c>
      <c r="F383" s="200">
        <v>0.33069999999999999</v>
      </c>
      <c r="G383" s="200">
        <v>0</v>
      </c>
      <c r="H383" s="200">
        <v>18.031199999999998</v>
      </c>
      <c r="I383" s="200">
        <v>9.0401684848484845</v>
      </c>
      <c r="J383" s="200">
        <v>0.81210000000000004</v>
      </c>
      <c r="K383" s="200">
        <v>1.9179999999999999</v>
      </c>
      <c r="L383" s="200">
        <v>1.2999999999999999E-3</v>
      </c>
      <c r="M383" s="200">
        <v>0.1721</v>
      </c>
      <c r="N383" s="200">
        <v>2.5399999999999999E-2</v>
      </c>
      <c r="O383" s="200">
        <v>4.99E-2</v>
      </c>
      <c r="Q383" s="200">
        <f t="shared" si="51"/>
        <v>92.620799352374931</v>
      </c>
      <c r="X383" s="222"/>
      <c r="Y383" s="222"/>
      <c r="Z383" s="222"/>
      <c r="AA383" s="223"/>
      <c r="AB383" s="224"/>
    </row>
    <row r="384" spans="1:28" s="199" customFormat="1">
      <c r="A384" s="199" t="s">
        <v>1966</v>
      </c>
      <c r="C384" s="200">
        <v>34.389610467289714</v>
      </c>
      <c r="D384" s="200">
        <v>18.0792</v>
      </c>
      <c r="E384" s="200">
        <v>8.8480687543493399</v>
      </c>
      <c r="F384" s="200">
        <v>0.32640000000000002</v>
      </c>
      <c r="G384" s="200">
        <v>0</v>
      </c>
      <c r="H384" s="200">
        <v>18.046099999999999</v>
      </c>
      <c r="I384" s="200">
        <v>8.9021006060606052</v>
      </c>
      <c r="J384" s="200">
        <v>0.78210000000000002</v>
      </c>
      <c r="K384" s="200">
        <v>2.1375000000000002</v>
      </c>
      <c r="L384" s="200">
        <v>5.1999999999999998E-3</v>
      </c>
      <c r="M384" s="200">
        <v>0.2382</v>
      </c>
      <c r="N384" s="200">
        <v>0.1013</v>
      </c>
      <c r="O384" s="200">
        <v>5.1299999999999998E-2</v>
      </c>
      <c r="Q384" s="200">
        <f t="shared" si="51"/>
        <v>91.907079827699661</v>
      </c>
      <c r="X384" s="222"/>
      <c r="Y384" s="222"/>
      <c r="Z384" s="222"/>
      <c r="AA384" s="223"/>
      <c r="AB384" s="224"/>
    </row>
    <row r="385" spans="1:28" s="199" customFormat="1">
      <c r="A385" s="199" t="s">
        <v>1965</v>
      </c>
      <c r="C385" s="200">
        <v>34.980898504672894</v>
      </c>
      <c r="D385" s="200">
        <v>18.070399999999999</v>
      </c>
      <c r="E385" s="200">
        <v>8.8767251217814884</v>
      </c>
      <c r="F385" s="200">
        <v>0.36959999999999998</v>
      </c>
      <c r="G385" s="200">
        <v>1.12E-2</v>
      </c>
      <c r="H385" s="200">
        <v>17.514299999999999</v>
      </c>
      <c r="I385" s="200">
        <v>9.0602436363636372</v>
      </c>
      <c r="J385" s="200">
        <v>0.81399999999999995</v>
      </c>
      <c r="K385" s="200">
        <v>2.1002999999999998</v>
      </c>
      <c r="L385" s="200">
        <v>3.8999999999999998E-3</v>
      </c>
      <c r="M385" s="200">
        <v>0.24460000000000001</v>
      </c>
      <c r="N385" s="200">
        <v>6.6400000000000001E-2</v>
      </c>
      <c r="O385" s="200">
        <v>7.5200000000000003E-2</v>
      </c>
      <c r="Q385" s="200">
        <f t="shared" si="51"/>
        <v>92.187767262818028</v>
      </c>
      <c r="X385" s="222"/>
      <c r="Y385" s="222"/>
      <c r="Z385" s="222"/>
      <c r="AA385" s="223"/>
      <c r="AB385" s="224"/>
    </row>
    <row r="386" spans="1:28" s="199" customFormat="1">
      <c r="A386" s="199" t="s">
        <v>1964</v>
      </c>
      <c r="C386" s="200">
        <v>36.322454392523362</v>
      </c>
      <c r="D386" s="200">
        <v>17.9284</v>
      </c>
      <c r="E386" s="200">
        <v>8.3224943632567854</v>
      </c>
      <c r="F386" s="200">
        <v>0.50629999999999997</v>
      </c>
      <c r="G386" s="200">
        <v>1.6500000000000001E-2</v>
      </c>
      <c r="H386" s="200">
        <v>17.641500000000001</v>
      </c>
      <c r="I386" s="200">
        <v>8.5869412121212108</v>
      </c>
      <c r="J386" s="200">
        <v>0.79259999999999997</v>
      </c>
      <c r="K386" s="200">
        <v>1.9819</v>
      </c>
      <c r="L386" s="200">
        <v>1.04E-2</v>
      </c>
      <c r="M386" s="200">
        <v>0.43409999999999999</v>
      </c>
      <c r="N386" s="200">
        <v>0.11849999999999999</v>
      </c>
      <c r="O386" s="200">
        <v>0.1113</v>
      </c>
      <c r="Q386" s="200">
        <f t="shared" si="51"/>
        <v>92.773389967901366</v>
      </c>
      <c r="X386" s="222"/>
      <c r="Y386" s="222"/>
      <c r="Z386" s="222"/>
      <c r="AA386" s="223"/>
      <c r="AB386" s="224"/>
    </row>
    <row r="387" spans="1:28" s="199" customFormat="1">
      <c r="A387" s="199" t="s">
        <v>1963</v>
      </c>
      <c r="C387" s="200">
        <v>33.836707289719619</v>
      </c>
      <c r="D387" s="200">
        <v>17.8901</v>
      </c>
      <c r="E387" s="200">
        <v>8.7120548364648567</v>
      </c>
      <c r="F387" s="200">
        <v>0.35659999999999997</v>
      </c>
      <c r="G387" s="200">
        <v>0</v>
      </c>
      <c r="H387" s="200">
        <v>17.488499999999998</v>
      </c>
      <c r="I387" s="200">
        <v>8.9882393939393932</v>
      </c>
      <c r="J387" s="200">
        <v>0.80959999999999999</v>
      </c>
      <c r="K387" s="200">
        <v>2.0371999999999999</v>
      </c>
      <c r="L387" s="200">
        <v>0</v>
      </c>
      <c r="M387" s="200">
        <v>0.20150000000000001</v>
      </c>
      <c r="N387" s="200">
        <v>4.5999999999999999E-2</v>
      </c>
      <c r="O387" s="200">
        <v>8.0199999999999994E-2</v>
      </c>
      <c r="Q387" s="200">
        <f t="shared" ref="Q387:Q397" si="52">SUM(C387:O387)</f>
        <v>90.446701520123881</v>
      </c>
      <c r="R387" s="199" t="s">
        <v>1962</v>
      </c>
      <c r="X387" s="222"/>
      <c r="Y387" s="222"/>
      <c r="Z387" s="222"/>
      <c r="AA387" s="223"/>
      <c r="AB387" s="224"/>
    </row>
    <row r="388" spans="1:28" s="199" customFormat="1">
      <c r="A388" s="199" t="s">
        <v>1961</v>
      </c>
      <c r="C388" s="200">
        <v>34.779906915887842</v>
      </c>
      <c r="D388" s="200">
        <v>18.2287</v>
      </c>
      <c r="E388" s="200">
        <v>8.8232540013917884</v>
      </c>
      <c r="F388" s="200">
        <v>0.36559999999999998</v>
      </c>
      <c r="G388" s="200">
        <v>1.8599999999999998E-2</v>
      </c>
      <c r="H388" s="200">
        <v>18.200600000000001</v>
      </c>
      <c r="I388" s="200">
        <v>8.9568975757575746</v>
      </c>
      <c r="J388" s="200">
        <v>0.81810000000000005</v>
      </c>
      <c r="K388" s="200">
        <v>2.0440999999999998</v>
      </c>
      <c r="L388" s="200">
        <v>0</v>
      </c>
      <c r="M388" s="200">
        <v>0.24510000000000001</v>
      </c>
      <c r="N388" s="200">
        <v>6.3200000000000006E-2</v>
      </c>
      <c r="O388" s="200">
        <v>5.04E-2</v>
      </c>
      <c r="Q388" s="200">
        <f t="shared" si="52"/>
        <v>92.594458493037195</v>
      </c>
      <c r="X388" s="222"/>
      <c r="Y388" s="222"/>
      <c r="Z388" s="222"/>
      <c r="AA388" s="223"/>
      <c r="AB388" s="224"/>
    </row>
    <row r="389" spans="1:28" s="199" customFormat="1">
      <c r="A389" s="199" t="s">
        <v>1960</v>
      </c>
      <c r="C389" s="200">
        <v>34.860303551401863</v>
      </c>
      <c r="D389" s="200">
        <v>18.307099999999998</v>
      </c>
      <c r="E389" s="200">
        <v>8.7278366040361863</v>
      </c>
      <c r="F389" s="200">
        <v>0.34449999999999997</v>
      </c>
      <c r="G389" s="200">
        <v>1.9400000000000001E-2</v>
      </c>
      <c r="H389" s="200">
        <v>18.739799999999999</v>
      </c>
      <c r="I389" s="200">
        <v>9.1057199999999998</v>
      </c>
      <c r="J389" s="200">
        <v>0.80779999999999996</v>
      </c>
      <c r="K389" s="200">
        <v>2.1259999999999999</v>
      </c>
      <c r="L389" s="200">
        <v>8.9999999999999993E-3</v>
      </c>
      <c r="M389" s="200">
        <v>0.2472</v>
      </c>
      <c r="N389" s="200">
        <v>0.1011</v>
      </c>
      <c r="O389" s="200">
        <v>7.6499999999999999E-2</v>
      </c>
      <c r="Q389" s="200">
        <f t="shared" si="52"/>
        <v>93.47226015543805</v>
      </c>
      <c r="X389" s="222"/>
      <c r="Y389" s="222"/>
      <c r="Z389" s="222"/>
      <c r="AA389" s="223"/>
      <c r="AB389" s="224"/>
    </row>
    <row r="390" spans="1:28" s="199" customFormat="1">
      <c r="A390" s="199" t="s">
        <v>1959</v>
      </c>
      <c r="C390" s="200">
        <v>34.869773831775696</v>
      </c>
      <c r="D390" s="200">
        <v>18.05</v>
      </c>
      <c r="E390" s="200">
        <v>8.8782825330549748</v>
      </c>
      <c r="F390" s="200">
        <v>0.37040000000000001</v>
      </c>
      <c r="G390" s="200">
        <v>5.8999999999999999E-3</v>
      </c>
      <c r="H390" s="200">
        <v>18.345800000000001</v>
      </c>
      <c r="I390" s="200">
        <v>9.1014181818181807</v>
      </c>
      <c r="J390" s="200">
        <v>0.81240000000000001</v>
      </c>
      <c r="K390" s="200">
        <v>1.946</v>
      </c>
      <c r="L390" s="200">
        <v>8.9999999999999993E-3</v>
      </c>
      <c r="M390" s="200">
        <v>0.28160000000000002</v>
      </c>
      <c r="N390" s="200">
        <v>7.7700000000000005E-2</v>
      </c>
      <c r="O390" s="200">
        <v>5.5800000000000002E-2</v>
      </c>
      <c r="Q390" s="200">
        <f t="shared" si="52"/>
        <v>92.804074546648835</v>
      </c>
      <c r="X390" s="222"/>
      <c r="Y390" s="222"/>
      <c r="Z390" s="222"/>
      <c r="AA390" s="223"/>
      <c r="AB390" s="224"/>
    </row>
    <row r="391" spans="1:28" s="199" customFormat="1">
      <c r="A391" s="199" t="s">
        <v>1958</v>
      </c>
      <c r="C391" s="200">
        <v>34.590602056074765</v>
      </c>
      <c r="D391" s="200">
        <v>18.1739</v>
      </c>
      <c r="E391" s="200">
        <v>8.9117149617258171</v>
      </c>
      <c r="F391" s="200">
        <v>0.32379999999999998</v>
      </c>
      <c r="G391" s="200">
        <v>7.7000000000000002E-3</v>
      </c>
      <c r="H391" s="200">
        <v>17.829999999999998</v>
      </c>
      <c r="I391" s="200">
        <v>8.9571024242424251</v>
      </c>
      <c r="J391" s="200">
        <v>0.81740000000000002</v>
      </c>
      <c r="K391" s="200">
        <v>2.1063999999999998</v>
      </c>
      <c r="L391" s="200">
        <v>0</v>
      </c>
      <c r="M391" s="200">
        <v>0.17610000000000001</v>
      </c>
      <c r="N391" s="200">
        <v>2.3400000000000001E-2</v>
      </c>
      <c r="O391" s="200">
        <v>5.8400000000000001E-2</v>
      </c>
      <c r="Q391" s="200">
        <f t="shared" si="52"/>
        <v>91.976519442042999</v>
      </c>
      <c r="X391" s="222"/>
      <c r="Y391" s="222"/>
      <c r="Z391" s="222"/>
      <c r="AA391" s="223"/>
      <c r="AB391" s="224"/>
    </row>
    <row r="392" spans="1:28" s="199" customFormat="1">
      <c r="A392" s="199" t="s">
        <v>1957</v>
      </c>
      <c r="C392" s="200">
        <v>34.557758317756999</v>
      </c>
      <c r="D392" s="200">
        <v>18.177600000000002</v>
      </c>
      <c r="E392" s="200">
        <v>8.7905483646485738</v>
      </c>
      <c r="F392" s="200">
        <v>0.33019999999999999</v>
      </c>
      <c r="G392" s="200">
        <v>0</v>
      </c>
      <c r="H392" s="200">
        <v>17.832699999999999</v>
      </c>
      <c r="I392" s="200">
        <v>9.2039448484848485</v>
      </c>
      <c r="J392" s="200">
        <v>0.83350000000000002</v>
      </c>
      <c r="K392" s="200">
        <v>2.0762</v>
      </c>
      <c r="L392" s="200">
        <v>0</v>
      </c>
      <c r="M392" s="200">
        <v>0.2049</v>
      </c>
      <c r="N392" s="200">
        <v>8.1299999999999997E-2</v>
      </c>
      <c r="O392" s="200">
        <v>5.1799999999999999E-2</v>
      </c>
      <c r="Q392" s="200">
        <f t="shared" si="52"/>
        <v>92.140451530890417</v>
      </c>
      <c r="X392" s="222"/>
      <c r="Y392" s="222"/>
      <c r="Z392" s="222"/>
      <c r="AA392" s="223"/>
      <c r="AB392" s="224"/>
    </row>
    <row r="393" spans="1:28" s="199" customFormat="1">
      <c r="A393" s="199" t="s">
        <v>1956</v>
      </c>
      <c r="C393" s="200">
        <v>35.115295887850465</v>
      </c>
      <c r="D393" s="200">
        <v>18.2621</v>
      </c>
      <c r="E393" s="200">
        <v>9.0597728601252605</v>
      </c>
      <c r="F393" s="200">
        <v>0.37080000000000002</v>
      </c>
      <c r="G393" s="200">
        <v>8.8999999999999999E-3</v>
      </c>
      <c r="H393" s="200">
        <v>18.317</v>
      </c>
      <c r="I393" s="200">
        <v>9.2674478787878787</v>
      </c>
      <c r="J393" s="200">
        <v>0.80030000000000001</v>
      </c>
      <c r="K393" s="200">
        <v>2.0415999999999999</v>
      </c>
      <c r="L393" s="200">
        <v>6.4000000000000003E-3</v>
      </c>
      <c r="M393" s="200">
        <v>0.217</v>
      </c>
      <c r="N393" s="200">
        <v>6.83E-2</v>
      </c>
      <c r="O393" s="200">
        <v>5.6800000000000003E-2</v>
      </c>
      <c r="Q393" s="200">
        <f t="shared" si="52"/>
        <v>93.591716626763599</v>
      </c>
      <c r="X393" s="222"/>
      <c r="Y393" s="222"/>
      <c r="Z393" s="222"/>
      <c r="AA393" s="223"/>
      <c r="AB393" s="224"/>
    </row>
    <row r="394" spans="1:28" s="199" customFormat="1">
      <c r="A394" s="199" t="s">
        <v>1955</v>
      </c>
      <c r="C394" s="200">
        <v>35.078019252336446</v>
      </c>
      <c r="D394" s="200">
        <v>18.171600000000002</v>
      </c>
      <c r="E394" s="200">
        <v>8.8310410577592204</v>
      </c>
      <c r="F394" s="200">
        <v>0.30620000000000003</v>
      </c>
      <c r="G394" s="200">
        <v>9.7999999999999997E-3</v>
      </c>
      <c r="H394" s="200">
        <v>17.5929</v>
      </c>
      <c r="I394" s="200">
        <v>9.0547127272727277</v>
      </c>
      <c r="J394" s="200">
        <v>0.81720000000000004</v>
      </c>
      <c r="K394" s="200">
        <v>2.0499999999999998</v>
      </c>
      <c r="L394" s="200">
        <v>1.03E-2</v>
      </c>
      <c r="M394" s="200">
        <v>0.2097</v>
      </c>
      <c r="N394" s="200">
        <v>9.1600000000000001E-2</v>
      </c>
      <c r="O394" s="200">
        <v>4.5199999999999997E-2</v>
      </c>
      <c r="Q394" s="200">
        <f t="shared" si="52"/>
        <v>92.268273037368388</v>
      </c>
      <c r="X394" s="222"/>
      <c r="Y394" s="222"/>
      <c r="Z394" s="222"/>
      <c r="AA394" s="223"/>
      <c r="AB394" s="224"/>
    </row>
    <row r="395" spans="1:28" s="199" customFormat="1">
      <c r="A395" s="199" t="s">
        <v>1954</v>
      </c>
      <c r="C395" s="200">
        <v>34.728928598130842</v>
      </c>
      <c r="D395" s="200">
        <v>18.1814</v>
      </c>
      <c r="E395" s="200">
        <v>8.8231501739735556</v>
      </c>
      <c r="F395" s="200">
        <v>0.34239999999999998</v>
      </c>
      <c r="G395" s="200">
        <v>1.7899999999999999E-2</v>
      </c>
      <c r="H395" s="200">
        <v>19.093399999999999</v>
      </c>
      <c r="I395" s="200">
        <v>9.0609606060606058</v>
      </c>
      <c r="J395" s="200">
        <v>0.84079999999999999</v>
      </c>
      <c r="K395" s="200">
        <v>1.9339</v>
      </c>
      <c r="L395" s="200">
        <v>0</v>
      </c>
      <c r="M395" s="200">
        <v>0.2147</v>
      </c>
      <c r="N395" s="200">
        <v>7.6700000000000004E-2</v>
      </c>
      <c r="O395" s="200">
        <v>7.0800000000000002E-2</v>
      </c>
      <c r="Q395" s="200">
        <f t="shared" si="52"/>
        <v>93.385039378165004</v>
      </c>
      <c r="X395" s="222"/>
      <c r="Y395" s="222"/>
      <c r="Z395" s="222"/>
      <c r="AA395" s="223"/>
      <c r="AB395" s="224"/>
    </row>
    <row r="396" spans="1:28" s="199" customFormat="1">
      <c r="A396" s="199" t="s">
        <v>1953</v>
      </c>
      <c r="C396" s="200">
        <v>34.848415327102799</v>
      </c>
      <c r="D396" s="200">
        <v>18.047000000000001</v>
      </c>
      <c r="E396" s="200">
        <v>8.8611510090466243</v>
      </c>
      <c r="F396" s="200">
        <v>0.3397</v>
      </c>
      <c r="G396" s="200">
        <v>1.11E-2</v>
      </c>
      <c r="H396" s="200">
        <v>17.724699999999999</v>
      </c>
      <c r="I396" s="200">
        <v>9.1734224242424247</v>
      </c>
      <c r="J396" s="200">
        <v>0.80289999999999995</v>
      </c>
      <c r="K396" s="200">
        <v>1.9799</v>
      </c>
      <c r="L396" s="200">
        <v>0</v>
      </c>
      <c r="M396" s="200">
        <v>0.22409999999999999</v>
      </c>
      <c r="N396" s="200">
        <v>7.6999999999999999E-2</v>
      </c>
      <c r="O396" s="200">
        <v>6.1400000000000003E-2</v>
      </c>
      <c r="Q396" s="200">
        <f t="shared" si="52"/>
        <v>92.150788760391848</v>
      </c>
      <c r="X396" s="222"/>
      <c r="Y396" s="222"/>
      <c r="Z396" s="222"/>
      <c r="AA396" s="223"/>
      <c r="AB396" s="224"/>
    </row>
    <row r="397" spans="1:28" s="199" customFormat="1">
      <c r="A397" s="199" t="s">
        <v>1952</v>
      </c>
      <c r="C397" s="200">
        <v>34.794515327102793</v>
      </c>
      <c r="D397" s="200">
        <v>18.288499999999999</v>
      </c>
      <c r="E397" s="200">
        <v>8.7385308281141256</v>
      </c>
      <c r="F397" s="200">
        <v>0.34470000000000001</v>
      </c>
      <c r="G397" s="200">
        <v>2.64E-2</v>
      </c>
      <c r="H397" s="200">
        <v>17.1374</v>
      </c>
      <c r="I397" s="200">
        <v>9.2790218181818176</v>
      </c>
      <c r="J397" s="200">
        <v>0.80640000000000001</v>
      </c>
      <c r="K397" s="200">
        <v>2.0082</v>
      </c>
      <c r="L397" s="200">
        <v>0</v>
      </c>
      <c r="M397" s="200">
        <v>0.29959999999999998</v>
      </c>
      <c r="N397" s="200">
        <v>7.5300000000000006E-2</v>
      </c>
      <c r="O397" s="200">
        <v>8.4099999999999994E-2</v>
      </c>
      <c r="Q397" s="200">
        <f t="shared" si="52"/>
        <v>91.882667973398753</v>
      </c>
      <c r="X397" s="222"/>
      <c r="Y397" s="222"/>
      <c r="Z397" s="222"/>
      <c r="AA397" s="223"/>
      <c r="AB397" s="224"/>
    </row>
    <row r="398" spans="1:28" s="199" customFormat="1">
      <c r="A398" s="201" t="s">
        <v>1055</v>
      </c>
      <c r="B398" s="228">
        <f>COUNT(C378:C397)</f>
        <v>20</v>
      </c>
      <c r="C398" s="237">
        <f t="shared" ref="C398:O398" si="53">AVERAGE(C378:C397)</f>
        <v>34.930580084112151</v>
      </c>
      <c r="D398" s="237">
        <f t="shared" si="53"/>
        <v>18.11374</v>
      </c>
      <c r="E398" s="237">
        <f t="shared" si="53"/>
        <v>8.7841941266527499</v>
      </c>
      <c r="F398" s="237">
        <f t="shared" si="53"/>
        <v>0.35370499999999999</v>
      </c>
      <c r="G398" s="237">
        <f t="shared" si="53"/>
        <v>1.1219999999999999E-2</v>
      </c>
      <c r="H398" s="237">
        <f t="shared" si="53"/>
        <v>18.031139999999997</v>
      </c>
      <c r="I398" s="237">
        <f t="shared" si="53"/>
        <v>9.0477530000000002</v>
      </c>
      <c r="J398" s="237">
        <f t="shared" si="53"/>
        <v>0.81010500000000008</v>
      </c>
      <c r="K398" s="237">
        <f t="shared" si="53"/>
        <v>2.0558950000000005</v>
      </c>
      <c r="L398" s="237">
        <f t="shared" si="53"/>
        <v>2.7750000000000006E-3</v>
      </c>
      <c r="M398" s="237">
        <f t="shared" si="53"/>
        <v>0.2796499999999999</v>
      </c>
      <c r="N398" s="237">
        <f t="shared" si="53"/>
        <v>7.6794999999999988E-2</v>
      </c>
      <c r="O398" s="237">
        <f t="shared" si="53"/>
        <v>6.4424999999999982E-2</v>
      </c>
      <c r="P398" s="228"/>
      <c r="Q398" s="237">
        <f>AVERAGE(Q378:Q397)</f>
        <v>92.56197721076488</v>
      </c>
      <c r="X398" s="230"/>
      <c r="Y398" s="230"/>
      <c r="Z398" s="230"/>
      <c r="AA398" s="231"/>
      <c r="AB398" s="232"/>
    </row>
    <row r="399" spans="1:28" s="199" customFormat="1">
      <c r="A399" s="201" t="s">
        <v>1056</v>
      </c>
      <c r="B399" s="228"/>
      <c r="C399" s="237">
        <f t="shared" ref="C399:O399" si="54">STDEV(C378:C397)</f>
        <v>0.49124957180899304</v>
      </c>
      <c r="D399" s="237">
        <f t="shared" si="54"/>
        <v>0.14717297520801439</v>
      </c>
      <c r="E399" s="237">
        <f t="shared" si="54"/>
        <v>0.14869588827583613</v>
      </c>
      <c r="F399" s="237">
        <f t="shared" si="54"/>
        <v>3.9697189016219832E-2</v>
      </c>
      <c r="G399" s="237">
        <f t="shared" si="54"/>
        <v>8.8081063141917902E-3</v>
      </c>
      <c r="H399" s="237">
        <f t="shared" si="54"/>
        <v>0.51097647736569307</v>
      </c>
      <c r="I399" s="237">
        <f t="shared" si="54"/>
        <v>0.15213333541066026</v>
      </c>
      <c r="J399" s="237">
        <f t="shared" si="54"/>
        <v>1.5647077245153157E-2</v>
      </c>
      <c r="K399" s="237">
        <f t="shared" si="54"/>
        <v>9.4398982348439811E-2</v>
      </c>
      <c r="L399" s="237">
        <f t="shared" si="54"/>
        <v>4.0205884617736456E-3</v>
      </c>
      <c r="M399" s="237">
        <f t="shared" si="54"/>
        <v>0.13840913987161413</v>
      </c>
      <c r="N399" s="237">
        <f t="shared" si="54"/>
        <v>3.1160661350322381E-2</v>
      </c>
      <c r="O399" s="237">
        <f t="shared" si="54"/>
        <v>1.673870003755876E-2</v>
      </c>
      <c r="P399" s="228"/>
      <c r="Q399" s="237">
        <f>STDEV(Q378:Q397)</f>
        <v>0.74616514532293765</v>
      </c>
      <c r="X399" s="230"/>
      <c r="Y399" s="230"/>
      <c r="Z399" s="230"/>
      <c r="AA399" s="231"/>
      <c r="AB399" s="232"/>
    </row>
    <row r="400" spans="1:28" s="199" customFormat="1">
      <c r="A400" s="201"/>
      <c r="B400" s="228"/>
      <c r="C400" s="237"/>
      <c r="D400" s="237"/>
      <c r="E400" s="237"/>
      <c r="F400" s="237"/>
      <c r="G400" s="237"/>
      <c r="H400" s="237"/>
      <c r="I400" s="237"/>
      <c r="J400" s="237"/>
      <c r="K400" s="237"/>
      <c r="L400" s="237"/>
      <c r="M400" s="237"/>
      <c r="N400" s="237"/>
      <c r="O400" s="237"/>
      <c r="P400" s="228"/>
      <c r="Q400" s="237"/>
      <c r="X400" s="230"/>
      <c r="Y400" s="230"/>
      <c r="Z400" s="230"/>
      <c r="AA400" s="231"/>
      <c r="AB400" s="232"/>
    </row>
    <row r="401" spans="1:28" s="199" customFormat="1">
      <c r="A401" s="199" t="s">
        <v>1948</v>
      </c>
      <c r="C401" s="200">
        <v>34.188215887850461</v>
      </c>
      <c r="D401" s="200">
        <v>17.3858</v>
      </c>
      <c r="E401" s="200">
        <v>7.987588951841361</v>
      </c>
      <c r="F401" s="200">
        <v>0.35699999999999998</v>
      </c>
      <c r="G401" s="200">
        <v>4.1399999999999999E-2</v>
      </c>
      <c r="H401" s="200">
        <v>18.124199999999998</v>
      </c>
      <c r="I401" s="200">
        <v>8.4874872727272717</v>
      </c>
      <c r="J401" s="200">
        <v>0.71099999999999997</v>
      </c>
      <c r="K401" s="200">
        <v>2.1259999999999999</v>
      </c>
      <c r="L401" s="200">
        <v>0</v>
      </c>
      <c r="M401" s="200">
        <v>1.4052</v>
      </c>
      <c r="N401" s="200">
        <v>0.13730000000000001</v>
      </c>
      <c r="O401" s="200">
        <v>0.16789999999999999</v>
      </c>
      <c r="Q401" s="200">
        <f t="shared" ref="Q401:Q410" si="55">SUM(C401:O401)</f>
        <v>91.119092112419096</v>
      </c>
      <c r="R401" s="199" t="s">
        <v>1951</v>
      </c>
      <c r="S401" s="228" t="s">
        <v>1950</v>
      </c>
      <c r="T401" s="228"/>
      <c r="U401" s="228"/>
      <c r="V401" s="228"/>
      <c r="W401" s="228"/>
      <c r="X401" s="222"/>
      <c r="Y401" s="222"/>
      <c r="Z401" s="222"/>
      <c r="AA401" s="223"/>
      <c r="AB401" s="224"/>
    </row>
    <row r="402" spans="1:28" s="199" customFormat="1">
      <c r="A402" s="199" t="s">
        <v>1946</v>
      </c>
      <c r="C402" s="200">
        <v>35.667896822429903</v>
      </c>
      <c r="D402" s="200">
        <v>18.0623</v>
      </c>
      <c r="E402" s="200">
        <v>8.5892495750708235</v>
      </c>
      <c r="F402" s="200">
        <v>0.37719999999999998</v>
      </c>
      <c r="G402" s="200">
        <v>5.3800000000000001E-2</v>
      </c>
      <c r="H402" s="200">
        <v>17.7087</v>
      </c>
      <c r="I402" s="200">
        <v>8.8613357575757572</v>
      </c>
      <c r="J402" s="200">
        <v>0.74350000000000005</v>
      </c>
      <c r="K402" s="200">
        <v>2.0508000000000002</v>
      </c>
      <c r="L402" s="200">
        <v>1.2999999999999999E-2</v>
      </c>
      <c r="M402" s="200">
        <v>1.3294999999999999</v>
      </c>
      <c r="N402" s="200">
        <v>0.15440000000000001</v>
      </c>
      <c r="O402" s="200">
        <v>6.5600000000000006E-2</v>
      </c>
      <c r="Q402" s="200">
        <f t="shared" si="55"/>
        <v>93.677282155076483</v>
      </c>
      <c r="S402" s="228"/>
      <c r="T402" s="228" t="s">
        <v>1949</v>
      </c>
      <c r="U402" s="228"/>
      <c r="V402" s="228"/>
      <c r="W402" s="228"/>
      <c r="X402" s="222"/>
      <c r="Y402" s="222"/>
      <c r="Z402" s="222"/>
      <c r="AA402" s="223"/>
      <c r="AB402" s="224"/>
    </row>
    <row r="403" spans="1:28" s="199" customFormat="1">
      <c r="A403" s="199" t="s">
        <v>1945</v>
      </c>
      <c r="C403" s="200">
        <v>35.487256261682241</v>
      </c>
      <c r="D403" s="200">
        <v>18.119900000000001</v>
      </c>
      <c r="E403" s="200">
        <v>8.5544855524079342</v>
      </c>
      <c r="F403" s="200">
        <v>0.36299999999999999</v>
      </c>
      <c r="G403" s="200">
        <v>6.0299999999999999E-2</v>
      </c>
      <c r="H403" s="200">
        <v>17.967600000000001</v>
      </c>
      <c r="I403" s="200">
        <v>8.9574096969696964</v>
      </c>
      <c r="J403" s="200">
        <v>0.79679999999999995</v>
      </c>
      <c r="K403" s="200">
        <v>2.2904</v>
      </c>
      <c r="L403" s="200">
        <v>9.1000000000000004E-3</v>
      </c>
      <c r="M403" s="200">
        <v>1.2799</v>
      </c>
      <c r="N403" s="200">
        <v>0.1003</v>
      </c>
      <c r="O403" s="200">
        <v>8.0799999999999997E-2</v>
      </c>
      <c r="Q403" s="200">
        <f t="shared" si="55"/>
        <v>94.067251511059879</v>
      </c>
      <c r="X403" s="222"/>
      <c r="Y403" s="222"/>
      <c r="Z403" s="222"/>
      <c r="AA403" s="223"/>
      <c r="AB403" s="224"/>
    </row>
    <row r="404" spans="1:28" s="199" customFormat="1">
      <c r="A404" s="199" t="s">
        <v>1944</v>
      </c>
      <c r="C404" s="200">
        <v>35.488263738317748</v>
      </c>
      <c r="D404" s="200">
        <v>18.061599999999999</v>
      </c>
      <c r="E404" s="200">
        <v>8.5216235127478761</v>
      </c>
      <c r="F404" s="200">
        <v>0.34949999999999998</v>
      </c>
      <c r="G404" s="200">
        <v>5.1299999999999998E-2</v>
      </c>
      <c r="H404" s="200">
        <v>18.376899999999999</v>
      </c>
      <c r="I404" s="200">
        <v>8.8201612121212118</v>
      </c>
      <c r="J404" s="200">
        <v>0.70899999999999996</v>
      </c>
      <c r="K404" s="200">
        <v>2.1339999999999999</v>
      </c>
      <c r="L404" s="200">
        <v>4.1700000000000001E-2</v>
      </c>
      <c r="M404" s="200">
        <v>1.2672000000000001</v>
      </c>
      <c r="N404" s="200">
        <v>0.15790000000000001</v>
      </c>
      <c r="O404" s="200">
        <v>6.9699999999999998E-2</v>
      </c>
      <c r="Q404" s="200">
        <f t="shared" si="55"/>
        <v>94.048848463186829</v>
      </c>
      <c r="X404" s="222"/>
      <c r="Y404" s="222"/>
      <c r="Z404" s="222"/>
      <c r="AA404" s="223"/>
      <c r="AB404" s="224"/>
    </row>
    <row r="405" spans="1:28" s="199" customFormat="1">
      <c r="A405" s="199" t="s">
        <v>1943</v>
      </c>
      <c r="C405" s="200">
        <v>35.551432523364475</v>
      </c>
      <c r="D405" s="200">
        <v>17.7011</v>
      </c>
      <c r="E405" s="200">
        <v>8.7160484419263469</v>
      </c>
      <c r="F405" s="200">
        <v>0.32869999999999999</v>
      </c>
      <c r="G405" s="200">
        <v>5.4899999999999997E-2</v>
      </c>
      <c r="H405" s="200">
        <v>17.510300000000001</v>
      </c>
      <c r="I405" s="200">
        <v>8.8445381818181801</v>
      </c>
      <c r="J405" s="200">
        <v>0.75619999999999998</v>
      </c>
      <c r="K405" s="200">
        <v>2.1785999999999999</v>
      </c>
      <c r="L405" s="200">
        <v>9.1000000000000004E-3</v>
      </c>
      <c r="M405" s="200">
        <v>1.3021</v>
      </c>
      <c r="N405" s="200">
        <v>0.1075</v>
      </c>
      <c r="O405" s="200">
        <v>7.2700000000000001E-2</v>
      </c>
      <c r="Q405" s="200">
        <f t="shared" si="55"/>
        <v>93.133219147109017</v>
      </c>
      <c r="X405" s="222"/>
      <c r="Y405" s="222"/>
      <c r="Z405" s="222"/>
      <c r="AA405" s="223"/>
      <c r="AB405" s="224"/>
    </row>
    <row r="406" spans="1:28" s="199" customFormat="1">
      <c r="A406" s="199" t="s">
        <v>1942</v>
      </c>
      <c r="C406" s="200">
        <v>35.710714579439248</v>
      </c>
      <c r="D406" s="200">
        <v>18.039400000000001</v>
      </c>
      <c r="E406" s="200">
        <v>8.6216889518413602</v>
      </c>
      <c r="F406" s="200">
        <v>0.34179999999999999</v>
      </c>
      <c r="G406" s="200">
        <v>4.7500000000000001E-2</v>
      </c>
      <c r="H406" s="200">
        <v>18.337299999999999</v>
      </c>
      <c r="I406" s="200">
        <v>8.8771090909090908</v>
      </c>
      <c r="J406" s="200">
        <v>0.70189999999999997</v>
      </c>
      <c r="K406" s="200">
        <v>2.0600999999999998</v>
      </c>
      <c r="L406" s="200">
        <v>7.7999999999999996E-3</v>
      </c>
      <c r="M406" s="200">
        <v>1.2208000000000001</v>
      </c>
      <c r="N406" s="200">
        <v>0.1457</v>
      </c>
      <c r="O406" s="200">
        <v>7.22E-2</v>
      </c>
      <c r="Q406" s="200">
        <f t="shared" si="55"/>
        <v>94.184012622189698</v>
      </c>
      <c r="X406" s="222"/>
      <c r="Y406" s="222"/>
      <c r="Z406" s="222"/>
      <c r="AA406" s="223"/>
      <c r="AB406" s="224"/>
    </row>
    <row r="407" spans="1:28" s="199" customFormat="1">
      <c r="A407" s="199" t="s">
        <v>1941</v>
      </c>
      <c r="C407" s="200">
        <v>35.804712149532705</v>
      </c>
      <c r="D407" s="200">
        <v>17.7316</v>
      </c>
      <c r="E407" s="200">
        <v>8.6436674220963177</v>
      </c>
      <c r="F407" s="200">
        <v>0.38519999999999999</v>
      </c>
      <c r="G407" s="200">
        <v>3.0599999999999999E-2</v>
      </c>
      <c r="H407" s="200">
        <v>17.3232</v>
      </c>
      <c r="I407" s="200">
        <v>8.9379490909090897</v>
      </c>
      <c r="J407" s="200">
        <v>0.83330000000000004</v>
      </c>
      <c r="K407" s="200">
        <v>2.0907</v>
      </c>
      <c r="L407" s="200">
        <v>3.9199999999999999E-2</v>
      </c>
      <c r="M407" s="200">
        <v>1.0676000000000001</v>
      </c>
      <c r="N407" s="200">
        <v>0.17230000000000001</v>
      </c>
      <c r="O407" s="200">
        <v>5.7500000000000002E-2</v>
      </c>
      <c r="Q407" s="200">
        <f t="shared" si="55"/>
        <v>93.117528662538106</v>
      </c>
      <c r="X407" s="222"/>
      <c r="Y407" s="222"/>
      <c r="Z407" s="222"/>
      <c r="AA407" s="223"/>
      <c r="AB407" s="224"/>
    </row>
    <row r="408" spans="1:28" s="199" customFormat="1">
      <c r="A408" s="199" t="s">
        <v>1940</v>
      </c>
      <c r="C408" s="200">
        <v>35.709505607476629</v>
      </c>
      <c r="D408" s="200">
        <v>17.968</v>
      </c>
      <c r="E408" s="200">
        <v>8.4486084985835692</v>
      </c>
      <c r="F408" s="200">
        <v>0.312</v>
      </c>
      <c r="G408" s="200">
        <v>4.6699999999999998E-2</v>
      </c>
      <c r="H408" s="200">
        <v>17.5669</v>
      </c>
      <c r="I408" s="200">
        <v>9.030950303030302</v>
      </c>
      <c r="J408" s="200">
        <v>0.77010000000000001</v>
      </c>
      <c r="K408" s="200">
        <v>2.1052</v>
      </c>
      <c r="L408" s="200">
        <v>0</v>
      </c>
      <c r="M408" s="200">
        <v>1.2194</v>
      </c>
      <c r="N408" s="200">
        <v>0.11990000000000001</v>
      </c>
      <c r="O408" s="200">
        <v>5.8700000000000002E-2</v>
      </c>
      <c r="Q408" s="200">
        <f t="shared" si="55"/>
        <v>93.355964409090504</v>
      </c>
      <c r="X408" s="222"/>
      <c r="Y408" s="222"/>
      <c r="Z408" s="222"/>
      <c r="AA408" s="223"/>
      <c r="AB408" s="224"/>
    </row>
    <row r="409" spans="1:28" s="199" customFormat="1">
      <c r="A409" s="199" t="s">
        <v>1939</v>
      </c>
      <c r="C409" s="200">
        <v>35.579944112149526</v>
      </c>
      <c r="D409" s="200">
        <v>18.0029</v>
      </c>
      <c r="E409" s="200">
        <v>8.7290453257790368</v>
      </c>
      <c r="F409" s="200">
        <v>0.41689999999999999</v>
      </c>
      <c r="G409" s="200">
        <v>4.2599999999999999E-2</v>
      </c>
      <c r="H409" s="200">
        <v>18.363499999999998</v>
      </c>
      <c r="I409" s="200">
        <v>8.9139818181818171</v>
      </c>
      <c r="J409" s="200">
        <v>0.82550000000000001</v>
      </c>
      <c r="K409" s="200">
        <v>2.1573000000000002</v>
      </c>
      <c r="L409" s="200">
        <v>3.8999999999999998E-3</v>
      </c>
      <c r="M409" s="200">
        <v>1.1438999999999999</v>
      </c>
      <c r="N409" s="200">
        <v>0.1434</v>
      </c>
      <c r="O409" s="200">
        <v>5.91E-2</v>
      </c>
      <c r="Q409" s="200">
        <f t="shared" si="55"/>
        <v>94.38197125611039</v>
      </c>
      <c r="X409" s="222"/>
      <c r="Y409" s="222"/>
      <c r="Z409" s="222"/>
      <c r="AA409" s="223"/>
      <c r="AB409" s="224"/>
    </row>
    <row r="410" spans="1:28" s="199" customFormat="1">
      <c r="A410" s="199" t="s">
        <v>1938</v>
      </c>
      <c r="C410" s="200">
        <v>36.049931962616817</v>
      </c>
      <c r="D410" s="200">
        <v>18.144100000000002</v>
      </c>
      <c r="E410" s="200">
        <v>8.5317674220963173</v>
      </c>
      <c r="F410" s="200">
        <v>0.36870000000000003</v>
      </c>
      <c r="G410" s="200">
        <v>4.7E-2</v>
      </c>
      <c r="H410" s="200">
        <v>18.292999999999999</v>
      </c>
      <c r="I410" s="200">
        <v>9.0700763636363622</v>
      </c>
      <c r="J410" s="200">
        <v>0.80740000000000001</v>
      </c>
      <c r="K410" s="200">
        <v>2.262</v>
      </c>
      <c r="L410" s="200">
        <v>0</v>
      </c>
      <c r="M410" s="200">
        <v>1.1112</v>
      </c>
      <c r="N410" s="200">
        <v>0.1242</v>
      </c>
      <c r="O410" s="200">
        <v>7.4999999999999997E-2</v>
      </c>
      <c r="Q410" s="200">
        <f t="shared" si="55"/>
        <v>94.884375748349484</v>
      </c>
      <c r="X410" s="222"/>
      <c r="Y410" s="222"/>
      <c r="Z410" s="222"/>
      <c r="AA410" s="223"/>
      <c r="AB410" s="224"/>
    </row>
    <row r="411" spans="1:28" s="199" customFormat="1">
      <c r="A411" s="199" t="s">
        <v>1937</v>
      </c>
      <c r="C411" s="175" t="s">
        <v>1033</v>
      </c>
      <c r="D411" s="175" t="s">
        <v>1033</v>
      </c>
      <c r="E411" s="175" t="s">
        <v>1033</v>
      </c>
      <c r="F411" s="175" t="s">
        <v>1033</v>
      </c>
      <c r="G411" s="175" t="s">
        <v>1033</v>
      </c>
      <c r="H411" s="175" t="s">
        <v>1033</v>
      </c>
      <c r="I411" s="175" t="s">
        <v>1033</v>
      </c>
      <c r="J411" s="175" t="s">
        <v>1033</v>
      </c>
      <c r="K411" s="175" t="s">
        <v>1033</v>
      </c>
      <c r="L411" s="175" t="s">
        <v>1033</v>
      </c>
      <c r="M411" s="175" t="s">
        <v>1033</v>
      </c>
      <c r="N411" s="175" t="s">
        <v>1033</v>
      </c>
      <c r="O411" s="175" t="s">
        <v>1033</v>
      </c>
      <c r="Q411" s="200"/>
      <c r="X411" s="222"/>
      <c r="Y411" s="222"/>
      <c r="Z411" s="222"/>
      <c r="AA411" s="223"/>
      <c r="AB411" s="224"/>
    </row>
    <row r="412" spans="1:28" s="199" customFormat="1">
      <c r="A412" s="199" t="s">
        <v>1936</v>
      </c>
      <c r="C412" s="200">
        <v>35.552137757009341</v>
      </c>
      <c r="D412" s="200">
        <v>17.778600000000001</v>
      </c>
      <c r="E412" s="200">
        <v>8.5289144475920686</v>
      </c>
      <c r="F412" s="200">
        <v>0.32440000000000002</v>
      </c>
      <c r="G412" s="200">
        <v>4.6600000000000003E-2</v>
      </c>
      <c r="H412" s="200">
        <v>17.818200000000001</v>
      </c>
      <c r="I412" s="200">
        <v>8.8275357575757578</v>
      </c>
      <c r="J412" s="200">
        <v>0.74690000000000001</v>
      </c>
      <c r="K412" s="200">
        <v>2.0903999999999998</v>
      </c>
      <c r="L412" s="200">
        <v>3.8999999999999998E-3</v>
      </c>
      <c r="M412" s="200">
        <v>1.1251</v>
      </c>
      <c r="N412" s="200">
        <v>8.77E-2</v>
      </c>
      <c r="O412" s="200">
        <v>6.08E-2</v>
      </c>
      <c r="Q412" s="200">
        <f t="shared" ref="Q412:Q427" si="56">SUM(C412:O412)</f>
        <v>92.991187962177179</v>
      </c>
      <c r="X412" s="222"/>
      <c r="Y412" s="222"/>
      <c r="Z412" s="222"/>
      <c r="AA412" s="223"/>
      <c r="AB412" s="224"/>
    </row>
    <row r="413" spans="1:28" s="199" customFormat="1">
      <c r="A413" s="199" t="s">
        <v>1948</v>
      </c>
      <c r="C413" s="200">
        <v>34.968607289719621</v>
      </c>
      <c r="D413" s="200">
        <v>18.577000000000002</v>
      </c>
      <c r="E413" s="200">
        <v>8.9126923512747869</v>
      </c>
      <c r="F413" s="200">
        <v>0.32450000000000001</v>
      </c>
      <c r="G413" s="200">
        <v>5.96E-2</v>
      </c>
      <c r="H413" s="200">
        <v>18.472999999999999</v>
      </c>
      <c r="I413" s="200">
        <v>9.0898442424242418</v>
      </c>
      <c r="J413" s="200">
        <v>0.79530000000000001</v>
      </c>
      <c r="K413" s="200">
        <v>2.0653999999999999</v>
      </c>
      <c r="L413" s="200">
        <v>0</v>
      </c>
      <c r="M413" s="200">
        <v>0.41949999999999998</v>
      </c>
      <c r="N413" s="200">
        <v>8.4400000000000003E-2</v>
      </c>
      <c r="O413" s="200">
        <v>5.7799999999999997E-2</v>
      </c>
      <c r="Q413" s="200">
        <f t="shared" si="56"/>
        <v>93.827643883418645</v>
      </c>
      <c r="R413" s="199" t="s">
        <v>1947</v>
      </c>
      <c r="X413" s="222"/>
      <c r="Y413" s="222"/>
      <c r="Z413" s="222"/>
      <c r="AA413" s="223"/>
      <c r="AB413" s="224"/>
    </row>
    <row r="414" spans="1:28" s="199" customFormat="1">
      <c r="A414" s="199" t="s">
        <v>1946</v>
      </c>
      <c r="C414" s="200">
        <v>34.953797383177566</v>
      </c>
      <c r="D414" s="200">
        <v>18.185700000000001</v>
      </c>
      <c r="E414" s="200">
        <v>8.8377753541076487</v>
      </c>
      <c r="F414" s="200">
        <v>0.38990000000000002</v>
      </c>
      <c r="G414" s="200">
        <v>2.6599999999999999E-2</v>
      </c>
      <c r="H414" s="200">
        <v>17.5105</v>
      </c>
      <c r="I414" s="200">
        <v>8.7079042424242417</v>
      </c>
      <c r="J414" s="200">
        <v>0.77910000000000001</v>
      </c>
      <c r="K414" s="200">
        <v>2.0451000000000001</v>
      </c>
      <c r="L414" s="200">
        <v>0</v>
      </c>
      <c r="M414" s="200">
        <v>0.98929999999999996</v>
      </c>
      <c r="N414" s="200">
        <v>0.16239999999999999</v>
      </c>
      <c r="O414" s="200">
        <v>6.0600000000000001E-2</v>
      </c>
      <c r="Q414" s="200">
        <f t="shared" si="56"/>
        <v>92.648676979709464</v>
      </c>
      <c r="X414" s="222"/>
      <c r="Y414" s="222"/>
      <c r="Z414" s="222"/>
      <c r="AA414" s="223"/>
      <c r="AB414" s="224"/>
    </row>
    <row r="415" spans="1:28" s="199" customFormat="1">
      <c r="A415" s="199" t="s">
        <v>1945</v>
      </c>
      <c r="C415" s="200">
        <v>34.836627850467288</v>
      </c>
      <c r="D415" s="200">
        <v>18.2744</v>
      </c>
      <c r="E415" s="200">
        <v>8.6113337110481591</v>
      </c>
      <c r="F415" s="200">
        <v>0.35870000000000002</v>
      </c>
      <c r="G415" s="200">
        <v>3.9199999999999999E-2</v>
      </c>
      <c r="H415" s="200">
        <v>17.775300000000001</v>
      </c>
      <c r="I415" s="200">
        <v>8.7608575757575746</v>
      </c>
      <c r="J415" s="200">
        <v>0.72870000000000001</v>
      </c>
      <c r="K415" s="200">
        <v>2.2149000000000001</v>
      </c>
      <c r="L415" s="200">
        <v>3.8399999999999997E-2</v>
      </c>
      <c r="M415" s="200">
        <v>1.1448</v>
      </c>
      <c r="N415" s="200">
        <v>0.1222</v>
      </c>
      <c r="O415" s="200">
        <v>6.7000000000000004E-2</v>
      </c>
      <c r="Q415" s="200">
        <f t="shared" si="56"/>
        <v>92.972419137273022</v>
      </c>
      <c r="X415" s="222"/>
      <c r="Y415" s="222"/>
      <c r="Z415" s="222"/>
      <c r="AA415" s="223"/>
      <c r="AB415" s="224"/>
    </row>
    <row r="416" spans="1:28" s="199" customFormat="1">
      <c r="A416" s="199" t="s">
        <v>1944</v>
      </c>
      <c r="C416" s="200">
        <v>35.030063364485976</v>
      </c>
      <c r="D416" s="200">
        <v>18.187000000000001</v>
      </c>
      <c r="E416" s="200">
        <v>8.5424396600566581</v>
      </c>
      <c r="F416" s="200">
        <v>0.36</v>
      </c>
      <c r="G416" s="200">
        <v>7.0400000000000004E-2</v>
      </c>
      <c r="H416" s="200">
        <v>17.464600000000001</v>
      </c>
      <c r="I416" s="200">
        <v>8.8971842424242418</v>
      </c>
      <c r="J416" s="200">
        <v>0.77869999999999995</v>
      </c>
      <c r="K416" s="200">
        <v>2.1976</v>
      </c>
      <c r="L416" s="200">
        <v>2.3900000000000001E-2</v>
      </c>
      <c r="M416" s="200">
        <v>1.4591000000000001</v>
      </c>
      <c r="N416" s="200">
        <v>0.17399999999999999</v>
      </c>
      <c r="O416" s="200">
        <v>7.5999999999999998E-2</v>
      </c>
      <c r="Q416" s="200">
        <f t="shared" si="56"/>
        <v>93.260987266966879</v>
      </c>
      <c r="X416" s="222"/>
      <c r="Y416" s="222"/>
      <c r="Z416" s="222"/>
      <c r="AA416" s="223"/>
      <c r="AB416" s="224"/>
    </row>
    <row r="417" spans="1:28" s="199" customFormat="1">
      <c r="A417" s="199" t="s">
        <v>1943</v>
      </c>
      <c r="C417" s="200">
        <v>34.847810841121486</v>
      </c>
      <c r="D417" s="200">
        <v>17.994399999999999</v>
      </c>
      <c r="E417" s="200">
        <v>8.3420974504249301</v>
      </c>
      <c r="F417" s="200">
        <v>0.35310000000000002</v>
      </c>
      <c r="G417" s="200">
        <v>3.44E-2</v>
      </c>
      <c r="H417" s="200">
        <v>17.8749</v>
      </c>
      <c r="I417" s="200">
        <v>8.8085872727272712</v>
      </c>
      <c r="J417" s="200">
        <v>0.76819999999999999</v>
      </c>
      <c r="K417" s="200">
        <v>2.3252999999999999</v>
      </c>
      <c r="L417" s="200">
        <v>6.6E-3</v>
      </c>
      <c r="M417" s="200">
        <v>1.3472</v>
      </c>
      <c r="N417" s="200">
        <v>0.13039999999999999</v>
      </c>
      <c r="O417" s="200">
        <v>9.3100000000000002E-2</v>
      </c>
      <c r="Q417" s="200">
        <f t="shared" si="56"/>
        <v>92.92609556427368</v>
      </c>
      <c r="X417" s="222"/>
      <c r="Y417" s="222"/>
      <c r="Z417" s="222"/>
      <c r="AA417" s="223"/>
      <c r="AB417" s="224"/>
    </row>
    <row r="418" spans="1:28" s="199" customFormat="1">
      <c r="A418" s="199" t="s">
        <v>1942</v>
      </c>
      <c r="C418" s="200">
        <v>35.248585046728969</v>
      </c>
      <c r="D418" s="200">
        <v>17.859100000000002</v>
      </c>
      <c r="E418" s="200">
        <v>8.390598016997167</v>
      </c>
      <c r="F418" s="200">
        <v>0.3967</v>
      </c>
      <c r="G418" s="200">
        <v>3.7999999999999999E-2</v>
      </c>
      <c r="H418" s="200">
        <v>17.965599999999998</v>
      </c>
      <c r="I418" s="200">
        <v>8.7158933333333337</v>
      </c>
      <c r="J418" s="200">
        <v>0.69879999999999998</v>
      </c>
      <c r="K418" s="200">
        <v>2.1974</v>
      </c>
      <c r="L418" s="200">
        <v>0</v>
      </c>
      <c r="M418" s="200">
        <v>1.3685</v>
      </c>
      <c r="N418" s="200">
        <v>0.17319999999999999</v>
      </c>
      <c r="O418" s="200">
        <v>5.96E-2</v>
      </c>
      <c r="Q418" s="200">
        <f t="shared" si="56"/>
        <v>93.111976397059465</v>
      </c>
      <c r="X418" s="222"/>
      <c r="Y418" s="222"/>
      <c r="Z418" s="222"/>
      <c r="AA418" s="223"/>
      <c r="AB418" s="224"/>
    </row>
    <row r="419" spans="1:28" s="199" customFormat="1">
      <c r="A419" s="199" t="s">
        <v>1941</v>
      </c>
      <c r="C419" s="200">
        <v>35.269036822429904</v>
      </c>
      <c r="D419" s="200">
        <v>17.927299999999999</v>
      </c>
      <c r="E419" s="200">
        <v>8.5908345609065169</v>
      </c>
      <c r="F419" s="200">
        <v>0.31819999999999998</v>
      </c>
      <c r="G419" s="200">
        <v>4.7399999999999998E-2</v>
      </c>
      <c r="H419" s="200">
        <v>17.452400000000001</v>
      </c>
      <c r="I419" s="200">
        <v>8.8183175757575754</v>
      </c>
      <c r="J419" s="200">
        <v>0.78359999999999996</v>
      </c>
      <c r="K419" s="200">
        <v>2.2656000000000001</v>
      </c>
      <c r="L419" s="200">
        <v>1.7299999999999999E-2</v>
      </c>
      <c r="M419" s="200">
        <v>1.4041999999999999</v>
      </c>
      <c r="N419" s="200">
        <v>0.18970000000000001</v>
      </c>
      <c r="O419" s="200">
        <v>7.5700000000000003E-2</v>
      </c>
      <c r="Q419" s="200">
        <f t="shared" si="56"/>
        <v>93.159588959094009</v>
      </c>
      <c r="X419" s="222"/>
      <c r="Y419" s="222"/>
      <c r="Z419" s="222"/>
      <c r="AA419" s="223"/>
      <c r="AB419" s="224"/>
    </row>
    <row r="420" spans="1:28" s="199" customFormat="1">
      <c r="A420" s="199" t="s">
        <v>1940</v>
      </c>
      <c r="C420" s="200">
        <v>35.652079439252333</v>
      </c>
      <c r="D420" s="200">
        <v>17.889399999999998</v>
      </c>
      <c r="E420" s="200">
        <v>8.5963291784702562</v>
      </c>
      <c r="F420" s="200">
        <v>0.35510000000000003</v>
      </c>
      <c r="G420" s="200">
        <v>4.8599999999999997E-2</v>
      </c>
      <c r="H420" s="200">
        <v>17.244399999999999</v>
      </c>
      <c r="I420" s="200">
        <v>8.9256581818181804</v>
      </c>
      <c r="J420" s="200">
        <v>0.71560000000000001</v>
      </c>
      <c r="K420" s="200">
        <v>2.2305999999999999</v>
      </c>
      <c r="L420" s="200">
        <v>2.8000000000000001E-2</v>
      </c>
      <c r="M420" s="200">
        <v>1.3069</v>
      </c>
      <c r="N420" s="200">
        <v>0.1143</v>
      </c>
      <c r="O420" s="200">
        <v>7.6999999999999999E-2</v>
      </c>
      <c r="Q420" s="200">
        <f t="shared" si="56"/>
        <v>93.183966799540755</v>
      </c>
      <c r="X420" s="222"/>
      <c r="Y420" s="222"/>
      <c r="Z420" s="222"/>
      <c r="AA420" s="223"/>
      <c r="AB420" s="224"/>
    </row>
    <row r="421" spans="1:28" s="199" customFormat="1">
      <c r="A421" s="199" t="s">
        <v>1939</v>
      </c>
      <c r="C421" s="200">
        <v>34.73769364485981</v>
      </c>
      <c r="D421" s="200">
        <v>17.6538</v>
      </c>
      <c r="E421" s="200">
        <v>8.4366682719546748</v>
      </c>
      <c r="F421" s="200">
        <v>0.32490000000000002</v>
      </c>
      <c r="G421" s="200">
        <v>3.1300000000000001E-2</v>
      </c>
      <c r="H421" s="200">
        <v>17.585599999999999</v>
      </c>
      <c r="I421" s="200">
        <v>8.7818545454545447</v>
      </c>
      <c r="J421" s="200">
        <v>0.70399999999999996</v>
      </c>
      <c r="K421" s="200">
        <v>2.1796000000000002</v>
      </c>
      <c r="L421" s="200">
        <v>6.1400000000000003E-2</v>
      </c>
      <c r="M421" s="200">
        <v>1.4327000000000001</v>
      </c>
      <c r="N421" s="200">
        <v>0.20619999999999999</v>
      </c>
      <c r="O421" s="200">
        <v>6.9699999999999998E-2</v>
      </c>
      <c r="Q421" s="200">
        <f t="shared" si="56"/>
        <v>92.205416462269014</v>
      </c>
      <c r="X421" s="222"/>
      <c r="Y421" s="222"/>
      <c r="Z421" s="222"/>
      <c r="AA421" s="223"/>
      <c r="AB421" s="224"/>
    </row>
    <row r="422" spans="1:28" s="199" customFormat="1">
      <c r="A422" s="199" t="s">
        <v>1938</v>
      </c>
      <c r="C422" s="200">
        <v>35.497532523364477</v>
      </c>
      <c r="D422" s="200">
        <v>17.996700000000001</v>
      </c>
      <c r="E422" s="200">
        <v>8.511373937677055</v>
      </c>
      <c r="F422" s="200">
        <v>0.37230000000000002</v>
      </c>
      <c r="G422" s="200">
        <v>6.88E-2</v>
      </c>
      <c r="H422" s="200">
        <v>18.5716</v>
      </c>
      <c r="I422" s="200">
        <v>8.8770066666666665</v>
      </c>
      <c r="J422" s="200">
        <v>0.77370000000000005</v>
      </c>
      <c r="K422" s="200">
        <v>2.1949999999999998</v>
      </c>
      <c r="L422" s="200">
        <v>0</v>
      </c>
      <c r="M422" s="200">
        <v>1.2013</v>
      </c>
      <c r="N422" s="200">
        <v>0.15110000000000001</v>
      </c>
      <c r="O422" s="200">
        <v>4.1200000000000001E-2</v>
      </c>
      <c r="Q422" s="200">
        <f t="shared" si="56"/>
        <v>94.257613127708197</v>
      </c>
      <c r="X422" s="222"/>
      <c r="Y422" s="222"/>
      <c r="Z422" s="222"/>
      <c r="AA422" s="223"/>
      <c r="AB422" s="224"/>
    </row>
    <row r="423" spans="1:28" s="199" customFormat="1">
      <c r="A423" s="199" t="s">
        <v>1937</v>
      </c>
      <c r="C423" s="200">
        <v>35.49007719626168</v>
      </c>
      <c r="D423" s="200">
        <v>17.866499999999998</v>
      </c>
      <c r="E423" s="200">
        <v>8.7112934844192633</v>
      </c>
      <c r="F423" s="200">
        <v>0.3553</v>
      </c>
      <c r="G423" s="200">
        <v>3.6299999999999999E-2</v>
      </c>
      <c r="H423" s="200">
        <v>17.564399999999999</v>
      </c>
      <c r="I423" s="200">
        <v>8.854780606060606</v>
      </c>
      <c r="J423" s="200">
        <v>0.76500000000000001</v>
      </c>
      <c r="K423" s="200">
        <v>2.2323</v>
      </c>
      <c r="L423" s="200">
        <v>2.5999999999999999E-3</v>
      </c>
      <c r="M423" s="200">
        <v>1.1927000000000001</v>
      </c>
      <c r="N423" s="200">
        <v>0.13769999999999999</v>
      </c>
      <c r="O423" s="200">
        <v>5.5100000000000003E-2</v>
      </c>
      <c r="Q423" s="200">
        <f t="shared" si="56"/>
        <v>93.264051286741534</v>
      </c>
      <c r="X423" s="222"/>
      <c r="Y423" s="222"/>
      <c r="Z423" s="222"/>
      <c r="AA423" s="223"/>
      <c r="AB423" s="224"/>
    </row>
    <row r="424" spans="1:28" s="199" customFormat="1">
      <c r="A424" s="199" t="s">
        <v>1936</v>
      </c>
      <c r="C424" s="200">
        <v>34.898587663551396</v>
      </c>
      <c r="D424" s="200">
        <v>18.129000000000001</v>
      </c>
      <c r="E424" s="200">
        <v>8.5959065155807366</v>
      </c>
      <c r="F424" s="200">
        <v>0.37409999999999999</v>
      </c>
      <c r="G424" s="200">
        <v>5.91E-2</v>
      </c>
      <c r="H424" s="200">
        <v>17.235299999999999</v>
      </c>
      <c r="I424" s="200">
        <v>8.7264430303030291</v>
      </c>
      <c r="J424" s="200">
        <v>0.79620000000000002</v>
      </c>
      <c r="K424" s="200">
        <v>2.1408999999999998</v>
      </c>
      <c r="L424" s="200">
        <v>0</v>
      </c>
      <c r="M424" s="200">
        <v>1.3188</v>
      </c>
      <c r="N424" s="200">
        <v>0.14610000000000001</v>
      </c>
      <c r="O424" s="200">
        <v>8.8599999999999998E-2</v>
      </c>
      <c r="Q424" s="200">
        <f t="shared" si="56"/>
        <v>92.509037209435164</v>
      </c>
      <c r="X424" s="222"/>
      <c r="Y424" s="222"/>
      <c r="Z424" s="222"/>
      <c r="AA424" s="223"/>
      <c r="AB424" s="224"/>
    </row>
    <row r="425" spans="1:28" s="199" customFormat="1">
      <c r="A425" s="199" t="s">
        <v>1935</v>
      </c>
      <c r="C425" s="200">
        <v>34.629692149532708</v>
      </c>
      <c r="D425" s="200">
        <v>17.8827</v>
      </c>
      <c r="E425" s="200">
        <v>8.5778376770538252</v>
      </c>
      <c r="F425" s="200">
        <v>0.36109999999999998</v>
      </c>
      <c r="G425" s="200">
        <v>6.3899999999999998E-2</v>
      </c>
      <c r="H425" s="200">
        <v>18.534199999999998</v>
      </c>
      <c r="I425" s="200">
        <v>8.6525951515151522</v>
      </c>
      <c r="J425" s="200">
        <v>0.79779999999999995</v>
      </c>
      <c r="K425" s="200">
        <v>2.1095000000000002</v>
      </c>
      <c r="L425" s="200">
        <v>0</v>
      </c>
      <c r="M425" s="200">
        <v>1.3733</v>
      </c>
      <c r="N425" s="200">
        <v>0.16189999999999999</v>
      </c>
      <c r="O425" s="200">
        <v>8.1600000000000006E-2</v>
      </c>
      <c r="Q425" s="200">
        <f t="shared" si="56"/>
        <v>93.22612497810168</v>
      </c>
      <c r="X425" s="222"/>
      <c r="Y425" s="222"/>
      <c r="Z425" s="222"/>
      <c r="AA425" s="223"/>
      <c r="AB425" s="224"/>
    </row>
    <row r="426" spans="1:28" s="199" customFormat="1">
      <c r="A426" s="199" t="s">
        <v>1934</v>
      </c>
      <c r="C426" s="200">
        <v>34.972234205607471</v>
      </c>
      <c r="D426" s="200">
        <v>17.917100000000001</v>
      </c>
      <c r="E426" s="200">
        <v>8.5834379603399444</v>
      </c>
      <c r="F426" s="200">
        <v>0.29430000000000001</v>
      </c>
      <c r="G426" s="200">
        <v>6.4600000000000005E-2</v>
      </c>
      <c r="H426" s="200">
        <v>17.745000000000001</v>
      </c>
      <c r="I426" s="200">
        <v>8.6963303030303027</v>
      </c>
      <c r="J426" s="200">
        <v>0.72209999999999996</v>
      </c>
      <c r="K426" s="200">
        <v>1.9987999999999999</v>
      </c>
      <c r="L426" s="200">
        <v>6.6E-3</v>
      </c>
      <c r="M426" s="200">
        <v>1.3952</v>
      </c>
      <c r="N426" s="200">
        <v>0.1615</v>
      </c>
      <c r="O426" s="200">
        <v>9.1999999999999998E-2</v>
      </c>
      <c r="Q426" s="200">
        <f t="shared" si="56"/>
        <v>92.649202468977734</v>
      </c>
      <c r="X426" s="222"/>
      <c r="Y426" s="222"/>
      <c r="Z426" s="222"/>
      <c r="AA426" s="223"/>
      <c r="AB426" s="224"/>
    </row>
    <row r="427" spans="1:28" s="199" customFormat="1">
      <c r="A427" s="199" t="s">
        <v>1933</v>
      </c>
      <c r="C427" s="200">
        <v>34.984928411214945</v>
      </c>
      <c r="D427" s="200">
        <v>18.209299999999999</v>
      </c>
      <c r="E427" s="200">
        <v>8.4956297450424945</v>
      </c>
      <c r="F427" s="200">
        <v>0.34539999999999998</v>
      </c>
      <c r="G427" s="200">
        <v>4.6800000000000001E-2</v>
      </c>
      <c r="H427" s="200">
        <v>18.443200000000001</v>
      </c>
      <c r="I427" s="200">
        <v>8.5959545454545445</v>
      </c>
      <c r="J427" s="200">
        <v>0.78800000000000003</v>
      </c>
      <c r="K427" s="200">
        <v>2.0712999999999999</v>
      </c>
      <c r="L427" s="200">
        <v>0</v>
      </c>
      <c r="M427" s="200">
        <v>1.3541000000000001</v>
      </c>
      <c r="N427" s="200">
        <v>0.1166</v>
      </c>
      <c r="O427" s="200">
        <v>9.6299999999999997E-2</v>
      </c>
      <c r="Q427" s="200">
        <f t="shared" si="56"/>
        <v>93.54751270171198</v>
      </c>
      <c r="X427" s="222"/>
      <c r="Y427" s="222"/>
      <c r="Z427" s="222"/>
      <c r="AA427" s="223"/>
      <c r="AB427" s="224"/>
    </row>
    <row r="428" spans="1:28" s="199" customFormat="1">
      <c r="A428" s="201" t="s">
        <v>1055</v>
      </c>
      <c r="B428" s="199">
        <f>COUNT(C401:C427)</f>
        <v>26</v>
      </c>
      <c r="C428" s="237">
        <f t="shared" ref="C428:O428" si="57">AVERAGE(C401:C427)</f>
        <v>35.261821739755575</v>
      </c>
      <c r="D428" s="237">
        <f t="shared" si="57"/>
        <v>17.982488461538459</v>
      </c>
      <c r="E428" s="237">
        <f t="shared" si="57"/>
        <v>8.5618821529745066</v>
      </c>
      <c r="F428" s="237">
        <f t="shared" si="57"/>
        <v>0.35415384615384615</v>
      </c>
      <c r="G428" s="237">
        <f t="shared" si="57"/>
        <v>4.8373076923076914E-2</v>
      </c>
      <c r="H428" s="237">
        <f t="shared" si="57"/>
        <v>17.878069230769231</v>
      </c>
      <c r="I428" s="237">
        <f t="shared" si="57"/>
        <v>8.8283748484848452</v>
      </c>
      <c r="J428" s="237">
        <f t="shared" si="57"/>
        <v>0.76139999999999997</v>
      </c>
      <c r="K428" s="237">
        <f t="shared" si="57"/>
        <v>2.1544153846153851</v>
      </c>
      <c r="L428" s="237">
        <f t="shared" si="57"/>
        <v>1.2019230769230766E-2</v>
      </c>
      <c r="M428" s="237">
        <f t="shared" si="57"/>
        <v>1.2376730769230768</v>
      </c>
      <c r="N428" s="237">
        <f t="shared" si="57"/>
        <v>0.14162692307692312</v>
      </c>
      <c r="O428" s="237">
        <f t="shared" si="57"/>
        <v>7.4280769230769234E-2</v>
      </c>
      <c r="P428" s="228"/>
      <c r="Q428" s="237">
        <f>AVERAGE(Q401:Q427)</f>
        <v>93.29657874121493</v>
      </c>
      <c r="X428" s="230"/>
      <c r="Y428" s="230"/>
      <c r="Z428" s="230"/>
      <c r="AA428" s="231"/>
      <c r="AB428" s="232"/>
    </row>
    <row r="429" spans="1:28" s="199" customFormat="1">
      <c r="A429" s="201" t="s">
        <v>1056</v>
      </c>
      <c r="C429" s="237">
        <f t="shared" ref="C429:O429" si="58">STDEV(C401:C427)</f>
        <v>0.43911151713909441</v>
      </c>
      <c r="D429" s="237">
        <f t="shared" si="58"/>
        <v>0.23314495461308737</v>
      </c>
      <c r="E429" s="237">
        <f t="shared" si="58"/>
        <v>0.17175967040605047</v>
      </c>
      <c r="F429" s="237">
        <f t="shared" si="58"/>
        <v>2.8158739045194912E-2</v>
      </c>
      <c r="G429" s="237">
        <f t="shared" si="58"/>
        <v>1.1965000883988525E-2</v>
      </c>
      <c r="H429" s="237">
        <f t="shared" si="58"/>
        <v>0.42965031061944359</v>
      </c>
      <c r="I429" s="237">
        <f t="shared" si="58"/>
        <v>0.13974094310259574</v>
      </c>
      <c r="J429" s="237">
        <f t="shared" si="58"/>
        <v>3.9870169299866295E-2</v>
      </c>
      <c r="K429" s="237">
        <f t="shared" si="58"/>
        <v>8.4469879565713557E-2</v>
      </c>
      <c r="L429" s="237">
        <f t="shared" si="58"/>
        <v>1.6659292163372828E-2</v>
      </c>
      <c r="M429" s="237">
        <f t="shared" si="58"/>
        <v>0.206438617623142</v>
      </c>
      <c r="N429" s="237">
        <f t="shared" si="58"/>
        <v>3.0333724567778272E-2</v>
      </c>
      <c r="O429" s="237">
        <f t="shared" si="58"/>
        <v>2.3222213834701803E-2</v>
      </c>
      <c r="P429" s="228"/>
      <c r="Q429" s="237">
        <f>STDEV(Q401:Q427)</f>
        <v>0.77257869624417741</v>
      </c>
      <c r="X429" s="230"/>
      <c r="Y429" s="230"/>
      <c r="Z429" s="230"/>
      <c r="AA429" s="231"/>
      <c r="AB429" s="232"/>
    </row>
    <row r="430" spans="1:28" s="199" customFormat="1">
      <c r="A430" s="201"/>
      <c r="C430" s="237"/>
      <c r="D430" s="237"/>
      <c r="E430" s="237"/>
      <c r="F430" s="237"/>
      <c r="G430" s="237"/>
      <c r="H430" s="237"/>
      <c r="I430" s="237"/>
      <c r="J430" s="237"/>
      <c r="K430" s="237"/>
      <c r="L430" s="237"/>
      <c r="M430" s="237"/>
      <c r="N430" s="237"/>
      <c r="O430" s="237"/>
      <c r="P430" s="228"/>
      <c r="Q430" s="237"/>
      <c r="X430" s="230"/>
      <c r="Y430" s="230"/>
      <c r="Z430" s="230"/>
      <c r="AA430" s="231"/>
      <c r="AB430" s="232"/>
    </row>
    <row r="431" spans="1:28" s="199" customFormat="1">
      <c r="A431" s="199" t="s">
        <v>1932</v>
      </c>
      <c r="C431" s="200">
        <v>34.676338317757001</v>
      </c>
      <c r="D431" s="200">
        <v>18.306799999999999</v>
      </c>
      <c r="E431" s="200">
        <v>8.9836997167138826</v>
      </c>
      <c r="F431" s="200">
        <v>0.35</v>
      </c>
      <c r="G431" s="200">
        <v>2.9499999999999998E-2</v>
      </c>
      <c r="H431" s="200">
        <v>18.816600000000001</v>
      </c>
      <c r="I431" s="200">
        <v>8.900359393939393</v>
      </c>
      <c r="J431" s="200">
        <v>0.82150000000000001</v>
      </c>
      <c r="K431" s="200">
        <v>2.0615000000000001</v>
      </c>
      <c r="L431" s="200">
        <v>0</v>
      </c>
      <c r="M431" s="200">
        <v>0.51819999999999999</v>
      </c>
      <c r="N431" s="200">
        <v>8.4699999999999998E-2</v>
      </c>
      <c r="O431" s="200">
        <v>6.4199999999999993E-2</v>
      </c>
      <c r="Q431" s="200">
        <f t="shared" ref="Q431:Q454" si="59">SUM(C431:O431)</f>
        <v>93.613397428410266</v>
      </c>
      <c r="R431" s="199" t="s">
        <v>1931</v>
      </c>
      <c r="X431" s="222"/>
      <c r="Y431" s="222"/>
      <c r="Z431" s="222"/>
      <c r="AA431" s="223"/>
      <c r="AB431" s="224"/>
    </row>
    <row r="432" spans="1:28" s="199" customFormat="1">
      <c r="A432" s="199" t="s">
        <v>1927</v>
      </c>
      <c r="C432" s="200">
        <v>35.246368598130836</v>
      </c>
      <c r="D432" s="200">
        <v>18.6358</v>
      </c>
      <c r="E432" s="200">
        <v>8.7033685552407949</v>
      </c>
      <c r="F432" s="200">
        <v>0.32140000000000002</v>
      </c>
      <c r="G432" s="200">
        <v>5.7000000000000002E-3</v>
      </c>
      <c r="H432" s="200">
        <v>19.583200000000001</v>
      </c>
      <c r="I432" s="200">
        <v>9.1439242424242426</v>
      </c>
      <c r="J432" s="200">
        <v>0.81140000000000001</v>
      </c>
      <c r="K432" s="200">
        <v>2.1282000000000001</v>
      </c>
      <c r="L432" s="200">
        <v>3.8199999999999998E-2</v>
      </c>
      <c r="M432" s="200">
        <v>0.5857</v>
      </c>
      <c r="N432" s="200">
        <v>8.7499999999999994E-2</v>
      </c>
      <c r="O432" s="200">
        <v>6.2399999999999997E-2</v>
      </c>
      <c r="Q432" s="200">
        <f t="shared" si="59"/>
        <v>95.353161395795894</v>
      </c>
      <c r="X432" s="222"/>
      <c r="Y432" s="222"/>
      <c r="Z432" s="222"/>
      <c r="AA432" s="223"/>
      <c r="AB432" s="224"/>
    </row>
    <row r="433" spans="1:28" s="199" customFormat="1">
      <c r="A433" s="199" t="s">
        <v>1930</v>
      </c>
      <c r="C433" s="200">
        <v>34.470309345794391</v>
      </c>
      <c r="D433" s="200">
        <v>18.211600000000001</v>
      </c>
      <c r="E433" s="200">
        <v>8.6191529745042494</v>
      </c>
      <c r="F433" s="200">
        <v>0.315</v>
      </c>
      <c r="G433" s="200">
        <v>6.4999999999999997E-3</v>
      </c>
      <c r="H433" s="200">
        <v>17.682600000000001</v>
      </c>
      <c r="I433" s="200">
        <v>8.9352860606060602</v>
      </c>
      <c r="J433" s="200">
        <v>0.79820000000000002</v>
      </c>
      <c r="K433" s="200">
        <v>1.9815</v>
      </c>
      <c r="L433" s="200">
        <v>5.3E-3</v>
      </c>
      <c r="M433" s="200">
        <v>0.59099999999999997</v>
      </c>
      <c r="N433" s="200">
        <v>0.12</v>
      </c>
      <c r="O433" s="200">
        <v>5.8599999999999999E-2</v>
      </c>
      <c r="Q433" s="200">
        <f t="shared" si="59"/>
        <v>91.795048380904703</v>
      </c>
      <c r="X433" s="222"/>
      <c r="Y433" s="222"/>
      <c r="Z433" s="222"/>
      <c r="AA433" s="223"/>
      <c r="AB433" s="224"/>
    </row>
    <row r="434" spans="1:28" s="199" customFormat="1">
      <c r="A434" s="199" t="s">
        <v>1929</v>
      </c>
      <c r="C434" s="200">
        <v>34.913095327102802</v>
      </c>
      <c r="D434" s="200">
        <v>18.080400000000001</v>
      </c>
      <c r="E434" s="200">
        <v>8.6878356940509924</v>
      </c>
      <c r="F434" s="200">
        <v>0.30990000000000001</v>
      </c>
      <c r="G434" s="200">
        <v>1.66E-2</v>
      </c>
      <c r="H434" s="200">
        <v>17.309100000000001</v>
      </c>
      <c r="I434" s="200">
        <v>8.8087921212121216</v>
      </c>
      <c r="J434" s="200">
        <v>0.78380000000000005</v>
      </c>
      <c r="K434" s="200">
        <v>2.0598999999999998</v>
      </c>
      <c r="L434" s="200">
        <v>1.2999999999999999E-3</v>
      </c>
      <c r="M434" s="200">
        <v>0.54579999999999995</v>
      </c>
      <c r="N434" s="200">
        <v>8.1299999999999997E-2</v>
      </c>
      <c r="O434" s="200">
        <v>5.0900000000000001E-2</v>
      </c>
      <c r="Q434" s="200">
        <f t="shared" si="59"/>
        <v>91.64872314236591</v>
      </c>
      <c r="X434" s="222"/>
      <c r="Y434" s="222"/>
      <c r="Z434" s="222"/>
      <c r="AA434" s="223"/>
      <c r="AB434" s="224"/>
    </row>
    <row r="435" spans="1:28" s="199" customFormat="1">
      <c r="A435" s="199" t="s">
        <v>1928</v>
      </c>
      <c r="C435" s="200">
        <v>35.511536448598122</v>
      </c>
      <c r="D435" s="200">
        <v>18.4377</v>
      </c>
      <c r="E435" s="200">
        <v>8.9813750708215316</v>
      </c>
      <c r="F435" s="200">
        <v>0.31840000000000002</v>
      </c>
      <c r="G435" s="200">
        <v>1.2500000000000001E-2</v>
      </c>
      <c r="H435" s="200">
        <v>17.805700000000002</v>
      </c>
      <c r="I435" s="200">
        <v>9.1258975757575751</v>
      </c>
      <c r="J435" s="200">
        <v>0.81510000000000005</v>
      </c>
      <c r="K435" s="200">
        <v>1.9802</v>
      </c>
      <c r="L435" s="200">
        <v>0</v>
      </c>
      <c r="M435" s="200">
        <v>0.42880000000000001</v>
      </c>
      <c r="N435" s="200">
        <v>6.4000000000000001E-2</v>
      </c>
      <c r="O435" s="200">
        <v>7.3400000000000007E-2</v>
      </c>
      <c r="Q435" s="200">
        <f t="shared" si="59"/>
        <v>93.554609095177227</v>
      </c>
      <c r="X435" s="222"/>
      <c r="Y435" s="222"/>
      <c r="Z435" s="222"/>
      <c r="AA435" s="223"/>
      <c r="AB435" s="224"/>
    </row>
    <row r="436" spans="1:28" s="199" customFormat="1">
      <c r="A436" s="199" t="s">
        <v>1925</v>
      </c>
      <c r="C436" s="200">
        <v>34.635837757009341</v>
      </c>
      <c r="D436" s="200">
        <v>18.4588</v>
      </c>
      <c r="E436" s="200">
        <v>8.9176586402266302</v>
      </c>
      <c r="F436" s="200">
        <v>0.33160000000000001</v>
      </c>
      <c r="G436" s="200">
        <v>1.55E-2</v>
      </c>
      <c r="H436" s="200">
        <v>19.3689</v>
      </c>
      <c r="I436" s="200">
        <v>9.0609606060606058</v>
      </c>
      <c r="J436" s="200">
        <v>0.80759999999999998</v>
      </c>
      <c r="K436" s="200">
        <v>2.0474999999999999</v>
      </c>
      <c r="L436" s="200">
        <v>1.9400000000000001E-2</v>
      </c>
      <c r="M436" s="200">
        <v>0.1724</v>
      </c>
      <c r="N436" s="200">
        <v>0</v>
      </c>
      <c r="O436" s="200">
        <v>5.8200000000000002E-2</v>
      </c>
      <c r="Q436" s="200">
        <f t="shared" si="59"/>
        <v>93.894357003296577</v>
      </c>
      <c r="X436" s="222"/>
      <c r="Y436" s="222"/>
      <c r="Z436" s="222"/>
      <c r="AA436" s="223"/>
      <c r="AB436" s="224"/>
    </row>
    <row r="437" spans="1:28" s="199" customFormat="1">
      <c r="A437" s="199" t="s">
        <v>1924</v>
      </c>
      <c r="C437" s="200">
        <v>34.833706168224296</v>
      </c>
      <c r="D437" s="200">
        <v>18.2959</v>
      </c>
      <c r="E437" s="200">
        <v>8.997858923512748</v>
      </c>
      <c r="F437" s="200">
        <v>0.37080000000000002</v>
      </c>
      <c r="G437" s="200">
        <v>1.32E-2</v>
      </c>
      <c r="H437" s="200">
        <v>18.1402</v>
      </c>
      <c r="I437" s="200">
        <v>9.0503084848484843</v>
      </c>
      <c r="J437" s="200">
        <v>0.73980000000000001</v>
      </c>
      <c r="K437" s="200">
        <v>1.9280999999999999</v>
      </c>
      <c r="L437" s="200">
        <v>3.8999999999999998E-3</v>
      </c>
      <c r="M437" s="200">
        <v>0.23930000000000001</v>
      </c>
      <c r="N437" s="200">
        <v>6.4500000000000002E-2</v>
      </c>
      <c r="O437" s="200">
        <v>5.6300000000000003E-2</v>
      </c>
      <c r="Q437" s="200">
        <f t="shared" si="59"/>
        <v>92.733873576585523</v>
      </c>
      <c r="X437" s="222"/>
      <c r="Y437" s="222"/>
      <c r="Z437" s="222"/>
      <c r="AA437" s="223"/>
      <c r="AB437" s="224"/>
    </row>
    <row r="438" spans="1:28" s="199" customFormat="1">
      <c r="A438" s="199" t="s">
        <v>1923</v>
      </c>
      <c r="C438" s="200">
        <v>33.870357009345788</v>
      </c>
      <c r="D438" s="200">
        <v>17.7363</v>
      </c>
      <c r="E438" s="200">
        <v>8.8042793201133165</v>
      </c>
      <c r="F438" s="200">
        <v>0.34350000000000003</v>
      </c>
      <c r="G438" s="200">
        <v>3.1399999999999997E-2</v>
      </c>
      <c r="H438" s="200">
        <v>18.744700000000002</v>
      </c>
      <c r="I438" s="200">
        <v>8.8114551515151511</v>
      </c>
      <c r="J438" s="200">
        <v>0.85050000000000003</v>
      </c>
      <c r="K438" s="200">
        <v>1.9641999999999999</v>
      </c>
      <c r="L438" s="200">
        <v>1.2999999999999999E-3</v>
      </c>
      <c r="M438" s="200">
        <v>0.377</v>
      </c>
      <c r="N438" s="200">
        <v>9.8500000000000004E-2</v>
      </c>
      <c r="O438" s="200">
        <v>5.6399999999999999E-2</v>
      </c>
      <c r="Q438" s="200">
        <f t="shared" si="59"/>
        <v>91.689891480974239</v>
      </c>
      <c r="X438" s="222"/>
      <c r="Y438" s="222"/>
      <c r="Z438" s="222"/>
      <c r="AA438" s="223"/>
      <c r="AB438" s="224"/>
    </row>
    <row r="439" spans="1:28" s="199" customFormat="1">
      <c r="A439" s="199" t="s">
        <v>1927</v>
      </c>
      <c r="C439" s="200">
        <v>34.43404018691588</v>
      </c>
      <c r="D439" s="200">
        <v>18.159500000000001</v>
      </c>
      <c r="E439" s="200">
        <v>8.8300617563739383</v>
      </c>
      <c r="F439" s="200">
        <v>0.36</v>
      </c>
      <c r="G439" s="200">
        <v>0</v>
      </c>
      <c r="H439" s="200">
        <v>17.470800000000001</v>
      </c>
      <c r="I439" s="200">
        <v>8.9393830303030306</v>
      </c>
      <c r="J439" s="200">
        <v>0.7883</v>
      </c>
      <c r="K439" s="200">
        <v>2.0893999999999999</v>
      </c>
      <c r="L439" s="200">
        <v>0</v>
      </c>
      <c r="M439" s="200">
        <v>0.42449999999999999</v>
      </c>
      <c r="N439" s="200">
        <v>0.14560000000000001</v>
      </c>
      <c r="O439" s="200">
        <v>7.9299999999999995E-2</v>
      </c>
      <c r="Q439" s="200">
        <f t="shared" si="59"/>
        <v>91.72088497359286</v>
      </c>
      <c r="X439" s="222"/>
      <c r="Y439" s="222"/>
      <c r="Z439" s="222"/>
      <c r="AA439" s="223"/>
      <c r="AB439" s="224"/>
    </row>
    <row r="440" spans="1:28" s="199" customFormat="1">
      <c r="A440" s="199" t="s">
        <v>1926</v>
      </c>
      <c r="C440" s="200">
        <v>34.698099813084113</v>
      </c>
      <c r="D440" s="200">
        <v>18.182500000000001</v>
      </c>
      <c r="E440" s="200">
        <v>8.9211456090651566</v>
      </c>
      <c r="F440" s="200">
        <v>0.34339999999999998</v>
      </c>
      <c r="G440" s="200">
        <v>5.1000000000000004E-3</v>
      </c>
      <c r="H440" s="200">
        <v>18.325500000000002</v>
      </c>
      <c r="I440" s="200">
        <v>8.7390412121212115</v>
      </c>
      <c r="J440" s="200">
        <v>0.88829999999999998</v>
      </c>
      <c r="K440" s="200">
        <v>2.0680999999999998</v>
      </c>
      <c r="L440" s="200">
        <v>0</v>
      </c>
      <c r="M440" s="200">
        <v>0.47049999999999997</v>
      </c>
      <c r="N440" s="200">
        <v>0.1085</v>
      </c>
      <c r="O440" s="200">
        <v>7.4499999999999997E-2</v>
      </c>
      <c r="Q440" s="200">
        <f t="shared" si="59"/>
        <v>92.824686634270492</v>
      </c>
      <c r="X440" s="222"/>
      <c r="Y440" s="222"/>
      <c r="Z440" s="222"/>
      <c r="AA440" s="223"/>
      <c r="AB440" s="224"/>
    </row>
    <row r="441" spans="1:28" s="199" customFormat="1">
      <c r="A441" s="199" t="s">
        <v>1925</v>
      </c>
      <c r="C441" s="200">
        <v>34.134819626168223</v>
      </c>
      <c r="D441" s="200">
        <v>18.0884</v>
      </c>
      <c r="E441" s="200">
        <v>8.6996702549575087</v>
      </c>
      <c r="F441" s="200">
        <v>0.35220000000000001</v>
      </c>
      <c r="G441" s="200">
        <v>4.0500000000000001E-2</v>
      </c>
      <c r="H441" s="200">
        <v>18.625599999999999</v>
      </c>
      <c r="I441" s="200">
        <v>8.8310181818181803</v>
      </c>
      <c r="J441" s="200">
        <v>0.73099999999999998</v>
      </c>
      <c r="K441" s="200">
        <v>1.9722999999999999</v>
      </c>
      <c r="L441" s="200">
        <v>0</v>
      </c>
      <c r="M441" s="200">
        <v>0.74819999999999998</v>
      </c>
      <c r="N441" s="200">
        <v>4.8800000000000003E-2</v>
      </c>
      <c r="O441" s="200">
        <v>7.6200000000000004E-2</v>
      </c>
      <c r="Q441" s="200">
        <f t="shared" si="59"/>
        <v>92.348708062943913</v>
      </c>
      <c r="X441" s="222"/>
      <c r="Y441" s="222"/>
      <c r="Z441" s="222"/>
      <c r="AA441" s="223"/>
      <c r="AB441" s="224"/>
    </row>
    <row r="442" spans="1:28" s="199" customFormat="1">
      <c r="A442" s="199" t="s">
        <v>1924</v>
      </c>
      <c r="C442" s="200">
        <v>34.281105233644851</v>
      </c>
      <c r="D442" s="200">
        <v>17.749400000000001</v>
      </c>
      <c r="E442" s="200">
        <v>8.6985079320113332</v>
      </c>
      <c r="F442" s="200">
        <v>0.318</v>
      </c>
      <c r="G442" s="200">
        <v>1E-4</v>
      </c>
      <c r="H442" s="200">
        <v>18.208400000000001</v>
      </c>
      <c r="I442" s="200">
        <v>8.7558387878787869</v>
      </c>
      <c r="J442" s="200">
        <v>0.76500000000000001</v>
      </c>
      <c r="K442" s="200">
        <v>2.1501000000000001</v>
      </c>
      <c r="L442" s="200">
        <v>8.3000000000000001E-3</v>
      </c>
      <c r="M442" s="200">
        <v>0.69279999999999997</v>
      </c>
      <c r="N442" s="200">
        <v>0.1356</v>
      </c>
      <c r="O442" s="200">
        <v>6.2899999999999998E-2</v>
      </c>
      <c r="Q442" s="200">
        <f t="shared" si="59"/>
        <v>91.826051953534972</v>
      </c>
      <c r="X442" s="222"/>
      <c r="Y442" s="222"/>
      <c r="Z442" s="222"/>
      <c r="AA442" s="223"/>
      <c r="AB442" s="224"/>
    </row>
    <row r="443" spans="1:28" s="199" customFormat="1">
      <c r="A443" s="199" t="s">
        <v>1923</v>
      </c>
      <c r="C443" s="200">
        <v>34.151644485981308</v>
      </c>
      <c r="D443" s="200">
        <v>17.8125</v>
      </c>
      <c r="E443" s="200">
        <v>8.711399150141645</v>
      </c>
      <c r="F443" s="200">
        <v>0.31979999999999997</v>
      </c>
      <c r="G443" s="200">
        <v>0</v>
      </c>
      <c r="H443" s="200">
        <v>17.246099999999998</v>
      </c>
      <c r="I443" s="200">
        <v>8.6611987878787886</v>
      </c>
      <c r="J443" s="200">
        <v>0.81040000000000001</v>
      </c>
      <c r="K443" s="200">
        <v>2.0674000000000001</v>
      </c>
      <c r="L443" s="200">
        <v>0</v>
      </c>
      <c r="M443" s="200">
        <v>0.73599999999999999</v>
      </c>
      <c r="N443" s="200">
        <v>8.6099999999999996E-2</v>
      </c>
      <c r="O443" s="200">
        <v>7.8700000000000006E-2</v>
      </c>
      <c r="Q443" s="200">
        <f t="shared" si="59"/>
        <v>90.681242424001752</v>
      </c>
      <c r="X443" s="222"/>
      <c r="Y443" s="222"/>
      <c r="Z443" s="222"/>
      <c r="AA443" s="223"/>
      <c r="AB443" s="224"/>
    </row>
    <row r="444" spans="1:28" s="199" customFormat="1">
      <c r="A444" s="199" t="s">
        <v>1922</v>
      </c>
      <c r="C444" s="200">
        <v>34.465271962616818</v>
      </c>
      <c r="D444" s="200">
        <v>17.965599999999998</v>
      </c>
      <c r="E444" s="200">
        <v>8.8196008498583573</v>
      </c>
      <c r="F444" s="200">
        <v>0.3715</v>
      </c>
      <c r="G444" s="200">
        <v>3.3500000000000002E-2</v>
      </c>
      <c r="H444" s="200">
        <v>17.576799999999999</v>
      </c>
      <c r="I444" s="200">
        <v>8.6387678787878794</v>
      </c>
      <c r="J444" s="200">
        <v>0.76470000000000005</v>
      </c>
      <c r="K444" s="200">
        <v>2.0438999999999998</v>
      </c>
      <c r="L444" s="200">
        <v>0</v>
      </c>
      <c r="M444" s="200">
        <v>0.68830000000000002</v>
      </c>
      <c r="N444" s="200">
        <v>0.1211</v>
      </c>
      <c r="O444" s="200">
        <v>6.5600000000000006E-2</v>
      </c>
      <c r="Q444" s="200">
        <f t="shared" si="59"/>
        <v>91.554640691263046</v>
      </c>
      <c r="X444" s="222"/>
      <c r="Y444" s="222"/>
      <c r="Z444" s="222"/>
      <c r="AA444" s="223"/>
      <c r="AB444" s="224"/>
    </row>
    <row r="445" spans="1:28" s="199" customFormat="1">
      <c r="A445" s="199" t="s">
        <v>1921</v>
      </c>
      <c r="C445" s="200">
        <v>34.603094766355134</v>
      </c>
      <c r="D445" s="200">
        <v>18.154299999999999</v>
      </c>
      <c r="E445" s="200">
        <v>8.8763433427762042</v>
      </c>
      <c r="F445" s="200">
        <v>0.36930000000000002</v>
      </c>
      <c r="G445" s="200">
        <v>1.2200000000000001E-2</v>
      </c>
      <c r="H445" s="200">
        <v>18.206600000000002</v>
      </c>
      <c r="I445" s="200">
        <v>8.97318303030303</v>
      </c>
      <c r="J445" s="200">
        <v>0.80230000000000001</v>
      </c>
      <c r="K445" s="200">
        <v>2.2345000000000002</v>
      </c>
      <c r="L445" s="200">
        <v>1.52E-2</v>
      </c>
      <c r="M445" s="200">
        <v>0.7571</v>
      </c>
      <c r="N445" s="200">
        <v>0.1081</v>
      </c>
      <c r="O445" s="200">
        <v>5.2699999999999997E-2</v>
      </c>
      <c r="Q445" s="200">
        <f t="shared" si="59"/>
        <v>93.164921139434355</v>
      </c>
      <c r="X445" s="222"/>
      <c r="Y445" s="222"/>
      <c r="Z445" s="222"/>
      <c r="AA445" s="223"/>
      <c r="AB445" s="224"/>
    </row>
    <row r="446" spans="1:28" s="199" customFormat="1">
      <c r="A446" s="199" t="s">
        <v>1920</v>
      </c>
      <c r="C446" s="200">
        <v>34.50395906542056</v>
      </c>
      <c r="D446" s="200">
        <v>18.301600000000001</v>
      </c>
      <c r="E446" s="200">
        <v>8.8927215297450442</v>
      </c>
      <c r="F446" s="200">
        <v>0.32079999999999997</v>
      </c>
      <c r="G446" s="200">
        <v>0</v>
      </c>
      <c r="H446" s="200">
        <v>17.778300000000002</v>
      </c>
      <c r="I446" s="200">
        <v>8.8177030303030293</v>
      </c>
      <c r="J446" s="200">
        <v>0.88190000000000002</v>
      </c>
      <c r="K446" s="200">
        <v>2.1522000000000001</v>
      </c>
      <c r="L446" s="200">
        <v>0</v>
      </c>
      <c r="M446" s="200">
        <v>0.7137</v>
      </c>
      <c r="N446" s="200">
        <v>0.13450000000000001</v>
      </c>
      <c r="O446" s="200">
        <v>7.8299999999999995E-2</v>
      </c>
      <c r="Q446" s="200">
        <f t="shared" si="59"/>
        <v>92.575683625468628</v>
      </c>
      <c r="X446" s="222"/>
      <c r="Y446" s="222"/>
      <c r="Z446" s="222"/>
      <c r="AA446" s="223"/>
      <c r="AB446" s="224"/>
    </row>
    <row r="447" spans="1:28" s="199" customFormat="1">
      <c r="A447" s="199" t="s">
        <v>1919</v>
      </c>
      <c r="C447" s="200">
        <v>34.677950280373828</v>
      </c>
      <c r="D447" s="200">
        <v>18.189599999999999</v>
      </c>
      <c r="E447" s="200">
        <v>8.9792617563739388</v>
      </c>
      <c r="F447" s="200">
        <v>0.35149999999999998</v>
      </c>
      <c r="G447" s="200">
        <v>2.24E-2</v>
      </c>
      <c r="H447" s="200">
        <v>17.400600000000001</v>
      </c>
      <c r="I447" s="200">
        <v>8.6896727272727272</v>
      </c>
      <c r="J447" s="200">
        <v>0.80520000000000003</v>
      </c>
      <c r="K447" s="200">
        <v>1.9442999999999999</v>
      </c>
      <c r="L447" s="200">
        <v>0</v>
      </c>
      <c r="M447" s="200">
        <v>0.7016</v>
      </c>
      <c r="N447" s="200">
        <v>9.3700000000000006E-2</v>
      </c>
      <c r="O447" s="200">
        <v>5.6599999999999998E-2</v>
      </c>
      <c r="Q447" s="200">
        <f t="shared" si="59"/>
        <v>91.912384764020487</v>
      </c>
      <c r="X447" s="222"/>
      <c r="Y447" s="222"/>
      <c r="Z447" s="222"/>
      <c r="AA447" s="223"/>
      <c r="AB447" s="224"/>
    </row>
    <row r="448" spans="1:28" s="199" customFormat="1">
      <c r="A448" s="199" t="s">
        <v>1918</v>
      </c>
      <c r="C448" s="200">
        <v>34.483205046728969</v>
      </c>
      <c r="D448" s="200">
        <v>18.105599999999999</v>
      </c>
      <c r="E448" s="200">
        <v>8.8928271954674241</v>
      </c>
      <c r="F448" s="200">
        <v>0.33600000000000002</v>
      </c>
      <c r="G448" s="200">
        <v>1.8E-3</v>
      </c>
      <c r="H448" s="200">
        <v>17.741099999999999</v>
      </c>
      <c r="I448" s="200">
        <v>8.8620527272727276</v>
      </c>
      <c r="J448" s="200">
        <v>0.77980000000000005</v>
      </c>
      <c r="K448" s="200">
        <v>1.9946999999999999</v>
      </c>
      <c r="L448" s="200">
        <v>0</v>
      </c>
      <c r="M448" s="200">
        <v>0.42209999999999998</v>
      </c>
      <c r="N448" s="200">
        <v>8.9499999999999996E-2</v>
      </c>
      <c r="O448" s="200">
        <v>4.7300000000000002E-2</v>
      </c>
      <c r="Q448" s="200">
        <f t="shared" si="59"/>
        <v>91.755984969469111</v>
      </c>
      <c r="X448" s="222"/>
      <c r="Y448" s="222"/>
      <c r="Z448" s="222"/>
      <c r="AA448" s="223"/>
      <c r="AB448" s="224"/>
    </row>
    <row r="449" spans="1:28" s="199" customFormat="1">
      <c r="A449" s="199" t="s">
        <v>1917</v>
      </c>
      <c r="C449" s="200">
        <v>34.827056822429903</v>
      </c>
      <c r="D449" s="200">
        <v>18.115200000000002</v>
      </c>
      <c r="E449" s="200">
        <v>9.1793926345609087</v>
      </c>
      <c r="F449" s="200">
        <v>0.35189999999999999</v>
      </c>
      <c r="G449" s="200">
        <v>2.0799999999999999E-2</v>
      </c>
      <c r="H449" s="200">
        <v>17.3233</v>
      </c>
      <c r="I449" s="200">
        <v>8.9309842424242412</v>
      </c>
      <c r="J449" s="200">
        <v>0.89180000000000004</v>
      </c>
      <c r="K449" s="200">
        <v>2.0369000000000002</v>
      </c>
      <c r="L449" s="200">
        <v>0</v>
      </c>
      <c r="M449" s="200">
        <v>0.22650000000000001</v>
      </c>
      <c r="N449" s="200">
        <v>4.0800000000000003E-2</v>
      </c>
      <c r="O449" s="200">
        <v>6.1699999999999998E-2</v>
      </c>
      <c r="Q449" s="200">
        <f t="shared" si="59"/>
        <v>92.006333699415066</v>
      </c>
      <c r="X449" s="222"/>
      <c r="Y449" s="222"/>
      <c r="Z449" s="222"/>
      <c r="AA449" s="223"/>
      <c r="AB449" s="224"/>
    </row>
    <row r="450" spans="1:28" s="199" customFormat="1">
      <c r="A450" s="199" t="s">
        <v>1916</v>
      </c>
      <c r="C450" s="200">
        <v>34.761369345794385</v>
      </c>
      <c r="D450" s="200">
        <v>18.4282</v>
      </c>
      <c r="E450" s="200">
        <v>8.9681668555240801</v>
      </c>
      <c r="F450" s="200">
        <v>0.35339999999999999</v>
      </c>
      <c r="G450" s="200">
        <v>3.5499999999999997E-2</v>
      </c>
      <c r="H450" s="200">
        <v>17.6462</v>
      </c>
      <c r="I450" s="200">
        <v>8.9648866666666667</v>
      </c>
      <c r="J450" s="200">
        <v>0.7661</v>
      </c>
      <c r="K450" s="200">
        <v>1.9359</v>
      </c>
      <c r="L450" s="200">
        <v>3.9E-2</v>
      </c>
      <c r="M450" s="200">
        <v>0.43940000000000001</v>
      </c>
      <c r="N450" s="200">
        <v>5.8700000000000002E-2</v>
      </c>
      <c r="O450" s="200">
        <v>5.5100000000000003E-2</v>
      </c>
      <c r="Q450" s="200">
        <f t="shared" si="59"/>
        <v>92.451922867985147</v>
      </c>
      <c r="X450" s="222"/>
      <c r="Y450" s="222"/>
      <c r="Z450" s="222"/>
      <c r="AA450" s="223"/>
      <c r="AB450" s="224"/>
    </row>
    <row r="451" spans="1:28" s="199" customFormat="1">
      <c r="A451" s="199" t="s">
        <v>1915</v>
      </c>
      <c r="C451" s="200">
        <v>34.426685607476628</v>
      </c>
      <c r="D451" s="200">
        <v>18.554200000000002</v>
      </c>
      <c r="E451" s="200">
        <v>9.1288844192634571</v>
      </c>
      <c r="F451" s="200">
        <v>0.36209999999999998</v>
      </c>
      <c r="G451" s="200">
        <v>1.8599999999999998E-2</v>
      </c>
      <c r="H451" s="200">
        <v>17.486000000000001</v>
      </c>
      <c r="I451" s="200">
        <v>9.0402709090909088</v>
      </c>
      <c r="J451" s="200">
        <v>0.82769999999999999</v>
      </c>
      <c r="K451" s="200">
        <v>1.968</v>
      </c>
      <c r="L451" s="200">
        <v>0</v>
      </c>
      <c r="M451" s="200">
        <v>0.35949999999999999</v>
      </c>
      <c r="N451" s="200">
        <v>6.3299999999999995E-2</v>
      </c>
      <c r="O451" s="200">
        <v>6.6299999999999998E-2</v>
      </c>
      <c r="Q451" s="200">
        <f t="shared" si="59"/>
        <v>92.301540935830985</v>
      </c>
      <c r="X451" s="222"/>
      <c r="Y451" s="222"/>
      <c r="Z451" s="222"/>
      <c r="AA451" s="223"/>
      <c r="AB451" s="224"/>
    </row>
    <row r="452" spans="1:28" s="199" customFormat="1">
      <c r="A452" s="199" t="s">
        <v>1914</v>
      </c>
      <c r="C452" s="200">
        <v>34.594531214953271</v>
      </c>
      <c r="D452" s="200">
        <v>18.5366</v>
      </c>
      <c r="E452" s="200">
        <v>9.0589337110481587</v>
      </c>
      <c r="F452" s="200">
        <v>0.33929999999999999</v>
      </c>
      <c r="G452" s="200">
        <v>1.18E-2</v>
      </c>
      <c r="H452" s="200">
        <v>18.3125</v>
      </c>
      <c r="I452" s="200">
        <v>9.0159963636363631</v>
      </c>
      <c r="J452" s="200">
        <v>0.73799999999999999</v>
      </c>
      <c r="K452" s="200">
        <v>2.113</v>
      </c>
      <c r="L452" s="200">
        <v>0</v>
      </c>
      <c r="M452" s="200">
        <v>0.33160000000000001</v>
      </c>
      <c r="N452" s="200">
        <v>0.1012</v>
      </c>
      <c r="O452" s="200">
        <v>6.0999999999999999E-2</v>
      </c>
      <c r="Q452" s="200">
        <f t="shared" si="59"/>
        <v>93.214461289637796</v>
      </c>
      <c r="X452" s="222"/>
      <c r="Y452" s="222"/>
      <c r="Z452" s="222"/>
      <c r="AA452" s="223"/>
      <c r="AB452" s="224"/>
    </row>
    <row r="453" spans="1:28" s="199" customFormat="1">
      <c r="A453" s="199" t="s">
        <v>1913</v>
      </c>
      <c r="C453" s="200">
        <v>34.80620205607476</v>
      </c>
      <c r="D453" s="200">
        <v>18.3752</v>
      </c>
      <c r="E453" s="200">
        <v>9.0706626062322968</v>
      </c>
      <c r="F453" s="200">
        <v>0.30769999999999997</v>
      </c>
      <c r="G453" s="200">
        <v>3.0300000000000001E-2</v>
      </c>
      <c r="H453" s="200">
        <v>19.328099999999999</v>
      </c>
      <c r="I453" s="200">
        <v>8.9837327272727272</v>
      </c>
      <c r="J453" s="200">
        <v>0.76259999999999994</v>
      </c>
      <c r="K453" s="200">
        <v>2.0457999999999998</v>
      </c>
      <c r="L453" s="200">
        <v>1.21E-2</v>
      </c>
      <c r="M453" s="200">
        <v>0.33510000000000001</v>
      </c>
      <c r="N453" s="200">
        <v>7.3200000000000001E-2</v>
      </c>
      <c r="O453" s="200">
        <v>6.1600000000000002E-2</v>
      </c>
      <c r="Q453" s="200">
        <f t="shared" si="59"/>
        <v>94.192297389579778</v>
      </c>
      <c r="X453" s="222"/>
      <c r="Y453" s="222"/>
      <c r="Z453" s="222"/>
      <c r="AA453" s="223"/>
      <c r="AB453" s="224"/>
    </row>
    <row r="454" spans="1:28" s="199" customFormat="1">
      <c r="A454" s="199" t="s">
        <v>1912</v>
      </c>
      <c r="C454" s="200">
        <v>35.000745794392522</v>
      </c>
      <c r="D454" s="200">
        <v>18.4406</v>
      </c>
      <c r="E454" s="200">
        <v>9.1655504249291795</v>
      </c>
      <c r="F454" s="200">
        <v>0.3357</v>
      </c>
      <c r="G454" s="200">
        <v>2.64E-2</v>
      </c>
      <c r="H454" s="200">
        <v>18.2713</v>
      </c>
      <c r="I454" s="200">
        <v>9.0148696969696971</v>
      </c>
      <c r="J454" s="200">
        <v>0.81659999999999999</v>
      </c>
      <c r="K454" s="200">
        <v>2.1040000000000001</v>
      </c>
      <c r="L454" s="200">
        <v>2.9600000000000001E-2</v>
      </c>
      <c r="M454" s="200">
        <v>0.3039</v>
      </c>
      <c r="N454" s="200">
        <v>4.8800000000000003E-2</v>
      </c>
      <c r="O454" s="200">
        <v>4.8899999999999999E-2</v>
      </c>
      <c r="Q454" s="200">
        <f t="shared" si="59"/>
        <v>93.606965916291401</v>
      </c>
      <c r="X454" s="222"/>
      <c r="Y454" s="222"/>
      <c r="Z454" s="222"/>
      <c r="AA454" s="223"/>
      <c r="AB454" s="224"/>
    </row>
    <row r="455" spans="1:28" s="199" customFormat="1">
      <c r="A455" s="201" t="s">
        <v>1055</v>
      </c>
      <c r="B455" s="199">
        <f>COUNT(C431:C454)</f>
        <v>24</v>
      </c>
      <c r="C455" s="237">
        <f t="shared" ref="C455:O455" si="60">AVERAGE(C431:C454)</f>
        <v>34.625305428348902</v>
      </c>
      <c r="D455" s="237">
        <f t="shared" si="60"/>
        <v>18.221762500000001</v>
      </c>
      <c r="E455" s="237">
        <f t="shared" si="60"/>
        <v>8.8995149551463655</v>
      </c>
      <c r="F455" s="237">
        <f t="shared" si="60"/>
        <v>0.33971666666666661</v>
      </c>
      <c r="G455" s="237">
        <f t="shared" si="60"/>
        <v>1.6245833333333331E-2</v>
      </c>
      <c r="H455" s="237">
        <f t="shared" si="60"/>
        <v>18.099925000000002</v>
      </c>
      <c r="I455" s="237">
        <f t="shared" si="60"/>
        <v>8.9039826515151503</v>
      </c>
      <c r="J455" s="237">
        <f t="shared" si="60"/>
        <v>0.80198333333333327</v>
      </c>
      <c r="K455" s="237">
        <f t="shared" si="60"/>
        <v>2.0446500000000003</v>
      </c>
      <c r="L455" s="237">
        <f t="shared" si="60"/>
        <v>7.2333333333333347E-3</v>
      </c>
      <c r="M455" s="237">
        <f t="shared" si="60"/>
        <v>0.49204166666666671</v>
      </c>
      <c r="N455" s="237">
        <f t="shared" si="60"/>
        <v>8.5749999999999993E-2</v>
      </c>
      <c r="O455" s="237">
        <f t="shared" si="60"/>
        <v>6.2795833333333329E-2</v>
      </c>
      <c r="P455" s="228"/>
      <c r="Q455" s="237">
        <f>AVERAGE(Q431:Q454)</f>
        <v>92.600907201677103</v>
      </c>
      <c r="X455" s="230"/>
      <c r="Y455" s="230"/>
      <c r="Z455" s="230"/>
      <c r="AA455" s="231"/>
      <c r="AB455" s="232"/>
    </row>
    <row r="456" spans="1:28" s="199" customFormat="1">
      <c r="A456" s="201" t="s">
        <v>1056</v>
      </c>
      <c r="C456" s="237">
        <f t="shared" ref="C456:O456" si="61">STDEV(C431:C454)</f>
        <v>0.35241015403804987</v>
      </c>
      <c r="D456" s="237">
        <f t="shared" si="61"/>
        <v>0.24518597699545822</v>
      </c>
      <c r="E456" s="237">
        <f t="shared" si="61"/>
        <v>0.16020004885933228</v>
      </c>
      <c r="F456" s="237">
        <f t="shared" si="61"/>
        <v>1.9961891229271722E-2</v>
      </c>
      <c r="G456" s="237">
        <f t="shared" si="61"/>
        <v>1.2646531717935701E-2</v>
      </c>
      <c r="H456" s="237">
        <f t="shared" si="61"/>
        <v>0.68735460834179019</v>
      </c>
      <c r="I456" s="237">
        <f t="shared" si="61"/>
        <v>0.14304681257610805</v>
      </c>
      <c r="J456" s="237">
        <f t="shared" si="61"/>
        <v>4.4481365582207243E-2</v>
      </c>
      <c r="K456" s="237">
        <f t="shared" si="61"/>
        <v>7.8369337393385363E-2</v>
      </c>
      <c r="L456" s="237">
        <f t="shared" si="61"/>
        <v>1.2283027054565517E-2</v>
      </c>
      <c r="M456" s="237">
        <f t="shared" si="61"/>
        <v>0.18168501150561941</v>
      </c>
      <c r="N456" s="237">
        <f t="shared" si="61"/>
        <v>3.414037517941635E-2</v>
      </c>
      <c r="O456" s="237">
        <f t="shared" si="61"/>
        <v>9.5985723198666866E-3</v>
      </c>
      <c r="P456" s="228"/>
      <c r="Q456" s="237">
        <f>STDEV(Q431:Q454)</f>
        <v>1.0580491505260112</v>
      </c>
      <c r="X456" s="230"/>
      <c r="Y456" s="230"/>
      <c r="Z456" s="230"/>
      <c r="AA456" s="231"/>
      <c r="AB456" s="232"/>
    </row>
    <row r="457" spans="1:28" s="199" customFormat="1">
      <c r="A457" s="201"/>
      <c r="C457" s="237"/>
      <c r="D457" s="237"/>
      <c r="E457" s="237"/>
      <c r="F457" s="237"/>
      <c r="G457" s="237"/>
      <c r="H457" s="237"/>
      <c r="I457" s="237"/>
      <c r="J457" s="237"/>
      <c r="K457" s="237"/>
      <c r="L457" s="237"/>
      <c r="M457" s="237"/>
      <c r="N457" s="237"/>
      <c r="O457" s="237"/>
      <c r="P457" s="228"/>
      <c r="Q457" s="237"/>
      <c r="X457" s="230"/>
      <c r="Y457" s="230"/>
      <c r="Z457" s="230"/>
      <c r="AA457" s="231"/>
      <c r="AB457" s="232"/>
    </row>
    <row r="458" spans="1:28" s="199" customFormat="1">
      <c r="A458" s="199" t="s">
        <v>1911</v>
      </c>
      <c r="C458" s="200">
        <v>34.694271401869152</v>
      </c>
      <c r="D458" s="200">
        <v>17.825399999999998</v>
      </c>
      <c r="E458" s="200">
        <v>8.8746526912181309</v>
      </c>
      <c r="F458" s="200">
        <v>0.36170000000000002</v>
      </c>
      <c r="G458" s="200">
        <v>3.0200000000000001E-2</v>
      </c>
      <c r="H458" s="200">
        <v>18.825800000000001</v>
      </c>
      <c r="I458" s="200">
        <v>8.8927799999999984</v>
      </c>
      <c r="J458" s="200">
        <v>0.84799999999999998</v>
      </c>
      <c r="K458" s="200">
        <v>2.1233</v>
      </c>
      <c r="L458" s="200">
        <v>8.0999999999999996E-3</v>
      </c>
      <c r="M458" s="200">
        <v>0.78720000000000001</v>
      </c>
      <c r="N458" s="200">
        <v>0.16819999999999999</v>
      </c>
      <c r="O458" s="200">
        <v>6.3399999999999998E-2</v>
      </c>
      <c r="Q458" s="200">
        <f t="shared" ref="Q458:Q472" si="62">SUM(C458:O458)</f>
        <v>93.503004093087284</v>
      </c>
      <c r="R458" s="199" t="s">
        <v>1910</v>
      </c>
      <c r="X458" s="222"/>
      <c r="Y458" s="222"/>
      <c r="Z458" s="222"/>
      <c r="AA458" s="223"/>
      <c r="AB458" s="224"/>
    </row>
    <row r="459" spans="1:28" s="199" customFormat="1">
      <c r="A459" s="199" t="s">
        <v>1909</v>
      </c>
      <c r="C459" s="200">
        <v>35.195994766355142</v>
      </c>
      <c r="D459" s="200">
        <v>18.359200000000001</v>
      </c>
      <c r="E459" s="200">
        <v>8.9992325779036833</v>
      </c>
      <c r="F459" s="200">
        <v>0.35420000000000001</v>
      </c>
      <c r="G459" s="200">
        <v>1.2999999999999999E-2</v>
      </c>
      <c r="H459" s="200">
        <v>17.295000000000002</v>
      </c>
      <c r="I459" s="200">
        <v>9.1690181818181813</v>
      </c>
      <c r="J459" s="200">
        <v>0.8327</v>
      </c>
      <c r="K459" s="200">
        <v>2.0413999999999999</v>
      </c>
      <c r="L459" s="200">
        <v>2.9600000000000001E-2</v>
      </c>
      <c r="M459" s="200">
        <v>0.25890000000000002</v>
      </c>
      <c r="N459" s="200">
        <v>3.5999999999999997E-2</v>
      </c>
      <c r="O459" s="200">
        <v>5.5500000000000001E-2</v>
      </c>
      <c r="Q459" s="200">
        <f t="shared" si="62"/>
        <v>92.639745526077007</v>
      </c>
      <c r="X459" s="222"/>
      <c r="Y459" s="222"/>
      <c r="Z459" s="222"/>
      <c r="AA459" s="223"/>
      <c r="AB459" s="224"/>
    </row>
    <row r="460" spans="1:28" s="199" customFormat="1">
      <c r="A460" s="199" t="s">
        <v>1908</v>
      </c>
      <c r="C460" s="200">
        <v>35.023514766355134</v>
      </c>
      <c r="D460" s="200">
        <v>18.6312</v>
      </c>
      <c r="E460" s="200">
        <v>9.116627195467423</v>
      </c>
      <c r="F460" s="200">
        <v>0.34379999999999999</v>
      </c>
      <c r="G460" s="200">
        <v>1.2999999999999999E-3</v>
      </c>
      <c r="H460" s="200">
        <v>17.798400000000001</v>
      </c>
      <c r="I460" s="200">
        <v>9.1129921212121197</v>
      </c>
      <c r="J460" s="200">
        <v>0.81289999999999996</v>
      </c>
      <c r="K460" s="200">
        <v>1.9846999999999999</v>
      </c>
      <c r="L460" s="200">
        <v>0</v>
      </c>
      <c r="M460" s="200">
        <v>0.29399999999999998</v>
      </c>
      <c r="N460" s="200">
        <v>7.22E-2</v>
      </c>
      <c r="O460" s="200">
        <v>6.4899999999999999E-2</v>
      </c>
      <c r="Q460" s="200">
        <f t="shared" si="62"/>
        <v>93.256534083034666</v>
      </c>
      <c r="X460" s="222"/>
      <c r="Y460" s="222"/>
      <c r="Z460" s="222"/>
      <c r="AA460" s="223"/>
      <c r="AB460" s="224"/>
    </row>
    <row r="461" spans="1:28" s="199" customFormat="1">
      <c r="A461" s="199" t="s">
        <v>1907</v>
      </c>
      <c r="C461" s="200">
        <v>34.742025794392518</v>
      </c>
      <c r="D461" s="200">
        <v>18.389500000000002</v>
      </c>
      <c r="E461" s="200">
        <v>9.0923240793201128</v>
      </c>
      <c r="F461" s="200">
        <v>0.3543</v>
      </c>
      <c r="G461" s="200">
        <v>3.5999999999999999E-3</v>
      </c>
      <c r="H461" s="200">
        <v>17.739699999999999</v>
      </c>
      <c r="I461" s="200">
        <v>9.3039109090909093</v>
      </c>
      <c r="J461" s="200">
        <v>0.7853</v>
      </c>
      <c r="K461" s="200">
        <v>1.9207000000000001</v>
      </c>
      <c r="L461" s="200">
        <v>1.1900000000000001E-2</v>
      </c>
      <c r="M461" s="200">
        <v>0.18290000000000001</v>
      </c>
      <c r="N461" s="200">
        <v>6.8599999999999994E-2</v>
      </c>
      <c r="O461" s="200">
        <v>6.8400000000000002E-2</v>
      </c>
      <c r="Q461" s="200">
        <f t="shared" si="62"/>
        <v>92.663160782803544</v>
      </c>
      <c r="X461" s="222"/>
      <c r="Y461" s="222"/>
      <c r="Z461" s="222"/>
      <c r="AA461" s="223"/>
      <c r="AB461" s="224"/>
    </row>
    <row r="462" spans="1:28" s="199" customFormat="1">
      <c r="A462" s="199" t="s">
        <v>1906</v>
      </c>
      <c r="C462" s="200">
        <v>35.000242056074761</v>
      </c>
      <c r="D462" s="200">
        <v>18.489599999999999</v>
      </c>
      <c r="E462" s="200">
        <v>9.0407592067988674</v>
      </c>
      <c r="F462" s="200">
        <v>0.32700000000000001</v>
      </c>
      <c r="G462" s="200">
        <v>1.0999999999999999E-2</v>
      </c>
      <c r="H462" s="200">
        <v>17.754899999999999</v>
      </c>
      <c r="I462" s="200">
        <v>9.1483284848484843</v>
      </c>
      <c r="J462" s="200">
        <v>0.82779999999999998</v>
      </c>
      <c r="K462" s="200">
        <v>2.0628000000000002</v>
      </c>
      <c r="L462" s="200">
        <v>0</v>
      </c>
      <c r="M462" s="200">
        <v>0.18679999999999999</v>
      </c>
      <c r="N462" s="200">
        <v>9.7000000000000003E-3</v>
      </c>
      <c r="O462" s="200">
        <v>4.7600000000000003E-2</v>
      </c>
      <c r="Q462" s="200">
        <f t="shared" si="62"/>
        <v>92.906529747722104</v>
      </c>
      <c r="X462" s="222"/>
      <c r="Y462" s="222"/>
      <c r="Z462" s="222"/>
      <c r="AA462" s="223"/>
      <c r="AB462" s="224"/>
    </row>
    <row r="463" spans="1:28" s="199" customFormat="1">
      <c r="A463" s="199" t="s">
        <v>1905</v>
      </c>
      <c r="C463" s="200">
        <v>34.989159813084107</v>
      </c>
      <c r="D463" s="200">
        <v>18.435300000000002</v>
      </c>
      <c r="E463" s="200">
        <v>8.9688008498583578</v>
      </c>
      <c r="F463" s="200">
        <v>0.33860000000000001</v>
      </c>
      <c r="G463" s="200">
        <v>0</v>
      </c>
      <c r="H463" s="200">
        <v>18.450800000000001</v>
      </c>
      <c r="I463" s="200">
        <v>9.1528351515151503</v>
      </c>
      <c r="J463" s="200">
        <v>0.74050000000000005</v>
      </c>
      <c r="K463" s="200">
        <v>2.0884999999999998</v>
      </c>
      <c r="L463" s="200">
        <v>5.1999999999999998E-3</v>
      </c>
      <c r="M463" s="200">
        <v>0.18870000000000001</v>
      </c>
      <c r="N463" s="200">
        <v>7.7200000000000005E-2</v>
      </c>
      <c r="O463" s="200">
        <v>4.7500000000000001E-2</v>
      </c>
      <c r="Q463" s="200">
        <f t="shared" si="62"/>
        <v>93.483095814457613</v>
      </c>
      <c r="X463" s="222"/>
      <c r="Y463" s="222"/>
      <c r="Z463" s="222"/>
      <c r="AA463" s="223"/>
      <c r="AB463" s="224"/>
    </row>
    <row r="464" spans="1:28" s="199" customFormat="1">
      <c r="A464" s="199" t="s">
        <v>1904</v>
      </c>
      <c r="C464" s="200">
        <v>34.533578878504663</v>
      </c>
      <c r="D464" s="200">
        <v>18.3889</v>
      </c>
      <c r="E464" s="200">
        <v>8.9845450424929201</v>
      </c>
      <c r="F464" s="200">
        <v>0.34760000000000002</v>
      </c>
      <c r="G464" s="200">
        <v>1.3299999999999999E-2</v>
      </c>
      <c r="H464" s="200">
        <v>18.657</v>
      </c>
      <c r="I464" s="200">
        <v>9.0450848484848478</v>
      </c>
      <c r="J464" s="200">
        <v>0.85140000000000005</v>
      </c>
      <c r="K464" s="200">
        <v>1.9716</v>
      </c>
      <c r="L464" s="200">
        <v>0</v>
      </c>
      <c r="M464" s="200">
        <v>0.14360000000000001</v>
      </c>
      <c r="N464" s="200">
        <v>3.2300000000000002E-2</v>
      </c>
      <c r="O464" s="200">
        <v>6.0900000000000003E-2</v>
      </c>
      <c r="Q464" s="200">
        <f t="shared" si="62"/>
        <v>93.029808769482443</v>
      </c>
      <c r="X464" s="222"/>
      <c r="Y464" s="222"/>
      <c r="Z464" s="222"/>
      <c r="AA464" s="223"/>
      <c r="AB464" s="224"/>
    </row>
    <row r="465" spans="1:28" s="199" customFormat="1">
      <c r="A465" s="199" t="s">
        <v>1903</v>
      </c>
      <c r="C465" s="200">
        <v>34.346893457943921</v>
      </c>
      <c r="D465" s="200">
        <v>18.1554</v>
      </c>
      <c r="E465" s="200">
        <v>8.8197065155807373</v>
      </c>
      <c r="F465" s="200">
        <v>0.37340000000000001</v>
      </c>
      <c r="G465" s="200">
        <v>1.04E-2</v>
      </c>
      <c r="H465" s="200">
        <v>17.499600000000001</v>
      </c>
      <c r="I465" s="200">
        <v>9.1832551515151497</v>
      </c>
      <c r="J465" s="200">
        <v>0.76370000000000005</v>
      </c>
      <c r="K465" s="200">
        <v>1.9782999999999999</v>
      </c>
      <c r="L465" s="200">
        <v>2.87E-2</v>
      </c>
      <c r="M465" s="200">
        <v>0.14080000000000001</v>
      </c>
      <c r="N465" s="200">
        <v>8.1299999999999997E-2</v>
      </c>
      <c r="O465" s="200">
        <v>5.6500000000000002E-2</v>
      </c>
      <c r="Q465" s="200">
        <f t="shared" si="62"/>
        <v>91.437955125039807</v>
      </c>
      <c r="X465" s="222"/>
      <c r="Y465" s="222"/>
      <c r="Z465" s="222"/>
      <c r="AA465" s="223"/>
      <c r="AB465" s="224"/>
    </row>
    <row r="466" spans="1:28" s="199" customFormat="1">
      <c r="A466" s="199" t="s">
        <v>1902</v>
      </c>
      <c r="C466" s="200">
        <v>35.420359813084104</v>
      </c>
      <c r="D466" s="200">
        <v>18.490400000000001</v>
      </c>
      <c r="E466" s="200">
        <v>8.9292818696883867</v>
      </c>
      <c r="F466" s="200">
        <v>0.36230000000000001</v>
      </c>
      <c r="G466" s="200">
        <v>2.6800000000000001E-2</v>
      </c>
      <c r="H466" s="200">
        <v>18.615100000000002</v>
      </c>
      <c r="I466" s="200">
        <v>9.1044909090909076</v>
      </c>
      <c r="J466" s="200">
        <v>0.82809999999999995</v>
      </c>
      <c r="K466" s="200">
        <v>2.1004999999999998</v>
      </c>
      <c r="L466" s="200">
        <v>9.1000000000000004E-3</v>
      </c>
      <c r="M466" s="200">
        <v>0.2172</v>
      </c>
      <c r="N466" s="200">
        <v>5.0599999999999999E-2</v>
      </c>
      <c r="O466" s="200">
        <v>6.0499999999999998E-2</v>
      </c>
      <c r="Q466" s="200">
        <f t="shared" si="62"/>
        <v>94.214732591863424</v>
      </c>
      <c r="X466" s="222"/>
      <c r="Y466" s="222"/>
      <c r="Z466" s="222"/>
      <c r="AA466" s="223"/>
      <c r="AB466" s="224"/>
    </row>
    <row r="467" spans="1:28" s="199" customFormat="1">
      <c r="A467" s="199" t="s">
        <v>1901</v>
      </c>
      <c r="C467" s="200">
        <v>34.427491588785038</v>
      </c>
      <c r="D467" s="200">
        <v>18.263000000000002</v>
      </c>
      <c r="E467" s="200">
        <v>9.0712966005665727</v>
      </c>
      <c r="F467" s="200">
        <v>0.41260000000000002</v>
      </c>
      <c r="G467" s="200">
        <v>5.4999999999999997E-3</v>
      </c>
      <c r="H467" s="200">
        <v>17.698399999999999</v>
      </c>
      <c r="I467" s="200">
        <v>8.9630430303030302</v>
      </c>
      <c r="J467" s="200">
        <v>0.80700000000000005</v>
      </c>
      <c r="K467" s="200">
        <v>1.9659</v>
      </c>
      <c r="L467" s="200">
        <v>0</v>
      </c>
      <c r="M467" s="200">
        <v>0.24560000000000001</v>
      </c>
      <c r="N467" s="200">
        <v>4.1000000000000002E-2</v>
      </c>
      <c r="O467" s="200">
        <v>4.4200000000000003E-2</v>
      </c>
      <c r="Q467" s="200">
        <f t="shared" si="62"/>
        <v>91.945031219654624</v>
      </c>
      <c r="X467" s="222"/>
      <c r="Y467" s="222"/>
      <c r="Z467" s="222"/>
      <c r="AA467" s="223"/>
      <c r="AB467" s="224"/>
    </row>
    <row r="468" spans="1:28" s="199" customFormat="1">
      <c r="A468" s="199" t="s">
        <v>1900</v>
      </c>
      <c r="C468" s="200">
        <v>34.761470093457945</v>
      </c>
      <c r="D468" s="200">
        <v>18.439499999999999</v>
      </c>
      <c r="E468" s="200">
        <v>8.889234560906516</v>
      </c>
      <c r="F468" s="200">
        <v>0.3362</v>
      </c>
      <c r="G468" s="200">
        <v>2.7900000000000001E-2</v>
      </c>
      <c r="H468" s="200">
        <v>18.254999999999999</v>
      </c>
      <c r="I468" s="200">
        <v>9.1071539393939389</v>
      </c>
      <c r="J468" s="200">
        <v>0.86129999999999995</v>
      </c>
      <c r="K468" s="200">
        <v>1.9590000000000001</v>
      </c>
      <c r="L468" s="200">
        <v>1.6899999999999998E-2</v>
      </c>
      <c r="M468" s="200">
        <v>0.1976</v>
      </c>
      <c r="N468" s="200">
        <v>9.4100000000000003E-2</v>
      </c>
      <c r="O468" s="200">
        <v>7.6600000000000001E-2</v>
      </c>
      <c r="Q468" s="200">
        <f t="shared" si="62"/>
        <v>93.021958593758399</v>
      </c>
      <c r="X468" s="222"/>
      <c r="Y468" s="222"/>
      <c r="Z468" s="222"/>
      <c r="AA468" s="223"/>
      <c r="AB468" s="224"/>
    </row>
    <row r="469" spans="1:28" s="199" customFormat="1">
      <c r="A469" s="199" t="s">
        <v>1899</v>
      </c>
      <c r="C469" s="200">
        <v>34.681174205607469</v>
      </c>
      <c r="D469" s="200">
        <v>18.497399999999999</v>
      </c>
      <c r="E469" s="200">
        <v>8.9407994334277632</v>
      </c>
      <c r="F469" s="200">
        <v>0.35489999999999999</v>
      </c>
      <c r="G469" s="200">
        <v>4.3E-3</v>
      </c>
      <c r="H469" s="200">
        <v>17.8263</v>
      </c>
      <c r="I469" s="200">
        <v>9.1645115151515135</v>
      </c>
      <c r="J469" s="200">
        <v>0.78459999999999996</v>
      </c>
      <c r="K469" s="200">
        <v>2.1133999999999999</v>
      </c>
      <c r="L469" s="200">
        <v>0</v>
      </c>
      <c r="M469" s="200">
        <v>0.24970000000000001</v>
      </c>
      <c r="N469" s="200">
        <v>5.1400000000000001E-2</v>
      </c>
      <c r="O469" s="200">
        <v>6.7000000000000004E-2</v>
      </c>
      <c r="Q469" s="200">
        <f t="shared" si="62"/>
        <v>92.735485154186748</v>
      </c>
      <c r="X469" s="222"/>
      <c r="Y469" s="222"/>
      <c r="Z469" s="222"/>
      <c r="AA469" s="223"/>
      <c r="AB469" s="224"/>
    </row>
    <row r="470" spans="1:28" s="199" customFormat="1">
      <c r="A470" s="199" t="s">
        <v>1898</v>
      </c>
      <c r="C470" s="200">
        <v>35.03993663551401</v>
      </c>
      <c r="D470" s="200">
        <v>18.357099999999999</v>
      </c>
      <c r="E470" s="200">
        <v>8.9846507082152982</v>
      </c>
      <c r="F470" s="200">
        <v>0.35289999999999999</v>
      </c>
      <c r="G470" s="200">
        <v>5.0000000000000001E-3</v>
      </c>
      <c r="H470" s="200">
        <v>17.3508</v>
      </c>
      <c r="I470" s="200">
        <v>9.1972872727272712</v>
      </c>
      <c r="J470" s="200">
        <v>0.752</v>
      </c>
      <c r="K470" s="200">
        <v>2</v>
      </c>
      <c r="L470" s="200">
        <v>0</v>
      </c>
      <c r="M470" s="200">
        <v>0.2104</v>
      </c>
      <c r="N470" s="200">
        <v>5.5899999999999998E-2</v>
      </c>
      <c r="O470" s="200">
        <v>6.7500000000000004E-2</v>
      </c>
      <c r="Q470" s="200">
        <f t="shared" si="62"/>
        <v>92.373474616456562</v>
      </c>
      <c r="X470" s="222"/>
      <c r="Y470" s="222"/>
      <c r="Z470" s="222"/>
      <c r="AA470" s="223"/>
      <c r="AB470" s="224"/>
    </row>
    <row r="471" spans="1:28" s="199" customFormat="1">
      <c r="A471" s="199" t="s">
        <v>1897</v>
      </c>
      <c r="C471" s="200">
        <v>35.040742616822428</v>
      </c>
      <c r="D471" s="200">
        <v>18.315799999999999</v>
      </c>
      <c r="E471" s="200">
        <v>8.7827235127478769</v>
      </c>
      <c r="F471" s="200">
        <v>0.37880000000000003</v>
      </c>
      <c r="G471" s="200">
        <v>1.8499999999999999E-2</v>
      </c>
      <c r="H471" s="200">
        <v>17.667999999999999</v>
      </c>
      <c r="I471" s="200">
        <v>8.8432066666666671</v>
      </c>
      <c r="J471" s="200">
        <v>0.80459999999999998</v>
      </c>
      <c r="K471" s="200">
        <v>2.0642999999999998</v>
      </c>
      <c r="L471" s="200">
        <v>2.86E-2</v>
      </c>
      <c r="M471" s="200">
        <v>0.79320000000000002</v>
      </c>
      <c r="N471" s="200">
        <v>5.6599999999999998E-2</v>
      </c>
      <c r="O471" s="200">
        <v>7.0499999999999993E-2</v>
      </c>
      <c r="Q471" s="200">
        <f t="shared" si="62"/>
        <v>92.865572796236975</v>
      </c>
      <c r="X471" s="222"/>
      <c r="Y471" s="222"/>
      <c r="Z471" s="222"/>
      <c r="AA471" s="223"/>
      <c r="AB471" s="224"/>
    </row>
    <row r="472" spans="1:28" s="199" customFormat="1">
      <c r="A472" s="199" t="s">
        <v>1896</v>
      </c>
      <c r="C472" s="200">
        <v>34.85697887850467</v>
      </c>
      <c r="D472" s="200">
        <v>18.079599999999999</v>
      </c>
      <c r="E472" s="200">
        <v>8.5153892351274791</v>
      </c>
      <c r="F472" s="200">
        <v>0.3579</v>
      </c>
      <c r="G472" s="200">
        <v>9.1000000000000004E-3</v>
      </c>
      <c r="H472" s="200">
        <v>17.2804</v>
      </c>
      <c r="I472" s="200">
        <v>8.7957842424242418</v>
      </c>
      <c r="J472" s="200">
        <v>0.77549999999999997</v>
      </c>
      <c r="K472" s="200">
        <v>2.2254999999999998</v>
      </c>
      <c r="L472" s="200">
        <v>0</v>
      </c>
      <c r="M472" s="200">
        <v>1.0603</v>
      </c>
      <c r="N472" s="200">
        <v>8.1000000000000003E-2</v>
      </c>
      <c r="O472" s="200">
        <v>6.1899999999999997E-2</v>
      </c>
      <c r="Q472" s="200">
        <f t="shared" si="62"/>
        <v>92.099352356056386</v>
      </c>
      <c r="X472" s="222"/>
      <c r="Y472" s="222"/>
      <c r="Z472" s="222"/>
      <c r="AA472" s="223"/>
      <c r="AB472" s="224"/>
    </row>
    <row r="473" spans="1:28" s="199" customFormat="1">
      <c r="A473" s="201" t="s">
        <v>1055</v>
      </c>
      <c r="B473" s="228">
        <f>COUNT(C458:C472)</f>
        <v>15</v>
      </c>
      <c r="C473" s="237">
        <f t="shared" ref="C473:O473" si="63">AVERAGE(C458:C472)</f>
        <v>34.850255651090336</v>
      </c>
      <c r="D473" s="237">
        <f t="shared" si="63"/>
        <v>18.341153333333335</v>
      </c>
      <c r="E473" s="237">
        <f t="shared" si="63"/>
        <v>8.9340016052880085</v>
      </c>
      <c r="F473" s="237">
        <f t="shared" si="63"/>
        <v>0.35707999999999995</v>
      </c>
      <c r="G473" s="237">
        <f t="shared" si="63"/>
        <v>1.1993333333333332E-2</v>
      </c>
      <c r="H473" s="237">
        <f t="shared" si="63"/>
        <v>17.91434666666667</v>
      </c>
      <c r="I473" s="237">
        <f t="shared" si="63"/>
        <v>9.0789121616161612</v>
      </c>
      <c r="J473" s="237">
        <f t="shared" si="63"/>
        <v>0.80502666666666667</v>
      </c>
      <c r="K473" s="237">
        <f t="shared" si="63"/>
        <v>2.0399933333333333</v>
      </c>
      <c r="L473" s="237">
        <f t="shared" si="63"/>
        <v>9.2066666666666668E-3</v>
      </c>
      <c r="M473" s="237">
        <f t="shared" si="63"/>
        <v>0.34379333333333334</v>
      </c>
      <c r="N473" s="237">
        <f t="shared" si="63"/>
        <v>6.507333333333333E-2</v>
      </c>
      <c r="O473" s="237">
        <f t="shared" si="63"/>
        <v>6.0860000000000004E-2</v>
      </c>
      <c r="P473" s="228"/>
      <c r="Q473" s="237">
        <f>AVERAGE(Q458:Q472)</f>
        <v>92.811696084661193</v>
      </c>
      <c r="X473" s="230"/>
      <c r="Y473" s="230"/>
      <c r="Z473" s="230"/>
      <c r="AA473" s="231"/>
      <c r="AB473" s="232"/>
    </row>
    <row r="474" spans="1:28" s="199" customFormat="1">
      <c r="A474" s="201" t="s">
        <v>1056</v>
      </c>
      <c r="C474" s="237">
        <f t="shared" ref="C474:O474" si="64">STDEV(C458:C472)</f>
        <v>0.29198532112308712</v>
      </c>
      <c r="D474" s="237">
        <f t="shared" si="64"/>
        <v>0.19861134648448731</v>
      </c>
      <c r="E474" s="237">
        <f t="shared" si="64"/>
        <v>0.1502452434627333</v>
      </c>
      <c r="F474" s="237">
        <f t="shared" si="64"/>
        <v>2.0453089183369279E-2</v>
      </c>
      <c r="G474" s="237">
        <f t="shared" si="64"/>
        <v>9.7818685526310581E-3</v>
      </c>
      <c r="H474" s="237">
        <f t="shared" si="64"/>
        <v>0.51662930599175649</v>
      </c>
      <c r="I474" s="237">
        <f t="shared" si="64"/>
        <v>0.14362676796239229</v>
      </c>
      <c r="J474" s="237">
        <f t="shared" si="64"/>
        <v>3.7233231444631865E-2</v>
      </c>
      <c r="K474" s="237">
        <f t="shared" si="64"/>
        <v>8.1630408083075964E-2</v>
      </c>
      <c r="L474" s="237">
        <f t="shared" si="64"/>
        <v>1.1492386713862025E-2</v>
      </c>
      <c r="M474" s="237">
        <f t="shared" si="64"/>
        <v>0.28675558150419589</v>
      </c>
      <c r="N474" s="237">
        <f t="shared" si="64"/>
        <v>3.6176520930938989E-2</v>
      </c>
      <c r="O474" s="237">
        <f t="shared" si="64"/>
        <v>9.192061792655604E-3</v>
      </c>
      <c r="P474" s="228"/>
      <c r="Q474" s="237">
        <f>STDEV(Q458:Q472)</f>
        <v>0.68629116719670225</v>
      </c>
      <c r="X474" s="230"/>
      <c r="Y474" s="230"/>
      <c r="Z474" s="230"/>
      <c r="AA474" s="231"/>
      <c r="AB474" s="232"/>
    </row>
    <row r="475" spans="1:28" s="199" customFormat="1">
      <c r="A475" s="201"/>
      <c r="C475" s="237"/>
      <c r="D475" s="237"/>
      <c r="E475" s="237"/>
      <c r="F475" s="237"/>
      <c r="G475" s="237"/>
      <c r="H475" s="237"/>
      <c r="I475" s="237"/>
      <c r="J475" s="237"/>
      <c r="K475" s="237"/>
      <c r="L475" s="237"/>
      <c r="M475" s="237"/>
      <c r="N475" s="237"/>
      <c r="O475" s="237"/>
      <c r="P475" s="228"/>
      <c r="Q475" s="237"/>
      <c r="X475" s="230"/>
      <c r="Y475" s="230"/>
      <c r="Z475" s="230"/>
      <c r="AA475" s="231"/>
      <c r="AB475" s="232"/>
    </row>
    <row r="476" spans="1:28" s="199" customFormat="1">
      <c r="A476" s="199" t="s">
        <v>1895</v>
      </c>
      <c r="C476" s="200">
        <v>35.142397009345785</v>
      </c>
      <c r="D476" s="200">
        <v>18.281300000000002</v>
      </c>
      <c r="E476" s="200">
        <v>9.0983470254957517</v>
      </c>
      <c r="F476" s="200">
        <v>0.34739999999999999</v>
      </c>
      <c r="G476" s="200">
        <v>0</v>
      </c>
      <c r="H476" s="200">
        <v>18.387599999999999</v>
      </c>
      <c r="I476" s="200">
        <v>9.0967066666666661</v>
      </c>
      <c r="J476" s="200">
        <v>0.77180000000000004</v>
      </c>
      <c r="K476" s="200">
        <v>2.3464999999999998</v>
      </c>
      <c r="L476" s="200">
        <v>1.6899999999999998E-2</v>
      </c>
      <c r="M476" s="200">
        <v>0.26150000000000001</v>
      </c>
      <c r="N476" s="200">
        <v>7.5700000000000003E-2</v>
      </c>
      <c r="O476" s="200">
        <v>6.5799999999999997E-2</v>
      </c>
      <c r="Q476" s="200">
        <f t="shared" ref="Q476:Q483" si="65">SUM(C476:O476)</f>
        <v>93.891950701508208</v>
      </c>
      <c r="R476" s="199" t="s">
        <v>1894</v>
      </c>
      <c r="X476" s="222"/>
      <c r="Y476" s="222"/>
      <c r="Z476" s="222"/>
      <c r="AA476" s="223"/>
      <c r="AB476" s="224"/>
    </row>
    <row r="477" spans="1:28" s="199" customFormat="1">
      <c r="A477" s="199" t="s">
        <v>1893</v>
      </c>
      <c r="C477" s="200">
        <v>35.2870706542056</v>
      </c>
      <c r="D477" s="200">
        <v>18.469799999999999</v>
      </c>
      <c r="E477" s="200">
        <v>8.9998665722379627</v>
      </c>
      <c r="F477" s="200">
        <v>0.3458</v>
      </c>
      <c r="G477" s="200">
        <v>1.9900000000000001E-2</v>
      </c>
      <c r="H477" s="200">
        <v>18.811399999999999</v>
      </c>
      <c r="I477" s="200">
        <v>9.2531084848484841</v>
      </c>
      <c r="J477" s="200">
        <v>0.87439999999999996</v>
      </c>
      <c r="K477" s="200">
        <v>2.1509999999999998</v>
      </c>
      <c r="L477" s="200">
        <v>0</v>
      </c>
      <c r="M477" s="200">
        <v>0.2727</v>
      </c>
      <c r="N477" s="200">
        <v>3.39E-2</v>
      </c>
      <c r="O477" s="200">
        <v>5.0099999999999999E-2</v>
      </c>
      <c r="Q477" s="200">
        <f t="shared" si="65"/>
        <v>94.569045711292034</v>
      </c>
      <c r="X477" s="222"/>
      <c r="Y477" s="222"/>
      <c r="Z477" s="222"/>
      <c r="AA477" s="223"/>
      <c r="AB477" s="224"/>
    </row>
    <row r="478" spans="1:28" s="199" customFormat="1">
      <c r="A478" s="199" t="s">
        <v>1892</v>
      </c>
      <c r="C478" s="200">
        <v>34.961857196261676</v>
      </c>
      <c r="D478" s="200">
        <v>18.255800000000001</v>
      </c>
      <c r="E478" s="200">
        <v>8.969963172804535</v>
      </c>
      <c r="F478" s="200">
        <v>0.3392</v>
      </c>
      <c r="G478" s="200">
        <v>1.4500000000000001E-2</v>
      </c>
      <c r="H478" s="200">
        <v>18.573799999999999</v>
      </c>
      <c r="I478" s="200">
        <v>9.2392812121212113</v>
      </c>
      <c r="J478" s="200">
        <v>0.84279999999999999</v>
      </c>
      <c r="K478" s="200">
        <v>2.3447</v>
      </c>
      <c r="L478" s="200">
        <v>0</v>
      </c>
      <c r="M478" s="200">
        <v>0.30580000000000002</v>
      </c>
      <c r="N478" s="200">
        <v>4.8599999999999997E-2</v>
      </c>
      <c r="O478" s="200">
        <v>6.7199999999999996E-2</v>
      </c>
      <c r="Q478" s="200">
        <f t="shared" si="65"/>
        <v>93.963501581187415</v>
      </c>
      <c r="X478" s="222"/>
      <c r="Y478" s="222"/>
      <c r="Z478" s="222"/>
      <c r="AA478" s="223"/>
      <c r="AB478" s="224"/>
    </row>
    <row r="479" spans="1:28" s="199" customFormat="1">
      <c r="A479" s="199" t="s">
        <v>1891</v>
      </c>
      <c r="C479" s="200">
        <v>35.350340186915886</v>
      </c>
      <c r="D479" s="200">
        <v>18.313600000000001</v>
      </c>
      <c r="E479" s="200">
        <v>9.0491067988668572</v>
      </c>
      <c r="F479" s="200">
        <v>0.3382</v>
      </c>
      <c r="G479" s="200">
        <v>1.44E-2</v>
      </c>
      <c r="H479" s="200">
        <v>18.4116</v>
      </c>
      <c r="I479" s="200">
        <v>9.1225175757575752</v>
      </c>
      <c r="J479" s="200">
        <v>0.85499999999999998</v>
      </c>
      <c r="K479" s="200">
        <v>2.1101000000000001</v>
      </c>
      <c r="L479" s="200">
        <v>0</v>
      </c>
      <c r="M479" s="200">
        <v>0.313</v>
      </c>
      <c r="N479" s="200">
        <v>0.1077</v>
      </c>
      <c r="O479" s="200">
        <v>6.7199999999999996E-2</v>
      </c>
      <c r="Q479" s="200">
        <f t="shared" si="65"/>
        <v>94.052764561540329</v>
      </c>
      <c r="X479" s="222"/>
      <c r="Y479" s="222"/>
      <c r="Z479" s="222"/>
      <c r="AA479" s="223"/>
      <c r="AB479" s="224"/>
    </row>
    <row r="480" spans="1:28" s="199" customFormat="1">
      <c r="A480" s="199" t="s">
        <v>1890</v>
      </c>
      <c r="C480" s="200">
        <v>34.714622429906541</v>
      </c>
      <c r="D480" s="200">
        <v>18.314699999999998</v>
      </c>
      <c r="E480" s="200">
        <v>8.7424648725212464</v>
      </c>
      <c r="F480" s="200">
        <v>0.33710000000000001</v>
      </c>
      <c r="G480" s="200">
        <v>0</v>
      </c>
      <c r="H480" s="200">
        <v>18.0001</v>
      </c>
      <c r="I480" s="200">
        <v>8.7212193939393927</v>
      </c>
      <c r="J480" s="200">
        <v>0.72550000000000003</v>
      </c>
      <c r="K480" s="200">
        <v>2.2033999999999998</v>
      </c>
      <c r="L480" s="200">
        <v>0</v>
      </c>
      <c r="M480" s="200">
        <v>0.25130000000000002</v>
      </c>
      <c r="N480" s="200">
        <v>8.1600000000000006E-2</v>
      </c>
      <c r="O480" s="200">
        <v>9.5000000000000001E-2</v>
      </c>
      <c r="Q480" s="200">
        <f t="shared" si="65"/>
        <v>92.187006696367177</v>
      </c>
      <c r="X480" s="222"/>
      <c r="Y480" s="222"/>
      <c r="Z480" s="222"/>
      <c r="AA480" s="223"/>
      <c r="AB480" s="224"/>
    </row>
    <row r="481" spans="1:28" s="199" customFormat="1">
      <c r="A481" s="199" t="s">
        <v>1889</v>
      </c>
      <c r="C481" s="200">
        <v>35.131919252336445</v>
      </c>
      <c r="D481" s="200">
        <v>18.080400000000001</v>
      </c>
      <c r="E481" s="200">
        <v>8.7437328611898035</v>
      </c>
      <c r="F481" s="200">
        <v>0.3342</v>
      </c>
      <c r="G481" s="200">
        <v>0</v>
      </c>
      <c r="H481" s="200">
        <v>17.531300000000002</v>
      </c>
      <c r="I481" s="200">
        <v>9.1102266666666658</v>
      </c>
      <c r="J481" s="200">
        <v>0.81520000000000004</v>
      </c>
      <c r="K481" s="200">
        <v>2.2311999999999999</v>
      </c>
      <c r="L481" s="200">
        <v>2.46E-2</v>
      </c>
      <c r="M481" s="200">
        <v>0.3296</v>
      </c>
      <c r="N481" s="200">
        <v>0.1042</v>
      </c>
      <c r="O481" s="200">
        <v>6.8199999999999997E-2</v>
      </c>
      <c r="Q481" s="200">
        <f t="shared" si="65"/>
        <v>92.504778780192936</v>
      </c>
      <c r="X481" s="222"/>
      <c r="Y481" s="222"/>
      <c r="Z481" s="222"/>
      <c r="AA481" s="223"/>
      <c r="AB481" s="224"/>
    </row>
    <row r="482" spans="1:28" s="199" customFormat="1">
      <c r="A482" s="199" t="s">
        <v>1888</v>
      </c>
      <c r="C482" s="200">
        <v>35.068750467289718</v>
      </c>
      <c r="D482" s="200">
        <v>18.401700000000002</v>
      </c>
      <c r="E482" s="200">
        <v>8.6640609065155818</v>
      </c>
      <c r="F482" s="200">
        <v>0.34370000000000001</v>
      </c>
      <c r="G482" s="200">
        <v>1.7399999999999999E-2</v>
      </c>
      <c r="H482" s="200">
        <v>18.704999999999998</v>
      </c>
      <c r="I482" s="200">
        <v>8.9594581818181815</v>
      </c>
      <c r="J482" s="200">
        <v>0.74829999999999997</v>
      </c>
      <c r="K482" s="200">
        <v>2.3551000000000002</v>
      </c>
      <c r="L482" s="200">
        <v>1.29E-2</v>
      </c>
      <c r="M482" s="200">
        <v>0.23549999999999999</v>
      </c>
      <c r="N482" s="200">
        <v>5.2900000000000003E-2</v>
      </c>
      <c r="O482" s="200">
        <v>8.14E-2</v>
      </c>
      <c r="Q482" s="200">
        <f t="shared" si="65"/>
        <v>93.646169555623487</v>
      </c>
      <c r="X482" s="222"/>
      <c r="Y482" s="222"/>
      <c r="Z482" s="222"/>
      <c r="AA482" s="223"/>
      <c r="AB482" s="224"/>
    </row>
    <row r="483" spans="1:28" s="199" customFormat="1">
      <c r="A483" s="199" t="s">
        <v>1887</v>
      </c>
      <c r="C483" s="200">
        <v>34.960144485981303</v>
      </c>
      <c r="D483" s="200">
        <v>18.198799999999999</v>
      </c>
      <c r="E483" s="200">
        <v>8.9536906515580732</v>
      </c>
      <c r="F483" s="200">
        <v>0.3417</v>
      </c>
      <c r="G483" s="200">
        <v>1.06E-2</v>
      </c>
      <c r="H483" s="200">
        <v>17.784600000000001</v>
      </c>
      <c r="I483" s="200">
        <v>8.8585703030303016</v>
      </c>
      <c r="J483" s="200">
        <v>0.82720000000000005</v>
      </c>
      <c r="K483" s="200">
        <v>2.2471999999999999</v>
      </c>
      <c r="L483" s="200">
        <v>0</v>
      </c>
      <c r="M483" s="200">
        <v>0.46800000000000003</v>
      </c>
      <c r="N483" s="200">
        <v>9.11E-2</v>
      </c>
      <c r="O483" s="200">
        <v>7.22E-2</v>
      </c>
      <c r="Q483" s="200">
        <f t="shared" si="65"/>
        <v>92.813805440569681</v>
      </c>
      <c r="X483" s="222"/>
      <c r="Y483" s="222"/>
      <c r="Z483" s="222"/>
      <c r="AA483" s="223"/>
      <c r="AB483" s="224"/>
    </row>
    <row r="484" spans="1:28" s="199" customFormat="1">
      <c r="A484" s="201" t="s">
        <v>1055</v>
      </c>
      <c r="B484" s="228">
        <f>COUNT(C476:C483)</f>
        <v>8</v>
      </c>
      <c r="C484" s="237">
        <f t="shared" ref="C484:O484" si="66">AVERAGE(C476:C483)</f>
        <v>35.077137710280368</v>
      </c>
      <c r="D484" s="237">
        <f t="shared" si="66"/>
        <v>18.289512500000001</v>
      </c>
      <c r="E484" s="237">
        <f t="shared" si="66"/>
        <v>8.9026541076487273</v>
      </c>
      <c r="F484" s="237">
        <f t="shared" si="66"/>
        <v>0.34091250000000001</v>
      </c>
      <c r="G484" s="237">
        <f t="shared" si="66"/>
        <v>9.5999999999999992E-3</v>
      </c>
      <c r="H484" s="237">
        <f t="shared" si="66"/>
        <v>18.275675</v>
      </c>
      <c r="I484" s="237">
        <f t="shared" si="66"/>
        <v>9.04513606060606</v>
      </c>
      <c r="J484" s="237">
        <f t="shared" si="66"/>
        <v>0.80752499999999994</v>
      </c>
      <c r="K484" s="237">
        <f t="shared" si="66"/>
        <v>2.24865</v>
      </c>
      <c r="L484" s="237">
        <f t="shared" si="66"/>
        <v>6.7999999999999996E-3</v>
      </c>
      <c r="M484" s="237">
        <f t="shared" si="66"/>
        <v>0.30467500000000003</v>
      </c>
      <c r="N484" s="237">
        <f t="shared" si="66"/>
        <v>7.4462500000000001E-2</v>
      </c>
      <c r="O484" s="237">
        <f t="shared" si="66"/>
        <v>7.0887499999999992E-2</v>
      </c>
      <c r="P484" s="228"/>
      <c r="Q484" s="237">
        <f>AVERAGE(Q476:Q483)</f>
        <v>93.453627878535158</v>
      </c>
      <c r="X484" s="230"/>
      <c r="Y484" s="230"/>
      <c r="Z484" s="230"/>
      <c r="AA484" s="231"/>
      <c r="AB484" s="232"/>
    </row>
    <row r="485" spans="1:28" s="199" customFormat="1">
      <c r="A485" s="201" t="s">
        <v>1056</v>
      </c>
      <c r="B485" s="228"/>
      <c r="C485" s="237">
        <f t="shared" ref="C485:O485" si="67">STDEV(C476:C483)</f>
        <v>0.2015780293595123</v>
      </c>
      <c r="D485" s="237">
        <f t="shared" si="67"/>
        <v>0.1192027137454752</v>
      </c>
      <c r="E485" s="237">
        <f t="shared" si="67"/>
        <v>0.1622048442345731</v>
      </c>
      <c r="F485" s="237">
        <f t="shared" si="67"/>
        <v>4.5394894300696698E-3</v>
      </c>
      <c r="G485" s="237">
        <f t="shared" si="67"/>
        <v>8.379055521272754E-3</v>
      </c>
      <c r="H485" s="237">
        <f t="shared" si="67"/>
        <v>0.45707031891008892</v>
      </c>
      <c r="I485" s="237">
        <f t="shared" si="67"/>
        <v>0.18551032707253146</v>
      </c>
      <c r="J485" s="237">
        <f t="shared" si="67"/>
        <v>5.3356556699782842E-2</v>
      </c>
      <c r="K485" s="237">
        <f t="shared" si="67"/>
        <v>9.3516705917789308E-2</v>
      </c>
      <c r="L485" s="237">
        <f t="shared" si="67"/>
        <v>9.9085821387320597E-3</v>
      </c>
      <c r="M485" s="237">
        <f t="shared" si="67"/>
        <v>7.3569631739500277E-2</v>
      </c>
      <c r="N485" s="237">
        <f t="shared" si="67"/>
        <v>2.6985336626715324E-2</v>
      </c>
      <c r="O485" s="237">
        <f t="shared" si="67"/>
        <v>1.3016850343195337E-2</v>
      </c>
      <c r="P485" s="228"/>
      <c r="Q485" s="237">
        <f>STDEV(Q476:Q483)</f>
        <v>0.84568726712415088</v>
      </c>
      <c r="X485" s="230"/>
      <c r="Y485" s="230"/>
      <c r="Z485" s="230"/>
      <c r="AA485" s="231"/>
      <c r="AB485" s="232"/>
    </row>
    <row r="486" spans="1:28" s="199" customFormat="1">
      <c r="A486" s="201"/>
      <c r="B486" s="228"/>
      <c r="C486" s="237"/>
      <c r="D486" s="237"/>
      <c r="E486" s="237"/>
      <c r="F486" s="237"/>
      <c r="G486" s="237"/>
      <c r="H486" s="237"/>
      <c r="I486" s="237"/>
      <c r="J486" s="237"/>
      <c r="K486" s="237"/>
      <c r="L486" s="237"/>
      <c r="M486" s="237"/>
      <c r="N486" s="237"/>
      <c r="O486" s="237"/>
      <c r="P486" s="228"/>
      <c r="Q486" s="237"/>
      <c r="X486" s="230"/>
      <c r="Y486" s="230"/>
      <c r="Z486" s="230"/>
      <c r="AA486" s="231"/>
      <c r="AB486" s="232"/>
    </row>
    <row r="487" spans="1:28" s="199" customFormat="1">
      <c r="A487" s="199" t="s">
        <v>1886</v>
      </c>
      <c r="C487" s="200">
        <v>35.31507850467289</v>
      </c>
      <c r="D487" s="200">
        <v>18.360600000000002</v>
      </c>
      <c r="E487" s="200">
        <v>8.8216084985835703</v>
      </c>
      <c r="F487" s="200">
        <v>0.29520000000000002</v>
      </c>
      <c r="G487" s="200">
        <v>3.9600000000000003E-2</v>
      </c>
      <c r="H487" s="200">
        <v>17.662600000000001</v>
      </c>
      <c r="I487" s="200">
        <v>9.1224151515151508</v>
      </c>
      <c r="J487" s="200">
        <v>0.76370000000000005</v>
      </c>
      <c r="K487" s="200">
        <v>2.0114999999999998</v>
      </c>
      <c r="L487" s="200">
        <v>0</v>
      </c>
      <c r="M487" s="200">
        <v>0.29389999999999999</v>
      </c>
      <c r="N487" s="200">
        <v>0.13550000000000001</v>
      </c>
      <c r="O487" s="200">
        <v>5.8099999999999999E-2</v>
      </c>
      <c r="Q487" s="200">
        <f t="shared" ref="Q487:Q496" si="68">SUM(C487:O487)</f>
        <v>92.879802154771596</v>
      </c>
      <c r="R487" s="199" t="s">
        <v>1885</v>
      </c>
      <c r="X487" s="222"/>
      <c r="Y487" s="222"/>
      <c r="Z487" s="222"/>
      <c r="AA487" s="223"/>
      <c r="AB487" s="224"/>
    </row>
    <row r="488" spans="1:28" s="199" customFormat="1">
      <c r="A488" s="199" t="s">
        <v>1884</v>
      </c>
      <c r="C488" s="200">
        <v>35.299361869158872</v>
      </c>
      <c r="D488" s="200">
        <v>18.3689</v>
      </c>
      <c r="E488" s="200">
        <v>8.9029711048158635</v>
      </c>
      <c r="F488" s="200">
        <v>0.35410000000000003</v>
      </c>
      <c r="G488" s="200">
        <v>3.3399999999999999E-2</v>
      </c>
      <c r="H488" s="200">
        <v>18.788599999999999</v>
      </c>
      <c r="I488" s="200">
        <v>9.1327599999999993</v>
      </c>
      <c r="J488" s="200">
        <v>0.80689999999999995</v>
      </c>
      <c r="K488" s="200">
        <v>2.0076999999999998</v>
      </c>
      <c r="L488" s="200">
        <v>1.6799999999999999E-2</v>
      </c>
      <c r="M488" s="200">
        <v>0.36830000000000002</v>
      </c>
      <c r="N488" s="200">
        <v>7.4499999999999997E-2</v>
      </c>
      <c r="O488" s="200">
        <v>5.0999999999999997E-2</v>
      </c>
      <c r="Q488" s="200">
        <f t="shared" si="68"/>
        <v>94.20529297397475</v>
      </c>
      <c r="X488" s="222"/>
      <c r="Y488" s="222"/>
      <c r="Z488" s="222"/>
      <c r="AA488" s="223"/>
      <c r="AB488" s="224"/>
    </row>
    <row r="489" spans="1:28" s="199" customFormat="1">
      <c r="A489" s="199" t="s">
        <v>1883</v>
      </c>
      <c r="C489" s="200">
        <v>35.1179153271028</v>
      </c>
      <c r="D489" s="200">
        <v>18.2879</v>
      </c>
      <c r="E489" s="200">
        <v>8.7396118980169994</v>
      </c>
      <c r="F489" s="200">
        <v>0.34110000000000001</v>
      </c>
      <c r="G489" s="200">
        <v>4.5499999999999999E-2</v>
      </c>
      <c r="H489" s="200">
        <v>17.676400000000001</v>
      </c>
      <c r="I489" s="200">
        <v>9.001759393939393</v>
      </c>
      <c r="J489" s="200">
        <v>0.75829999999999997</v>
      </c>
      <c r="K489" s="200">
        <v>1.9516</v>
      </c>
      <c r="L489" s="200">
        <v>0</v>
      </c>
      <c r="M489" s="200">
        <v>0.3619</v>
      </c>
      <c r="N489" s="200">
        <v>8.4199999999999997E-2</v>
      </c>
      <c r="O489" s="200">
        <v>4.4999999999999998E-2</v>
      </c>
      <c r="Q489" s="200">
        <f t="shared" si="68"/>
        <v>92.411186619059208</v>
      </c>
      <c r="X489" s="222"/>
      <c r="Y489" s="222"/>
      <c r="Z489" s="222"/>
      <c r="AA489" s="223"/>
      <c r="AB489" s="224"/>
    </row>
    <row r="490" spans="1:28" s="199" customFormat="1">
      <c r="A490" s="199" t="s">
        <v>1882</v>
      </c>
      <c r="C490" s="200">
        <v>35.607145981308406</v>
      </c>
      <c r="D490" s="200">
        <v>18.718</v>
      </c>
      <c r="E490" s="200">
        <v>8.9349878186968841</v>
      </c>
      <c r="F490" s="200">
        <v>0.31430000000000002</v>
      </c>
      <c r="G490" s="200">
        <v>4.3099999999999999E-2</v>
      </c>
      <c r="H490" s="200">
        <v>17.837800000000001</v>
      </c>
      <c r="I490" s="200">
        <v>9.2347745454545436</v>
      </c>
      <c r="J490" s="200">
        <v>0.80469999999999997</v>
      </c>
      <c r="K490" s="200">
        <v>2.0255999999999998</v>
      </c>
      <c r="L490" s="200">
        <v>5.3100000000000001E-2</v>
      </c>
      <c r="M490" s="200">
        <v>0.33379999999999999</v>
      </c>
      <c r="N490" s="200">
        <v>2.87E-2</v>
      </c>
      <c r="O490" s="200">
        <v>3.8899999999999997E-2</v>
      </c>
      <c r="Q490" s="200">
        <f t="shared" si="68"/>
        <v>93.974908345459824</v>
      </c>
      <c r="X490" s="222"/>
      <c r="Y490" s="222"/>
      <c r="Z490" s="222"/>
      <c r="AA490" s="223"/>
      <c r="AB490" s="224"/>
    </row>
    <row r="491" spans="1:28" s="199" customFormat="1">
      <c r="A491" s="199" t="s">
        <v>1881</v>
      </c>
      <c r="C491" s="200">
        <v>34.201010841121494</v>
      </c>
      <c r="D491" s="200">
        <v>18.175599999999999</v>
      </c>
      <c r="E491" s="200">
        <v>8.6766351274787539</v>
      </c>
      <c r="F491" s="200">
        <v>0.34889999999999999</v>
      </c>
      <c r="G491" s="200">
        <v>3.8699999999999998E-2</v>
      </c>
      <c r="H491" s="200">
        <v>17.71</v>
      </c>
      <c r="I491" s="200">
        <v>8.8220048484848483</v>
      </c>
      <c r="J491" s="200">
        <v>0.72909999999999997</v>
      </c>
      <c r="K491" s="200">
        <v>1.8137000000000001</v>
      </c>
      <c r="L491" s="200">
        <v>3.6200000000000003E-2</v>
      </c>
      <c r="M491" s="200">
        <v>0.2311</v>
      </c>
      <c r="N491" s="200">
        <v>1.47E-2</v>
      </c>
      <c r="O491" s="200">
        <v>7.0699999999999999E-2</v>
      </c>
      <c r="Q491" s="200">
        <f t="shared" si="68"/>
        <v>90.868350817085087</v>
      </c>
      <c r="X491" s="222"/>
      <c r="Y491" s="222"/>
      <c r="Z491" s="222"/>
      <c r="AA491" s="223"/>
      <c r="AB491" s="224"/>
    </row>
    <row r="492" spans="1:28" s="199" customFormat="1">
      <c r="A492" s="199" t="s">
        <v>1880</v>
      </c>
      <c r="C492" s="200">
        <v>36.027565981308406</v>
      </c>
      <c r="D492" s="200">
        <v>18.873799999999999</v>
      </c>
      <c r="E492" s="200">
        <v>8.6642722379603416</v>
      </c>
      <c r="F492" s="200">
        <v>0.33339999999999997</v>
      </c>
      <c r="G492" s="200">
        <v>2.6800000000000001E-2</v>
      </c>
      <c r="H492" s="200">
        <v>18.001200000000001</v>
      </c>
      <c r="I492" s="200">
        <v>9.1565224242424232</v>
      </c>
      <c r="J492" s="200">
        <v>0.75839999999999996</v>
      </c>
      <c r="K492" s="200">
        <v>1.7950999999999999</v>
      </c>
      <c r="L492" s="200">
        <v>0</v>
      </c>
      <c r="M492" s="200">
        <v>0.4017</v>
      </c>
      <c r="N492" s="200">
        <v>4.2500000000000003E-2</v>
      </c>
      <c r="O492" s="200">
        <v>6.1699999999999998E-2</v>
      </c>
      <c r="Q492" s="200">
        <f t="shared" si="68"/>
        <v>94.142960643511174</v>
      </c>
      <c r="X492" s="222"/>
      <c r="Y492" s="222"/>
      <c r="Z492" s="222"/>
      <c r="AA492" s="223"/>
      <c r="AB492" s="224"/>
    </row>
    <row r="493" spans="1:28" s="199" customFormat="1">
      <c r="A493" s="199" t="s">
        <v>1879</v>
      </c>
      <c r="C493" s="200">
        <v>35.008100373831773</v>
      </c>
      <c r="D493" s="200">
        <v>18.444299999999998</v>
      </c>
      <c r="E493" s="200">
        <v>8.8916648725212468</v>
      </c>
      <c r="F493" s="200">
        <v>0.37480000000000002</v>
      </c>
      <c r="G493" s="200">
        <v>0</v>
      </c>
      <c r="H493" s="200">
        <v>18.396100000000001</v>
      </c>
      <c r="I493" s="200">
        <v>8.9511618181818182</v>
      </c>
      <c r="J493" s="200">
        <v>0.81020000000000003</v>
      </c>
      <c r="K493" s="200">
        <v>1.8864000000000001</v>
      </c>
      <c r="L493" s="200">
        <v>1.2999999999999999E-3</v>
      </c>
      <c r="M493" s="200">
        <v>0.32950000000000002</v>
      </c>
      <c r="N493" s="200">
        <v>9.5299999999999996E-2</v>
      </c>
      <c r="O493" s="200">
        <v>5.7099999999999998E-2</v>
      </c>
      <c r="Q493" s="200">
        <f t="shared" si="68"/>
        <v>93.245927064534825</v>
      </c>
      <c r="X493" s="222"/>
      <c r="Y493" s="222"/>
      <c r="Z493" s="222"/>
      <c r="AA493" s="223"/>
      <c r="AB493" s="224"/>
    </row>
    <row r="494" spans="1:28" s="199" customFormat="1">
      <c r="A494" s="199" t="s">
        <v>1878</v>
      </c>
      <c r="C494" s="200">
        <v>35.176550467289715</v>
      </c>
      <c r="D494" s="200">
        <v>18.416499999999999</v>
      </c>
      <c r="E494" s="200">
        <v>8.8172762039660064</v>
      </c>
      <c r="F494" s="200">
        <v>0.36259999999999998</v>
      </c>
      <c r="G494" s="200">
        <v>3.8199999999999998E-2</v>
      </c>
      <c r="H494" s="200">
        <v>18.616700000000002</v>
      </c>
      <c r="I494" s="200">
        <v>9.0018618181818173</v>
      </c>
      <c r="J494" s="200">
        <v>0.76970000000000005</v>
      </c>
      <c r="K494" s="200">
        <v>2.0171000000000001</v>
      </c>
      <c r="L494" s="200">
        <v>0</v>
      </c>
      <c r="M494" s="200">
        <v>0.43890000000000001</v>
      </c>
      <c r="N494" s="200">
        <v>9.7900000000000001E-2</v>
      </c>
      <c r="O494" s="200">
        <v>4.9000000000000002E-2</v>
      </c>
      <c r="Q494" s="200">
        <f t="shared" si="68"/>
        <v>93.802288489437558</v>
      </c>
      <c r="X494" s="222"/>
      <c r="Y494" s="222"/>
      <c r="Z494" s="222"/>
      <c r="AA494" s="223"/>
      <c r="AB494" s="224"/>
    </row>
    <row r="495" spans="1:28" s="199" customFormat="1">
      <c r="A495" s="199" t="s">
        <v>1877</v>
      </c>
      <c r="C495" s="200">
        <v>35.044873271028031</v>
      </c>
      <c r="D495" s="200">
        <v>18.439</v>
      </c>
      <c r="E495" s="200">
        <v>8.8910308781869709</v>
      </c>
      <c r="F495" s="200">
        <v>0.36559999999999998</v>
      </c>
      <c r="G495" s="200">
        <v>0.02</v>
      </c>
      <c r="H495" s="200">
        <v>18.576799999999999</v>
      </c>
      <c r="I495" s="200">
        <v>9.0770412121212107</v>
      </c>
      <c r="J495" s="200">
        <v>0.79320000000000002</v>
      </c>
      <c r="K495" s="200">
        <v>1.9359999999999999</v>
      </c>
      <c r="L495" s="200">
        <v>0</v>
      </c>
      <c r="M495" s="200">
        <v>0.35320000000000001</v>
      </c>
      <c r="N495" s="200">
        <v>8.5699999999999998E-2</v>
      </c>
      <c r="O495" s="200">
        <v>5.2499999999999998E-2</v>
      </c>
      <c r="Q495" s="200">
        <f t="shared" si="68"/>
        <v>93.634945361336207</v>
      </c>
      <c r="X495" s="222"/>
      <c r="Y495" s="222"/>
      <c r="Z495" s="222"/>
      <c r="AA495" s="223"/>
      <c r="AB495" s="224"/>
    </row>
    <row r="496" spans="1:28" s="199" customFormat="1">
      <c r="A496" s="199" t="s">
        <v>1876</v>
      </c>
      <c r="C496" s="200">
        <v>35.418445607476627</v>
      </c>
      <c r="D496" s="200">
        <v>18.585999999999999</v>
      </c>
      <c r="E496" s="200">
        <v>8.8906082152974513</v>
      </c>
      <c r="F496" s="200">
        <v>0.34160000000000001</v>
      </c>
      <c r="G496" s="200">
        <v>2.98E-2</v>
      </c>
      <c r="H496" s="200">
        <v>17.650500000000001</v>
      </c>
      <c r="I496" s="200">
        <v>9.0407830303030305</v>
      </c>
      <c r="J496" s="200">
        <v>0.83430000000000004</v>
      </c>
      <c r="K496" s="200">
        <v>1.9256</v>
      </c>
      <c r="L496" s="200">
        <v>0</v>
      </c>
      <c r="M496" s="200">
        <v>0.33119999999999999</v>
      </c>
      <c r="N496" s="200">
        <v>5.5599999999999997E-2</v>
      </c>
      <c r="O496" s="200">
        <v>5.2499999999999998E-2</v>
      </c>
      <c r="Q496" s="200">
        <f t="shared" si="68"/>
        <v>93.156936853077099</v>
      </c>
      <c r="X496" s="222"/>
      <c r="Y496" s="222"/>
      <c r="Z496" s="222"/>
      <c r="AA496" s="223"/>
      <c r="AB496" s="224"/>
    </row>
    <row r="497" spans="1:28" s="199" customFormat="1">
      <c r="A497" s="201" t="s">
        <v>1055</v>
      </c>
      <c r="B497" s="228">
        <f>COUNT(C487:C496)</f>
        <v>10</v>
      </c>
      <c r="C497" s="237">
        <f t="shared" ref="C497:O497" si="69">AVERAGE(C487:C496)</f>
        <v>35.221604822429903</v>
      </c>
      <c r="D497" s="237">
        <f t="shared" si="69"/>
        <v>18.467059999999996</v>
      </c>
      <c r="E497" s="237">
        <f t="shared" si="69"/>
        <v>8.8230666855524085</v>
      </c>
      <c r="F497" s="237">
        <f t="shared" si="69"/>
        <v>0.34316000000000002</v>
      </c>
      <c r="G497" s="237">
        <f t="shared" si="69"/>
        <v>3.1510000000000003E-2</v>
      </c>
      <c r="H497" s="237">
        <f t="shared" si="69"/>
        <v>18.091670000000001</v>
      </c>
      <c r="I497" s="237">
        <f t="shared" si="69"/>
        <v>9.0541084242424255</v>
      </c>
      <c r="J497" s="237">
        <f t="shared" si="69"/>
        <v>0.78285000000000005</v>
      </c>
      <c r="K497" s="237">
        <f t="shared" si="69"/>
        <v>1.93703</v>
      </c>
      <c r="L497" s="237">
        <f t="shared" si="69"/>
        <v>1.074E-2</v>
      </c>
      <c r="M497" s="237">
        <f t="shared" si="69"/>
        <v>0.34434999999999999</v>
      </c>
      <c r="N497" s="237">
        <f t="shared" si="69"/>
        <v>7.1459999999999996E-2</v>
      </c>
      <c r="O497" s="237">
        <f t="shared" si="69"/>
        <v>5.3649999999999996E-2</v>
      </c>
      <c r="P497" s="228"/>
      <c r="Q497" s="237">
        <f>AVERAGE(Q487:Q496)</f>
        <v>93.23225993222475</v>
      </c>
      <c r="X497" s="230"/>
      <c r="Y497" s="230"/>
      <c r="Z497" s="230"/>
      <c r="AA497" s="231"/>
      <c r="AB497" s="232"/>
    </row>
    <row r="498" spans="1:28" s="199" customFormat="1">
      <c r="A498" s="201" t="s">
        <v>1056</v>
      </c>
      <c r="B498" s="228"/>
      <c r="C498" s="237">
        <f t="shared" ref="C498:O498" si="70">STDEV(C487:C496)</f>
        <v>0.46939166646597946</v>
      </c>
      <c r="D498" s="237">
        <f t="shared" si="70"/>
        <v>0.20667556002370241</v>
      </c>
      <c r="E498" s="237">
        <f t="shared" si="70"/>
        <v>9.8011333002940779E-2</v>
      </c>
      <c r="F498" s="237">
        <f t="shared" si="70"/>
        <v>2.4198677649822097E-2</v>
      </c>
      <c r="G498" s="237">
        <f t="shared" si="70"/>
        <v>1.3523596661637995E-2</v>
      </c>
      <c r="H498" s="237">
        <f t="shared" si="70"/>
        <v>0.45446973508816907</v>
      </c>
      <c r="I498" s="237">
        <f t="shared" si="70"/>
        <v>0.11767395416082523</v>
      </c>
      <c r="J498" s="237">
        <f t="shared" si="70"/>
        <v>3.195010867656705E-2</v>
      </c>
      <c r="K498" s="237">
        <f t="shared" si="70"/>
        <v>8.3704294991356287E-2</v>
      </c>
      <c r="L498" s="237">
        <f t="shared" si="70"/>
        <v>1.9033607703801775E-2</v>
      </c>
      <c r="M498" s="237">
        <f t="shared" si="70"/>
        <v>5.6827384830438053E-2</v>
      </c>
      <c r="N498" s="237">
        <f t="shared" si="70"/>
        <v>3.6336703207638418E-2</v>
      </c>
      <c r="O498" s="237">
        <f t="shared" si="70"/>
        <v>8.8874755820886504E-3</v>
      </c>
      <c r="P498" s="228"/>
      <c r="Q498" s="237">
        <f>STDEV(Q487:Q496)</f>
        <v>1.0114400292152399</v>
      </c>
      <c r="X498" s="230"/>
      <c r="Y498" s="230"/>
      <c r="Z498" s="230"/>
      <c r="AA498" s="231"/>
      <c r="AB498" s="232"/>
    </row>
    <row r="499" spans="1:28" s="199" customFormat="1">
      <c r="A499" s="201"/>
      <c r="B499" s="228"/>
      <c r="C499" s="237"/>
      <c r="D499" s="237"/>
      <c r="E499" s="237"/>
      <c r="F499" s="237"/>
      <c r="G499" s="237"/>
      <c r="H499" s="237"/>
      <c r="I499" s="237"/>
      <c r="J499" s="237"/>
      <c r="K499" s="237"/>
      <c r="L499" s="237"/>
      <c r="M499" s="237"/>
      <c r="N499" s="237"/>
      <c r="O499" s="237"/>
      <c r="P499" s="228"/>
      <c r="Q499" s="237"/>
      <c r="X499" s="230"/>
      <c r="Y499" s="230"/>
      <c r="Z499" s="230"/>
      <c r="AA499" s="231"/>
      <c r="AB499" s="232"/>
    </row>
    <row r="500" spans="1:28" s="199" customFormat="1">
      <c r="A500" s="199" t="s">
        <v>1875</v>
      </c>
      <c r="C500" s="200">
        <v>35.302082056074767</v>
      </c>
      <c r="D500" s="200">
        <v>18.445699999999999</v>
      </c>
      <c r="E500" s="200">
        <v>8.8142118980169979</v>
      </c>
      <c r="F500" s="200">
        <v>0.38750000000000001</v>
      </c>
      <c r="G500" s="200">
        <v>3.8300000000000001E-2</v>
      </c>
      <c r="H500" s="200">
        <v>18.095199999999998</v>
      </c>
      <c r="I500" s="200">
        <v>9.3070860606060606</v>
      </c>
      <c r="J500" s="200">
        <v>0.82340000000000002</v>
      </c>
      <c r="K500" s="200">
        <v>2.2002999999999999</v>
      </c>
      <c r="L500" s="200">
        <v>1.29E-2</v>
      </c>
      <c r="M500" s="200">
        <v>0.41620000000000001</v>
      </c>
      <c r="N500" s="200">
        <v>8.2299999999999998E-2</v>
      </c>
      <c r="O500" s="200">
        <v>5.2999999999999999E-2</v>
      </c>
      <c r="Q500" s="200">
        <f t="shared" ref="Q500:Q521" si="71">SUM(C500:O500)</f>
        <v>93.978180014697827</v>
      </c>
      <c r="R500" s="199" t="s">
        <v>1850</v>
      </c>
      <c r="X500" s="222"/>
      <c r="Y500" s="222"/>
      <c r="Z500" s="222"/>
      <c r="AA500" s="223"/>
      <c r="AB500" s="224"/>
    </row>
    <row r="501" spans="1:28" s="199" customFormat="1">
      <c r="A501" s="199" t="s">
        <v>1874</v>
      </c>
      <c r="C501" s="200">
        <v>35.501763925233639</v>
      </c>
      <c r="D501" s="200">
        <v>18.282800000000002</v>
      </c>
      <c r="E501" s="200">
        <v>8.9115300283286132</v>
      </c>
      <c r="F501" s="200">
        <v>0.34870000000000001</v>
      </c>
      <c r="G501" s="200">
        <v>3.3300000000000003E-2</v>
      </c>
      <c r="H501" s="200">
        <v>18.397500000000001</v>
      </c>
      <c r="I501" s="200">
        <v>9.2502406060606059</v>
      </c>
      <c r="J501" s="200">
        <v>0.78910000000000002</v>
      </c>
      <c r="K501" s="200">
        <v>2.3612000000000002</v>
      </c>
      <c r="L501" s="200">
        <v>0</v>
      </c>
      <c r="M501" s="200">
        <v>0.33660000000000001</v>
      </c>
      <c r="N501" s="200">
        <v>0.1109</v>
      </c>
      <c r="O501" s="200">
        <v>6.5600000000000006E-2</v>
      </c>
      <c r="Q501" s="200">
        <f t="shared" si="71"/>
        <v>94.389234559622864</v>
      </c>
      <c r="X501" s="222"/>
      <c r="Y501" s="222"/>
      <c r="Z501" s="222"/>
      <c r="AA501" s="223"/>
      <c r="AB501" s="224"/>
    </row>
    <row r="502" spans="1:28" s="199" customFormat="1">
      <c r="A502" s="199" t="s">
        <v>1873</v>
      </c>
      <c r="C502" s="200">
        <v>35.428721869158871</v>
      </c>
      <c r="D502" s="200">
        <v>18.170000000000002</v>
      </c>
      <c r="E502" s="200">
        <v>8.6260212464589259</v>
      </c>
      <c r="F502" s="200">
        <v>0.35010000000000002</v>
      </c>
      <c r="G502" s="200">
        <v>6.0000000000000001E-3</v>
      </c>
      <c r="H502" s="200">
        <v>18.5242</v>
      </c>
      <c r="I502" s="200">
        <v>9.1467921212121208</v>
      </c>
      <c r="J502" s="200">
        <v>0.80349999999999999</v>
      </c>
      <c r="K502" s="200">
        <v>2.1939000000000002</v>
      </c>
      <c r="L502" s="200">
        <v>1.8100000000000002E-2</v>
      </c>
      <c r="M502" s="200">
        <v>0.3463</v>
      </c>
      <c r="N502" s="200">
        <v>8.9200000000000002E-2</v>
      </c>
      <c r="O502" s="200">
        <v>6.1600000000000002E-2</v>
      </c>
      <c r="Q502" s="200">
        <f t="shared" si="71"/>
        <v>93.764435236829925</v>
      </c>
      <c r="X502" s="222"/>
      <c r="Y502" s="222"/>
      <c r="Z502" s="222"/>
      <c r="AA502" s="223"/>
      <c r="AB502" s="224"/>
    </row>
    <row r="503" spans="1:28" s="199" customFormat="1">
      <c r="A503" s="199" t="s">
        <v>1872</v>
      </c>
      <c r="C503" s="200">
        <v>35.476073271028035</v>
      </c>
      <c r="D503" s="200">
        <v>18.1279</v>
      </c>
      <c r="E503" s="200">
        <v>8.7121388101983008</v>
      </c>
      <c r="F503" s="200">
        <v>0.34189999999999998</v>
      </c>
      <c r="G503" s="200">
        <v>0</v>
      </c>
      <c r="H503" s="200">
        <v>18.490400000000001</v>
      </c>
      <c r="I503" s="200">
        <v>9.1461775757575747</v>
      </c>
      <c r="J503" s="200">
        <v>0.76859999999999995</v>
      </c>
      <c r="K503" s="200">
        <v>2.2404999999999999</v>
      </c>
      <c r="L503" s="200">
        <v>3.2300000000000002E-2</v>
      </c>
      <c r="M503" s="200">
        <v>0.44140000000000001</v>
      </c>
      <c r="N503" s="200">
        <v>7.5300000000000006E-2</v>
      </c>
      <c r="O503" s="200">
        <v>4.8399999999999999E-2</v>
      </c>
      <c r="Q503" s="200">
        <f t="shared" si="71"/>
        <v>93.901089656983928</v>
      </c>
      <c r="X503" s="222"/>
      <c r="Y503" s="222"/>
      <c r="Z503" s="222"/>
      <c r="AA503" s="223"/>
      <c r="AB503" s="224"/>
    </row>
    <row r="504" spans="1:28" s="199" customFormat="1">
      <c r="A504" s="199" t="s">
        <v>1871</v>
      </c>
      <c r="C504" s="200">
        <v>35.258861308411213</v>
      </c>
      <c r="D504" s="200">
        <v>17.939299999999999</v>
      </c>
      <c r="E504" s="200">
        <v>8.4493481586402268</v>
      </c>
      <c r="F504" s="200">
        <v>0.34250000000000003</v>
      </c>
      <c r="G504" s="200">
        <v>4.41E-2</v>
      </c>
      <c r="H504" s="200">
        <v>17.708200000000001</v>
      </c>
      <c r="I504" s="200">
        <v>9.1597999999999988</v>
      </c>
      <c r="J504" s="200">
        <v>0.81620000000000004</v>
      </c>
      <c r="K504" s="200">
        <v>2.1682999999999999</v>
      </c>
      <c r="L504" s="200">
        <v>1.9400000000000001E-2</v>
      </c>
      <c r="M504" s="200">
        <v>0.60609999999999997</v>
      </c>
      <c r="N504" s="200">
        <v>0.1153</v>
      </c>
      <c r="O504" s="200">
        <v>5.96E-2</v>
      </c>
      <c r="Q504" s="200">
        <f t="shared" si="71"/>
        <v>92.687009467051453</v>
      </c>
      <c r="X504" s="222"/>
      <c r="Y504" s="222"/>
      <c r="Z504" s="222"/>
      <c r="AA504" s="223"/>
      <c r="AB504" s="224"/>
    </row>
    <row r="505" spans="1:28" s="199" customFormat="1">
      <c r="A505" s="199" t="s">
        <v>1870</v>
      </c>
      <c r="C505" s="200">
        <v>34.077594953271024</v>
      </c>
      <c r="D505" s="200">
        <v>17.4498</v>
      </c>
      <c r="E505" s="200">
        <v>8.4996450424929186</v>
      </c>
      <c r="F505" s="200">
        <v>0.32379999999999998</v>
      </c>
      <c r="G505" s="200">
        <v>0</v>
      </c>
      <c r="H505" s="200">
        <v>17.991800000000001</v>
      </c>
      <c r="I505" s="200">
        <v>8.8736266666666666</v>
      </c>
      <c r="J505" s="200">
        <v>0.77449999999999997</v>
      </c>
      <c r="K505" s="200">
        <v>2.1856</v>
      </c>
      <c r="L505" s="200">
        <v>3.3599999999999998E-2</v>
      </c>
      <c r="M505" s="200">
        <v>0.55259999999999998</v>
      </c>
      <c r="N505" s="200">
        <v>5.11E-2</v>
      </c>
      <c r="O505" s="200">
        <v>0.10440000000000001</v>
      </c>
      <c r="Q505" s="200">
        <f t="shared" si="71"/>
        <v>90.918066662430618</v>
      </c>
      <c r="X505" s="222"/>
      <c r="Y505" s="222"/>
      <c r="Z505" s="222"/>
      <c r="AA505" s="223"/>
      <c r="AB505" s="224"/>
    </row>
    <row r="506" spans="1:28" s="199" customFormat="1">
      <c r="A506" s="199" t="s">
        <v>1869</v>
      </c>
      <c r="C506" s="200">
        <v>35.450886355140184</v>
      </c>
      <c r="D506" s="200">
        <v>18.438199999999998</v>
      </c>
      <c r="E506" s="200">
        <v>9.0175127478753563</v>
      </c>
      <c r="F506" s="200">
        <v>0.34599999999999997</v>
      </c>
      <c r="G506" s="200">
        <v>2.2599999999999999E-2</v>
      </c>
      <c r="H506" s="200">
        <v>18.032499999999999</v>
      </c>
      <c r="I506" s="200">
        <v>9.258741818181818</v>
      </c>
      <c r="J506" s="200">
        <v>0.85529999999999995</v>
      </c>
      <c r="K506" s="200">
        <v>2.2555000000000001</v>
      </c>
      <c r="L506" s="200">
        <v>1.2999999999999999E-3</v>
      </c>
      <c r="M506" s="200">
        <v>0.38229999999999997</v>
      </c>
      <c r="N506" s="200">
        <v>8.8400000000000006E-2</v>
      </c>
      <c r="O506" s="200">
        <v>5.8000000000000003E-2</v>
      </c>
      <c r="Q506" s="200">
        <f t="shared" si="71"/>
        <v>94.207240921197339</v>
      </c>
      <c r="X506" s="222"/>
      <c r="Y506" s="222"/>
      <c r="Z506" s="222"/>
      <c r="AA506" s="223"/>
      <c r="AB506" s="224"/>
    </row>
    <row r="507" spans="1:28" s="199" customFormat="1">
      <c r="A507" s="199" t="s">
        <v>1875</v>
      </c>
      <c r="C507" s="200">
        <v>35.273368971962611</v>
      </c>
      <c r="D507" s="200">
        <v>18.1069</v>
      </c>
      <c r="E507" s="200">
        <v>8.5368393767705388</v>
      </c>
      <c r="F507" s="200">
        <v>0.36859999999999998</v>
      </c>
      <c r="G507" s="200">
        <v>5.1999999999999998E-3</v>
      </c>
      <c r="H507" s="200">
        <v>19.101400000000002</v>
      </c>
      <c r="I507" s="200">
        <v>8.9217660606060587</v>
      </c>
      <c r="J507" s="200">
        <v>0.79849999999999999</v>
      </c>
      <c r="K507" s="200">
        <v>2.4567000000000001</v>
      </c>
      <c r="L507" s="200">
        <v>1.4200000000000001E-2</v>
      </c>
      <c r="M507" s="200">
        <v>1.4162999999999999</v>
      </c>
      <c r="N507" s="200">
        <v>0.13139999999999999</v>
      </c>
      <c r="O507" s="200">
        <v>6.6600000000000006E-2</v>
      </c>
      <c r="Q507" s="200">
        <f t="shared" si="71"/>
        <v>95.197774409339218</v>
      </c>
      <c r="X507" s="222"/>
      <c r="Y507" s="222"/>
      <c r="Z507" s="222"/>
      <c r="AA507" s="223"/>
      <c r="AB507" s="224"/>
    </row>
    <row r="508" spans="1:28" s="199" customFormat="1">
      <c r="A508" s="199" t="s">
        <v>1874</v>
      </c>
      <c r="C508" s="200">
        <v>35.129199065420551</v>
      </c>
      <c r="D508" s="200">
        <v>18.172699999999999</v>
      </c>
      <c r="E508" s="200">
        <v>8.522046175637394</v>
      </c>
      <c r="F508" s="200">
        <v>0.34160000000000001</v>
      </c>
      <c r="G508" s="200">
        <v>7.4999999999999997E-3</v>
      </c>
      <c r="H508" s="200">
        <v>18.425799999999999</v>
      </c>
      <c r="I508" s="200">
        <v>8.7958866666666662</v>
      </c>
      <c r="J508" s="200">
        <v>0.79890000000000005</v>
      </c>
      <c r="K508" s="200">
        <v>2.2907999999999999</v>
      </c>
      <c r="L508" s="200">
        <v>2.3300000000000001E-2</v>
      </c>
      <c r="M508" s="200">
        <v>1.3806</v>
      </c>
      <c r="N508" s="200">
        <v>0.1661</v>
      </c>
      <c r="O508" s="200">
        <v>7.2099999999999997E-2</v>
      </c>
      <c r="Q508" s="200">
        <f t="shared" si="71"/>
        <v>94.126531907724626</v>
      </c>
      <c r="X508" s="222"/>
      <c r="Y508" s="222"/>
      <c r="Z508" s="222"/>
      <c r="AA508" s="223"/>
      <c r="AB508" s="224"/>
    </row>
    <row r="509" spans="1:28" s="199" customFormat="1">
      <c r="A509" s="199" t="s">
        <v>1873</v>
      </c>
      <c r="C509" s="200">
        <v>35.406255140186914</v>
      </c>
      <c r="D509" s="200">
        <v>18.230699999999999</v>
      </c>
      <c r="E509" s="200">
        <v>8.5677994334277621</v>
      </c>
      <c r="F509" s="200">
        <v>0.3483</v>
      </c>
      <c r="G509" s="200">
        <v>8.0000000000000002E-3</v>
      </c>
      <c r="H509" s="200">
        <v>18.130299999999998</v>
      </c>
      <c r="I509" s="200">
        <v>8.9093727272727268</v>
      </c>
      <c r="J509" s="200">
        <v>0.79769999999999996</v>
      </c>
      <c r="K509" s="200">
        <v>2.419</v>
      </c>
      <c r="L509" s="200">
        <v>0</v>
      </c>
      <c r="M509" s="200">
        <v>1.3533999999999999</v>
      </c>
      <c r="N509" s="200">
        <v>0.14990000000000001</v>
      </c>
      <c r="O509" s="200">
        <v>7.4700000000000003E-2</v>
      </c>
      <c r="Q509" s="200">
        <f t="shared" si="71"/>
        <v>94.39542730088742</v>
      </c>
      <c r="X509" s="222"/>
      <c r="Y509" s="222"/>
      <c r="Z509" s="222"/>
      <c r="AA509" s="223"/>
      <c r="AB509" s="224"/>
    </row>
    <row r="510" spans="1:28" s="199" customFormat="1">
      <c r="A510" s="199" t="s">
        <v>1872</v>
      </c>
      <c r="C510" s="200">
        <v>35.471136635514014</v>
      </c>
      <c r="D510" s="200">
        <v>18.160900000000002</v>
      </c>
      <c r="E510" s="200">
        <v>8.7160484419263469</v>
      </c>
      <c r="F510" s="200">
        <v>0.36299999999999999</v>
      </c>
      <c r="G510" s="200">
        <v>1.9599999999999999E-2</v>
      </c>
      <c r="H510" s="200">
        <v>17.5503</v>
      </c>
      <c r="I510" s="200">
        <v>8.9026127272727269</v>
      </c>
      <c r="J510" s="200">
        <v>0.77059999999999995</v>
      </c>
      <c r="K510" s="200">
        <v>2.4872000000000001</v>
      </c>
      <c r="L510" s="200">
        <v>7.7999999999999996E-3</v>
      </c>
      <c r="M510" s="200">
        <v>1.4442999999999999</v>
      </c>
      <c r="N510" s="200">
        <v>0.1467</v>
      </c>
      <c r="O510" s="200">
        <v>6.4199999999999993E-2</v>
      </c>
      <c r="Q510" s="200">
        <f t="shared" si="71"/>
        <v>94.104397804713088</v>
      </c>
      <c r="X510" s="222"/>
      <c r="Y510" s="222"/>
      <c r="Z510" s="222"/>
      <c r="AA510" s="223"/>
      <c r="AB510" s="224"/>
    </row>
    <row r="511" spans="1:28" s="199" customFormat="1">
      <c r="A511" s="199" t="s">
        <v>1871</v>
      </c>
      <c r="C511" s="200">
        <v>35.647948785046729</v>
      </c>
      <c r="D511" s="200">
        <v>18.070499999999999</v>
      </c>
      <c r="E511" s="200">
        <v>8.7450008498583571</v>
      </c>
      <c r="F511" s="200">
        <v>0.33660000000000001</v>
      </c>
      <c r="G511" s="200">
        <v>8.6E-3</v>
      </c>
      <c r="H511" s="200">
        <v>17.916699999999999</v>
      </c>
      <c r="I511" s="200">
        <v>8.9575121212121207</v>
      </c>
      <c r="J511" s="200">
        <v>0.77600000000000002</v>
      </c>
      <c r="K511" s="200">
        <v>2.3409</v>
      </c>
      <c r="L511" s="200">
        <v>0</v>
      </c>
      <c r="M511" s="200">
        <v>1.2417</v>
      </c>
      <c r="N511" s="200">
        <v>0.14130000000000001</v>
      </c>
      <c r="O511" s="200">
        <v>8.2799999999999999E-2</v>
      </c>
      <c r="Q511" s="200">
        <f t="shared" si="71"/>
        <v>94.265561756117208</v>
      </c>
      <c r="X511" s="222"/>
      <c r="Y511" s="222"/>
      <c r="Z511" s="222"/>
      <c r="AA511" s="223"/>
      <c r="AB511" s="224"/>
    </row>
    <row r="512" spans="1:28" s="199" customFormat="1">
      <c r="A512" s="199" t="s">
        <v>1870</v>
      </c>
      <c r="C512" s="200">
        <v>35.319309906542053</v>
      </c>
      <c r="D512" s="200">
        <v>18.3642</v>
      </c>
      <c r="E512" s="200">
        <v>8.8107249291784715</v>
      </c>
      <c r="F512" s="200">
        <v>0.3705</v>
      </c>
      <c r="G512" s="200">
        <v>1.8700000000000001E-2</v>
      </c>
      <c r="H512" s="200">
        <v>18.6614</v>
      </c>
      <c r="I512" s="200">
        <v>9.1246684848484847</v>
      </c>
      <c r="J512" s="200">
        <v>0.81879999999999997</v>
      </c>
      <c r="K512" s="200">
        <v>2.3348</v>
      </c>
      <c r="L512" s="200">
        <v>0</v>
      </c>
      <c r="M512" s="200">
        <v>0.79920000000000002</v>
      </c>
      <c r="N512" s="200">
        <v>0.1013</v>
      </c>
      <c r="O512" s="200">
        <v>5.9499999999999997E-2</v>
      </c>
      <c r="Q512" s="200">
        <f t="shared" si="71"/>
        <v>94.783103320569012</v>
      </c>
      <c r="X512" s="222"/>
      <c r="Y512" s="222"/>
      <c r="Z512" s="222"/>
      <c r="AA512" s="223"/>
      <c r="AB512" s="224"/>
    </row>
    <row r="513" spans="1:28" s="199" customFormat="1">
      <c r="A513" s="199" t="s">
        <v>1869</v>
      </c>
      <c r="C513" s="200">
        <v>35.692277757009343</v>
      </c>
      <c r="D513" s="200">
        <v>18.4436</v>
      </c>
      <c r="E513" s="200">
        <v>8.2577762039660065</v>
      </c>
      <c r="F513" s="200">
        <v>0.2979</v>
      </c>
      <c r="G513" s="200">
        <v>2.0299999999999999E-2</v>
      </c>
      <c r="H513" s="200">
        <v>18.432400000000001</v>
      </c>
      <c r="I513" s="200">
        <v>9.0956824242424243</v>
      </c>
      <c r="J513" s="200">
        <v>0.77639999999999998</v>
      </c>
      <c r="K513" s="200">
        <v>2.3469000000000002</v>
      </c>
      <c r="L513" s="200">
        <v>1.1599999999999999E-2</v>
      </c>
      <c r="M513" s="200">
        <v>0.34799999999999998</v>
      </c>
      <c r="N513" s="200">
        <v>0.1178</v>
      </c>
      <c r="O513" s="200">
        <v>7.3300000000000004E-2</v>
      </c>
      <c r="Q513" s="200">
        <f t="shared" si="71"/>
        <v>93.913936385217767</v>
      </c>
      <c r="X513" s="222"/>
      <c r="Y513" s="222"/>
      <c r="Z513" s="222"/>
      <c r="AA513" s="223"/>
      <c r="AB513" s="224"/>
    </row>
    <row r="514" spans="1:28" s="199" customFormat="1">
      <c r="A514" s="199" t="s">
        <v>1868</v>
      </c>
      <c r="C514" s="200">
        <v>35.561104299065413</v>
      </c>
      <c r="D514" s="200">
        <v>18.3</v>
      </c>
      <c r="E514" s="200">
        <v>8.931183852691218</v>
      </c>
      <c r="F514" s="200">
        <v>0.35460000000000003</v>
      </c>
      <c r="G514" s="200">
        <v>1.89E-2</v>
      </c>
      <c r="H514" s="200">
        <v>17.982099999999999</v>
      </c>
      <c r="I514" s="200">
        <v>9.3463145454545451</v>
      </c>
      <c r="J514" s="200">
        <v>0.82699999999999996</v>
      </c>
      <c r="K514" s="200">
        <v>2.2804000000000002</v>
      </c>
      <c r="L514" s="200">
        <v>2.3300000000000001E-2</v>
      </c>
      <c r="M514" s="200">
        <v>0.50390000000000001</v>
      </c>
      <c r="N514" s="200">
        <v>0.13880000000000001</v>
      </c>
      <c r="O514" s="200">
        <v>8.1799999999999998E-2</v>
      </c>
      <c r="Q514" s="200">
        <f t="shared" si="71"/>
        <v>94.34940269721119</v>
      </c>
      <c r="X514" s="222"/>
      <c r="Y514" s="222"/>
      <c r="Z514" s="222"/>
      <c r="AA514" s="223"/>
      <c r="AB514" s="224"/>
    </row>
    <row r="515" spans="1:28" s="199" customFormat="1">
      <c r="A515" s="199" t="s">
        <v>1867</v>
      </c>
      <c r="C515" s="200">
        <v>35.137762616822428</v>
      </c>
      <c r="D515" s="200">
        <v>18.1524</v>
      </c>
      <c r="E515" s="200">
        <v>8.9039220963172827</v>
      </c>
      <c r="F515" s="200">
        <v>0.3382</v>
      </c>
      <c r="G515" s="200">
        <v>0</v>
      </c>
      <c r="H515" s="200">
        <v>18.820599999999999</v>
      </c>
      <c r="I515" s="200">
        <v>9.2245321212121212</v>
      </c>
      <c r="J515" s="200">
        <v>0.7883</v>
      </c>
      <c r="K515" s="200">
        <v>2.2824</v>
      </c>
      <c r="L515" s="200">
        <v>0</v>
      </c>
      <c r="M515" s="200">
        <v>0.4602</v>
      </c>
      <c r="N515" s="200">
        <v>8.4900000000000003E-2</v>
      </c>
      <c r="O515" s="200">
        <v>0.06</v>
      </c>
      <c r="Q515" s="200">
        <f t="shared" si="71"/>
        <v>94.253216834351832</v>
      </c>
      <c r="X515" s="222"/>
      <c r="Y515" s="222"/>
      <c r="Z515" s="222"/>
      <c r="AA515" s="223"/>
      <c r="AB515" s="224"/>
    </row>
    <row r="516" spans="1:28" s="199" customFormat="1">
      <c r="A516" s="199" t="s">
        <v>1866</v>
      </c>
      <c r="C516" s="200">
        <v>35.244051401869157</v>
      </c>
      <c r="D516" s="200">
        <v>18.140799999999999</v>
      </c>
      <c r="E516" s="200">
        <v>8.9126923512747869</v>
      </c>
      <c r="F516" s="200">
        <v>0.32519999999999999</v>
      </c>
      <c r="G516" s="200">
        <v>2.7799999999999998E-2</v>
      </c>
      <c r="H516" s="200">
        <v>18.095500000000001</v>
      </c>
      <c r="I516" s="200">
        <v>9.0507181818181799</v>
      </c>
      <c r="J516" s="200">
        <v>0.82920000000000005</v>
      </c>
      <c r="K516" s="200">
        <v>2.2738</v>
      </c>
      <c r="L516" s="200">
        <v>0</v>
      </c>
      <c r="M516" s="200">
        <v>0.49080000000000001</v>
      </c>
      <c r="N516" s="200">
        <v>4.9399999999999999E-2</v>
      </c>
      <c r="O516" s="200">
        <v>8.3299999999999999E-2</v>
      </c>
      <c r="Q516" s="200">
        <f t="shared" si="71"/>
        <v>93.523261934962107</v>
      </c>
      <c r="X516" s="222"/>
      <c r="Y516" s="222"/>
      <c r="Z516" s="222"/>
      <c r="AA516" s="223"/>
      <c r="AB516" s="224"/>
    </row>
    <row r="517" spans="1:28" s="199" customFormat="1">
      <c r="A517" s="199" t="s">
        <v>1865</v>
      </c>
      <c r="C517" s="200">
        <v>35.634650093457935</v>
      </c>
      <c r="D517" s="200">
        <v>18.1691</v>
      </c>
      <c r="E517" s="200">
        <v>8.8303787535410763</v>
      </c>
      <c r="F517" s="200">
        <v>0.37940000000000002</v>
      </c>
      <c r="G517" s="200">
        <v>8.0000000000000002E-3</v>
      </c>
      <c r="H517" s="200">
        <v>18.8216</v>
      </c>
      <c r="I517" s="200">
        <v>9.0959896969696956</v>
      </c>
      <c r="J517" s="200">
        <v>0.79579999999999995</v>
      </c>
      <c r="K517" s="200">
        <v>2.4098000000000002</v>
      </c>
      <c r="L517" s="200">
        <v>0</v>
      </c>
      <c r="M517" s="200">
        <v>0.54449999999999998</v>
      </c>
      <c r="N517" s="200">
        <v>0.1195</v>
      </c>
      <c r="O517" s="200">
        <v>5.6500000000000002E-2</v>
      </c>
      <c r="Q517" s="200">
        <f t="shared" si="71"/>
        <v>94.865218543968709</v>
      </c>
      <c r="X517" s="222"/>
      <c r="Y517" s="222"/>
      <c r="Z517" s="222"/>
      <c r="AA517" s="223"/>
      <c r="AB517" s="224"/>
    </row>
    <row r="518" spans="1:28" s="199" customFormat="1">
      <c r="A518" s="199" t="s">
        <v>1864</v>
      </c>
      <c r="C518" s="200">
        <v>35.505995327102802</v>
      </c>
      <c r="D518" s="200">
        <v>18.2669</v>
      </c>
      <c r="E518" s="200">
        <v>8.8875439093484427</v>
      </c>
      <c r="F518" s="200">
        <v>0.34399999999999997</v>
      </c>
      <c r="G518" s="200">
        <v>2.63E-2</v>
      </c>
      <c r="H518" s="200">
        <v>18.285599999999999</v>
      </c>
      <c r="I518" s="200">
        <v>9.3000187878787877</v>
      </c>
      <c r="J518" s="200">
        <v>0.85709999999999997</v>
      </c>
      <c r="K518" s="200">
        <v>2.1366000000000001</v>
      </c>
      <c r="L518" s="200">
        <v>2.07E-2</v>
      </c>
      <c r="M518" s="200">
        <v>0.46050000000000002</v>
      </c>
      <c r="N518" s="200">
        <v>0.11020000000000001</v>
      </c>
      <c r="O518" s="200">
        <v>6.5199999999999994E-2</v>
      </c>
      <c r="Q518" s="200">
        <f t="shared" si="71"/>
        <v>94.266658024330042</v>
      </c>
      <c r="X518" s="222"/>
      <c r="Y518" s="222"/>
      <c r="Z518" s="222"/>
      <c r="AA518" s="223"/>
      <c r="AB518" s="224"/>
    </row>
    <row r="519" spans="1:28" s="199" customFormat="1">
      <c r="A519" s="199" t="s">
        <v>1863</v>
      </c>
      <c r="C519" s="200">
        <v>35.085172336448593</v>
      </c>
      <c r="D519" s="200">
        <v>18.353999999999999</v>
      </c>
      <c r="E519" s="200">
        <v>8.6803334277620401</v>
      </c>
      <c r="F519" s="200">
        <v>0.35560000000000003</v>
      </c>
      <c r="G519" s="200">
        <v>3.7199999999999997E-2</v>
      </c>
      <c r="H519" s="200">
        <v>19.1065</v>
      </c>
      <c r="I519" s="200">
        <v>9.2065054545454537</v>
      </c>
      <c r="J519" s="200">
        <v>0.77190000000000003</v>
      </c>
      <c r="K519" s="200">
        <v>2.2086999999999999</v>
      </c>
      <c r="L519" s="200">
        <v>0</v>
      </c>
      <c r="M519" s="200">
        <v>0.48309999999999997</v>
      </c>
      <c r="N519" s="200">
        <v>6.8400000000000002E-2</v>
      </c>
      <c r="O519" s="200">
        <v>7.5200000000000003E-2</v>
      </c>
      <c r="Q519" s="200">
        <f t="shared" si="71"/>
        <v>94.432611218756065</v>
      </c>
      <c r="X519" s="222"/>
      <c r="Y519" s="222"/>
      <c r="Z519" s="222"/>
      <c r="AA519" s="223"/>
      <c r="AB519" s="224"/>
    </row>
    <row r="520" spans="1:28" s="199" customFormat="1">
      <c r="A520" s="199" t="s">
        <v>1862</v>
      </c>
      <c r="C520" s="200">
        <v>35.24495813084112</v>
      </c>
      <c r="D520" s="200">
        <v>18.131900000000002</v>
      </c>
      <c r="E520" s="200">
        <v>8.5954838526912205</v>
      </c>
      <c r="F520" s="200">
        <v>0.36070000000000002</v>
      </c>
      <c r="G520" s="200">
        <v>2.8899999999999999E-2</v>
      </c>
      <c r="H520" s="200">
        <v>18.617799999999999</v>
      </c>
      <c r="I520" s="200">
        <v>9.1622581818181814</v>
      </c>
      <c r="J520" s="200">
        <v>0.78220000000000001</v>
      </c>
      <c r="K520" s="200">
        <v>2.2092000000000001</v>
      </c>
      <c r="L520" s="200">
        <v>0</v>
      </c>
      <c r="M520" s="200">
        <v>0.57920000000000005</v>
      </c>
      <c r="N520" s="200">
        <v>0.1143</v>
      </c>
      <c r="O520" s="200">
        <v>7.6200000000000004E-2</v>
      </c>
      <c r="Q520" s="200">
        <f t="shared" si="71"/>
        <v>93.903100165350537</v>
      </c>
      <c r="X520" s="222"/>
      <c r="Y520" s="222"/>
      <c r="Z520" s="222"/>
      <c r="AA520" s="223"/>
      <c r="AB520" s="224"/>
    </row>
    <row r="521" spans="1:28" s="199" customFormat="1">
      <c r="A521" s="199" t="s">
        <v>1861</v>
      </c>
      <c r="C521" s="200">
        <v>34.898889906542045</v>
      </c>
      <c r="D521" s="200">
        <v>17.880600000000001</v>
      </c>
      <c r="E521" s="200">
        <v>8.7736362606232312</v>
      </c>
      <c r="F521" s="200">
        <v>0.28199999999999997</v>
      </c>
      <c r="G521" s="200">
        <v>2.5100000000000001E-2</v>
      </c>
      <c r="H521" s="200">
        <v>17.595500000000001</v>
      </c>
      <c r="I521" s="200">
        <v>9.1976969696969704</v>
      </c>
      <c r="J521" s="200">
        <v>0.80689999999999995</v>
      </c>
      <c r="K521" s="200">
        <v>2.3022</v>
      </c>
      <c r="L521" s="200">
        <v>6.4999999999999997E-3</v>
      </c>
      <c r="M521" s="200">
        <v>0.59089999999999998</v>
      </c>
      <c r="N521" s="200">
        <v>0.1328</v>
      </c>
      <c r="O521" s="200">
        <v>7.3200000000000001E-2</v>
      </c>
      <c r="Q521" s="200">
        <f t="shared" si="71"/>
        <v>92.565923136862253</v>
      </c>
      <c r="X521" s="222"/>
      <c r="Y521" s="222"/>
      <c r="Z521" s="222"/>
      <c r="AA521" s="223"/>
      <c r="AB521" s="224"/>
    </row>
    <row r="522" spans="1:28" s="199" customFormat="1">
      <c r="A522" s="201" t="s">
        <v>1055</v>
      </c>
      <c r="B522" s="228">
        <f>COUNT(C500:C521)</f>
        <v>22</v>
      </c>
      <c r="C522" s="237">
        <f t="shared" ref="C522:O522" si="72">AVERAGE(C500:C521)</f>
        <v>35.306730186915885</v>
      </c>
      <c r="D522" s="237">
        <f t="shared" si="72"/>
        <v>18.172677272727274</v>
      </c>
      <c r="E522" s="237">
        <f t="shared" si="72"/>
        <v>8.7137189930466139</v>
      </c>
      <c r="F522" s="237">
        <f t="shared" si="72"/>
        <v>0.3457590909090909</v>
      </c>
      <c r="G522" s="237">
        <f t="shared" si="72"/>
        <v>1.838181818181818E-2</v>
      </c>
      <c r="H522" s="237">
        <f t="shared" si="72"/>
        <v>18.308331818181816</v>
      </c>
      <c r="I522" s="237">
        <f t="shared" si="72"/>
        <v>9.1106363636363632</v>
      </c>
      <c r="J522" s="237">
        <f t="shared" si="72"/>
        <v>0.80117727272727246</v>
      </c>
      <c r="K522" s="237">
        <f t="shared" si="72"/>
        <v>2.290213636363637</v>
      </c>
      <c r="L522" s="237">
        <f t="shared" si="72"/>
        <v>1.0227272727272725E-2</v>
      </c>
      <c r="M522" s="237">
        <f t="shared" si="72"/>
        <v>0.68991363636363634</v>
      </c>
      <c r="N522" s="237">
        <f t="shared" si="72"/>
        <v>0.10842272727272727</v>
      </c>
      <c r="O522" s="237">
        <f t="shared" si="72"/>
        <v>6.8872727272727266E-2</v>
      </c>
      <c r="P522" s="228"/>
      <c r="Q522" s="237">
        <f>AVERAGE(Q500:Q521)</f>
        <v>93.945062816326157</v>
      </c>
      <c r="X522" s="230"/>
      <c r="Y522" s="230"/>
      <c r="Z522" s="230"/>
      <c r="AA522" s="231"/>
      <c r="AB522" s="232"/>
    </row>
    <row r="523" spans="1:28" s="199" customFormat="1">
      <c r="A523" s="201" t="s">
        <v>1056</v>
      </c>
      <c r="B523" s="228"/>
      <c r="C523" s="237">
        <f t="shared" ref="C523:O523" si="73">STDEV(C500:C521)</f>
        <v>0.33904103041473438</v>
      </c>
      <c r="D523" s="237">
        <f t="shared" si="73"/>
        <v>0.21940728149530525</v>
      </c>
      <c r="E523" s="237">
        <f t="shared" si="73"/>
        <v>0.18999929996025788</v>
      </c>
      <c r="F523" s="237">
        <f t="shared" si="73"/>
        <v>2.40879867132167E-2</v>
      </c>
      <c r="G523" s="237">
        <f t="shared" si="73"/>
        <v>1.3337617277161411E-2</v>
      </c>
      <c r="H523" s="237">
        <f t="shared" si="73"/>
        <v>0.44353145954493539</v>
      </c>
      <c r="I523" s="237">
        <f t="shared" si="73"/>
        <v>0.15602015141757319</v>
      </c>
      <c r="J523" s="237">
        <f t="shared" si="73"/>
        <v>2.592573517932991E-2</v>
      </c>
      <c r="K523" s="237">
        <f t="shared" si="73"/>
        <v>9.622331316095388E-2</v>
      </c>
      <c r="L523" s="237">
        <f t="shared" si="73"/>
        <v>1.1332094406435362E-2</v>
      </c>
      <c r="M523" s="237">
        <f t="shared" si="73"/>
        <v>0.39115359459820848</v>
      </c>
      <c r="N523" s="237">
        <f t="shared" si="73"/>
        <v>3.19711466916534E-2</v>
      </c>
      <c r="O523" s="237">
        <f t="shared" si="73"/>
        <v>1.254869303830874E-2</v>
      </c>
      <c r="P523" s="228"/>
      <c r="Q523" s="237">
        <f>STDEV(Q500:Q521)</f>
        <v>0.90531463260383882</v>
      </c>
      <c r="X523" s="230"/>
      <c r="Y523" s="230"/>
      <c r="Z523" s="230"/>
      <c r="AA523" s="231"/>
      <c r="AB523" s="232"/>
    </row>
    <row r="524" spans="1:28" s="199" customFormat="1">
      <c r="A524" s="201"/>
      <c r="B524" s="228"/>
      <c r="C524" s="237"/>
      <c r="D524" s="237"/>
      <c r="E524" s="237"/>
      <c r="F524" s="237"/>
      <c r="G524" s="237"/>
      <c r="H524" s="237"/>
      <c r="I524" s="237"/>
      <c r="J524" s="237"/>
      <c r="K524" s="237"/>
      <c r="L524" s="237"/>
      <c r="M524" s="237"/>
      <c r="N524" s="237"/>
      <c r="O524" s="237"/>
      <c r="P524" s="228"/>
      <c r="Q524" s="237"/>
      <c r="X524" s="230"/>
      <c r="Y524" s="230"/>
      <c r="Z524" s="230"/>
      <c r="AA524" s="231"/>
      <c r="AB524" s="232"/>
    </row>
    <row r="525" spans="1:28" s="199" customFormat="1">
      <c r="A525" s="199" t="s">
        <v>1851</v>
      </c>
      <c r="C525" s="200">
        <v>35.457636448598123</v>
      </c>
      <c r="D525" s="200">
        <v>18.6478</v>
      </c>
      <c r="E525" s="200">
        <v>8.7795535410764884</v>
      </c>
      <c r="F525" s="200">
        <v>0.3387</v>
      </c>
      <c r="G525" s="200">
        <v>3.6900000000000002E-2</v>
      </c>
      <c r="H525" s="200">
        <v>16.936499999999999</v>
      </c>
      <c r="I525" s="200">
        <v>8.9450163636363627</v>
      </c>
      <c r="J525" s="200">
        <v>0.81889999999999996</v>
      </c>
      <c r="K525" s="200">
        <v>2.0158</v>
      </c>
      <c r="L525" s="200">
        <v>0</v>
      </c>
      <c r="M525" s="200">
        <v>0.69020000000000004</v>
      </c>
      <c r="N525" s="200">
        <v>8.4400000000000003E-2</v>
      </c>
      <c r="O525" s="200">
        <v>4.1000000000000002E-2</v>
      </c>
      <c r="Q525" s="200">
        <f t="shared" ref="Q525:Q559" si="74">SUM(C525:O525)</f>
        <v>92.792406353310994</v>
      </c>
      <c r="R525" s="199" t="s">
        <v>1860</v>
      </c>
      <c r="X525" s="222"/>
      <c r="Y525" s="222"/>
      <c r="Z525" s="222"/>
      <c r="AA525" s="223"/>
      <c r="AB525" s="224"/>
    </row>
    <row r="526" spans="1:28" s="199" customFormat="1">
      <c r="A526" s="199" t="s">
        <v>1849</v>
      </c>
      <c r="C526" s="200">
        <v>35.304097009345789</v>
      </c>
      <c r="D526" s="200">
        <v>18.531500000000001</v>
      </c>
      <c r="E526" s="200">
        <v>8.9741898016997173</v>
      </c>
      <c r="F526" s="200">
        <v>0.37330000000000002</v>
      </c>
      <c r="G526" s="200">
        <v>0</v>
      </c>
      <c r="H526" s="200">
        <v>17.475899999999999</v>
      </c>
      <c r="I526" s="200">
        <v>9.1026472727272729</v>
      </c>
      <c r="J526" s="200">
        <v>0.79579999999999995</v>
      </c>
      <c r="K526" s="200">
        <v>2.0244</v>
      </c>
      <c r="L526" s="200">
        <v>0</v>
      </c>
      <c r="M526" s="200">
        <v>0.7258</v>
      </c>
      <c r="N526" s="200">
        <v>7.1199999999999999E-2</v>
      </c>
      <c r="O526" s="200">
        <v>4.3499999999999997E-2</v>
      </c>
      <c r="Q526" s="200">
        <f t="shared" si="74"/>
        <v>93.422334083772782</v>
      </c>
      <c r="X526" s="222"/>
      <c r="Y526" s="222"/>
      <c r="Z526" s="222"/>
      <c r="AA526" s="223"/>
      <c r="AB526" s="224"/>
    </row>
    <row r="527" spans="1:28" s="199" customFormat="1">
      <c r="A527" s="199" t="s">
        <v>1848</v>
      </c>
      <c r="C527" s="200">
        <v>35.155796448598124</v>
      </c>
      <c r="D527" s="200">
        <v>18.4346</v>
      </c>
      <c r="E527" s="200">
        <v>8.9928926345609081</v>
      </c>
      <c r="F527" s="200">
        <v>0.36940000000000001</v>
      </c>
      <c r="G527" s="200">
        <v>6.7000000000000002E-3</v>
      </c>
      <c r="H527" s="200">
        <v>17.717300000000002</v>
      </c>
      <c r="I527" s="200">
        <v>9.0599363636363623</v>
      </c>
      <c r="J527" s="200">
        <v>0.7429</v>
      </c>
      <c r="K527" s="200">
        <v>2.0182000000000002</v>
      </c>
      <c r="L527" s="200">
        <v>0</v>
      </c>
      <c r="M527" s="200">
        <v>0.69899999999999995</v>
      </c>
      <c r="N527" s="200">
        <v>0.1007</v>
      </c>
      <c r="O527" s="200">
        <v>3.7400000000000003E-2</v>
      </c>
      <c r="Q527" s="200">
        <f t="shared" si="74"/>
        <v>93.334825446795421</v>
      </c>
      <c r="X527" s="222"/>
      <c r="Y527" s="222"/>
      <c r="Z527" s="222"/>
      <c r="AA527" s="223"/>
      <c r="AB527" s="224"/>
    </row>
    <row r="528" spans="1:28" s="199" customFormat="1">
      <c r="A528" s="199" t="s">
        <v>1847</v>
      </c>
      <c r="C528" s="200">
        <v>35.617825233644851</v>
      </c>
      <c r="D528" s="200">
        <v>18.295500000000001</v>
      </c>
      <c r="E528" s="200">
        <v>8.8783509915014172</v>
      </c>
      <c r="F528" s="200">
        <v>0.31979999999999997</v>
      </c>
      <c r="G528" s="200">
        <v>1.0999999999999999E-2</v>
      </c>
      <c r="H528" s="200">
        <v>17.607299999999999</v>
      </c>
      <c r="I528" s="200">
        <v>8.9330327272727263</v>
      </c>
      <c r="J528" s="200">
        <v>0.77700000000000002</v>
      </c>
      <c r="K528" s="200">
        <v>2.0935000000000001</v>
      </c>
      <c r="L528" s="200">
        <v>0</v>
      </c>
      <c r="M528" s="200">
        <v>0.72109999999999996</v>
      </c>
      <c r="N528" s="200">
        <v>0.13719999999999999</v>
      </c>
      <c r="O528" s="200">
        <v>4.8000000000000001E-2</v>
      </c>
      <c r="Q528" s="200">
        <f t="shared" si="74"/>
        <v>93.439608952419036</v>
      </c>
      <c r="X528" s="222"/>
      <c r="Y528" s="222"/>
      <c r="Z528" s="222"/>
      <c r="AA528" s="223"/>
      <c r="AB528" s="224"/>
    </row>
    <row r="529" spans="1:28" s="199" customFormat="1">
      <c r="A529" s="199" t="s">
        <v>1845</v>
      </c>
      <c r="C529" s="200">
        <v>35.337645981308405</v>
      </c>
      <c r="D529" s="200">
        <v>18.556000000000001</v>
      </c>
      <c r="E529" s="200">
        <v>8.9268515580736558</v>
      </c>
      <c r="F529" s="200">
        <v>0.35849999999999999</v>
      </c>
      <c r="G529" s="200">
        <v>4.1000000000000003E-3</v>
      </c>
      <c r="H529" s="200">
        <v>17.084099999999999</v>
      </c>
      <c r="I529" s="200">
        <v>9.034637575757575</v>
      </c>
      <c r="J529" s="200">
        <v>0.81120000000000003</v>
      </c>
      <c r="K529" s="200">
        <v>2.1269</v>
      </c>
      <c r="L529" s="200">
        <v>0</v>
      </c>
      <c r="M529" s="200">
        <v>0.83069999999999999</v>
      </c>
      <c r="N529" s="200">
        <v>0.1217</v>
      </c>
      <c r="O529" s="200">
        <v>5.21E-2</v>
      </c>
      <c r="Q529" s="200">
        <f t="shared" si="74"/>
        <v>93.244435115139638</v>
      </c>
      <c r="X529" s="222"/>
      <c r="Y529" s="222"/>
      <c r="Z529" s="222"/>
      <c r="AA529" s="223"/>
      <c r="AB529" s="224"/>
    </row>
    <row r="530" spans="1:28" s="199" customFormat="1">
      <c r="A530" s="199" t="s">
        <v>1844</v>
      </c>
      <c r="C530" s="200">
        <v>34.970219252336449</v>
      </c>
      <c r="D530" s="200">
        <v>18.396699999999999</v>
      </c>
      <c r="E530" s="200">
        <v>8.9719708215297462</v>
      </c>
      <c r="F530" s="200">
        <v>0.35310000000000002</v>
      </c>
      <c r="G530" s="200">
        <v>0</v>
      </c>
      <c r="H530" s="200">
        <v>17.982099999999999</v>
      </c>
      <c r="I530" s="200">
        <v>9.0777581818181812</v>
      </c>
      <c r="J530" s="200">
        <v>0.76239999999999997</v>
      </c>
      <c r="K530" s="200">
        <v>1.9564999999999999</v>
      </c>
      <c r="L530" s="200">
        <v>0</v>
      </c>
      <c r="M530" s="200">
        <v>0.78069999999999995</v>
      </c>
      <c r="N530" s="200">
        <v>0.12670000000000001</v>
      </c>
      <c r="O530" s="200">
        <v>5.2999999999999999E-2</v>
      </c>
      <c r="Q530" s="200">
        <f t="shared" si="74"/>
        <v>93.431148255684363</v>
      </c>
      <c r="X530" s="222"/>
      <c r="Y530" s="222"/>
      <c r="Z530" s="222"/>
      <c r="AA530" s="223"/>
      <c r="AB530" s="224"/>
    </row>
    <row r="531" spans="1:28" s="199" customFormat="1">
      <c r="A531" s="199" t="s">
        <v>1843</v>
      </c>
      <c r="C531" s="200">
        <v>34.812045420560743</v>
      </c>
      <c r="D531" s="200">
        <v>18.2423</v>
      </c>
      <c r="E531" s="200">
        <v>8.7818781869688394</v>
      </c>
      <c r="F531" s="200">
        <v>0.33660000000000001</v>
      </c>
      <c r="G531" s="200">
        <v>1.4999999999999999E-2</v>
      </c>
      <c r="H531" s="200">
        <v>17.260300000000001</v>
      </c>
      <c r="I531" s="200">
        <v>9.0248048484848482</v>
      </c>
      <c r="J531" s="200">
        <v>0.73299999999999998</v>
      </c>
      <c r="K531" s="200">
        <v>2.1654</v>
      </c>
      <c r="L531" s="200">
        <v>1.8200000000000001E-2</v>
      </c>
      <c r="M531" s="200">
        <v>0.75719999999999998</v>
      </c>
      <c r="N531" s="200">
        <v>7.8200000000000006E-2</v>
      </c>
      <c r="O531" s="200">
        <v>4.65E-2</v>
      </c>
      <c r="Q531" s="200">
        <f t="shared" si="74"/>
        <v>92.271428456014419</v>
      </c>
      <c r="X531" s="222"/>
      <c r="Y531" s="222"/>
      <c r="Z531" s="222"/>
      <c r="AA531" s="223"/>
      <c r="AB531" s="224"/>
    </row>
    <row r="532" spans="1:28" s="199" customFormat="1">
      <c r="A532" s="199" t="s">
        <v>1842</v>
      </c>
      <c r="C532" s="200">
        <v>35.172016822429903</v>
      </c>
      <c r="D532" s="200">
        <v>18.1953</v>
      </c>
      <c r="E532" s="200">
        <v>8.8698977337110492</v>
      </c>
      <c r="F532" s="200">
        <v>0.32219999999999999</v>
      </c>
      <c r="G532" s="200">
        <v>0</v>
      </c>
      <c r="H532" s="200">
        <v>17.744199999999999</v>
      </c>
      <c r="I532" s="200">
        <v>8.985064242424242</v>
      </c>
      <c r="J532" s="200">
        <v>0.71399999999999997</v>
      </c>
      <c r="K532" s="200">
        <v>2.1429</v>
      </c>
      <c r="L532" s="200">
        <v>2.5999999999999999E-3</v>
      </c>
      <c r="M532" s="200">
        <v>0.72499999999999998</v>
      </c>
      <c r="N532" s="200">
        <v>0.112</v>
      </c>
      <c r="O532" s="200">
        <v>4.65E-2</v>
      </c>
      <c r="Q532" s="200">
        <f t="shared" si="74"/>
        <v>93.031678798565181</v>
      </c>
      <c r="X532" s="222"/>
      <c r="Y532" s="222"/>
      <c r="Z532" s="222"/>
      <c r="AA532" s="223"/>
      <c r="AB532" s="224"/>
    </row>
    <row r="533" spans="1:28" s="199" customFormat="1">
      <c r="A533" s="199" t="s">
        <v>1840</v>
      </c>
      <c r="C533" s="200">
        <v>34.810836448598131</v>
      </c>
      <c r="D533" s="200">
        <v>18.125499999999999</v>
      </c>
      <c r="E533" s="200">
        <v>8.7798705382436282</v>
      </c>
      <c r="F533" s="200">
        <v>0.33439999999999998</v>
      </c>
      <c r="G533" s="200">
        <v>1.4500000000000001E-2</v>
      </c>
      <c r="H533" s="200">
        <v>18.370200000000001</v>
      </c>
      <c r="I533" s="200">
        <v>8.9780993939393934</v>
      </c>
      <c r="J533" s="200">
        <v>0.79420000000000002</v>
      </c>
      <c r="K533" s="200">
        <v>2.1114000000000002</v>
      </c>
      <c r="L533" s="200">
        <v>0</v>
      </c>
      <c r="M533" s="200">
        <v>0.69899999999999995</v>
      </c>
      <c r="N533" s="200">
        <v>7.1999999999999995E-2</v>
      </c>
      <c r="O533" s="200">
        <v>5.3999999999999999E-2</v>
      </c>
      <c r="Q533" s="200">
        <f t="shared" si="74"/>
        <v>93.14400638078115</v>
      </c>
      <c r="X533" s="222"/>
      <c r="Y533" s="222"/>
      <c r="Z533" s="222"/>
      <c r="AA533" s="223"/>
      <c r="AB533" s="224"/>
    </row>
    <row r="534" spans="1:28" s="199" customFormat="1">
      <c r="A534" s="199" t="s">
        <v>1839</v>
      </c>
      <c r="C534" s="200">
        <v>34.742731028037383</v>
      </c>
      <c r="D534" s="200">
        <v>18.389600000000002</v>
      </c>
      <c r="E534" s="200">
        <v>8.995534277620397</v>
      </c>
      <c r="F534" s="200">
        <v>0.37019999999999997</v>
      </c>
      <c r="G534" s="200">
        <v>0</v>
      </c>
      <c r="H534" s="200">
        <v>17.458300000000001</v>
      </c>
      <c r="I534" s="200">
        <v>9.0510254545454547</v>
      </c>
      <c r="J534" s="200">
        <v>0.82450000000000001</v>
      </c>
      <c r="K534" s="200">
        <v>1.9650000000000001</v>
      </c>
      <c r="L534" s="200">
        <v>1.2999999999999999E-2</v>
      </c>
      <c r="M534" s="200">
        <v>0.66910000000000003</v>
      </c>
      <c r="N534" s="200">
        <v>6.25E-2</v>
      </c>
      <c r="O534" s="200">
        <v>5.8599999999999999E-2</v>
      </c>
      <c r="Q534" s="200">
        <f t="shared" si="74"/>
        <v>92.600090760203244</v>
      </c>
      <c r="X534" s="222"/>
      <c r="Y534" s="222"/>
      <c r="Z534" s="222"/>
      <c r="AA534" s="223"/>
      <c r="AB534" s="224"/>
    </row>
    <row r="535" spans="1:28" s="199" customFormat="1">
      <c r="A535" s="199" t="s">
        <v>1838</v>
      </c>
      <c r="C535" s="200">
        <v>35.06270560747663</v>
      </c>
      <c r="D535" s="200">
        <v>18.349299999999999</v>
      </c>
      <c r="E535" s="200">
        <v>8.8467569405099162</v>
      </c>
      <c r="F535" s="200">
        <v>0.34649999999999997</v>
      </c>
      <c r="G535" s="200">
        <v>2.2000000000000001E-3</v>
      </c>
      <c r="H535" s="200">
        <v>18.225300000000001</v>
      </c>
      <c r="I535" s="200">
        <v>9.0687448484848492</v>
      </c>
      <c r="J535" s="200">
        <v>0.78390000000000004</v>
      </c>
      <c r="K535" s="200">
        <v>2.0042</v>
      </c>
      <c r="L535" s="200">
        <v>1.29E-2</v>
      </c>
      <c r="M535" s="200">
        <v>0.59919999999999995</v>
      </c>
      <c r="N535" s="200">
        <v>9.8000000000000004E-2</v>
      </c>
      <c r="O535" s="200">
        <v>6.1600000000000002E-2</v>
      </c>
      <c r="Q535" s="200">
        <f t="shared" si="74"/>
        <v>93.461307396471398</v>
      </c>
      <c r="X535" s="222"/>
      <c r="Y535" s="222"/>
      <c r="Z535" s="222"/>
      <c r="AA535" s="223"/>
      <c r="AB535" s="224"/>
    </row>
    <row r="536" spans="1:28" s="199" customFormat="1">
      <c r="A536" s="199" t="s">
        <v>1837</v>
      </c>
      <c r="C536" s="200">
        <v>35.115598130841114</v>
      </c>
      <c r="D536" s="200">
        <v>18.0685</v>
      </c>
      <c r="E536" s="200">
        <v>8.9239985835694053</v>
      </c>
      <c r="F536" s="200">
        <v>0.3503</v>
      </c>
      <c r="G536" s="200">
        <v>1.6000000000000001E-3</v>
      </c>
      <c r="H536" s="200">
        <v>17.697600000000001</v>
      </c>
      <c r="I536" s="200">
        <v>8.9669351515151501</v>
      </c>
      <c r="J536" s="200">
        <v>0.79290000000000005</v>
      </c>
      <c r="K536" s="200">
        <v>1.9686999999999999</v>
      </c>
      <c r="L536" s="200">
        <v>2.5999999999999999E-3</v>
      </c>
      <c r="M536" s="200">
        <v>0.65380000000000005</v>
      </c>
      <c r="N536" s="200">
        <v>0.1234</v>
      </c>
      <c r="O536" s="200">
        <v>5.7099999999999998E-2</v>
      </c>
      <c r="Q536" s="200">
        <f t="shared" si="74"/>
        <v>92.723031865925677</v>
      </c>
      <c r="X536" s="222"/>
      <c r="Y536" s="222"/>
      <c r="Z536" s="222"/>
      <c r="AA536" s="223"/>
      <c r="AB536" s="224"/>
    </row>
    <row r="537" spans="1:28" s="199" customFormat="1">
      <c r="A537" s="199" t="s">
        <v>1859</v>
      </c>
      <c r="C537" s="200">
        <v>34.832497196261677</v>
      </c>
      <c r="D537" s="200">
        <v>18.5227</v>
      </c>
      <c r="E537" s="200">
        <v>8.7049535410764882</v>
      </c>
      <c r="F537" s="200">
        <v>0.34599999999999997</v>
      </c>
      <c r="G537" s="200">
        <v>3.9100000000000003E-2</v>
      </c>
      <c r="H537" s="200">
        <v>18.066500000000001</v>
      </c>
      <c r="I537" s="200">
        <v>8.9185909090909075</v>
      </c>
      <c r="J537" s="200">
        <v>0.79610000000000003</v>
      </c>
      <c r="K537" s="200">
        <v>1.9039999999999999</v>
      </c>
      <c r="L537" s="200">
        <v>0</v>
      </c>
      <c r="M537" s="200">
        <v>0.90539999999999998</v>
      </c>
      <c r="N537" s="200">
        <v>0.1023</v>
      </c>
      <c r="O537" s="200">
        <v>4.0399999999999998E-2</v>
      </c>
      <c r="Q537" s="200">
        <f t="shared" si="74"/>
        <v>93.178541646429068</v>
      </c>
      <c r="X537" s="222"/>
      <c r="Y537" s="222"/>
      <c r="Z537" s="222"/>
      <c r="AA537" s="223"/>
      <c r="AB537" s="224"/>
    </row>
    <row r="538" spans="1:28" s="199" customFormat="1">
      <c r="A538" s="199" t="s">
        <v>1858</v>
      </c>
      <c r="C538" s="200">
        <v>35.166274205607472</v>
      </c>
      <c r="D538" s="200">
        <v>18.5017</v>
      </c>
      <c r="E538" s="200">
        <v>8.7896974504249314</v>
      </c>
      <c r="F538" s="200">
        <v>0.3589</v>
      </c>
      <c r="G538" s="200">
        <v>0</v>
      </c>
      <c r="H538" s="200">
        <v>19.1553</v>
      </c>
      <c r="I538" s="200">
        <v>8.9895709090909079</v>
      </c>
      <c r="J538" s="200">
        <v>0.7964</v>
      </c>
      <c r="K538" s="200">
        <v>2.0668000000000002</v>
      </c>
      <c r="L538" s="200">
        <v>7.7000000000000002E-3</v>
      </c>
      <c r="M538" s="200">
        <v>0.97030000000000005</v>
      </c>
      <c r="N538" s="200">
        <v>0.1298</v>
      </c>
      <c r="O538" s="200">
        <v>5.0999999999999997E-2</v>
      </c>
      <c r="Q538" s="200">
        <f t="shared" si="74"/>
        <v>94.983442565123326</v>
      </c>
      <c r="X538" s="222"/>
      <c r="Y538" s="222"/>
      <c r="Z538" s="222"/>
      <c r="AA538" s="223"/>
      <c r="AB538" s="224"/>
    </row>
    <row r="539" spans="1:28" s="199" customFormat="1">
      <c r="A539" s="199" t="s">
        <v>1857</v>
      </c>
      <c r="C539" s="200">
        <v>35.209293457943922</v>
      </c>
      <c r="D539" s="200">
        <v>18.209900000000001</v>
      </c>
      <c r="E539" s="200">
        <v>8.5921025495750705</v>
      </c>
      <c r="F539" s="200">
        <v>0.3649</v>
      </c>
      <c r="G539" s="200">
        <v>0</v>
      </c>
      <c r="H539" s="200">
        <v>17.7866</v>
      </c>
      <c r="I539" s="200">
        <v>9.1113533333333319</v>
      </c>
      <c r="J539" s="200">
        <v>0.77610000000000001</v>
      </c>
      <c r="K539" s="200">
        <v>2.129</v>
      </c>
      <c r="L539" s="200">
        <v>0</v>
      </c>
      <c r="M539" s="200">
        <v>0.9466</v>
      </c>
      <c r="N539" s="200">
        <v>8.6800000000000002E-2</v>
      </c>
      <c r="O539" s="200">
        <v>4.9599999999999998E-2</v>
      </c>
      <c r="Q539" s="200">
        <f t="shared" si="74"/>
        <v>93.262249340852321</v>
      </c>
      <c r="X539" s="222"/>
      <c r="Y539" s="222"/>
      <c r="Z539" s="222"/>
      <c r="AA539" s="223"/>
      <c r="AB539" s="224"/>
    </row>
    <row r="540" spans="1:28" s="199" customFormat="1">
      <c r="A540" s="199" t="s">
        <v>1856</v>
      </c>
      <c r="C540" s="200">
        <v>35.200226168224297</v>
      </c>
      <c r="D540" s="200">
        <v>18.3566</v>
      </c>
      <c r="E540" s="200">
        <v>8.4620280453257806</v>
      </c>
      <c r="F540" s="200">
        <v>0.36630000000000001</v>
      </c>
      <c r="G540" s="200">
        <v>4.5999999999999999E-3</v>
      </c>
      <c r="H540" s="200">
        <v>17.345500000000001</v>
      </c>
      <c r="I540" s="200">
        <v>8.7871806060606055</v>
      </c>
      <c r="J540" s="200">
        <v>0.82640000000000002</v>
      </c>
      <c r="K540" s="200">
        <v>2.2201</v>
      </c>
      <c r="L540" s="200">
        <v>0</v>
      </c>
      <c r="M540" s="200">
        <v>0.9224</v>
      </c>
      <c r="N540" s="200">
        <v>0.1658</v>
      </c>
      <c r="O540" s="200">
        <v>7.0800000000000002E-2</v>
      </c>
      <c r="Q540" s="200">
        <f t="shared" si="74"/>
        <v>92.727934819610709</v>
      </c>
      <c r="X540" s="222"/>
      <c r="Y540" s="222"/>
      <c r="Z540" s="222"/>
      <c r="AA540" s="223"/>
      <c r="AB540" s="224"/>
    </row>
    <row r="541" spans="1:28" s="199" customFormat="1">
      <c r="A541" s="199" t="s">
        <v>1855</v>
      </c>
      <c r="C541" s="200">
        <v>34.357673457943918</v>
      </c>
      <c r="D541" s="200">
        <v>18.358799999999999</v>
      </c>
      <c r="E541" s="200">
        <v>8.6879413597733706</v>
      </c>
      <c r="F541" s="200">
        <v>0.31469999999999998</v>
      </c>
      <c r="G541" s="200">
        <v>6.9999999999999999E-4</v>
      </c>
      <c r="H541" s="200">
        <v>16.965599999999998</v>
      </c>
      <c r="I541" s="200">
        <v>8.839724242424241</v>
      </c>
      <c r="J541" s="200">
        <v>0.78269999999999995</v>
      </c>
      <c r="K541" s="200">
        <v>2.1707000000000001</v>
      </c>
      <c r="L541" s="200">
        <v>2.5999999999999999E-2</v>
      </c>
      <c r="M541" s="200">
        <v>1.1186</v>
      </c>
      <c r="N541" s="200">
        <v>0.1086</v>
      </c>
      <c r="O541" s="200">
        <v>6.1699999999999998E-2</v>
      </c>
      <c r="Q541" s="200">
        <f t="shared" si="74"/>
        <v>91.793439060141523</v>
      </c>
      <c r="X541" s="222"/>
      <c r="Y541" s="222"/>
      <c r="Z541" s="222"/>
      <c r="AA541" s="223"/>
      <c r="AB541" s="224"/>
    </row>
    <row r="542" spans="1:28" s="199" customFormat="1">
      <c r="A542" s="199" t="s">
        <v>1854</v>
      </c>
      <c r="C542" s="200">
        <v>34.801366168224298</v>
      </c>
      <c r="D542" s="200">
        <v>18.3384</v>
      </c>
      <c r="E542" s="200">
        <v>8.8534138810198311</v>
      </c>
      <c r="F542" s="200">
        <v>0.32290000000000002</v>
      </c>
      <c r="G542" s="200">
        <v>1.7500000000000002E-2</v>
      </c>
      <c r="H542" s="200">
        <v>17.834900000000001</v>
      </c>
      <c r="I542" s="200">
        <v>8.7065727272727269</v>
      </c>
      <c r="J542" s="200">
        <v>0.82489999999999997</v>
      </c>
      <c r="K542" s="200">
        <v>2.1118999999999999</v>
      </c>
      <c r="L542" s="200">
        <v>4.53E-2</v>
      </c>
      <c r="M542" s="200">
        <v>1.1355999999999999</v>
      </c>
      <c r="N542" s="200">
        <v>6.4199999999999993E-2</v>
      </c>
      <c r="O542" s="200">
        <v>4.8000000000000001E-2</v>
      </c>
      <c r="Q542" s="200">
        <f t="shared" si="74"/>
        <v>93.104952776516853</v>
      </c>
      <c r="X542" s="222"/>
      <c r="Y542" s="222"/>
      <c r="Z542" s="222"/>
      <c r="AA542" s="223"/>
      <c r="AB542" s="224"/>
    </row>
    <row r="543" spans="1:28" s="199" customFormat="1">
      <c r="A543" s="199" t="s">
        <v>1853</v>
      </c>
      <c r="C543" s="200">
        <v>34.44592841121495</v>
      </c>
      <c r="D543" s="200">
        <v>18.126999999999999</v>
      </c>
      <c r="E543" s="200">
        <v>8.8165365439093488</v>
      </c>
      <c r="F543" s="200">
        <v>0.2969</v>
      </c>
      <c r="G543" s="200">
        <v>0</v>
      </c>
      <c r="H543" s="200">
        <v>18.899699999999999</v>
      </c>
      <c r="I543" s="200">
        <v>8.9035345454545443</v>
      </c>
      <c r="J543" s="200">
        <v>0.80459999999999998</v>
      </c>
      <c r="K543" s="200">
        <v>2.2004000000000001</v>
      </c>
      <c r="L543" s="200">
        <v>2.3199999999999998E-2</v>
      </c>
      <c r="M543" s="200">
        <v>1.0158</v>
      </c>
      <c r="N543" s="200">
        <v>0.1125</v>
      </c>
      <c r="O543" s="200">
        <v>4.5900000000000003E-2</v>
      </c>
      <c r="Q543" s="200">
        <f t="shared" si="74"/>
        <v>93.691999500578845</v>
      </c>
      <c r="X543" s="222"/>
      <c r="Y543" s="222"/>
      <c r="Z543" s="222"/>
      <c r="AA543" s="223"/>
      <c r="AB543" s="224"/>
    </row>
    <row r="544" spans="1:28" s="199" customFormat="1">
      <c r="A544" s="199" t="s">
        <v>1852</v>
      </c>
      <c r="C544" s="200">
        <v>34.975357383177567</v>
      </c>
      <c r="D544" s="200">
        <v>17.817699999999999</v>
      </c>
      <c r="E544" s="200">
        <v>8.8007923512747901</v>
      </c>
      <c r="F544" s="200">
        <v>0.33360000000000001</v>
      </c>
      <c r="G544" s="200">
        <v>0</v>
      </c>
      <c r="H544" s="200">
        <v>17.094899999999999</v>
      </c>
      <c r="I544" s="200">
        <v>8.6398945454545437</v>
      </c>
      <c r="J544" s="200">
        <v>0.75339999999999996</v>
      </c>
      <c r="K544" s="200">
        <v>2.1551999999999998</v>
      </c>
      <c r="L544" s="200">
        <v>0</v>
      </c>
      <c r="M544" s="200">
        <v>1.0371999999999999</v>
      </c>
      <c r="N544" s="200">
        <v>0.1381</v>
      </c>
      <c r="O544" s="200">
        <v>5.4100000000000002E-2</v>
      </c>
      <c r="Q544" s="200">
        <f t="shared" si="74"/>
        <v>91.800244279906892</v>
      </c>
      <c r="X544" s="222"/>
      <c r="Y544" s="222"/>
      <c r="Z544" s="222"/>
      <c r="AA544" s="223"/>
      <c r="AB544" s="224"/>
    </row>
    <row r="545" spans="1:28" s="199" customFormat="1">
      <c r="A545" s="199" t="s">
        <v>1851</v>
      </c>
      <c r="C545" s="200">
        <v>34.962763925233638</v>
      </c>
      <c r="D545" s="200">
        <v>18.425599999999999</v>
      </c>
      <c r="E545" s="200">
        <v>8.9616155807365452</v>
      </c>
      <c r="F545" s="200">
        <v>0.36470000000000002</v>
      </c>
      <c r="G545" s="200">
        <v>0</v>
      </c>
      <c r="H545" s="200">
        <v>17.600300000000001</v>
      </c>
      <c r="I545" s="200">
        <v>9.1147333333333318</v>
      </c>
      <c r="J545" s="200">
        <v>0.8206</v>
      </c>
      <c r="K545" s="200">
        <v>1.8624000000000001</v>
      </c>
      <c r="L545" s="200">
        <v>5.1999999999999998E-3</v>
      </c>
      <c r="M545" s="200">
        <v>0.20349999999999999</v>
      </c>
      <c r="N545" s="200">
        <v>9.9900000000000003E-2</v>
      </c>
      <c r="O545" s="200">
        <v>3.9899999999999998E-2</v>
      </c>
      <c r="Q545" s="200">
        <f t="shared" si="74"/>
        <v>92.461212839303528</v>
      </c>
      <c r="R545" s="199" t="s">
        <v>1850</v>
      </c>
      <c r="X545" s="222"/>
      <c r="Y545" s="222"/>
      <c r="Z545" s="222"/>
      <c r="AA545" s="223"/>
      <c r="AB545" s="224"/>
    </row>
    <row r="546" spans="1:28" s="199" customFormat="1">
      <c r="A546" s="199" t="s">
        <v>1849</v>
      </c>
      <c r="C546" s="200">
        <v>34.653267102803731</v>
      </c>
      <c r="D546" s="200">
        <v>18.5413</v>
      </c>
      <c r="E546" s="200">
        <v>8.9066694050991515</v>
      </c>
      <c r="F546" s="200">
        <v>0.36959999999999998</v>
      </c>
      <c r="G546" s="200">
        <v>9.4000000000000004E-3</v>
      </c>
      <c r="H546" s="200">
        <v>18.239999999999998</v>
      </c>
      <c r="I546" s="200">
        <v>9.2296533333333333</v>
      </c>
      <c r="J546" s="200">
        <v>0.76370000000000005</v>
      </c>
      <c r="K546" s="200">
        <v>1.9026000000000001</v>
      </c>
      <c r="L546" s="200">
        <v>5.1700000000000003E-2</v>
      </c>
      <c r="M546" s="200">
        <v>0.28320000000000001</v>
      </c>
      <c r="N546" s="200">
        <v>0.11459999999999999</v>
      </c>
      <c r="O546" s="200">
        <v>5.6599999999999998E-2</v>
      </c>
      <c r="Q546" s="200">
        <f t="shared" si="74"/>
        <v>93.12228984123621</v>
      </c>
      <c r="X546" s="222"/>
      <c r="Y546" s="222"/>
      <c r="Z546" s="222"/>
      <c r="AA546" s="223"/>
      <c r="AB546" s="224"/>
    </row>
    <row r="547" spans="1:28" s="199" customFormat="1">
      <c r="A547" s="199" t="s">
        <v>1848</v>
      </c>
      <c r="C547" s="200">
        <v>34.79653028037383</v>
      </c>
      <c r="D547" s="200">
        <v>18.166499999999999</v>
      </c>
      <c r="E547" s="200">
        <v>8.7609563739376775</v>
      </c>
      <c r="F547" s="200">
        <v>0.34710000000000002</v>
      </c>
      <c r="G547" s="200">
        <v>1.95E-2</v>
      </c>
      <c r="H547" s="200">
        <v>17.7544</v>
      </c>
      <c r="I547" s="200">
        <v>8.9982769696969687</v>
      </c>
      <c r="J547" s="200">
        <v>0.82010000000000005</v>
      </c>
      <c r="K547" s="200">
        <v>1.9120999999999999</v>
      </c>
      <c r="L547" s="200">
        <v>0</v>
      </c>
      <c r="M547" s="200">
        <v>0.64100000000000001</v>
      </c>
      <c r="N547" s="200">
        <v>7.6399999999999996E-2</v>
      </c>
      <c r="O547" s="200">
        <v>4.65E-2</v>
      </c>
      <c r="Q547" s="200">
        <f t="shared" si="74"/>
        <v>92.33936362400847</v>
      </c>
      <c r="X547" s="222"/>
      <c r="Y547" s="222"/>
      <c r="Z547" s="222"/>
      <c r="AA547" s="223"/>
      <c r="AB547" s="224"/>
    </row>
    <row r="548" spans="1:28" s="199" customFormat="1">
      <c r="A548" s="199" t="s">
        <v>1847</v>
      </c>
      <c r="C548" s="200">
        <v>34.919643925233636</v>
      </c>
      <c r="D548" s="200">
        <v>18.178799999999999</v>
      </c>
      <c r="E548" s="200">
        <v>8.5486739376770533</v>
      </c>
      <c r="F548" s="200">
        <v>0.32879999999999998</v>
      </c>
      <c r="G548" s="200">
        <v>2.76E-2</v>
      </c>
      <c r="H548" s="200">
        <v>17.681699999999999</v>
      </c>
      <c r="I548" s="200">
        <v>8.7780648484848474</v>
      </c>
      <c r="J548" s="200">
        <v>0.76480000000000004</v>
      </c>
      <c r="K548" s="200">
        <v>2.069</v>
      </c>
      <c r="L548" s="200">
        <v>1.17E-2</v>
      </c>
      <c r="M548" s="200">
        <v>0.70040000000000002</v>
      </c>
      <c r="N548" s="200">
        <v>0.11890000000000001</v>
      </c>
      <c r="O548" s="200">
        <v>4.7500000000000001E-2</v>
      </c>
      <c r="Q548" s="200">
        <f t="shared" si="74"/>
        <v>92.175582711395535</v>
      </c>
      <c r="X548" s="222"/>
      <c r="Y548" s="222"/>
      <c r="Z548" s="222"/>
      <c r="AA548" s="223"/>
      <c r="AB548" s="224"/>
    </row>
    <row r="549" spans="1:28" s="199" customFormat="1">
      <c r="A549" s="199" t="s">
        <v>1846</v>
      </c>
      <c r="C549" s="200">
        <v>34.702532710280373</v>
      </c>
      <c r="D549" s="200">
        <v>18.277699999999999</v>
      </c>
      <c r="E549" s="200">
        <v>8.5555422096317297</v>
      </c>
      <c r="F549" s="200">
        <v>0.31640000000000001</v>
      </c>
      <c r="G549" s="200">
        <v>1.12E-2</v>
      </c>
      <c r="H549" s="200">
        <v>18.122900000000001</v>
      </c>
      <c r="I549" s="200">
        <v>9.0849278787878784</v>
      </c>
      <c r="J549" s="200">
        <v>0.78920000000000001</v>
      </c>
      <c r="K549" s="200">
        <v>1.9307000000000001</v>
      </c>
      <c r="L549" s="200">
        <v>0</v>
      </c>
      <c r="M549" s="200">
        <v>0.71730000000000005</v>
      </c>
      <c r="N549" s="200">
        <v>0.1249</v>
      </c>
      <c r="O549" s="200">
        <v>3.6900000000000002E-2</v>
      </c>
      <c r="Q549" s="200">
        <f t="shared" si="74"/>
        <v>92.670202798699989</v>
      </c>
      <c r="X549" s="222"/>
      <c r="Y549" s="222"/>
      <c r="Z549" s="222"/>
      <c r="AA549" s="223"/>
      <c r="AB549" s="224"/>
    </row>
    <row r="550" spans="1:28" s="199" customFormat="1">
      <c r="A550" s="199" t="s">
        <v>1845</v>
      </c>
      <c r="C550" s="200">
        <v>34.910274392523363</v>
      </c>
      <c r="D550" s="200">
        <v>18.536200000000001</v>
      </c>
      <c r="E550" s="200">
        <v>8.5835436260623243</v>
      </c>
      <c r="F550" s="200">
        <v>0.33610000000000001</v>
      </c>
      <c r="G550" s="200">
        <v>2.5999999999999999E-2</v>
      </c>
      <c r="H550" s="200">
        <v>18.106400000000001</v>
      </c>
      <c r="I550" s="200">
        <v>9.0418072727272722</v>
      </c>
      <c r="J550" s="200">
        <v>0.73580000000000001</v>
      </c>
      <c r="K550" s="200">
        <v>2.0880000000000001</v>
      </c>
      <c r="L550" s="200">
        <v>0</v>
      </c>
      <c r="M550" s="200">
        <v>0.71509999999999996</v>
      </c>
      <c r="N550" s="200">
        <v>0.1171</v>
      </c>
      <c r="O550" s="200">
        <v>4.65E-2</v>
      </c>
      <c r="Q550" s="200">
        <f t="shared" si="74"/>
        <v>93.24282529131294</v>
      </c>
      <c r="X550" s="222"/>
      <c r="Y550" s="222"/>
      <c r="Z550" s="222"/>
      <c r="AA550" s="223"/>
      <c r="AB550" s="224"/>
    </row>
    <row r="551" spans="1:28" s="199" customFormat="1">
      <c r="A551" s="199" t="s">
        <v>1844</v>
      </c>
      <c r="C551" s="200">
        <v>34.123435140186906</v>
      </c>
      <c r="D551" s="200">
        <v>18.139700000000001</v>
      </c>
      <c r="E551" s="200">
        <v>8.5441303116147314</v>
      </c>
      <c r="F551" s="200">
        <v>0.32140000000000002</v>
      </c>
      <c r="G551" s="200">
        <v>1.18E-2</v>
      </c>
      <c r="H551" s="200">
        <v>17.438500000000001</v>
      </c>
      <c r="I551" s="200">
        <v>9.0696666666666665</v>
      </c>
      <c r="J551" s="200">
        <v>0.81289999999999996</v>
      </c>
      <c r="K551" s="200">
        <v>1.9366000000000001</v>
      </c>
      <c r="L551" s="200">
        <v>3.5000000000000003E-2</v>
      </c>
      <c r="M551" s="200">
        <v>0.75990000000000002</v>
      </c>
      <c r="N551" s="200">
        <v>8.9399999999999993E-2</v>
      </c>
      <c r="O551" s="200">
        <v>0.05</v>
      </c>
      <c r="Q551" s="200">
        <f t="shared" si="74"/>
        <v>91.33243211846829</v>
      </c>
      <c r="X551" s="222"/>
      <c r="Y551" s="222"/>
      <c r="Z551" s="222"/>
      <c r="AA551" s="223"/>
      <c r="AB551" s="224"/>
    </row>
    <row r="552" spans="1:28" s="199" customFormat="1">
      <c r="A552" s="199" t="s">
        <v>1843</v>
      </c>
      <c r="C552" s="200">
        <v>35.525943364485983</v>
      </c>
      <c r="D552" s="200">
        <v>18.217300000000002</v>
      </c>
      <c r="E552" s="200">
        <v>8.7718399433427781</v>
      </c>
      <c r="F552" s="200">
        <v>0.32479999999999998</v>
      </c>
      <c r="G552" s="200">
        <v>0</v>
      </c>
      <c r="H552" s="200">
        <v>18.833500000000001</v>
      </c>
      <c r="I552" s="200">
        <v>9.227297575757575</v>
      </c>
      <c r="J552" s="200">
        <v>0.76300000000000001</v>
      </c>
      <c r="K552" s="200">
        <v>2.0415000000000001</v>
      </c>
      <c r="L552" s="200">
        <v>0</v>
      </c>
      <c r="M552" s="200">
        <v>0.66600000000000004</v>
      </c>
      <c r="N552" s="200">
        <v>0.1048</v>
      </c>
      <c r="O552" s="200">
        <v>4.3999999999999997E-2</v>
      </c>
      <c r="Q552" s="200">
        <f t="shared" si="74"/>
        <v>94.519980883586342</v>
      </c>
      <c r="X552" s="222"/>
      <c r="Y552" s="222"/>
      <c r="Z552" s="222"/>
      <c r="AA552" s="223"/>
      <c r="AB552" s="224"/>
    </row>
    <row r="553" spans="1:28" s="199" customFormat="1">
      <c r="A553" s="199" t="s">
        <v>1842</v>
      </c>
      <c r="C553" s="200">
        <v>35.695400934579439</v>
      </c>
      <c r="D553" s="200">
        <v>18.143000000000001</v>
      </c>
      <c r="E553" s="200">
        <v>8.8201291784702569</v>
      </c>
      <c r="F553" s="200">
        <v>0.3357</v>
      </c>
      <c r="G553" s="200">
        <v>0</v>
      </c>
      <c r="H553" s="200">
        <v>17.7437</v>
      </c>
      <c r="I553" s="200">
        <v>9.0727393939393934</v>
      </c>
      <c r="J553" s="200">
        <v>0.79690000000000005</v>
      </c>
      <c r="K553" s="200">
        <v>1.9869000000000001</v>
      </c>
      <c r="L553" s="200">
        <v>0</v>
      </c>
      <c r="M553" s="200">
        <v>0.70709999999999995</v>
      </c>
      <c r="N553" s="200">
        <v>8.9499999999999996E-2</v>
      </c>
      <c r="O553" s="200">
        <v>4.4999999999999998E-2</v>
      </c>
      <c r="Q553" s="200">
        <f t="shared" si="74"/>
        <v>93.436069506989085</v>
      </c>
      <c r="X553" s="222"/>
      <c r="Y553" s="222"/>
      <c r="Z553" s="222"/>
      <c r="AA553" s="223"/>
      <c r="AB553" s="224"/>
    </row>
    <row r="554" spans="1:28" s="199" customFormat="1">
      <c r="A554" s="199" t="s">
        <v>1841</v>
      </c>
      <c r="C554" s="200">
        <v>35.149348598130835</v>
      </c>
      <c r="D554" s="200">
        <v>18.631599999999999</v>
      </c>
      <c r="E554" s="200">
        <v>8.8674674220963183</v>
      </c>
      <c r="F554" s="200">
        <v>0.32679999999999998</v>
      </c>
      <c r="G554" s="200">
        <v>5.4999999999999997E-3</v>
      </c>
      <c r="H554" s="200">
        <v>18.287700000000001</v>
      </c>
      <c r="I554" s="200">
        <v>9.2281169696969698</v>
      </c>
      <c r="J554" s="200">
        <v>0.75209999999999999</v>
      </c>
      <c r="K554" s="200">
        <v>1.9202999999999999</v>
      </c>
      <c r="L554" s="200">
        <v>1.29E-2</v>
      </c>
      <c r="M554" s="200">
        <v>0.61750000000000005</v>
      </c>
      <c r="N554" s="200">
        <v>7.5499999999999998E-2</v>
      </c>
      <c r="O554" s="200">
        <v>4.4499999999999998E-2</v>
      </c>
      <c r="Q554" s="200">
        <f t="shared" si="74"/>
        <v>93.919332989924129</v>
      </c>
      <c r="X554" s="222"/>
      <c r="Y554" s="222"/>
      <c r="Z554" s="222"/>
      <c r="AA554" s="223"/>
      <c r="AB554" s="224"/>
    </row>
    <row r="555" spans="1:28" s="199" customFormat="1">
      <c r="A555" s="199" t="s">
        <v>1840</v>
      </c>
      <c r="C555" s="200">
        <v>35.042959065420554</v>
      </c>
      <c r="D555" s="200">
        <v>18.4391</v>
      </c>
      <c r="E555" s="200">
        <v>8.9528453257790375</v>
      </c>
      <c r="F555" s="200">
        <v>0.34239999999999998</v>
      </c>
      <c r="G555" s="200">
        <v>1.34E-2</v>
      </c>
      <c r="H555" s="200">
        <v>17.730799999999999</v>
      </c>
      <c r="I555" s="200">
        <v>9.030950303030302</v>
      </c>
      <c r="J555" s="200">
        <v>0.81740000000000002</v>
      </c>
      <c r="K555" s="200">
        <v>1.897</v>
      </c>
      <c r="L555" s="200">
        <v>0</v>
      </c>
      <c r="M555" s="200">
        <v>0.58609999999999995</v>
      </c>
      <c r="N555" s="200">
        <v>0.112</v>
      </c>
      <c r="O555" s="200">
        <v>6.4699999999999994E-2</v>
      </c>
      <c r="Q555" s="200">
        <f t="shared" si="74"/>
        <v>93.02965469422989</v>
      </c>
      <c r="X555" s="222"/>
      <c r="Y555" s="222"/>
      <c r="Z555" s="222"/>
      <c r="AA555" s="223"/>
      <c r="AB555" s="224"/>
    </row>
    <row r="556" spans="1:28" s="199" customFormat="1">
      <c r="A556" s="199" t="s">
        <v>1839</v>
      </c>
      <c r="C556" s="200">
        <v>35.280018317757005</v>
      </c>
      <c r="D556" s="200">
        <v>18.2654</v>
      </c>
      <c r="E556" s="200">
        <v>8.7879011331444783</v>
      </c>
      <c r="F556" s="200">
        <v>0.34389999999999998</v>
      </c>
      <c r="G556" s="200">
        <v>0</v>
      </c>
      <c r="H556" s="200">
        <v>17.665900000000001</v>
      </c>
      <c r="I556" s="200">
        <v>9.1046957575757581</v>
      </c>
      <c r="J556" s="200">
        <v>0.79169999999999996</v>
      </c>
      <c r="K556" s="200">
        <v>1.9699</v>
      </c>
      <c r="L556" s="200">
        <v>0</v>
      </c>
      <c r="M556" s="200">
        <v>0.69389999999999996</v>
      </c>
      <c r="N556" s="200">
        <v>0.1207</v>
      </c>
      <c r="O556" s="200">
        <v>5.8700000000000002E-2</v>
      </c>
      <c r="Q556" s="200">
        <f t="shared" si="74"/>
        <v>93.082715208477239</v>
      </c>
      <c r="X556" s="222"/>
      <c r="Y556" s="222"/>
      <c r="Z556" s="222"/>
      <c r="AA556" s="223"/>
      <c r="AB556" s="224"/>
    </row>
    <row r="557" spans="1:28" s="199" customFormat="1">
      <c r="A557" s="199" t="s">
        <v>1838</v>
      </c>
      <c r="C557" s="200">
        <v>35.431341308411206</v>
      </c>
      <c r="D557" s="200">
        <v>18.323699999999999</v>
      </c>
      <c r="E557" s="200">
        <v>8.8176988668555261</v>
      </c>
      <c r="F557" s="200">
        <v>0.3488</v>
      </c>
      <c r="G557" s="200">
        <v>0</v>
      </c>
      <c r="H557" s="200">
        <v>18.8416</v>
      </c>
      <c r="I557" s="200">
        <v>9.1185230303030291</v>
      </c>
      <c r="J557" s="200">
        <v>0.77869999999999995</v>
      </c>
      <c r="K557" s="200">
        <v>1.9254</v>
      </c>
      <c r="L557" s="200">
        <v>0</v>
      </c>
      <c r="M557" s="200">
        <v>0.68959999999999999</v>
      </c>
      <c r="N557" s="200">
        <v>7.8899999999999998E-2</v>
      </c>
      <c r="O557" s="200">
        <v>5.21E-2</v>
      </c>
      <c r="Q557" s="200">
        <f t="shared" si="74"/>
        <v>94.406363205569747</v>
      </c>
      <c r="X557" s="222"/>
      <c r="Y557" s="222"/>
      <c r="Z557" s="222"/>
      <c r="AA557" s="223"/>
      <c r="AB557" s="224"/>
    </row>
    <row r="558" spans="1:28" s="199" customFormat="1">
      <c r="A558" s="199" t="s">
        <v>1837</v>
      </c>
      <c r="C558" s="200">
        <v>35.446554205607477</v>
      </c>
      <c r="D558" s="200">
        <v>18.4038</v>
      </c>
      <c r="E558" s="200">
        <v>8.9733444759206815</v>
      </c>
      <c r="F558" s="200">
        <v>0.37330000000000002</v>
      </c>
      <c r="G558" s="200">
        <v>2.2000000000000001E-3</v>
      </c>
      <c r="H558" s="200">
        <v>18.574100000000001</v>
      </c>
      <c r="I558" s="200">
        <v>9.2662187878787883</v>
      </c>
      <c r="J558" s="200">
        <v>0.75739999999999996</v>
      </c>
      <c r="K558" s="200">
        <v>1.9661</v>
      </c>
      <c r="L558" s="200">
        <v>0</v>
      </c>
      <c r="M558" s="200">
        <v>0.56100000000000005</v>
      </c>
      <c r="N558" s="200">
        <v>6.1600000000000002E-2</v>
      </c>
      <c r="O558" s="200">
        <v>5.1499999999999997E-2</v>
      </c>
      <c r="Q558" s="200">
        <f t="shared" si="74"/>
        <v>94.437117469406957</v>
      </c>
      <c r="X558" s="222"/>
      <c r="Y558" s="222"/>
      <c r="Z558" s="222"/>
      <c r="AA558" s="223"/>
      <c r="AB558" s="224"/>
    </row>
    <row r="559" spans="1:28" s="199" customFormat="1">
      <c r="A559" s="199" t="s">
        <v>1836</v>
      </c>
      <c r="C559" s="200">
        <v>35.922586915887841</v>
      </c>
      <c r="D559" s="200">
        <v>18.123899999999999</v>
      </c>
      <c r="E559" s="200">
        <v>8.9284365439093492</v>
      </c>
      <c r="F559" s="200">
        <v>0.34179999999999999</v>
      </c>
      <c r="G559" s="200">
        <v>0</v>
      </c>
      <c r="H559" s="200">
        <v>17.845800000000001</v>
      </c>
      <c r="I559" s="200">
        <v>9.3115927272727266</v>
      </c>
      <c r="J559" s="200">
        <v>0.76200000000000001</v>
      </c>
      <c r="K559" s="200">
        <v>2.1886000000000001</v>
      </c>
      <c r="L559" s="200">
        <v>0</v>
      </c>
      <c r="M559" s="200">
        <v>0.62180000000000002</v>
      </c>
      <c r="N559" s="200">
        <v>9.2999999999999999E-2</v>
      </c>
      <c r="O559" s="200">
        <v>5.11E-2</v>
      </c>
      <c r="Q559" s="200">
        <f t="shared" si="74"/>
        <v>94.190616187069907</v>
      </c>
      <c r="X559" s="222"/>
      <c r="Y559" s="222"/>
      <c r="Z559" s="222"/>
      <c r="AA559" s="223"/>
      <c r="AB559" s="224"/>
    </row>
    <row r="560" spans="1:28" s="199" customFormat="1">
      <c r="A560" s="201" t="s">
        <v>1055</v>
      </c>
      <c r="B560" s="228">
        <f>COUNT(C525:C559)</f>
        <v>35</v>
      </c>
      <c r="C560" s="237">
        <f t="shared" ref="C560:O560" si="75">AVERAGE(C525:C559)</f>
        <v>35.060296299065421</v>
      </c>
      <c r="D560" s="237">
        <f t="shared" si="75"/>
        <v>18.322257142857147</v>
      </c>
      <c r="E560" s="237">
        <f t="shared" si="75"/>
        <v>8.8060001618777832</v>
      </c>
      <c r="F560" s="237">
        <f t="shared" si="75"/>
        <v>0.3428228571428571</v>
      </c>
      <c r="G560" s="237">
        <f t="shared" si="75"/>
        <v>8.0142857142857134E-3</v>
      </c>
      <c r="H560" s="237">
        <f t="shared" si="75"/>
        <v>17.862154285714286</v>
      </c>
      <c r="I560" s="237">
        <f t="shared" si="75"/>
        <v>9.0228968311688327</v>
      </c>
      <c r="J560" s="237">
        <f t="shared" si="75"/>
        <v>0.78393142857142861</v>
      </c>
      <c r="K560" s="237">
        <f t="shared" si="75"/>
        <v>2.0328028571428569</v>
      </c>
      <c r="L560" s="237">
        <f t="shared" si="75"/>
        <v>7.657142857142858E-3</v>
      </c>
      <c r="M560" s="237">
        <f t="shared" si="75"/>
        <v>0.73617428571428545</v>
      </c>
      <c r="N560" s="237">
        <f t="shared" si="75"/>
        <v>0.10209428571428569</v>
      </c>
      <c r="O560" s="237">
        <f t="shared" si="75"/>
        <v>5.0180000000000002E-2</v>
      </c>
      <c r="P560" s="228"/>
      <c r="Q560" s="237">
        <f>AVERAGE(Q525:Q559)</f>
        <v>93.137281863540579</v>
      </c>
      <c r="X560" s="230"/>
      <c r="Y560" s="230"/>
      <c r="Z560" s="230"/>
      <c r="AA560" s="231"/>
      <c r="AB560" s="232"/>
    </row>
    <row r="561" spans="1:28" s="199" customFormat="1">
      <c r="A561" s="201" t="s">
        <v>1056</v>
      </c>
      <c r="B561" s="228"/>
      <c r="C561" s="237">
        <f t="shared" ref="C561:O561" si="76">STDEV(C525:C559)</f>
        <v>0.38012054925876054</v>
      </c>
      <c r="D561" s="237">
        <f t="shared" si="76"/>
        <v>0.18157370612592175</v>
      </c>
      <c r="E561" s="237">
        <f t="shared" si="76"/>
        <v>0.14476982389632115</v>
      </c>
      <c r="F561" s="237">
        <f t="shared" si="76"/>
        <v>1.939420904646063E-2</v>
      </c>
      <c r="G561" s="237">
        <f t="shared" si="76"/>
        <v>1.0821224864266763E-2</v>
      </c>
      <c r="H561" s="237">
        <f t="shared" si="76"/>
        <v>0.55167830051625588</v>
      </c>
      <c r="I561" s="237">
        <f t="shared" si="76"/>
        <v>0.15023216758167629</v>
      </c>
      <c r="J561" s="237">
        <f t="shared" si="76"/>
        <v>2.9431013768278044E-2</v>
      </c>
      <c r="K561" s="237">
        <f t="shared" si="76"/>
        <v>0.10244841883117771</v>
      </c>
      <c r="L561" s="237">
        <f t="shared" si="76"/>
        <v>1.3484092713361213E-2</v>
      </c>
      <c r="M561" s="237">
        <f t="shared" si="76"/>
        <v>0.19360968519596616</v>
      </c>
      <c r="N561" s="237">
        <f t="shared" si="76"/>
        <v>2.4636199368566064E-2</v>
      </c>
      <c r="O561" s="237">
        <f t="shared" si="76"/>
        <v>7.7402994318125267E-3</v>
      </c>
      <c r="P561" s="228"/>
      <c r="Q561" s="237">
        <f>STDEV(Q525:Q559)</f>
        <v>0.8005995480094853</v>
      </c>
      <c r="X561" s="230"/>
      <c r="Y561" s="230"/>
      <c r="Z561" s="230"/>
      <c r="AA561" s="231"/>
      <c r="AB561" s="232"/>
    </row>
    <row r="562" spans="1:28" s="199" customFormat="1">
      <c r="A562" s="201"/>
      <c r="B562" s="228"/>
      <c r="C562" s="237"/>
      <c r="D562" s="237"/>
      <c r="E562" s="237"/>
      <c r="F562" s="237"/>
      <c r="G562" s="237"/>
      <c r="H562" s="237"/>
      <c r="I562" s="237"/>
      <c r="J562" s="237"/>
      <c r="K562" s="237"/>
      <c r="L562" s="237"/>
      <c r="M562" s="237"/>
      <c r="N562" s="237"/>
      <c r="O562" s="237"/>
      <c r="P562" s="228"/>
      <c r="Q562" s="237"/>
      <c r="X562" s="230"/>
      <c r="Y562" s="230"/>
      <c r="Z562" s="230"/>
      <c r="AA562" s="231"/>
      <c r="AB562" s="232"/>
    </row>
    <row r="563" spans="1:28" s="199" customFormat="1">
      <c r="A563" s="199" t="s">
        <v>1835</v>
      </c>
      <c r="C563" s="200">
        <v>34.597956635514016</v>
      </c>
      <c r="D563" s="200">
        <v>18.553899999999999</v>
      </c>
      <c r="E563" s="200">
        <v>8.9612985835694072</v>
      </c>
      <c r="F563" s="200">
        <v>0.34549999999999997</v>
      </c>
      <c r="G563" s="200">
        <v>4.8999999999999998E-3</v>
      </c>
      <c r="H563" s="200">
        <v>18.358699999999999</v>
      </c>
      <c r="I563" s="200">
        <v>9.1597999999999988</v>
      </c>
      <c r="J563" s="200">
        <v>0.81130000000000002</v>
      </c>
      <c r="K563" s="200">
        <v>1.9109</v>
      </c>
      <c r="L563" s="200">
        <v>0</v>
      </c>
      <c r="M563" s="200">
        <v>0.17660000000000001</v>
      </c>
      <c r="N563" s="200">
        <v>5.6399999999999999E-2</v>
      </c>
      <c r="O563" s="200">
        <v>4.1399999999999999E-2</v>
      </c>
      <c r="Q563" s="200">
        <f t="shared" ref="Q563:Q570" si="77">SUM(C563:O563)</f>
        <v>92.978655219083407</v>
      </c>
      <c r="R563" s="199" t="s">
        <v>1834</v>
      </c>
      <c r="X563" s="222"/>
      <c r="Y563" s="222"/>
      <c r="Z563" s="222"/>
      <c r="AA563" s="223"/>
      <c r="AB563" s="224"/>
    </row>
    <row r="564" spans="1:28" s="199" customFormat="1">
      <c r="A564" s="199" t="s">
        <v>1833</v>
      </c>
      <c r="C564" s="200">
        <v>34.910475887850467</v>
      </c>
      <c r="D564" s="200">
        <v>18.4178</v>
      </c>
      <c r="E564" s="200">
        <v>8.9220966005665723</v>
      </c>
      <c r="F564" s="200">
        <v>0.37119999999999997</v>
      </c>
      <c r="G564" s="200">
        <v>1.29E-2</v>
      </c>
      <c r="H564" s="200">
        <v>17.817399999999999</v>
      </c>
      <c r="I564" s="200">
        <v>9.1997454545454538</v>
      </c>
      <c r="J564" s="200">
        <v>0.79249999999999998</v>
      </c>
      <c r="K564" s="200">
        <v>1.7839</v>
      </c>
      <c r="L564" s="200">
        <v>2.98E-2</v>
      </c>
      <c r="M564" s="200">
        <v>0.48730000000000001</v>
      </c>
      <c r="N564" s="200">
        <v>8.6800000000000002E-2</v>
      </c>
      <c r="O564" s="200">
        <v>6.4699999999999994E-2</v>
      </c>
      <c r="Q564" s="200">
        <f t="shared" si="77"/>
        <v>92.896617942962507</v>
      </c>
      <c r="X564" s="222"/>
      <c r="Y564" s="222"/>
      <c r="Z564" s="222"/>
      <c r="AA564" s="223"/>
      <c r="AB564" s="224"/>
    </row>
    <row r="565" spans="1:28" s="199" customFormat="1">
      <c r="A565" s="199" t="s">
        <v>1832</v>
      </c>
      <c r="C565" s="200">
        <v>35.291402803738315</v>
      </c>
      <c r="D565" s="200">
        <v>18.3355</v>
      </c>
      <c r="E565" s="200">
        <v>8.9533736543909352</v>
      </c>
      <c r="F565" s="200">
        <v>0.36059999999999998</v>
      </c>
      <c r="G565" s="200">
        <v>0</v>
      </c>
      <c r="H565" s="200">
        <v>18.619</v>
      </c>
      <c r="I565" s="200">
        <v>9.230677575757575</v>
      </c>
      <c r="J565" s="200">
        <v>0.79239999999999999</v>
      </c>
      <c r="K565" s="200">
        <v>1.7531000000000001</v>
      </c>
      <c r="L565" s="200">
        <v>5.6800000000000003E-2</v>
      </c>
      <c r="M565" s="200">
        <v>0.29139999999999999</v>
      </c>
      <c r="N565" s="200">
        <v>7.9699999999999993E-2</v>
      </c>
      <c r="O565" s="200">
        <v>3.6400000000000002E-2</v>
      </c>
      <c r="Q565" s="200">
        <f t="shared" si="77"/>
        <v>93.800354033886819</v>
      </c>
      <c r="X565" s="222"/>
      <c r="Y565" s="222"/>
      <c r="Z565" s="222"/>
      <c r="AA565" s="223"/>
      <c r="AB565" s="224"/>
    </row>
    <row r="566" spans="1:28" s="199" customFormat="1">
      <c r="A566" s="199" t="s">
        <v>1831</v>
      </c>
      <c r="C566" s="200">
        <v>35.152572523364483</v>
      </c>
      <c r="D566" s="200">
        <v>18.4269</v>
      </c>
      <c r="E566" s="200">
        <v>8.9103677053824377</v>
      </c>
      <c r="F566" s="200">
        <v>0.32219999999999999</v>
      </c>
      <c r="G566" s="200">
        <v>0</v>
      </c>
      <c r="H566" s="200">
        <v>18.569800000000001</v>
      </c>
      <c r="I566" s="200">
        <v>9.1072563636363633</v>
      </c>
      <c r="J566" s="200">
        <v>0.7984</v>
      </c>
      <c r="K566" s="200">
        <v>1.8775999999999999</v>
      </c>
      <c r="L566" s="200">
        <v>1.6799999999999999E-2</v>
      </c>
      <c r="M566" s="200">
        <v>0.28760000000000002</v>
      </c>
      <c r="N566" s="200">
        <v>7.8E-2</v>
      </c>
      <c r="O566" s="200">
        <v>5.1499999999999997E-2</v>
      </c>
      <c r="Q566" s="200">
        <f t="shared" si="77"/>
        <v>93.598996592383315</v>
      </c>
      <c r="X566" s="222"/>
      <c r="Y566" s="222"/>
      <c r="Z566" s="222"/>
      <c r="AA566" s="223"/>
      <c r="AB566" s="224"/>
    </row>
    <row r="567" spans="1:28" s="199" customFormat="1">
      <c r="A567" s="199" t="s">
        <v>1830</v>
      </c>
      <c r="C567" s="200">
        <v>35.202140373831767</v>
      </c>
      <c r="D567" s="200">
        <v>18.432200000000002</v>
      </c>
      <c r="E567" s="200">
        <v>9.0987696883852713</v>
      </c>
      <c r="F567" s="200">
        <v>0.35210000000000002</v>
      </c>
      <c r="G567" s="200">
        <v>2.3E-2</v>
      </c>
      <c r="H567" s="200">
        <v>17.905899999999999</v>
      </c>
      <c r="I567" s="200">
        <v>8.9266824242424239</v>
      </c>
      <c r="J567" s="200">
        <v>0.82989999999999997</v>
      </c>
      <c r="K567" s="200">
        <v>2.1309</v>
      </c>
      <c r="L567" s="200">
        <v>0</v>
      </c>
      <c r="M567" s="200">
        <v>0.3674</v>
      </c>
      <c r="N567" s="200">
        <v>8.0600000000000005E-2</v>
      </c>
      <c r="O567" s="200">
        <v>4.99E-2</v>
      </c>
      <c r="Q567" s="200">
        <f t="shared" si="77"/>
        <v>93.399492486459465</v>
      </c>
      <c r="X567" s="222"/>
      <c r="Y567" s="222"/>
      <c r="Z567" s="222"/>
      <c r="AA567" s="223"/>
      <c r="AB567" s="224"/>
    </row>
    <row r="568" spans="1:28" s="199" customFormat="1">
      <c r="A568" s="199" t="s">
        <v>1829</v>
      </c>
      <c r="C568" s="200">
        <v>34.995708411214949</v>
      </c>
      <c r="D568" s="200">
        <v>18.326899999999998</v>
      </c>
      <c r="E568" s="200">
        <v>8.7047422096317284</v>
      </c>
      <c r="F568" s="200">
        <v>0.34429999999999999</v>
      </c>
      <c r="G568" s="200">
        <v>0</v>
      </c>
      <c r="H568" s="200">
        <v>18.1647</v>
      </c>
      <c r="I568" s="200">
        <v>8.6929503030303028</v>
      </c>
      <c r="J568" s="200">
        <v>0.76739999999999997</v>
      </c>
      <c r="K568" s="200">
        <v>2.0689000000000002</v>
      </c>
      <c r="L568" s="200">
        <v>6.4999999999999997E-3</v>
      </c>
      <c r="M568" s="200">
        <v>1.3896999999999999</v>
      </c>
      <c r="N568" s="200">
        <v>0.15390000000000001</v>
      </c>
      <c r="O568" s="200">
        <v>4.2799999999999998E-2</v>
      </c>
      <c r="Q568" s="200">
        <f t="shared" si="77"/>
        <v>93.658500923876971</v>
      </c>
      <c r="X568" s="222"/>
      <c r="Y568" s="222"/>
      <c r="Z568" s="222"/>
      <c r="AA568" s="223"/>
      <c r="AB568" s="224"/>
    </row>
    <row r="569" spans="1:28" s="199" customFormat="1">
      <c r="A569" s="199" t="s">
        <v>1828</v>
      </c>
      <c r="C569" s="200">
        <v>34.902315327102805</v>
      </c>
      <c r="D569" s="200">
        <v>18.417999999999999</v>
      </c>
      <c r="E569" s="200">
        <v>8.4458611898017004</v>
      </c>
      <c r="F569" s="200">
        <v>0.3231</v>
      </c>
      <c r="G569" s="200">
        <v>1.9E-3</v>
      </c>
      <c r="H569" s="200">
        <v>18.158799999999999</v>
      </c>
      <c r="I569" s="200">
        <v>8.9505472727272721</v>
      </c>
      <c r="J569" s="200">
        <v>0.87519999999999998</v>
      </c>
      <c r="K569" s="200">
        <v>2.2740999999999998</v>
      </c>
      <c r="L569" s="200">
        <v>0</v>
      </c>
      <c r="M569" s="200">
        <v>1.5849</v>
      </c>
      <c r="N569" s="200">
        <v>0.1401</v>
      </c>
      <c r="O569" s="200">
        <v>6.0499999999999998E-2</v>
      </c>
      <c r="Q569" s="200">
        <f t="shared" si="77"/>
        <v>94.135323789631798</v>
      </c>
      <c r="X569" s="222"/>
      <c r="Y569" s="222"/>
      <c r="Z569" s="222"/>
      <c r="AA569" s="223"/>
      <c r="AB569" s="224"/>
    </row>
    <row r="570" spans="1:28" s="199" customFormat="1">
      <c r="A570" s="199" t="s">
        <v>1827</v>
      </c>
      <c r="C570" s="200">
        <v>35.3979938317757</v>
      </c>
      <c r="D570" s="200">
        <v>18.498699999999999</v>
      </c>
      <c r="E570" s="200">
        <v>8.5403263456090652</v>
      </c>
      <c r="F570" s="200">
        <v>0.3614</v>
      </c>
      <c r="G570" s="200">
        <v>0</v>
      </c>
      <c r="H570" s="200">
        <v>18.6523</v>
      </c>
      <c r="I570" s="200">
        <v>8.7892290909090907</v>
      </c>
      <c r="J570" s="200">
        <v>0.74709999999999999</v>
      </c>
      <c r="K570" s="200">
        <v>2.1166</v>
      </c>
      <c r="L570" s="200">
        <v>0</v>
      </c>
      <c r="M570" s="200">
        <v>1.534</v>
      </c>
      <c r="N570" s="200">
        <v>0.14180000000000001</v>
      </c>
      <c r="O570" s="200">
        <v>5.5500000000000001E-2</v>
      </c>
      <c r="Q570" s="200">
        <f t="shared" si="77"/>
        <v>94.834949268293869</v>
      </c>
      <c r="X570" s="222"/>
      <c r="Y570" s="222"/>
      <c r="Z570" s="222"/>
      <c r="AA570" s="223"/>
      <c r="AB570" s="224"/>
    </row>
    <row r="571" spans="1:28" s="199" customFormat="1">
      <c r="A571" s="199" t="s">
        <v>1826</v>
      </c>
      <c r="C571" s="175" t="s">
        <v>1033</v>
      </c>
      <c r="D571" s="175" t="s">
        <v>1033</v>
      </c>
      <c r="E571" s="175" t="s">
        <v>1033</v>
      </c>
      <c r="F571" s="175" t="s">
        <v>1033</v>
      </c>
      <c r="G571" s="175" t="s">
        <v>1033</v>
      </c>
      <c r="H571" s="175" t="s">
        <v>1033</v>
      </c>
      <c r="I571" s="175" t="s">
        <v>1033</v>
      </c>
      <c r="J571" s="175" t="s">
        <v>1033</v>
      </c>
      <c r="K571" s="175" t="s">
        <v>1033</v>
      </c>
      <c r="L571" s="175" t="s">
        <v>1033</v>
      </c>
      <c r="M571" s="175" t="s">
        <v>1033</v>
      </c>
      <c r="N571" s="175" t="s">
        <v>1033</v>
      </c>
      <c r="O571" s="175" t="s">
        <v>1033</v>
      </c>
      <c r="Q571" s="200"/>
      <c r="X571" s="222"/>
      <c r="Y571" s="222"/>
      <c r="Z571" s="222"/>
      <c r="AA571" s="223"/>
      <c r="AB571" s="224"/>
    </row>
    <row r="572" spans="1:28" s="199" customFormat="1">
      <c r="A572" s="199" t="s">
        <v>1825</v>
      </c>
      <c r="C572" s="200">
        <v>34.633117570093454</v>
      </c>
      <c r="D572" s="200">
        <v>18.229199999999999</v>
      </c>
      <c r="E572" s="200">
        <v>8.4449101983002848</v>
      </c>
      <c r="F572" s="200">
        <v>0.34870000000000001</v>
      </c>
      <c r="G572" s="200">
        <v>1.8700000000000001E-2</v>
      </c>
      <c r="H572" s="200">
        <v>18.085899999999999</v>
      </c>
      <c r="I572" s="200">
        <v>8.7301303030303021</v>
      </c>
      <c r="J572" s="200">
        <v>0.76470000000000005</v>
      </c>
      <c r="K572" s="200">
        <v>2.2610999999999999</v>
      </c>
      <c r="L572" s="200">
        <v>0</v>
      </c>
      <c r="M572" s="200">
        <v>1.0377000000000001</v>
      </c>
      <c r="N572" s="200">
        <v>0.14530000000000001</v>
      </c>
      <c r="O572" s="200">
        <v>6.25E-2</v>
      </c>
      <c r="Q572" s="200">
        <f t="shared" ref="Q572:Q584" si="78">SUM(C572:O572)</f>
        <v>92.761958071424061</v>
      </c>
      <c r="X572" s="222"/>
      <c r="Y572" s="222"/>
      <c r="Z572" s="222"/>
      <c r="AA572" s="223"/>
      <c r="AB572" s="224"/>
    </row>
    <row r="573" spans="1:28" s="199" customFormat="1">
      <c r="A573" s="199" t="s">
        <v>1824</v>
      </c>
      <c r="C573" s="200">
        <v>35.016865420560741</v>
      </c>
      <c r="D573" s="200">
        <v>18.3628</v>
      </c>
      <c r="E573" s="200">
        <v>8.7381325779036843</v>
      </c>
      <c r="F573" s="200">
        <v>0.36499999999999999</v>
      </c>
      <c r="G573" s="200">
        <v>5.7999999999999996E-3</v>
      </c>
      <c r="H573" s="200">
        <v>18.825700000000001</v>
      </c>
      <c r="I573" s="200">
        <v>9.1423878787878792</v>
      </c>
      <c r="J573" s="200">
        <v>0.78500000000000003</v>
      </c>
      <c r="K573" s="200">
        <v>2.1242000000000001</v>
      </c>
      <c r="L573" s="200">
        <v>0</v>
      </c>
      <c r="M573" s="200">
        <v>1.1263000000000001</v>
      </c>
      <c r="N573" s="200">
        <v>7.3400000000000007E-2</v>
      </c>
      <c r="O573" s="200">
        <v>7.0999999999999994E-2</v>
      </c>
      <c r="Q573" s="200">
        <f t="shared" si="78"/>
        <v>94.636585877252315</v>
      </c>
      <c r="X573" s="222"/>
      <c r="Y573" s="222"/>
      <c r="Z573" s="222"/>
      <c r="AA573" s="223"/>
      <c r="AB573" s="224"/>
    </row>
    <row r="574" spans="1:28" s="199" customFormat="1">
      <c r="A574" s="199" t="s">
        <v>1823</v>
      </c>
      <c r="C574" s="200">
        <v>35.253723177570087</v>
      </c>
      <c r="D574" s="200">
        <v>18.559100000000001</v>
      </c>
      <c r="E574" s="200">
        <v>8.8041736543909366</v>
      </c>
      <c r="F574" s="200">
        <v>0.34150000000000003</v>
      </c>
      <c r="G574" s="200">
        <v>1.29E-2</v>
      </c>
      <c r="H574" s="200">
        <v>18.374700000000001</v>
      </c>
      <c r="I574" s="200">
        <v>9.1392127272727262</v>
      </c>
      <c r="J574" s="200">
        <v>0.81120000000000003</v>
      </c>
      <c r="K574" s="200">
        <v>2.2065000000000001</v>
      </c>
      <c r="L574" s="200">
        <v>0</v>
      </c>
      <c r="M574" s="200">
        <v>1.1252</v>
      </c>
      <c r="N574" s="200">
        <v>0.19600000000000001</v>
      </c>
      <c r="O574" s="200">
        <v>6.1400000000000003E-2</v>
      </c>
      <c r="Q574" s="200">
        <f t="shared" si="78"/>
        <v>94.885609559233771</v>
      </c>
      <c r="X574" s="222"/>
      <c r="Y574" s="222"/>
      <c r="Z574" s="222"/>
      <c r="AA574" s="223"/>
      <c r="AB574" s="224"/>
    </row>
    <row r="575" spans="1:28" s="199" customFormat="1">
      <c r="A575" s="199" t="s">
        <v>1822</v>
      </c>
      <c r="C575" s="200">
        <v>35.653187663551392</v>
      </c>
      <c r="D575" s="200">
        <v>18.6281</v>
      </c>
      <c r="E575" s="200">
        <v>8.231888101983003</v>
      </c>
      <c r="F575" s="200">
        <v>0.35489999999999999</v>
      </c>
      <c r="G575" s="200">
        <v>1.2E-2</v>
      </c>
      <c r="H575" s="200">
        <v>18.4407</v>
      </c>
      <c r="I575" s="200">
        <v>9.268369696969696</v>
      </c>
      <c r="J575" s="200">
        <v>0.79059999999999997</v>
      </c>
      <c r="K575" s="200">
        <v>2.0299999999999998</v>
      </c>
      <c r="L575" s="200">
        <v>0</v>
      </c>
      <c r="M575" s="200">
        <v>1.0981000000000001</v>
      </c>
      <c r="N575" s="200">
        <v>0.11559999999999999</v>
      </c>
      <c r="O575" s="200">
        <v>0.12039999999999999</v>
      </c>
      <c r="Q575" s="200">
        <f t="shared" si="78"/>
        <v>94.743845462504098</v>
      </c>
      <c r="X575" s="222"/>
      <c r="Y575" s="222"/>
      <c r="Z575" s="222"/>
      <c r="AA575" s="223"/>
      <c r="AB575" s="224"/>
    </row>
    <row r="576" spans="1:28" s="199" customFormat="1">
      <c r="A576" s="199" t="s">
        <v>1821</v>
      </c>
      <c r="C576" s="200">
        <v>33.579297009345794</v>
      </c>
      <c r="D576" s="200">
        <v>17.992599999999999</v>
      </c>
      <c r="E576" s="200">
        <v>8.4175427762039661</v>
      </c>
      <c r="F576" s="200">
        <v>0.34260000000000002</v>
      </c>
      <c r="G576" s="200">
        <v>0</v>
      </c>
      <c r="H576" s="200">
        <v>18.927099999999999</v>
      </c>
      <c r="I576" s="200">
        <v>8.6664224242424233</v>
      </c>
      <c r="J576" s="200">
        <v>0.7994</v>
      </c>
      <c r="K576" s="200">
        <v>2.0737999999999999</v>
      </c>
      <c r="L576" s="200">
        <v>0</v>
      </c>
      <c r="M576" s="200">
        <v>1.0925</v>
      </c>
      <c r="N576" s="200">
        <v>0.1497</v>
      </c>
      <c r="O576" s="200">
        <v>8.4900000000000003E-2</v>
      </c>
      <c r="Q576" s="200">
        <f t="shared" si="78"/>
        <v>92.125862209792189</v>
      </c>
      <c r="X576" s="222"/>
      <c r="Y576" s="222"/>
      <c r="Z576" s="222"/>
      <c r="AA576" s="223"/>
      <c r="AB576" s="224"/>
    </row>
    <row r="577" spans="1:28" s="199" customFormat="1">
      <c r="A577" s="199" t="s">
        <v>1820</v>
      </c>
      <c r="C577" s="200">
        <v>35.119628037383173</v>
      </c>
      <c r="D577" s="200">
        <v>18.670000000000002</v>
      </c>
      <c r="E577" s="200">
        <v>8.6468373937677061</v>
      </c>
      <c r="F577" s="200">
        <v>0.35870000000000002</v>
      </c>
      <c r="G577" s="200">
        <v>0</v>
      </c>
      <c r="H577" s="200">
        <v>18.045000000000002</v>
      </c>
      <c r="I577" s="200">
        <v>8.8573412121212112</v>
      </c>
      <c r="J577" s="200">
        <v>0.82079999999999997</v>
      </c>
      <c r="K577" s="200">
        <v>2.117</v>
      </c>
      <c r="L577" s="200">
        <v>1.2999999999999999E-3</v>
      </c>
      <c r="M577" s="200">
        <v>1.1633</v>
      </c>
      <c r="N577" s="200">
        <v>0.1217</v>
      </c>
      <c r="O577" s="200">
        <v>5.1799999999999999E-2</v>
      </c>
      <c r="Q577" s="200">
        <f t="shared" si="78"/>
        <v>93.973406643272114</v>
      </c>
      <c r="X577" s="222"/>
      <c r="Y577" s="222"/>
      <c r="Z577" s="222"/>
      <c r="AA577" s="223"/>
      <c r="AB577" s="224"/>
    </row>
    <row r="578" spans="1:28" s="199" customFormat="1">
      <c r="A578" s="199" t="s">
        <v>1819</v>
      </c>
      <c r="C578" s="200">
        <v>35.673639439252334</v>
      </c>
      <c r="D578" s="200">
        <v>18.695499999999999</v>
      </c>
      <c r="E578" s="200">
        <v>8.8330203966005687</v>
      </c>
      <c r="F578" s="200">
        <v>0.35780000000000001</v>
      </c>
      <c r="G578" s="200">
        <v>0</v>
      </c>
      <c r="H578" s="200">
        <v>18.161300000000001</v>
      </c>
      <c r="I578" s="200">
        <v>9.2809678787878767</v>
      </c>
      <c r="J578" s="200">
        <v>0.84770000000000001</v>
      </c>
      <c r="K578" s="200">
        <v>2.1278999999999999</v>
      </c>
      <c r="L578" s="200">
        <v>1.9300000000000001E-2</v>
      </c>
      <c r="M578" s="200">
        <v>1.1079000000000001</v>
      </c>
      <c r="N578" s="200">
        <v>8.8900000000000007E-2</v>
      </c>
      <c r="O578" s="200">
        <v>4.7800000000000002E-2</v>
      </c>
      <c r="Q578" s="200">
        <f t="shared" si="78"/>
        <v>95.241727714640774</v>
      </c>
      <c r="X578" s="222"/>
      <c r="Y578" s="222"/>
      <c r="Z578" s="222"/>
      <c r="AA578" s="223"/>
      <c r="AB578" s="224"/>
    </row>
    <row r="579" spans="1:28" s="199" customFormat="1">
      <c r="A579" s="199" t="s">
        <v>1818</v>
      </c>
      <c r="C579" s="200">
        <v>35.296943925233634</v>
      </c>
      <c r="D579" s="200">
        <v>18.3216</v>
      </c>
      <c r="E579" s="200">
        <v>8.7497558073654389</v>
      </c>
      <c r="F579" s="200">
        <v>0.3548</v>
      </c>
      <c r="G579" s="200">
        <v>0</v>
      </c>
      <c r="H579" s="200">
        <v>19.500900000000001</v>
      </c>
      <c r="I579" s="200">
        <v>9.0274678787878795</v>
      </c>
      <c r="J579" s="200">
        <v>0.81479999999999997</v>
      </c>
      <c r="K579" s="200">
        <v>2.1132</v>
      </c>
      <c r="L579" s="200">
        <v>1.03E-2</v>
      </c>
      <c r="M579" s="200">
        <v>1.0490999999999999</v>
      </c>
      <c r="N579" s="200">
        <v>0.15670000000000001</v>
      </c>
      <c r="O579" s="200">
        <v>2.86E-2</v>
      </c>
      <c r="Q579" s="200">
        <f t="shared" si="78"/>
        <v>95.424167611386963</v>
      </c>
      <c r="X579" s="222"/>
      <c r="Y579" s="222"/>
      <c r="Z579" s="222"/>
      <c r="AA579" s="223"/>
      <c r="AB579" s="224"/>
    </row>
    <row r="580" spans="1:28" s="199" customFormat="1">
      <c r="A580" s="199" t="s">
        <v>1817</v>
      </c>
      <c r="C580" s="200">
        <v>35.503778878504669</v>
      </c>
      <c r="D580" s="200">
        <v>18.820599999999999</v>
      </c>
      <c r="E580" s="200">
        <v>8.7689869688385276</v>
      </c>
      <c r="F580" s="200">
        <v>0.33650000000000002</v>
      </c>
      <c r="G580" s="200">
        <v>1.2500000000000001E-2</v>
      </c>
      <c r="H580" s="200">
        <v>18.776900000000001</v>
      </c>
      <c r="I580" s="200">
        <v>8.952493333333333</v>
      </c>
      <c r="J580" s="200">
        <v>0.84379999999999999</v>
      </c>
      <c r="K580" s="200">
        <v>2.1052</v>
      </c>
      <c r="L580" s="200">
        <v>0</v>
      </c>
      <c r="M580" s="200">
        <v>1.0679000000000001</v>
      </c>
      <c r="N580" s="200">
        <v>0.14990000000000001</v>
      </c>
      <c r="O580" s="200">
        <v>4.87E-2</v>
      </c>
      <c r="Q580" s="200">
        <f t="shared" si="78"/>
        <v>95.387259180676523</v>
      </c>
      <c r="X580" s="222"/>
      <c r="Y580" s="222"/>
      <c r="Z580" s="222"/>
      <c r="AA580" s="223"/>
      <c r="AB580" s="224"/>
    </row>
    <row r="581" spans="1:28" s="199" customFormat="1">
      <c r="A581" s="199" t="s">
        <v>1816</v>
      </c>
      <c r="C581" s="200">
        <v>34.665155327102795</v>
      </c>
      <c r="D581" s="200">
        <v>18.360299999999999</v>
      </c>
      <c r="E581" s="200">
        <v>8.905824079320114</v>
      </c>
      <c r="F581" s="200">
        <v>0.34920000000000001</v>
      </c>
      <c r="G581" s="200">
        <v>0</v>
      </c>
      <c r="H581" s="200">
        <v>18.653700000000001</v>
      </c>
      <c r="I581" s="200">
        <v>9.0747878787878768</v>
      </c>
      <c r="J581" s="200">
        <v>0.79069999999999996</v>
      </c>
      <c r="K581" s="200">
        <v>2.0385</v>
      </c>
      <c r="L581" s="200">
        <v>0</v>
      </c>
      <c r="M581" s="200">
        <v>0.64080000000000004</v>
      </c>
      <c r="N581" s="200">
        <v>0.1147</v>
      </c>
      <c r="O581" s="200">
        <v>4.5199999999999997E-2</v>
      </c>
      <c r="Q581" s="200">
        <f t="shared" si="78"/>
        <v>93.638867285210779</v>
      </c>
      <c r="X581" s="222"/>
      <c r="Y581" s="222"/>
      <c r="Z581" s="222"/>
      <c r="AA581" s="223"/>
      <c r="AB581" s="224"/>
    </row>
    <row r="582" spans="1:28" s="199" customFormat="1">
      <c r="A582" s="199" t="s">
        <v>1815</v>
      </c>
      <c r="C582" s="200">
        <v>35.34913121495326</v>
      </c>
      <c r="D582" s="200">
        <v>18.466799999999999</v>
      </c>
      <c r="E582" s="200">
        <v>8.6828694050991508</v>
      </c>
      <c r="F582" s="200">
        <v>0.31019999999999998</v>
      </c>
      <c r="G582" s="200">
        <v>7.4000000000000003E-3</v>
      </c>
      <c r="H582" s="200">
        <v>18.4572</v>
      </c>
      <c r="I582" s="200">
        <v>9.1632824242424249</v>
      </c>
      <c r="J582" s="200">
        <v>0.77539999999999998</v>
      </c>
      <c r="K582" s="200">
        <v>2.1046</v>
      </c>
      <c r="L582" s="200">
        <v>2.5999999999999999E-3</v>
      </c>
      <c r="M582" s="200">
        <v>0.7218</v>
      </c>
      <c r="N582" s="200">
        <v>7.4200000000000002E-2</v>
      </c>
      <c r="O582" s="200">
        <v>6.4399999999999999E-2</v>
      </c>
      <c r="Q582" s="200">
        <f t="shared" si="78"/>
        <v>94.179883044294854</v>
      </c>
      <c r="X582" s="222"/>
      <c r="Y582" s="222"/>
      <c r="Z582" s="222"/>
      <c r="AA582" s="223"/>
      <c r="AB582" s="224"/>
    </row>
    <row r="583" spans="1:28" s="199" customFormat="1">
      <c r="A583" s="199" t="s">
        <v>1814</v>
      </c>
      <c r="C583" s="200">
        <v>35.504081121495325</v>
      </c>
      <c r="D583" s="200">
        <v>18.482199999999999</v>
      </c>
      <c r="E583" s="200">
        <v>8.8116759206798871</v>
      </c>
      <c r="F583" s="200">
        <v>0.32379999999999998</v>
      </c>
      <c r="G583" s="200">
        <v>0</v>
      </c>
      <c r="H583" s="200">
        <v>18.294699999999999</v>
      </c>
      <c r="I583" s="200">
        <v>8.9996084848484834</v>
      </c>
      <c r="J583" s="200">
        <v>0.81699999999999995</v>
      </c>
      <c r="K583" s="200">
        <v>2.0605000000000002</v>
      </c>
      <c r="L583" s="200">
        <v>0</v>
      </c>
      <c r="M583" s="200">
        <v>0.66520000000000001</v>
      </c>
      <c r="N583" s="200">
        <v>0.1027</v>
      </c>
      <c r="O583" s="200">
        <v>5.5800000000000002E-2</v>
      </c>
      <c r="Q583" s="200">
        <f t="shared" si="78"/>
        <v>94.11726552702369</v>
      </c>
      <c r="X583" s="222"/>
      <c r="Y583" s="222"/>
      <c r="Z583" s="222"/>
      <c r="AA583" s="223"/>
      <c r="AB583" s="224"/>
    </row>
    <row r="584" spans="1:28" s="199" customFormat="1">
      <c r="A584" s="199" t="s">
        <v>1813</v>
      </c>
      <c r="C584" s="200">
        <v>35.06995943925233</v>
      </c>
      <c r="D584" s="200">
        <v>18.658999999999999</v>
      </c>
      <c r="E584" s="200">
        <v>8.6370104815864028</v>
      </c>
      <c r="F584" s="200">
        <v>0.37709999999999999</v>
      </c>
      <c r="G584" s="200">
        <v>0</v>
      </c>
      <c r="H584" s="200">
        <v>18.534300000000002</v>
      </c>
      <c r="I584" s="200">
        <v>8.9984818181818191</v>
      </c>
      <c r="J584" s="200">
        <v>0.7782</v>
      </c>
      <c r="K584" s="200">
        <v>2.2265999999999999</v>
      </c>
      <c r="L584" s="200">
        <v>0</v>
      </c>
      <c r="M584" s="200">
        <v>1.0237000000000001</v>
      </c>
      <c r="N584" s="200">
        <v>8.2699999999999996E-2</v>
      </c>
      <c r="O584" s="200">
        <v>4.3200000000000002E-2</v>
      </c>
      <c r="Q584" s="200">
        <f t="shared" si="78"/>
        <v>94.430251739020562</v>
      </c>
      <c r="X584" s="222"/>
      <c r="Y584" s="222"/>
      <c r="Z584" s="222"/>
      <c r="AA584" s="223"/>
      <c r="AB584" s="224"/>
    </row>
    <row r="585" spans="1:28" s="199" customFormat="1">
      <c r="A585" s="201" t="s">
        <v>1055</v>
      </c>
      <c r="B585" s="228">
        <f>COUNT(C563:C584)</f>
        <v>21</v>
      </c>
      <c r="C585" s="237">
        <f>AVERAGE(C563:C584)</f>
        <v>35.084241619937693</v>
      </c>
      <c r="D585" s="237">
        <f t="shared" ref="D585:O585" si="79">AVERAGE(D563:D584)</f>
        <v>18.459890476190473</v>
      </c>
      <c r="E585" s="237">
        <f t="shared" si="79"/>
        <v>8.7242601780655615</v>
      </c>
      <c r="F585" s="237">
        <f t="shared" si="79"/>
        <v>0.34767619047619047</v>
      </c>
      <c r="G585" s="237">
        <f t="shared" si="79"/>
        <v>5.3333333333333332E-3</v>
      </c>
      <c r="H585" s="237">
        <f t="shared" si="79"/>
        <v>18.444033333333334</v>
      </c>
      <c r="I585" s="237">
        <f t="shared" si="79"/>
        <v>9.0170401154401159</v>
      </c>
      <c r="J585" s="237">
        <f t="shared" si="79"/>
        <v>0.80254761904761884</v>
      </c>
      <c r="K585" s="237">
        <f t="shared" si="79"/>
        <v>2.0716714285714284</v>
      </c>
      <c r="L585" s="237">
        <f t="shared" si="79"/>
        <v>6.8285714285714286E-3</v>
      </c>
      <c r="M585" s="237">
        <f t="shared" si="79"/>
        <v>0.90659047619047617</v>
      </c>
      <c r="N585" s="237">
        <f t="shared" si="79"/>
        <v>0.11375238095238094</v>
      </c>
      <c r="O585" s="237">
        <f t="shared" si="79"/>
        <v>5.6590476190476177E-2</v>
      </c>
      <c r="P585" s="228"/>
      <c r="Q585" s="237">
        <f>AVERAGE(Q563:Q584)</f>
        <v>94.040456199157646</v>
      </c>
      <c r="X585" s="230"/>
      <c r="Y585" s="230"/>
      <c r="Z585" s="230"/>
      <c r="AA585" s="231"/>
      <c r="AB585" s="232"/>
    </row>
    <row r="586" spans="1:28" s="199" customFormat="1">
      <c r="A586" s="201" t="s">
        <v>1056</v>
      </c>
      <c r="B586" s="228"/>
      <c r="C586" s="237">
        <f t="shared" ref="C586:O586" si="80">STDEV(C563:C584)</f>
        <v>0.4628729562415354</v>
      </c>
      <c r="D586" s="237">
        <f t="shared" si="80"/>
        <v>0.1826237659910723</v>
      </c>
      <c r="E586" s="237">
        <f t="shared" si="80"/>
        <v>0.21516952922050714</v>
      </c>
      <c r="F586" s="237">
        <f t="shared" si="80"/>
        <v>1.7112887096042702E-2</v>
      </c>
      <c r="G586" s="237">
        <f t="shared" si="80"/>
        <v>7.1779059156089065E-3</v>
      </c>
      <c r="H586" s="237">
        <f t="shared" si="80"/>
        <v>0.38680389131100229</v>
      </c>
      <c r="I586" s="237">
        <f t="shared" si="80"/>
        <v>0.18720586704540282</v>
      </c>
      <c r="J586" s="237">
        <f t="shared" si="80"/>
        <v>3.0417702395934165E-2</v>
      </c>
      <c r="K586" s="237">
        <f t="shared" si="80"/>
        <v>0.13915145756641265</v>
      </c>
      <c r="L586" s="237">
        <f t="shared" si="80"/>
        <v>1.4047389182945806E-2</v>
      </c>
      <c r="M586" s="237">
        <f t="shared" si="80"/>
        <v>0.41001148264989151</v>
      </c>
      <c r="N586" s="237">
        <f t="shared" si="80"/>
        <v>3.7291307553471716E-2</v>
      </c>
      <c r="O586" s="237">
        <f t="shared" si="80"/>
        <v>1.9283254516857553E-2</v>
      </c>
      <c r="P586" s="228"/>
      <c r="Q586" s="237">
        <f>STDEV(Q563:Q584)</f>
        <v>0.90179108878747904</v>
      </c>
      <c r="X586" s="230"/>
      <c r="Y586" s="230"/>
      <c r="Z586" s="230"/>
      <c r="AA586" s="231"/>
      <c r="AB586" s="232"/>
    </row>
    <row r="587" spans="1:28" s="199" customFormat="1">
      <c r="A587" s="201"/>
      <c r="B587" s="228"/>
      <c r="C587" s="237"/>
      <c r="D587" s="237"/>
      <c r="E587" s="237"/>
      <c r="F587" s="237"/>
      <c r="G587" s="237"/>
      <c r="H587" s="237"/>
      <c r="I587" s="237"/>
      <c r="J587" s="237"/>
      <c r="K587" s="237"/>
      <c r="L587" s="237"/>
      <c r="M587" s="237"/>
      <c r="N587" s="237"/>
      <c r="O587" s="237"/>
      <c r="P587" s="228"/>
      <c r="Q587" s="237"/>
      <c r="X587" s="230"/>
      <c r="Y587" s="230"/>
      <c r="Z587" s="230"/>
      <c r="AA587" s="231"/>
      <c r="AB587" s="232"/>
    </row>
    <row r="588" spans="1:28" s="199" customFormat="1">
      <c r="A588" s="199" t="s">
        <v>1812</v>
      </c>
      <c r="C588" s="200">
        <v>35.815794392523358</v>
      </c>
      <c r="D588" s="200">
        <v>17.420200000000001</v>
      </c>
      <c r="E588" s="200">
        <v>8.7350682719546757</v>
      </c>
      <c r="F588" s="200">
        <v>0.31040000000000001</v>
      </c>
      <c r="G588" s="200">
        <v>1.5299999999999999E-2</v>
      </c>
      <c r="H588" s="200">
        <v>18.7166</v>
      </c>
      <c r="I588" s="200">
        <v>9.1885812121212123</v>
      </c>
      <c r="J588" s="200">
        <v>0.72719999999999996</v>
      </c>
      <c r="K588" s="200">
        <v>2.7246999999999999</v>
      </c>
      <c r="L588" s="200">
        <v>1.4200000000000001E-2</v>
      </c>
      <c r="M588" s="200">
        <v>0.88329999999999997</v>
      </c>
      <c r="N588" s="200">
        <v>8.9599999999999999E-2</v>
      </c>
      <c r="O588" s="200">
        <v>5.9700000000000003E-2</v>
      </c>
      <c r="Q588" s="200">
        <f t="shared" ref="Q588:Q602" si="81">SUM(C588:O588)</f>
        <v>94.700643876599258</v>
      </c>
      <c r="R588" s="199" t="s">
        <v>1794</v>
      </c>
      <c r="X588" s="222"/>
      <c r="Y588" s="222"/>
      <c r="Z588" s="222"/>
      <c r="AA588" s="223"/>
      <c r="AB588" s="224"/>
    </row>
    <row r="589" spans="1:28" s="199" customFormat="1">
      <c r="A589" s="199" t="s">
        <v>1811</v>
      </c>
      <c r="C589" s="200">
        <v>35.611175887850457</v>
      </c>
      <c r="D589" s="200">
        <v>17.168299999999999</v>
      </c>
      <c r="E589" s="200">
        <v>8.5407490084985849</v>
      </c>
      <c r="F589" s="200">
        <v>0.35339999999999999</v>
      </c>
      <c r="G589" s="200">
        <v>3.3E-3</v>
      </c>
      <c r="H589" s="200">
        <v>18.6938</v>
      </c>
      <c r="I589" s="200">
        <v>9.0937363636363635</v>
      </c>
      <c r="J589" s="200">
        <v>0.80089999999999995</v>
      </c>
      <c r="K589" s="200">
        <v>2.8546</v>
      </c>
      <c r="L589" s="200">
        <v>0</v>
      </c>
      <c r="M589" s="200">
        <v>0.83750000000000002</v>
      </c>
      <c r="N589" s="200">
        <v>0.12659999999999999</v>
      </c>
      <c r="O589" s="200">
        <v>6.1800000000000001E-2</v>
      </c>
      <c r="Q589" s="200">
        <f t="shared" si="81"/>
        <v>94.145861259985423</v>
      </c>
      <c r="X589" s="222"/>
      <c r="Y589" s="222"/>
      <c r="Z589" s="222"/>
      <c r="AA589" s="223"/>
      <c r="AB589" s="224"/>
    </row>
    <row r="590" spans="1:28" s="199" customFormat="1">
      <c r="A590" s="199" t="s">
        <v>1810</v>
      </c>
      <c r="C590" s="200">
        <v>36.109272336448591</v>
      </c>
      <c r="D590" s="200">
        <v>16.982099999999999</v>
      </c>
      <c r="E590" s="200">
        <v>8.6726198300283297</v>
      </c>
      <c r="F590" s="200">
        <v>0.3241</v>
      </c>
      <c r="G590" s="200">
        <v>8.0000000000000004E-4</v>
      </c>
      <c r="H590" s="200">
        <v>18.760100000000001</v>
      </c>
      <c r="I590" s="200">
        <v>8.9269896969696969</v>
      </c>
      <c r="J590" s="200">
        <v>0.84489999999999998</v>
      </c>
      <c r="K590" s="200">
        <v>2.6636000000000002</v>
      </c>
      <c r="L590" s="200">
        <v>1.2999999999999999E-3</v>
      </c>
      <c r="M590" s="200">
        <v>0.92989999999999995</v>
      </c>
      <c r="N590" s="200">
        <v>0.1051</v>
      </c>
      <c r="O590" s="200">
        <v>5.7200000000000001E-2</v>
      </c>
      <c r="Q590" s="200">
        <f t="shared" si="81"/>
        <v>94.377981863446607</v>
      </c>
      <c r="X590" s="222"/>
      <c r="Y590" s="222"/>
      <c r="Z590" s="222"/>
      <c r="AA590" s="223"/>
      <c r="AB590" s="224"/>
    </row>
    <row r="591" spans="1:28" s="199" customFormat="1">
      <c r="A591" s="199" t="s">
        <v>1809</v>
      </c>
      <c r="C591" s="200">
        <v>35.996434953271027</v>
      </c>
      <c r="D591" s="200">
        <v>17.501799999999999</v>
      </c>
      <c r="E591" s="200">
        <v>8.7102368271954678</v>
      </c>
      <c r="F591" s="200">
        <v>0.3543</v>
      </c>
      <c r="G591" s="200">
        <v>0</v>
      </c>
      <c r="H591" s="200">
        <v>18.866800000000001</v>
      </c>
      <c r="I591" s="200">
        <v>9.1839721212121201</v>
      </c>
      <c r="J591" s="200">
        <v>0.81420000000000003</v>
      </c>
      <c r="K591" s="200">
        <v>2.7456999999999998</v>
      </c>
      <c r="L591" s="200">
        <v>0</v>
      </c>
      <c r="M591" s="200">
        <v>0.90910000000000002</v>
      </c>
      <c r="N591" s="200">
        <v>0.15590000000000001</v>
      </c>
      <c r="O591" s="200">
        <v>5.3699999999999998E-2</v>
      </c>
      <c r="Q591" s="200">
        <f t="shared" si="81"/>
        <v>95.292143901678614</v>
      </c>
      <c r="X591" s="222"/>
      <c r="Y591" s="222"/>
      <c r="Z591" s="222"/>
      <c r="AA591" s="223"/>
      <c r="AB591" s="224"/>
    </row>
    <row r="592" spans="1:28" s="199" customFormat="1">
      <c r="A592" s="199" t="s">
        <v>1808</v>
      </c>
      <c r="C592" s="200">
        <v>36.042275140186909</v>
      </c>
      <c r="D592" s="200">
        <v>17.451699999999999</v>
      </c>
      <c r="E592" s="200">
        <v>8.726615014164306</v>
      </c>
      <c r="F592" s="200">
        <v>0.33850000000000002</v>
      </c>
      <c r="G592" s="200">
        <v>0</v>
      </c>
      <c r="H592" s="200">
        <v>17.503599999999999</v>
      </c>
      <c r="I592" s="200">
        <v>9.0872836363636349</v>
      </c>
      <c r="J592" s="200">
        <v>0.7843</v>
      </c>
      <c r="K592" s="200">
        <v>2.7242999999999999</v>
      </c>
      <c r="L592" s="200">
        <v>0</v>
      </c>
      <c r="M592" s="200">
        <v>0.90200000000000002</v>
      </c>
      <c r="N592" s="200">
        <v>0.12180000000000001</v>
      </c>
      <c r="O592" s="200">
        <v>4.7699999999999999E-2</v>
      </c>
      <c r="Q592" s="200">
        <f t="shared" si="81"/>
        <v>93.730073790714854</v>
      </c>
      <c r="X592" s="222"/>
      <c r="Y592" s="222"/>
      <c r="Z592" s="222"/>
      <c r="AA592" s="223"/>
      <c r="AB592" s="224"/>
    </row>
    <row r="593" spans="1:28" s="199" customFormat="1">
      <c r="A593" s="199" t="s">
        <v>1807</v>
      </c>
      <c r="C593" s="200">
        <v>35.846018691588782</v>
      </c>
      <c r="D593" s="200">
        <v>17.169899999999998</v>
      </c>
      <c r="E593" s="200">
        <v>8.6854053824362616</v>
      </c>
      <c r="F593" s="200">
        <v>0.34989999999999999</v>
      </c>
      <c r="G593" s="200">
        <v>0</v>
      </c>
      <c r="H593" s="200">
        <v>18.151800000000001</v>
      </c>
      <c r="I593" s="200">
        <v>9.1508890909090912</v>
      </c>
      <c r="J593" s="200">
        <v>0.65610000000000002</v>
      </c>
      <c r="K593" s="200">
        <v>2.7515000000000001</v>
      </c>
      <c r="L593" s="200">
        <v>0</v>
      </c>
      <c r="M593" s="200">
        <v>1.0221</v>
      </c>
      <c r="N593" s="200">
        <v>0.1527</v>
      </c>
      <c r="O593" s="200">
        <v>6.08E-2</v>
      </c>
      <c r="Q593" s="200">
        <f t="shared" si="81"/>
        <v>93.997113164934106</v>
      </c>
      <c r="X593" s="222"/>
      <c r="Y593" s="222"/>
      <c r="Z593" s="222"/>
      <c r="AA593" s="223"/>
      <c r="AB593" s="224"/>
    </row>
    <row r="594" spans="1:28" s="199" customFormat="1">
      <c r="A594" s="199" t="s">
        <v>1806</v>
      </c>
      <c r="C594" s="200">
        <v>36.097283364485975</v>
      </c>
      <c r="D594" s="200">
        <v>17.294799999999999</v>
      </c>
      <c r="E594" s="200">
        <v>8.7684586402266298</v>
      </c>
      <c r="F594" s="200">
        <v>0.33400000000000002</v>
      </c>
      <c r="G594" s="200">
        <v>0</v>
      </c>
      <c r="H594" s="200">
        <v>18.371400000000001</v>
      </c>
      <c r="I594" s="200">
        <v>9.0573757575757572</v>
      </c>
      <c r="J594" s="200">
        <v>0.77159999999999995</v>
      </c>
      <c r="K594" s="200">
        <v>2.5272999999999999</v>
      </c>
      <c r="L594" s="200">
        <v>1.1599999999999999E-2</v>
      </c>
      <c r="M594" s="200">
        <v>0.93620000000000003</v>
      </c>
      <c r="N594" s="200">
        <v>9.4E-2</v>
      </c>
      <c r="O594" s="200">
        <v>5.5800000000000002E-2</v>
      </c>
      <c r="Q594" s="200">
        <f t="shared" si="81"/>
        <v>94.319817762288352</v>
      </c>
      <c r="X594" s="222"/>
      <c r="Y594" s="222"/>
      <c r="Z594" s="222"/>
      <c r="AA594" s="223"/>
      <c r="AB594" s="224"/>
    </row>
    <row r="595" spans="1:28" s="199" customFormat="1">
      <c r="A595" s="199" t="s">
        <v>1805</v>
      </c>
      <c r="C595" s="200">
        <v>36.574827289719622</v>
      </c>
      <c r="D595" s="200">
        <v>17.184000000000001</v>
      </c>
      <c r="E595" s="200">
        <v>8.6914283286118987</v>
      </c>
      <c r="F595" s="200">
        <v>0.35970000000000002</v>
      </c>
      <c r="G595" s="200">
        <v>0</v>
      </c>
      <c r="H595" s="200">
        <v>17.773900000000001</v>
      </c>
      <c r="I595" s="200">
        <v>9.0600387878787867</v>
      </c>
      <c r="J595" s="200">
        <v>0.78639999999999999</v>
      </c>
      <c r="K595" s="200">
        <v>2.6004</v>
      </c>
      <c r="L595" s="200">
        <v>2.58E-2</v>
      </c>
      <c r="M595" s="200">
        <v>0.98609999999999998</v>
      </c>
      <c r="N595" s="200">
        <v>7.6799999999999993E-2</v>
      </c>
      <c r="O595" s="200">
        <v>5.9299999999999999E-2</v>
      </c>
      <c r="Q595" s="200">
        <f t="shared" si="81"/>
        <v>94.178694406210283</v>
      </c>
      <c r="X595" s="222"/>
      <c r="Y595" s="222"/>
      <c r="Z595" s="222"/>
      <c r="AA595" s="223"/>
      <c r="AB595" s="224"/>
    </row>
    <row r="596" spans="1:28" s="199" customFormat="1">
      <c r="A596" s="199" t="s">
        <v>1804</v>
      </c>
      <c r="C596" s="200">
        <v>36.350965981308406</v>
      </c>
      <c r="D596" s="200">
        <v>17.497399999999999</v>
      </c>
      <c r="E596" s="200">
        <v>8.6941756373937675</v>
      </c>
      <c r="F596" s="200">
        <v>0.39040000000000002</v>
      </c>
      <c r="G596" s="200">
        <v>0</v>
      </c>
      <c r="H596" s="200">
        <v>18.9026</v>
      </c>
      <c r="I596" s="200">
        <v>9.1856109090909079</v>
      </c>
      <c r="J596" s="200">
        <v>0.64790000000000003</v>
      </c>
      <c r="K596" s="200">
        <v>2.5968</v>
      </c>
      <c r="L596" s="200">
        <v>0</v>
      </c>
      <c r="M596" s="200">
        <v>0.9214</v>
      </c>
      <c r="N596" s="200">
        <v>0.1138</v>
      </c>
      <c r="O596" s="200">
        <v>5.9299999999999999E-2</v>
      </c>
      <c r="Q596" s="200">
        <f t="shared" si="81"/>
        <v>95.360352527793083</v>
      </c>
      <c r="X596" s="222"/>
      <c r="Y596" s="222"/>
      <c r="Z596" s="222"/>
      <c r="AA596" s="223"/>
      <c r="AB596" s="224"/>
    </row>
    <row r="597" spans="1:28" s="199" customFormat="1">
      <c r="A597" s="199" t="s">
        <v>1803</v>
      </c>
      <c r="C597" s="200">
        <v>35.750006168224289</v>
      </c>
      <c r="D597" s="200">
        <v>17.227900000000002</v>
      </c>
      <c r="E597" s="200">
        <v>8.4617110481586408</v>
      </c>
      <c r="F597" s="200">
        <v>0.3448</v>
      </c>
      <c r="G597" s="200">
        <v>7.0000000000000001E-3</v>
      </c>
      <c r="H597" s="200">
        <v>17.720600000000001</v>
      </c>
      <c r="I597" s="200">
        <v>9.0851327272727271</v>
      </c>
      <c r="J597" s="200">
        <v>0.80110000000000003</v>
      </c>
      <c r="K597" s="200">
        <v>2.7999000000000001</v>
      </c>
      <c r="L597" s="200">
        <v>5.1999999999999998E-3</v>
      </c>
      <c r="M597" s="200">
        <v>0.9456</v>
      </c>
      <c r="N597" s="200">
        <v>7.7700000000000005E-2</v>
      </c>
      <c r="O597" s="200">
        <v>5.8799999999999998E-2</v>
      </c>
      <c r="Q597" s="200">
        <f t="shared" si="81"/>
        <v>93.285449943655649</v>
      </c>
      <c r="X597" s="222"/>
      <c r="Y597" s="222"/>
      <c r="Z597" s="222"/>
      <c r="AA597" s="223"/>
      <c r="AB597" s="224"/>
    </row>
    <row r="598" spans="1:28" s="199" customFormat="1">
      <c r="A598" s="199" t="s">
        <v>1802</v>
      </c>
      <c r="C598" s="200">
        <v>35.696710654205603</v>
      </c>
      <c r="D598" s="200">
        <v>17.244499999999999</v>
      </c>
      <c r="E598" s="200">
        <v>8.5511042492917841</v>
      </c>
      <c r="F598" s="200">
        <v>0.3196</v>
      </c>
      <c r="G598" s="200">
        <v>1.35E-2</v>
      </c>
      <c r="H598" s="200">
        <v>18.267600000000002</v>
      </c>
      <c r="I598" s="200">
        <v>9.0397587878787871</v>
      </c>
      <c r="J598" s="200">
        <v>0.76729999999999998</v>
      </c>
      <c r="K598" s="200">
        <v>2.6088</v>
      </c>
      <c r="L598" s="200">
        <v>0</v>
      </c>
      <c r="M598" s="200">
        <v>0.99629999999999996</v>
      </c>
      <c r="N598" s="200">
        <v>9.7500000000000003E-2</v>
      </c>
      <c r="O598" s="200">
        <v>5.0299999999999997E-2</v>
      </c>
      <c r="Q598" s="200">
        <f t="shared" si="81"/>
        <v>93.652973691376175</v>
      </c>
      <c r="X598" s="222"/>
      <c r="Y598" s="222"/>
      <c r="Z598" s="222"/>
      <c r="AA598" s="223"/>
      <c r="AB598" s="224"/>
    </row>
    <row r="599" spans="1:28" s="199" customFormat="1">
      <c r="A599" s="199" t="s">
        <v>1801</v>
      </c>
      <c r="C599" s="200">
        <v>36.065950841121492</v>
      </c>
      <c r="D599" s="200">
        <v>17.349799999999998</v>
      </c>
      <c r="E599" s="200">
        <v>8.778602549575071</v>
      </c>
      <c r="F599" s="200">
        <v>0.379</v>
      </c>
      <c r="G599" s="200">
        <v>1E-4</v>
      </c>
      <c r="H599" s="200">
        <v>17.128499999999999</v>
      </c>
      <c r="I599" s="200">
        <v>8.9720563636363639</v>
      </c>
      <c r="J599" s="200">
        <v>0.75090000000000001</v>
      </c>
      <c r="K599" s="200">
        <v>2.7370000000000001</v>
      </c>
      <c r="L599" s="200">
        <v>1.6799999999999999E-2</v>
      </c>
      <c r="M599" s="200">
        <v>0.86919999999999997</v>
      </c>
      <c r="N599" s="200">
        <v>0.12809999999999999</v>
      </c>
      <c r="O599" s="200">
        <v>5.28E-2</v>
      </c>
      <c r="Q599" s="200">
        <f t="shared" si="81"/>
        <v>93.228809754332943</v>
      </c>
      <c r="X599" s="222"/>
      <c r="Y599" s="222"/>
      <c r="Z599" s="222"/>
      <c r="AA599" s="223"/>
      <c r="AB599" s="224"/>
    </row>
    <row r="600" spans="1:28" s="199" customFormat="1">
      <c r="A600" s="199" t="s">
        <v>1800</v>
      </c>
      <c r="C600" s="200">
        <v>36.146045233644855</v>
      </c>
      <c r="D600" s="200">
        <v>16.962800000000001</v>
      </c>
      <c r="E600" s="200">
        <v>8.5625161473087843</v>
      </c>
      <c r="F600" s="200">
        <v>0.32</v>
      </c>
      <c r="G600" s="200">
        <v>0</v>
      </c>
      <c r="H600" s="200">
        <v>18.508099999999999</v>
      </c>
      <c r="I600" s="200">
        <v>9.1449484848484843</v>
      </c>
      <c r="J600" s="200">
        <v>0.73329999999999995</v>
      </c>
      <c r="K600" s="200">
        <v>2.5653000000000001</v>
      </c>
      <c r="L600" s="200">
        <v>4.3799999999999999E-2</v>
      </c>
      <c r="M600" s="200">
        <v>0.83919999999999995</v>
      </c>
      <c r="N600" s="200">
        <v>0.11990000000000001</v>
      </c>
      <c r="O600" s="200">
        <v>6.0900000000000003E-2</v>
      </c>
      <c r="Q600" s="200">
        <f t="shared" si="81"/>
        <v>94.00680986580214</v>
      </c>
      <c r="X600" s="222"/>
      <c r="Y600" s="222"/>
      <c r="Z600" s="222"/>
      <c r="AA600" s="223"/>
      <c r="AB600" s="224"/>
    </row>
    <row r="601" spans="1:28" s="199" customFormat="1">
      <c r="A601" s="199" t="s">
        <v>1799</v>
      </c>
      <c r="C601" s="200">
        <v>36.144131028037378</v>
      </c>
      <c r="D601" s="200">
        <v>17.598600000000001</v>
      </c>
      <c r="E601" s="200">
        <v>8.5311334277620414</v>
      </c>
      <c r="F601" s="200">
        <v>0.29349999999999998</v>
      </c>
      <c r="G601" s="200">
        <v>2.7000000000000001E-3</v>
      </c>
      <c r="H601" s="200">
        <v>18.333200000000001</v>
      </c>
      <c r="I601" s="200">
        <v>9.1430024242424235</v>
      </c>
      <c r="J601" s="200">
        <v>0.78080000000000005</v>
      </c>
      <c r="K601" s="200">
        <v>2.5815999999999999</v>
      </c>
      <c r="L601" s="200">
        <v>1.8100000000000002E-2</v>
      </c>
      <c r="M601" s="200">
        <v>0.85329999999999995</v>
      </c>
      <c r="N601" s="200">
        <v>8.9800000000000005E-2</v>
      </c>
      <c r="O601" s="200">
        <v>6.2899999999999998E-2</v>
      </c>
      <c r="Q601" s="200">
        <f t="shared" si="81"/>
        <v>94.432766880041854</v>
      </c>
      <c r="X601" s="222"/>
      <c r="Y601" s="222"/>
      <c r="Z601" s="222"/>
      <c r="AA601" s="223"/>
      <c r="AB601" s="224"/>
    </row>
    <row r="602" spans="1:28" s="199" customFormat="1">
      <c r="A602" s="199" t="s">
        <v>1798</v>
      </c>
      <c r="C602" s="200">
        <v>35.699027850467289</v>
      </c>
      <c r="D602" s="200">
        <v>17.307099999999998</v>
      </c>
      <c r="E602" s="200">
        <v>8.3955643059490104</v>
      </c>
      <c r="F602" s="200">
        <v>0.32540000000000002</v>
      </c>
      <c r="G602" s="200">
        <v>1.1999999999999999E-3</v>
      </c>
      <c r="H602" s="200">
        <v>18.132400000000001</v>
      </c>
      <c r="I602" s="200">
        <v>9.1112509090909093</v>
      </c>
      <c r="J602" s="200">
        <v>0.78159999999999996</v>
      </c>
      <c r="K602" s="200">
        <v>2.6745999999999999</v>
      </c>
      <c r="L602" s="200">
        <v>2.8400000000000002E-2</v>
      </c>
      <c r="M602" s="200">
        <v>0.81620000000000004</v>
      </c>
      <c r="N602" s="200">
        <v>0.1096</v>
      </c>
      <c r="O602" s="200">
        <v>6.9900000000000004E-2</v>
      </c>
      <c r="Q602" s="200">
        <f t="shared" si="81"/>
        <v>93.452243065507204</v>
      </c>
      <c r="X602" s="222"/>
      <c r="Y602" s="222"/>
      <c r="Z602" s="222"/>
      <c r="AA602" s="223"/>
      <c r="AB602" s="224"/>
    </row>
    <row r="603" spans="1:28" s="199" customFormat="1">
      <c r="A603" s="201" t="s">
        <v>1055</v>
      </c>
      <c r="B603" s="228">
        <f>COUNT(C588:C602)</f>
        <v>15</v>
      </c>
      <c r="C603" s="237">
        <f>AVERAGE(C588:C602)</f>
        <v>35.996394654205595</v>
      </c>
      <c r="D603" s="237">
        <f t="shared" ref="D603:O603" si="82">AVERAGE(D588:D602)</f>
        <v>17.290726666666668</v>
      </c>
      <c r="E603" s="237">
        <f t="shared" si="82"/>
        <v>8.6336925779036839</v>
      </c>
      <c r="F603" s="237">
        <f t="shared" si="82"/>
        <v>0.33980000000000005</v>
      </c>
      <c r="G603" s="237">
        <f t="shared" si="82"/>
        <v>2.9266666666666668E-3</v>
      </c>
      <c r="H603" s="237">
        <f t="shared" si="82"/>
        <v>18.255399999999998</v>
      </c>
      <c r="I603" s="237">
        <f t="shared" si="82"/>
        <v>9.0953751515151513</v>
      </c>
      <c r="J603" s="237">
        <f t="shared" si="82"/>
        <v>0.76323333333333332</v>
      </c>
      <c r="K603" s="237">
        <f t="shared" si="82"/>
        <v>2.677073333333333</v>
      </c>
      <c r="L603" s="237">
        <f t="shared" si="82"/>
        <v>1.1013333333333335E-2</v>
      </c>
      <c r="M603" s="237">
        <f t="shared" si="82"/>
        <v>0.90982666666666667</v>
      </c>
      <c r="N603" s="237">
        <f t="shared" si="82"/>
        <v>0.11059333333333332</v>
      </c>
      <c r="O603" s="237">
        <f t="shared" si="82"/>
        <v>5.8059999999999994E-2</v>
      </c>
      <c r="P603" s="228"/>
      <c r="Q603" s="237">
        <f>AVERAGE(Q588:Q602)</f>
        <v>94.144115716957771</v>
      </c>
      <c r="X603" s="230"/>
      <c r="Y603" s="230"/>
      <c r="Z603" s="230"/>
      <c r="AA603" s="231"/>
      <c r="AB603" s="232"/>
    </row>
    <row r="604" spans="1:28" s="199" customFormat="1">
      <c r="A604" s="201" t="s">
        <v>1056</v>
      </c>
      <c r="B604" s="228"/>
      <c r="C604" s="237">
        <f t="shared" ref="C604:O604" si="83">STDEV(C588:C602)</f>
        <v>0.26416406470328763</v>
      </c>
      <c r="D604" s="237">
        <f t="shared" si="83"/>
        <v>0.18484554736577335</v>
      </c>
      <c r="E604" s="237">
        <f t="shared" si="83"/>
        <v>0.11724184702033881</v>
      </c>
      <c r="F604" s="237">
        <f t="shared" si="83"/>
        <v>2.5791111425672E-2</v>
      </c>
      <c r="G604" s="237">
        <f t="shared" si="83"/>
        <v>5.0506670940815429E-3</v>
      </c>
      <c r="H604" s="237">
        <f t="shared" si="83"/>
        <v>0.52878816714662402</v>
      </c>
      <c r="I604" s="237">
        <f t="shared" si="83"/>
        <v>7.6652759260809805E-2</v>
      </c>
      <c r="J604" s="237">
        <f t="shared" si="83"/>
        <v>5.4088890682265744E-2</v>
      </c>
      <c r="K604" s="237">
        <f t="shared" si="83"/>
        <v>9.4925876847349155E-2</v>
      </c>
      <c r="L604" s="237">
        <f t="shared" si="83"/>
        <v>1.3485487790672643E-2</v>
      </c>
      <c r="M604" s="237">
        <f t="shared" si="83"/>
        <v>6.1533492235258891E-2</v>
      </c>
      <c r="N604" s="237">
        <f t="shared" si="83"/>
        <v>2.4180614037656232E-2</v>
      </c>
      <c r="O604" s="237">
        <f t="shared" si="83"/>
        <v>5.4743297045652742E-3</v>
      </c>
      <c r="P604" s="228"/>
      <c r="Q604" s="237">
        <f>STDEV(Q588:Q602)</f>
        <v>0.6427563762850087</v>
      </c>
      <c r="X604" s="230"/>
      <c r="Y604" s="230"/>
      <c r="Z604" s="230"/>
      <c r="AA604" s="231"/>
      <c r="AB604" s="232"/>
    </row>
    <row r="605" spans="1:28" s="199" customFormat="1">
      <c r="A605" s="201"/>
      <c r="B605" s="228"/>
      <c r="C605" s="237"/>
      <c r="D605" s="237"/>
      <c r="E605" s="237"/>
      <c r="F605" s="237"/>
      <c r="G605" s="237"/>
      <c r="H605" s="237"/>
      <c r="I605" s="237"/>
      <c r="J605" s="237"/>
      <c r="K605" s="237"/>
      <c r="L605" s="237"/>
      <c r="M605" s="237"/>
      <c r="N605" s="237"/>
      <c r="O605" s="237"/>
      <c r="P605" s="228"/>
      <c r="Q605" s="237"/>
      <c r="X605" s="230"/>
      <c r="Y605" s="230"/>
      <c r="Z605" s="230"/>
      <c r="AA605" s="231"/>
      <c r="AB605" s="232"/>
    </row>
    <row r="606" spans="1:28" s="199" customFormat="1">
      <c r="A606" s="199" t="s">
        <v>1797</v>
      </c>
      <c r="C606" s="200">
        <v>35.409982803738309</v>
      </c>
      <c r="D606" s="200">
        <v>18.398099999999999</v>
      </c>
      <c r="E606" s="200">
        <v>8.5989708215297469</v>
      </c>
      <c r="F606" s="200">
        <v>0.36630000000000001</v>
      </c>
      <c r="G606" s="200">
        <v>9.4999999999999998E-3</v>
      </c>
      <c r="H606" s="200">
        <v>18.180399999999999</v>
      </c>
      <c r="I606" s="200">
        <v>8.9389733333333314</v>
      </c>
      <c r="J606" s="200">
        <v>0.8034</v>
      </c>
      <c r="K606" s="200">
        <v>2.2547000000000001</v>
      </c>
      <c r="L606" s="200">
        <v>1.9300000000000001E-2</v>
      </c>
      <c r="M606" s="200">
        <v>1.1813</v>
      </c>
      <c r="N606" s="200">
        <v>0.1303</v>
      </c>
      <c r="O606" s="200">
        <v>5.3800000000000001E-2</v>
      </c>
      <c r="Q606" s="200">
        <f t="shared" ref="Q606:Q615" si="84">SUM(C606:O606)</f>
        <v>94.345026958601395</v>
      </c>
      <c r="X606" s="222"/>
      <c r="Y606" s="222"/>
      <c r="Z606" s="222"/>
      <c r="AA606" s="223"/>
      <c r="AB606" s="224"/>
    </row>
    <row r="607" spans="1:28" s="199" customFormat="1">
      <c r="A607" s="199" t="s">
        <v>1797</v>
      </c>
      <c r="C607" s="200">
        <v>35.246469345794388</v>
      </c>
      <c r="D607" s="200">
        <v>18.295500000000001</v>
      </c>
      <c r="E607" s="200">
        <v>8.8657767705382433</v>
      </c>
      <c r="F607" s="200">
        <v>0.32440000000000002</v>
      </c>
      <c r="G607" s="200">
        <v>0</v>
      </c>
      <c r="H607" s="200">
        <v>17.451000000000001</v>
      </c>
      <c r="I607" s="200">
        <v>8.9110115151515146</v>
      </c>
      <c r="J607" s="200">
        <v>0.82140000000000002</v>
      </c>
      <c r="K607" s="200">
        <v>2.2608999999999999</v>
      </c>
      <c r="L607" s="200">
        <v>0</v>
      </c>
      <c r="M607" s="200">
        <v>1.0262</v>
      </c>
      <c r="N607" s="200">
        <v>0.1217</v>
      </c>
      <c r="O607" s="200">
        <v>6.6299999999999998E-2</v>
      </c>
      <c r="Q607" s="200">
        <f t="shared" si="84"/>
        <v>93.39065763148416</v>
      </c>
      <c r="X607" s="222"/>
      <c r="Y607" s="222"/>
      <c r="Z607" s="222"/>
      <c r="AA607" s="223"/>
      <c r="AB607" s="224"/>
    </row>
    <row r="608" spans="1:28" s="199" customFormat="1">
      <c r="A608" s="199" t="s">
        <v>1797</v>
      </c>
      <c r="C608" s="200">
        <v>35.380060747663549</v>
      </c>
      <c r="D608" s="200">
        <v>18.330300000000001</v>
      </c>
      <c r="E608" s="200">
        <v>8.7023118980169976</v>
      </c>
      <c r="F608" s="200">
        <v>0.33460000000000001</v>
      </c>
      <c r="G608" s="200">
        <v>1E-3</v>
      </c>
      <c r="H608" s="200">
        <v>18.089099999999998</v>
      </c>
      <c r="I608" s="200">
        <v>8.666934545454545</v>
      </c>
      <c r="J608" s="200">
        <v>0.77010000000000001</v>
      </c>
      <c r="K608" s="200">
        <v>2.3294000000000001</v>
      </c>
      <c r="L608" s="200">
        <v>2.1899999999999999E-2</v>
      </c>
      <c r="M608" s="200">
        <v>1.1257999999999999</v>
      </c>
      <c r="N608" s="200">
        <v>6.8900000000000003E-2</v>
      </c>
      <c r="O608" s="200">
        <v>7.9299999999999995E-2</v>
      </c>
      <c r="Q608" s="200">
        <f t="shared" si="84"/>
        <v>93.899707191135107</v>
      </c>
      <c r="X608" s="222"/>
      <c r="Y608" s="222"/>
      <c r="Z608" s="222"/>
      <c r="AA608" s="223"/>
      <c r="AB608" s="224"/>
    </row>
    <row r="609" spans="1:28" s="199" customFormat="1">
      <c r="A609" s="199" t="s">
        <v>1797</v>
      </c>
      <c r="C609" s="200">
        <v>35.666486355140187</v>
      </c>
      <c r="D609" s="200">
        <v>18.2272</v>
      </c>
      <c r="E609" s="200">
        <v>8.7048478753541083</v>
      </c>
      <c r="F609" s="200">
        <v>0.34200000000000003</v>
      </c>
      <c r="G609" s="200">
        <v>0</v>
      </c>
      <c r="H609" s="200">
        <v>18.104900000000001</v>
      </c>
      <c r="I609" s="200">
        <v>8.9103969696969703</v>
      </c>
      <c r="J609" s="200">
        <v>0.71709999999999996</v>
      </c>
      <c r="K609" s="200">
        <v>2.25</v>
      </c>
      <c r="L609" s="200">
        <v>2.1899999999999999E-2</v>
      </c>
      <c r="M609" s="200">
        <v>1.0305</v>
      </c>
      <c r="N609" s="200">
        <v>0.18429999999999999</v>
      </c>
      <c r="O609" s="200">
        <v>7.1300000000000002E-2</v>
      </c>
      <c r="Q609" s="200">
        <f t="shared" si="84"/>
        <v>94.230931200191264</v>
      </c>
      <c r="X609" s="222"/>
      <c r="Y609" s="222"/>
      <c r="Z609" s="222"/>
      <c r="AA609" s="223"/>
      <c r="AB609" s="224"/>
    </row>
    <row r="610" spans="1:28" s="199" customFormat="1">
      <c r="A610" s="199" t="s">
        <v>1797</v>
      </c>
      <c r="C610" s="200">
        <v>34.766608224299063</v>
      </c>
      <c r="D610" s="200">
        <v>18.012499999999999</v>
      </c>
      <c r="E610" s="200">
        <v>8.807871954674221</v>
      </c>
      <c r="F610" s="200">
        <v>0.3453</v>
      </c>
      <c r="G610" s="200">
        <v>2.9999999999999997E-4</v>
      </c>
      <c r="H610" s="200">
        <v>17.8826</v>
      </c>
      <c r="I610" s="200">
        <v>8.9686763636363622</v>
      </c>
      <c r="J610" s="200">
        <v>0.7127</v>
      </c>
      <c r="K610" s="200">
        <v>2.2805</v>
      </c>
      <c r="L610" s="200">
        <v>2.9600000000000001E-2</v>
      </c>
      <c r="M610" s="200">
        <v>1.0994999999999999</v>
      </c>
      <c r="N610" s="200">
        <v>0.1593</v>
      </c>
      <c r="O610" s="200">
        <v>5.7599999999999998E-2</v>
      </c>
      <c r="Q610" s="200">
        <f t="shared" si="84"/>
        <v>93.12305654260966</v>
      </c>
      <c r="X610" s="222"/>
      <c r="Y610" s="222"/>
      <c r="Z610" s="222"/>
      <c r="AA610" s="223"/>
      <c r="AB610" s="224"/>
    </row>
    <row r="611" spans="1:28" s="199" customFormat="1">
      <c r="A611" s="199" t="s">
        <v>1797</v>
      </c>
      <c r="C611" s="200">
        <v>35.095045607476635</v>
      </c>
      <c r="D611" s="200">
        <v>18.632899999999999</v>
      </c>
      <c r="E611" s="200">
        <v>8.6234852691218133</v>
      </c>
      <c r="F611" s="200">
        <v>0.34720000000000001</v>
      </c>
      <c r="G611" s="200">
        <v>9.1000000000000004E-3</v>
      </c>
      <c r="H611" s="200">
        <v>19.323499999999999</v>
      </c>
      <c r="I611" s="200">
        <v>8.9241218181818169</v>
      </c>
      <c r="J611" s="200">
        <v>0.81059999999999999</v>
      </c>
      <c r="K611" s="200">
        <v>2.2551999999999999</v>
      </c>
      <c r="L611" s="200">
        <v>2.3099999999999999E-2</v>
      </c>
      <c r="M611" s="200">
        <v>1.1317999999999999</v>
      </c>
      <c r="N611" s="200">
        <v>0.13819999999999999</v>
      </c>
      <c r="O611" s="200">
        <v>7.0099999999999996E-2</v>
      </c>
      <c r="Q611" s="200">
        <f t="shared" si="84"/>
        <v>95.384352694780247</v>
      </c>
      <c r="X611" s="222"/>
      <c r="Y611" s="222"/>
      <c r="Z611" s="222"/>
      <c r="AA611" s="223"/>
      <c r="AB611" s="224"/>
    </row>
    <row r="612" spans="1:28" s="199" customFormat="1">
      <c r="A612" s="199" t="s">
        <v>1797</v>
      </c>
      <c r="C612" s="200">
        <v>35.572186542056066</v>
      </c>
      <c r="D612" s="200">
        <v>18.171399999999998</v>
      </c>
      <c r="E612" s="200">
        <v>8.6116507082152989</v>
      </c>
      <c r="F612" s="200">
        <v>0.32740000000000002</v>
      </c>
      <c r="G612" s="200">
        <v>1.3899999999999999E-2</v>
      </c>
      <c r="H612" s="200">
        <v>18.346399999999999</v>
      </c>
      <c r="I612" s="200">
        <v>8.8900145454545463</v>
      </c>
      <c r="J612" s="200">
        <v>0.79810000000000003</v>
      </c>
      <c r="K612" s="200">
        <v>2.0070000000000001</v>
      </c>
      <c r="L612" s="200">
        <v>0</v>
      </c>
      <c r="M612" s="200">
        <v>1.1620999999999999</v>
      </c>
      <c r="N612" s="200">
        <v>0.11700000000000001</v>
      </c>
      <c r="O612" s="200">
        <v>6.9199999999999998E-2</v>
      </c>
      <c r="Q612" s="200">
        <f t="shared" si="84"/>
        <v>94.086351795725918</v>
      </c>
      <c r="X612" s="222"/>
      <c r="Y612" s="222"/>
      <c r="Z612" s="222"/>
      <c r="AA612" s="223"/>
      <c r="AB612" s="224"/>
    </row>
    <row r="613" spans="1:28" s="199" customFormat="1">
      <c r="A613" s="199" t="s">
        <v>1796</v>
      </c>
      <c r="C613" s="200">
        <v>35.090612710280368</v>
      </c>
      <c r="D613" s="200">
        <v>18.658000000000001</v>
      </c>
      <c r="E613" s="200">
        <v>8.9988099150141654</v>
      </c>
      <c r="F613" s="200">
        <v>0.34229999999999999</v>
      </c>
      <c r="G613" s="200">
        <v>1.6400000000000001E-2</v>
      </c>
      <c r="H613" s="200">
        <v>18.313400000000001</v>
      </c>
      <c r="I613" s="200">
        <v>9.0470309090909087</v>
      </c>
      <c r="J613" s="200">
        <v>0.82410000000000005</v>
      </c>
      <c r="K613" s="200">
        <v>2.0272999999999999</v>
      </c>
      <c r="L613" s="200">
        <v>0</v>
      </c>
      <c r="M613" s="200">
        <v>0.32940000000000003</v>
      </c>
      <c r="N613" s="200">
        <v>0.1085</v>
      </c>
      <c r="O613" s="200">
        <v>5.3100000000000001E-2</v>
      </c>
      <c r="Q613" s="200">
        <f t="shared" si="84"/>
        <v>93.808953534385452</v>
      </c>
      <c r="X613" s="222"/>
      <c r="Y613" s="222"/>
      <c r="Z613" s="222"/>
      <c r="AA613" s="223"/>
      <c r="AB613" s="224"/>
    </row>
    <row r="614" spans="1:28" s="199" customFormat="1">
      <c r="A614" s="199" t="s">
        <v>1796</v>
      </c>
      <c r="C614" s="200">
        <v>34.835418878504669</v>
      </c>
      <c r="D614" s="200">
        <v>18.562899999999999</v>
      </c>
      <c r="E614" s="200">
        <v>9.1085966005665746</v>
      </c>
      <c r="F614" s="200">
        <v>0.37009999999999998</v>
      </c>
      <c r="G614" s="200">
        <v>0</v>
      </c>
      <c r="H614" s="200">
        <v>17.999300000000002</v>
      </c>
      <c r="I614" s="200">
        <v>9.2202303030303039</v>
      </c>
      <c r="J614" s="200">
        <v>0.79590000000000005</v>
      </c>
      <c r="K614" s="200">
        <v>2.181</v>
      </c>
      <c r="L614" s="200">
        <v>0</v>
      </c>
      <c r="M614" s="200">
        <v>0.42770000000000002</v>
      </c>
      <c r="N614" s="200">
        <v>3.7900000000000003E-2</v>
      </c>
      <c r="O614" s="200">
        <v>6.8199999999999997E-2</v>
      </c>
      <c r="Q614" s="200">
        <f t="shared" si="84"/>
        <v>93.607245782101543</v>
      </c>
      <c r="X614" s="222"/>
      <c r="Y614" s="222"/>
      <c r="Z614" s="222"/>
      <c r="AA614" s="223"/>
      <c r="AB614" s="224"/>
    </row>
    <row r="615" spans="1:28" s="199" customFormat="1">
      <c r="A615" s="199" t="s">
        <v>1796</v>
      </c>
      <c r="C615" s="200">
        <v>34.907554205607468</v>
      </c>
      <c r="D615" s="200">
        <v>18.220600000000001</v>
      </c>
      <c r="E615" s="200">
        <v>8.9906736543909354</v>
      </c>
      <c r="F615" s="200">
        <v>0.32369999999999999</v>
      </c>
      <c r="G615" s="200">
        <v>0</v>
      </c>
      <c r="H615" s="200">
        <v>18.2654</v>
      </c>
      <c r="I615" s="200">
        <v>8.9373345454545436</v>
      </c>
      <c r="J615" s="200">
        <v>0.82050000000000001</v>
      </c>
      <c r="K615" s="200">
        <v>2.1515</v>
      </c>
      <c r="L615" s="200">
        <v>1.2999999999999999E-3</v>
      </c>
      <c r="M615" s="200">
        <v>0.24030000000000001</v>
      </c>
      <c r="N615" s="200">
        <v>0.1042</v>
      </c>
      <c r="O615" s="200">
        <v>5.16E-2</v>
      </c>
      <c r="Q615" s="200">
        <f t="shared" si="84"/>
        <v>93.014662405452952</v>
      </c>
      <c r="X615" s="222"/>
      <c r="Y615" s="222"/>
      <c r="Z615" s="222"/>
      <c r="AA615" s="223"/>
      <c r="AB615" s="224"/>
    </row>
    <row r="616" spans="1:28" s="199" customFormat="1">
      <c r="A616" s="201" t="s">
        <v>1055</v>
      </c>
      <c r="B616" s="228">
        <f>COUNT(C606:C615)</f>
        <v>10</v>
      </c>
      <c r="C616" s="237">
        <f t="shared" ref="C616:O616" si="85">AVERAGE(C606:C615)</f>
        <v>35.197042542056074</v>
      </c>
      <c r="D616" s="237">
        <f t="shared" si="85"/>
        <v>18.350940000000001</v>
      </c>
      <c r="E616" s="237">
        <f t="shared" si="85"/>
        <v>8.8012995467422108</v>
      </c>
      <c r="F616" s="237">
        <f t="shared" si="85"/>
        <v>0.34232999999999997</v>
      </c>
      <c r="G616" s="237">
        <f t="shared" si="85"/>
        <v>5.0199999999999993E-3</v>
      </c>
      <c r="H616" s="237">
        <f t="shared" si="85"/>
        <v>18.195600000000002</v>
      </c>
      <c r="I616" s="237">
        <f t="shared" si="85"/>
        <v>8.9414724848484859</v>
      </c>
      <c r="J616" s="237">
        <f t="shared" si="85"/>
        <v>0.78738999999999981</v>
      </c>
      <c r="K616" s="237">
        <f t="shared" si="85"/>
        <v>2.1997499999999999</v>
      </c>
      <c r="L616" s="237">
        <f t="shared" si="85"/>
        <v>1.171E-2</v>
      </c>
      <c r="M616" s="237">
        <f t="shared" si="85"/>
        <v>0.87545999999999979</v>
      </c>
      <c r="N616" s="237">
        <f t="shared" si="85"/>
        <v>0.11703000000000001</v>
      </c>
      <c r="O616" s="237">
        <f t="shared" si="85"/>
        <v>6.4049999999999996E-2</v>
      </c>
      <c r="P616" s="228"/>
      <c r="Q616" s="237">
        <f>AVERAGE(Q606:Q615)</f>
        <v>93.889094573646773</v>
      </c>
      <c r="X616" s="230"/>
      <c r="Y616" s="230"/>
      <c r="Z616" s="230"/>
      <c r="AA616" s="231"/>
      <c r="AB616" s="232"/>
    </row>
    <row r="617" spans="1:28" s="199" customFormat="1">
      <c r="A617" s="201" t="s">
        <v>1056</v>
      </c>
      <c r="B617" s="228"/>
      <c r="C617" s="237">
        <f t="shared" ref="C617:O617" si="86">STDEV(C606:C615)</f>
        <v>0.30983370065860999</v>
      </c>
      <c r="D617" s="237">
        <f t="shared" si="86"/>
        <v>0.21174259635489309</v>
      </c>
      <c r="E617" s="237">
        <f t="shared" si="86"/>
        <v>0.18291706629762028</v>
      </c>
      <c r="F617" s="237">
        <f t="shared" si="86"/>
        <v>1.6088646790689248E-2</v>
      </c>
      <c r="G617" s="237">
        <f t="shared" si="86"/>
        <v>6.5346597293032618E-3</v>
      </c>
      <c r="H617" s="237">
        <f t="shared" si="86"/>
        <v>0.47426897666010359</v>
      </c>
      <c r="I617" s="237">
        <f t="shared" si="86"/>
        <v>0.13736630878048955</v>
      </c>
      <c r="J617" s="237">
        <f t="shared" si="86"/>
        <v>4.1366853343656161E-2</v>
      </c>
      <c r="K617" s="237">
        <f t="shared" si="86"/>
        <v>0.10814571702620088</v>
      </c>
      <c r="L617" s="237">
        <f t="shared" si="86"/>
        <v>1.2346519977530331E-2</v>
      </c>
      <c r="M617" s="237">
        <f t="shared" si="86"/>
        <v>0.38051624932452011</v>
      </c>
      <c r="N617" s="237">
        <f t="shared" si="86"/>
        <v>4.186419976808612E-2</v>
      </c>
      <c r="O617" s="237">
        <f t="shared" si="86"/>
        <v>9.3814533344608615E-3</v>
      </c>
      <c r="P617" s="228"/>
      <c r="Q617" s="237">
        <f>STDEV(Q606:Q615)</f>
        <v>0.69003164996452149</v>
      </c>
      <c r="X617" s="230"/>
      <c r="Y617" s="230"/>
      <c r="Z617" s="230"/>
      <c r="AA617" s="231"/>
      <c r="AB617" s="232"/>
    </row>
    <row r="618" spans="1:28" s="199" customFormat="1">
      <c r="A618" s="201"/>
      <c r="B618" s="228"/>
      <c r="C618" s="237"/>
      <c r="D618" s="237"/>
      <c r="E618" s="237"/>
      <c r="F618" s="237"/>
      <c r="G618" s="237"/>
      <c r="H618" s="237"/>
      <c r="I618" s="237"/>
      <c r="J618" s="237"/>
      <c r="K618" s="237"/>
      <c r="L618" s="237"/>
      <c r="M618" s="237"/>
      <c r="N618" s="237"/>
      <c r="O618" s="237"/>
      <c r="P618" s="228"/>
      <c r="Q618" s="237"/>
      <c r="X618" s="230"/>
      <c r="Y618" s="230"/>
      <c r="Z618" s="230"/>
      <c r="AA618" s="231"/>
      <c r="AB618" s="232"/>
    </row>
    <row r="619" spans="1:28" s="199" customFormat="1">
      <c r="A619" s="199" t="s">
        <v>1795</v>
      </c>
      <c r="C619" s="200">
        <v>35.282335514018683</v>
      </c>
      <c r="D619" s="200">
        <v>18.400200000000002</v>
      </c>
      <c r="E619" s="200">
        <v>8.8616558073654392</v>
      </c>
      <c r="F619" s="200">
        <v>0.33860000000000001</v>
      </c>
      <c r="G619" s="200">
        <v>0</v>
      </c>
      <c r="H619" s="200">
        <v>18.244299999999999</v>
      </c>
      <c r="I619" s="200">
        <v>9.3105684848484831</v>
      </c>
      <c r="J619" s="200">
        <v>0.747</v>
      </c>
      <c r="K619" s="200">
        <v>2.1591</v>
      </c>
      <c r="L619" s="200">
        <v>0</v>
      </c>
      <c r="M619" s="200">
        <v>0.40860000000000002</v>
      </c>
      <c r="N619" s="200">
        <v>0.1051</v>
      </c>
      <c r="O619" s="200">
        <v>4.9700000000000001E-2</v>
      </c>
      <c r="Q619" s="200">
        <f t="shared" ref="Q619:Q634" si="87">SUM(C619:O619)</f>
        <v>93.907159806232599</v>
      </c>
      <c r="R619" s="199" t="s">
        <v>1794</v>
      </c>
      <c r="X619" s="222"/>
      <c r="Y619" s="222"/>
      <c r="Z619" s="222"/>
      <c r="AA619" s="223"/>
      <c r="AB619" s="224"/>
    </row>
    <row r="620" spans="1:28" s="199" customFormat="1">
      <c r="A620" s="199" t="s">
        <v>1793</v>
      </c>
      <c r="C620" s="200">
        <v>36.043484112149528</v>
      </c>
      <c r="D620" s="200">
        <v>19.071899999999999</v>
      </c>
      <c r="E620" s="200">
        <v>8.7416195467422106</v>
      </c>
      <c r="F620" s="200">
        <v>0.34410000000000002</v>
      </c>
      <c r="G620" s="200">
        <v>1.32E-2</v>
      </c>
      <c r="H620" s="200">
        <v>17.824400000000001</v>
      </c>
      <c r="I620" s="200">
        <v>9.3877963636363617</v>
      </c>
      <c r="J620" s="200">
        <v>0.84540000000000004</v>
      </c>
      <c r="K620" s="200">
        <v>1.8762000000000001</v>
      </c>
      <c r="L620" s="200">
        <v>0</v>
      </c>
      <c r="M620" s="200">
        <v>0.42920000000000003</v>
      </c>
      <c r="N620" s="200">
        <v>0.1216</v>
      </c>
      <c r="O620" s="200">
        <v>6.5799999999999997E-2</v>
      </c>
      <c r="Q620" s="200">
        <f t="shared" si="87"/>
        <v>94.764700022528089</v>
      </c>
      <c r="X620" s="222"/>
      <c r="Y620" s="222"/>
      <c r="Z620" s="222"/>
      <c r="AA620" s="223"/>
      <c r="AB620" s="224"/>
    </row>
    <row r="621" spans="1:28" s="199" customFormat="1">
      <c r="A621" s="199" t="s">
        <v>1792</v>
      </c>
      <c r="C621" s="200">
        <v>35.262991962616816</v>
      </c>
      <c r="D621" s="200">
        <v>18.653400000000001</v>
      </c>
      <c r="E621" s="200">
        <v>8.8435869688385278</v>
      </c>
      <c r="F621" s="200">
        <v>0.35909999999999997</v>
      </c>
      <c r="G621" s="200">
        <v>0</v>
      </c>
      <c r="H621" s="200">
        <v>18.863399999999999</v>
      </c>
      <c r="I621" s="200">
        <v>9.1706569696969691</v>
      </c>
      <c r="J621" s="200">
        <v>0.76119999999999999</v>
      </c>
      <c r="K621" s="200">
        <v>2.1208999999999998</v>
      </c>
      <c r="L621" s="200">
        <v>1.03E-2</v>
      </c>
      <c r="M621" s="200">
        <v>0.44190000000000002</v>
      </c>
      <c r="N621" s="200">
        <v>7.3099999999999998E-2</v>
      </c>
      <c r="O621" s="200">
        <v>5.3600000000000002E-2</v>
      </c>
      <c r="Q621" s="200">
        <f t="shared" si="87"/>
        <v>94.614135901152324</v>
      </c>
      <c r="X621" s="222"/>
      <c r="Y621" s="222"/>
      <c r="Z621" s="222"/>
      <c r="AA621" s="223"/>
      <c r="AB621" s="224"/>
    </row>
    <row r="622" spans="1:28" s="199" customFormat="1">
      <c r="A622" s="199" t="s">
        <v>1791</v>
      </c>
      <c r="C622" s="200">
        <v>35.096153831775702</v>
      </c>
      <c r="D622" s="200">
        <v>18.4072</v>
      </c>
      <c r="E622" s="200">
        <v>8.8056529745042518</v>
      </c>
      <c r="F622" s="200">
        <v>0.31430000000000002</v>
      </c>
      <c r="G622" s="200">
        <v>2.23E-2</v>
      </c>
      <c r="H622" s="200">
        <v>18.5459</v>
      </c>
      <c r="I622" s="200">
        <v>9.107768484848485</v>
      </c>
      <c r="J622" s="200">
        <v>0.86709999999999998</v>
      </c>
      <c r="K622" s="200">
        <v>1.9174</v>
      </c>
      <c r="L622" s="200">
        <v>1.67E-2</v>
      </c>
      <c r="M622" s="200">
        <v>0.49170000000000003</v>
      </c>
      <c r="N622" s="200">
        <v>8.1699999999999995E-2</v>
      </c>
      <c r="O622" s="200">
        <v>4.7600000000000003E-2</v>
      </c>
      <c r="Q622" s="200">
        <f t="shared" si="87"/>
        <v>93.721475291128442</v>
      </c>
      <c r="X622" s="222"/>
      <c r="Y622" s="222"/>
      <c r="Z622" s="222"/>
      <c r="AA622" s="223"/>
      <c r="AB622" s="224"/>
    </row>
    <row r="623" spans="1:28" s="199" customFormat="1">
      <c r="A623" s="199" t="s">
        <v>1790</v>
      </c>
      <c r="C623" s="200">
        <v>35.382881682242989</v>
      </c>
      <c r="D623" s="200">
        <v>18.6661</v>
      </c>
      <c r="E623" s="200">
        <v>8.9409050991501413</v>
      </c>
      <c r="F623" s="200">
        <v>0.31909999999999999</v>
      </c>
      <c r="G623" s="200">
        <v>0</v>
      </c>
      <c r="H623" s="200">
        <v>18.6419</v>
      </c>
      <c r="I623" s="200">
        <v>9.2427636363636356</v>
      </c>
      <c r="J623" s="200">
        <v>0.79659999999999997</v>
      </c>
      <c r="K623" s="200">
        <v>2.2404000000000002</v>
      </c>
      <c r="L623" s="200">
        <v>2.69E-2</v>
      </c>
      <c r="M623" s="200">
        <v>0.43049999999999999</v>
      </c>
      <c r="N623" s="200">
        <v>0.13239999999999999</v>
      </c>
      <c r="O623" s="200">
        <v>5.6099999999999997E-2</v>
      </c>
      <c r="Q623" s="200">
        <f t="shared" si="87"/>
        <v>94.876550417756761</v>
      </c>
      <c r="X623" s="222"/>
      <c r="Y623" s="222"/>
      <c r="Z623" s="222"/>
      <c r="AA623" s="223"/>
      <c r="AB623" s="224"/>
    </row>
    <row r="624" spans="1:28" s="199" customFormat="1">
      <c r="A624" s="199" t="s">
        <v>1789</v>
      </c>
      <c r="C624" s="200">
        <v>36.476396822429905</v>
      </c>
      <c r="D624" s="200">
        <v>18.040900000000001</v>
      </c>
      <c r="E624" s="200">
        <v>8.5494135977337109</v>
      </c>
      <c r="F624" s="200">
        <v>0.37359999999999999</v>
      </c>
      <c r="G624" s="200">
        <v>6.4999999999999997E-3</v>
      </c>
      <c r="H624" s="200">
        <v>18.333300000000001</v>
      </c>
      <c r="I624" s="200">
        <v>9.1990284848484833</v>
      </c>
      <c r="J624" s="200">
        <v>0.78129999999999999</v>
      </c>
      <c r="K624" s="200">
        <v>2.1124999999999998</v>
      </c>
      <c r="L624" s="200">
        <v>3.8999999999999998E-3</v>
      </c>
      <c r="M624" s="200">
        <v>0.71730000000000005</v>
      </c>
      <c r="N624" s="200">
        <v>0.1024</v>
      </c>
      <c r="O624" s="200">
        <v>4.2200000000000001E-2</v>
      </c>
      <c r="Q624" s="200">
        <f t="shared" si="87"/>
        <v>94.738738905012099</v>
      </c>
      <c r="X624" s="222"/>
      <c r="Y624" s="222"/>
      <c r="Z624" s="222"/>
      <c r="AA624" s="223"/>
      <c r="AB624" s="224"/>
    </row>
    <row r="625" spans="1:28" s="199" customFormat="1">
      <c r="A625" s="199" t="s">
        <v>1788</v>
      </c>
      <c r="C625" s="200">
        <v>36.110279813084112</v>
      </c>
      <c r="D625" s="200">
        <v>18.093900000000001</v>
      </c>
      <c r="E625" s="200">
        <v>8.6988249291784712</v>
      </c>
      <c r="F625" s="200">
        <v>0.34339999999999998</v>
      </c>
      <c r="G625" s="200">
        <v>2.29E-2</v>
      </c>
      <c r="H625" s="200">
        <v>18.5825</v>
      </c>
      <c r="I625" s="200">
        <v>9.1717836363636369</v>
      </c>
      <c r="J625" s="200">
        <v>0.77110000000000001</v>
      </c>
      <c r="K625" s="200">
        <v>2.0137</v>
      </c>
      <c r="L625" s="200">
        <v>3.5900000000000001E-2</v>
      </c>
      <c r="M625" s="200">
        <v>0.71930000000000005</v>
      </c>
      <c r="N625" s="200">
        <v>0.1014</v>
      </c>
      <c r="O625" s="200">
        <v>3.7100000000000001E-2</v>
      </c>
      <c r="Q625" s="200">
        <f t="shared" si="87"/>
        <v>94.702088378626229</v>
      </c>
      <c r="X625" s="222"/>
      <c r="Y625" s="222"/>
      <c r="Z625" s="222"/>
      <c r="AA625" s="223"/>
      <c r="AB625" s="224"/>
    </row>
    <row r="626" spans="1:28" s="199" customFormat="1">
      <c r="A626" s="199" t="s">
        <v>1787</v>
      </c>
      <c r="C626" s="200">
        <v>34.798545233644859</v>
      </c>
      <c r="D626" s="200">
        <v>17.642299999999999</v>
      </c>
      <c r="E626" s="200">
        <v>8.2045206798866861</v>
      </c>
      <c r="F626" s="200">
        <v>0.31990000000000002</v>
      </c>
      <c r="G626" s="200">
        <v>2.6599999999999999E-2</v>
      </c>
      <c r="H626" s="200">
        <v>17.030899999999999</v>
      </c>
      <c r="I626" s="200">
        <v>8.8985157575757583</v>
      </c>
      <c r="J626" s="200">
        <v>0.69730000000000003</v>
      </c>
      <c r="K626" s="200">
        <v>1.9317</v>
      </c>
      <c r="L626" s="200">
        <v>2.5700000000000001E-2</v>
      </c>
      <c r="M626" s="200">
        <v>0.71789999999999998</v>
      </c>
      <c r="N626" s="200">
        <v>9.4899999999999998E-2</v>
      </c>
      <c r="O626" s="200">
        <v>0.1769</v>
      </c>
      <c r="Q626" s="200">
        <f t="shared" si="87"/>
        <v>90.565681671107299</v>
      </c>
      <c r="X626" s="222"/>
      <c r="Y626" s="222"/>
      <c r="Z626" s="222"/>
      <c r="AA626" s="223"/>
      <c r="AB626" s="224"/>
    </row>
    <row r="627" spans="1:28" s="199" customFormat="1">
      <c r="A627" s="199" t="s">
        <v>1786</v>
      </c>
      <c r="C627" s="200">
        <v>36.570092149532705</v>
      </c>
      <c r="D627" s="200">
        <v>18.3368</v>
      </c>
      <c r="E627" s="200">
        <v>8.8245671388101989</v>
      </c>
      <c r="F627" s="200">
        <v>0.35920000000000002</v>
      </c>
      <c r="G627" s="200">
        <v>2.35E-2</v>
      </c>
      <c r="H627" s="200">
        <v>18.694299999999998</v>
      </c>
      <c r="I627" s="200">
        <v>9.6155878787878777</v>
      </c>
      <c r="J627" s="200">
        <v>0.7994</v>
      </c>
      <c r="K627" s="200">
        <v>1.8864000000000001</v>
      </c>
      <c r="L627" s="200">
        <v>7.7000000000000002E-3</v>
      </c>
      <c r="M627" s="200">
        <v>0.70430000000000004</v>
      </c>
      <c r="N627" s="200">
        <v>6.0499999999999998E-2</v>
      </c>
      <c r="O627" s="200">
        <v>5.1900000000000002E-2</v>
      </c>
      <c r="Q627" s="200">
        <f t="shared" si="87"/>
        <v>95.934247167130792</v>
      </c>
      <c r="X627" s="222"/>
      <c r="Y627" s="222"/>
      <c r="Z627" s="222"/>
      <c r="AA627" s="223"/>
      <c r="AB627" s="224"/>
    </row>
    <row r="628" spans="1:28" s="199" customFormat="1">
      <c r="A628" s="199" t="s">
        <v>1785</v>
      </c>
      <c r="C628" s="200">
        <v>36.411313831775701</v>
      </c>
      <c r="D628" s="200">
        <v>17.895199999999999</v>
      </c>
      <c r="E628" s="200">
        <v>8.8385150141643063</v>
      </c>
      <c r="F628" s="200">
        <v>0.3992</v>
      </c>
      <c r="G628" s="200">
        <v>4.0000000000000002E-4</v>
      </c>
      <c r="H628" s="200">
        <v>17.897600000000001</v>
      </c>
      <c r="I628" s="200">
        <v>9.1818212121212106</v>
      </c>
      <c r="J628" s="200">
        <v>0.75890000000000002</v>
      </c>
      <c r="K628" s="200">
        <v>2.0813999999999999</v>
      </c>
      <c r="L628" s="200">
        <v>9.1000000000000004E-3</v>
      </c>
      <c r="M628" s="200">
        <v>0.76329999999999998</v>
      </c>
      <c r="N628" s="200">
        <v>7.0199999999999999E-2</v>
      </c>
      <c r="O628" s="200">
        <v>5.7500000000000002E-2</v>
      </c>
      <c r="Q628" s="200">
        <f t="shared" si="87"/>
        <v>94.364450058061223</v>
      </c>
      <c r="X628" s="222"/>
      <c r="Y628" s="222"/>
      <c r="Z628" s="222"/>
      <c r="AA628" s="223"/>
      <c r="AB628" s="224"/>
    </row>
    <row r="629" spans="1:28" s="199" customFormat="1">
      <c r="A629" s="199" t="s">
        <v>1784</v>
      </c>
      <c r="C629" s="200">
        <v>35.624676074766356</v>
      </c>
      <c r="D629" s="200">
        <v>18.239100000000001</v>
      </c>
      <c r="E629" s="200">
        <v>8.4766099150141656</v>
      </c>
      <c r="F629" s="200">
        <v>0.33650000000000002</v>
      </c>
      <c r="G629" s="200">
        <v>7.9000000000000008E-3</v>
      </c>
      <c r="H629" s="200">
        <v>18.1114</v>
      </c>
      <c r="I629" s="200">
        <v>9.1004963636363634</v>
      </c>
      <c r="J629" s="200">
        <v>0.73950000000000005</v>
      </c>
      <c r="K629" s="200">
        <v>1.9156</v>
      </c>
      <c r="L629" s="200">
        <v>0</v>
      </c>
      <c r="M629" s="200">
        <v>0.69189999999999996</v>
      </c>
      <c r="N629" s="200">
        <v>8.77E-2</v>
      </c>
      <c r="O629" s="200">
        <v>5.7200000000000001E-2</v>
      </c>
      <c r="Q629" s="200">
        <f t="shared" si="87"/>
        <v>93.388582353416894</v>
      </c>
      <c r="X629" s="222"/>
      <c r="Y629" s="222"/>
      <c r="Z629" s="222"/>
      <c r="AA629" s="223"/>
      <c r="AB629" s="224"/>
    </row>
    <row r="630" spans="1:28" s="199" customFormat="1">
      <c r="A630" s="199" t="s">
        <v>1783</v>
      </c>
      <c r="C630" s="200">
        <v>34.581937757009342</v>
      </c>
      <c r="D630" s="200">
        <v>17.3858</v>
      </c>
      <c r="E630" s="200">
        <v>8.1526388101983009</v>
      </c>
      <c r="F630" s="200">
        <v>0.32140000000000002</v>
      </c>
      <c r="G630" s="200">
        <v>2.06E-2</v>
      </c>
      <c r="H630" s="200">
        <v>17.391100000000002</v>
      </c>
      <c r="I630" s="200">
        <v>8.7495909090909088</v>
      </c>
      <c r="J630" s="200">
        <v>0.71189999999999998</v>
      </c>
      <c r="K630" s="200">
        <v>1.8619000000000001</v>
      </c>
      <c r="L630" s="200">
        <v>1.6899999999999998E-2</v>
      </c>
      <c r="M630" s="200">
        <v>0.65290000000000004</v>
      </c>
      <c r="N630" s="200">
        <v>8.5500000000000007E-2</v>
      </c>
      <c r="O630" s="200">
        <v>0.12920000000000001</v>
      </c>
      <c r="Q630" s="200">
        <f t="shared" si="87"/>
        <v>90.061367476298571</v>
      </c>
      <c r="X630" s="222"/>
      <c r="Y630" s="222"/>
      <c r="Z630" s="222"/>
      <c r="AA630" s="223"/>
      <c r="AB630" s="224"/>
    </row>
    <row r="631" spans="1:28" s="199" customFormat="1">
      <c r="A631" s="199" t="s">
        <v>1782</v>
      </c>
      <c r="C631" s="200">
        <v>35.993916261682237</v>
      </c>
      <c r="D631" s="200">
        <v>18.047499999999999</v>
      </c>
      <c r="E631" s="200">
        <v>8.5444473087818693</v>
      </c>
      <c r="F631" s="200">
        <v>0.33860000000000001</v>
      </c>
      <c r="G631" s="200">
        <v>1.0699999999999999E-2</v>
      </c>
      <c r="H631" s="200">
        <v>17.206299999999999</v>
      </c>
      <c r="I631" s="200">
        <v>9.0894345454545444</v>
      </c>
      <c r="J631" s="200">
        <v>0.74429999999999996</v>
      </c>
      <c r="K631" s="200">
        <v>1.9275</v>
      </c>
      <c r="L631" s="200">
        <v>2.8999999999999998E-3</v>
      </c>
      <c r="M631" s="200">
        <v>0.67830000000000001</v>
      </c>
      <c r="N631" s="200">
        <v>0.15609999999999999</v>
      </c>
      <c r="O631" s="200">
        <v>4.3999999999999997E-2</v>
      </c>
      <c r="Q631" s="200">
        <f t="shared" si="87"/>
        <v>92.783998115918621</v>
      </c>
      <c r="X631" s="222"/>
      <c r="Y631" s="222"/>
      <c r="Z631" s="222"/>
      <c r="AA631" s="223"/>
      <c r="AB631" s="224"/>
    </row>
    <row r="632" spans="1:28" s="199" customFormat="1">
      <c r="A632" s="199" t="s">
        <v>1781</v>
      </c>
      <c r="C632" s="200">
        <v>35.607045233644854</v>
      </c>
      <c r="D632" s="200">
        <v>17.352699999999999</v>
      </c>
      <c r="E632" s="200">
        <v>8.5714977337110501</v>
      </c>
      <c r="F632" s="200">
        <v>0.3387</v>
      </c>
      <c r="G632" s="200">
        <v>4.4000000000000003E-3</v>
      </c>
      <c r="H632" s="200">
        <v>17.572299999999998</v>
      </c>
      <c r="I632" s="200">
        <v>8.7730460606060596</v>
      </c>
      <c r="J632" s="200">
        <v>0.75590000000000002</v>
      </c>
      <c r="K632" s="200">
        <v>2.0836999999999999</v>
      </c>
      <c r="L632" s="200">
        <v>0</v>
      </c>
      <c r="M632" s="200">
        <v>0.72399999999999998</v>
      </c>
      <c r="N632" s="200">
        <v>5.5899999999999998E-2</v>
      </c>
      <c r="O632" s="200">
        <v>6.0600000000000001E-2</v>
      </c>
      <c r="Q632" s="200">
        <f t="shared" si="87"/>
        <v>91.899789027961944</v>
      </c>
      <c r="X632" s="222"/>
      <c r="Y632" s="222"/>
      <c r="Z632" s="222"/>
      <c r="AA632" s="223"/>
      <c r="AB632" s="224"/>
    </row>
    <row r="633" spans="1:28" s="199" customFormat="1">
      <c r="A633" s="199" t="s">
        <v>1780</v>
      </c>
      <c r="C633" s="200">
        <v>35.839067102803732</v>
      </c>
      <c r="D633" s="200">
        <v>18.196000000000002</v>
      </c>
      <c r="E633" s="200">
        <v>8.6012954674220978</v>
      </c>
      <c r="F633" s="200">
        <v>0.3589</v>
      </c>
      <c r="G633" s="200">
        <v>1.6E-2</v>
      </c>
      <c r="H633" s="200">
        <v>18.485700000000001</v>
      </c>
      <c r="I633" s="200">
        <v>9.2417393939393921</v>
      </c>
      <c r="J633" s="200">
        <v>0.87119999999999997</v>
      </c>
      <c r="K633" s="200">
        <v>1.9737</v>
      </c>
      <c r="L633" s="200">
        <v>0</v>
      </c>
      <c r="M633" s="200">
        <v>0.73009999999999997</v>
      </c>
      <c r="N633" s="200">
        <v>0.1094</v>
      </c>
      <c r="O633" s="200">
        <v>6.4799999999999996E-2</v>
      </c>
      <c r="Q633" s="200">
        <f t="shared" si="87"/>
        <v>94.487901964165218</v>
      </c>
      <c r="X633" s="222"/>
      <c r="Y633" s="222"/>
      <c r="Z633" s="222"/>
      <c r="AA633" s="223"/>
      <c r="AB633" s="224"/>
    </row>
    <row r="634" spans="1:28" s="199" customFormat="1">
      <c r="A634" s="199" t="s">
        <v>1779</v>
      </c>
      <c r="C634" s="200">
        <v>34.166958130841117</v>
      </c>
      <c r="D634" s="200">
        <v>17.946200000000001</v>
      </c>
      <c r="E634" s="200">
        <v>8.5520552407932033</v>
      </c>
      <c r="F634" s="200">
        <v>0.35339999999999999</v>
      </c>
      <c r="G634" s="200">
        <v>2.8500000000000001E-2</v>
      </c>
      <c r="H634" s="200">
        <v>17.491099999999999</v>
      </c>
      <c r="I634" s="200">
        <v>8.8441284848484845</v>
      </c>
      <c r="J634" s="200">
        <v>0.84160000000000001</v>
      </c>
      <c r="K634" s="200">
        <v>1.7758</v>
      </c>
      <c r="L634" s="200">
        <v>0</v>
      </c>
      <c r="M634" s="200">
        <v>0.7581</v>
      </c>
      <c r="N634" s="200">
        <v>6.3700000000000007E-2</v>
      </c>
      <c r="O634" s="200">
        <v>4.9799999999999997E-2</v>
      </c>
      <c r="Q634" s="200">
        <f t="shared" si="87"/>
        <v>90.8713418564828</v>
      </c>
      <c r="X634" s="222"/>
      <c r="Y634" s="222"/>
      <c r="Z634" s="222"/>
      <c r="AA634" s="223"/>
      <c r="AB634" s="224"/>
    </row>
    <row r="635" spans="1:28" s="199" customFormat="1">
      <c r="C635" s="200"/>
      <c r="D635" s="200"/>
      <c r="E635" s="200"/>
      <c r="F635" s="200"/>
      <c r="G635" s="200"/>
      <c r="H635" s="200"/>
      <c r="I635" s="200"/>
      <c r="J635" s="200"/>
      <c r="K635" s="200"/>
      <c r="L635" s="200"/>
      <c r="M635" s="200"/>
      <c r="N635" s="200"/>
      <c r="O635" s="200"/>
      <c r="Q635" s="200"/>
      <c r="X635" s="230"/>
      <c r="Y635" s="230"/>
      <c r="Z635" s="230"/>
      <c r="AA635" s="231"/>
      <c r="AB635" s="232"/>
    </row>
    <row r="636" spans="1:28" s="199" customFormat="1">
      <c r="A636" s="199" t="s">
        <v>1778</v>
      </c>
      <c r="C636" s="200">
        <v>35.888937196261679</v>
      </c>
      <c r="D636" s="200">
        <v>18.646100000000001</v>
      </c>
      <c r="E636" s="200">
        <v>8.8106192634560916</v>
      </c>
      <c r="F636" s="200">
        <v>0.35210000000000002</v>
      </c>
      <c r="G636" s="200">
        <v>1.2E-2</v>
      </c>
      <c r="H636" s="200">
        <v>18.442699999999999</v>
      </c>
      <c r="I636" s="200">
        <v>9.3546109090909084</v>
      </c>
      <c r="J636" s="200">
        <v>0.83089999999999997</v>
      </c>
      <c r="K636" s="200">
        <v>1.9911000000000001</v>
      </c>
      <c r="L636" s="200">
        <v>0</v>
      </c>
      <c r="M636" s="200">
        <v>0.2762</v>
      </c>
      <c r="N636" s="200">
        <v>7.4200000000000002E-2</v>
      </c>
      <c r="O636" s="200">
        <v>5.0299999999999997E-2</v>
      </c>
      <c r="Q636" s="200">
        <f t="shared" ref="Q636:Q655" si="88">SUM(C636:O636)</f>
        <v>94.72976736880868</v>
      </c>
      <c r="R636" s="199" t="s">
        <v>1777</v>
      </c>
      <c r="X636" s="222"/>
      <c r="Y636" s="222"/>
      <c r="Z636" s="222"/>
      <c r="AA636" s="223"/>
      <c r="AB636" s="224"/>
    </row>
    <row r="637" spans="1:28" s="199" customFormat="1">
      <c r="A637" s="199" t="s">
        <v>1776</v>
      </c>
      <c r="C637" s="200">
        <v>35.73439028037383</v>
      </c>
      <c r="D637" s="200">
        <v>18.974399999999999</v>
      </c>
      <c r="E637" s="200">
        <v>8.993632294617564</v>
      </c>
      <c r="F637" s="200">
        <v>0.33139999999999997</v>
      </c>
      <c r="G637" s="200">
        <v>1.32E-2</v>
      </c>
      <c r="H637" s="200">
        <v>18.847200000000001</v>
      </c>
      <c r="I637" s="200">
        <v>9.4265127272727263</v>
      </c>
      <c r="J637" s="200">
        <v>0.82379999999999998</v>
      </c>
      <c r="K637" s="200">
        <v>1.9209000000000001</v>
      </c>
      <c r="L637" s="200">
        <v>0</v>
      </c>
      <c r="M637" s="200">
        <v>0.32169999999999999</v>
      </c>
      <c r="N637" s="200">
        <v>0.1091</v>
      </c>
      <c r="O637" s="200">
        <v>1.7500000000000002E-2</v>
      </c>
      <c r="Q637" s="200">
        <f t="shared" si="88"/>
        <v>95.513735302264124</v>
      </c>
      <c r="X637" s="222"/>
      <c r="Y637" s="222"/>
      <c r="Z637" s="222"/>
      <c r="AA637" s="223"/>
      <c r="AB637" s="224"/>
    </row>
    <row r="638" spans="1:28" s="199" customFormat="1">
      <c r="A638" s="199" t="s">
        <v>1775</v>
      </c>
      <c r="C638" s="200">
        <v>35.455419999999997</v>
      </c>
      <c r="D638" s="200">
        <v>18.638100000000001</v>
      </c>
      <c r="E638" s="200">
        <v>8.9748237960339967</v>
      </c>
      <c r="F638" s="200">
        <v>0.31390000000000001</v>
      </c>
      <c r="G638" s="200">
        <v>1.2200000000000001E-2</v>
      </c>
      <c r="H638" s="200">
        <v>18.083100000000002</v>
      </c>
      <c r="I638" s="200">
        <v>9.2652969696969691</v>
      </c>
      <c r="J638" s="200">
        <v>0.82540000000000002</v>
      </c>
      <c r="K638" s="200">
        <v>1.9981</v>
      </c>
      <c r="L638" s="200">
        <v>2.41E-2</v>
      </c>
      <c r="M638" s="200">
        <v>0.2858</v>
      </c>
      <c r="N638" s="200">
        <v>7.0699999999999999E-2</v>
      </c>
      <c r="O638" s="200">
        <v>3.7199999999999997E-2</v>
      </c>
      <c r="Q638" s="200">
        <f t="shared" si="88"/>
        <v>93.984140765730956</v>
      </c>
      <c r="X638" s="222"/>
      <c r="Y638" s="222"/>
      <c r="Z638" s="222"/>
      <c r="AA638" s="223"/>
      <c r="AB638" s="224"/>
    </row>
    <row r="639" spans="1:28" s="199" customFormat="1">
      <c r="A639" s="199" t="s">
        <v>1774</v>
      </c>
      <c r="C639" s="200">
        <v>35.337444485981308</v>
      </c>
      <c r="D639" s="200">
        <v>18.518999999999998</v>
      </c>
      <c r="E639" s="200">
        <v>8.6900546742209634</v>
      </c>
      <c r="F639" s="200">
        <v>0.33829999999999999</v>
      </c>
      <c r="G639" s="200">
        <v>3.7000000000000002E-3</v>
      </c>
      <c r="H639" s="200">
        <v>18.848199999999999</v>
      </c>
      <c r="I639" s="200">
        <v>9.0832890909090906</v>
      </c>
      <c r="J639" s="200">
        <v>0.83009999999999995</v>
      </c>
      <c r="K639" s="200">
        <v>2.0518999999999998</v>
      </c>
      <c r="L639" s="200">
        <v>1.2999999999999999E-3</v>
      </c>
      <c r="M639" s="200">
        <v>0.70899999999999996</v>
      </c>
      <c r="N639" s="200">
        <v>0.1</v>
      </c>
      <c r="O639" s="200">
        <v>4.99E-2</v>
      </c>
      <c r="Q639" s="200">
        <f t="shared" si="88"/>
        <v>94.562188251111365</v>
      </c>
      <c r="X639" s="222"/>
      <c r="Y639" s="222"/>
      <c r="Z639" s="222"/>
      <c r="AA639" s="223"/>
      <c r="AB639" s="224"/>
    </row>
    <row r="640" spans="1:28" s="199" customFormat="1">
      <c r="A640" s="199" t="s">
        <v>1773</v>
      </c>
      <c r="C640" s="200">
        <v>35.069254205607471</v>
      </c>
      <c r="D640" s="200">
        <v>18.565200000000001</v>
      </c>
      <c r="E640" s="200">
        <v>8.6105940509915015</v>
      </c>
      <c r="F640" s="200">
        <v>0.3251</v>
      </c>
      <c r="G640" s="200">
        <v>2.2499999999999999E-2</v>
      </c>
      <c r="H640" s="200">
        <v>19.396100000000001</v>
      </c>
      <c r="I640" s="200">
        <v>8.8003933333333322</v>
      </c>
      <c r="J640" s="200">
        <v>0.7923</v>
      </c>
      <c r="K640" s="200">
        <v>2.0931000000000002</v>
      </c>
      <c r="L640" s="200">
        <v>0</v>
      </c>
      <c r="M640" s="200">
        <v>1.2753000000000001</v>
      </c>
      <c r="N640" s="200">
        <v>0.12280000000000001</v>
      </c>
      <c r="O640" s="200">
        <v>4.8899999999999999E-2</v>
      </c>
      <c r="Q640" s="200">
        <f t="shared" si="88"/>
        <v>95.121541589932306</v>
      </c>
      <c r="X640" s="222"/>
      <c r="Y640" s="222"/>
      <c r="Z640" s="222"/>
      <c r="AA640" s="223"/>
      <c r="AB640" s="224"/>
    </row>
    <row r="641" spans="1:28" s="199" customFormat="1">
      <c r="A641" s="199" t="s">
        <v>1772</v>
      </c>
      <c r="C641" s="200">
        <v>35.057063738317751</v>
      </c>
      <c r="D641" s="200">
        <v>18.323399999999999</v>
      </c>
      <c r="E641" s="200">
        <v>8.6571926345609072</v>
      </c>
      <c r="F641" s="200">
        <v>0.32690000000000002</v>
      </c>
      <c r="G641" s="200">
        <v>5.0000000000000001E-4</v>
      </c>
      <c r="H641" s="200">
        <v>18.433900000000001</v>
      </c>
      <c r="I641" s="200">
        <v>8.8303012121212117</v>
      </c>
      <c r="J641" s="200">
        <v>0.8216</v>
      </c>
      <c r="K641" s="200">
        <v>2.1836000000000002</v>
      </c>
      <c r="L641" s="200">
        <v>3.8E-3</v>
      </c>
      <c r="M641" s="200">
        <v>1.1182000000000001</v>
      </c>
      <c r="N641" s="200">
        <v>0.16589999999999999</v>
      </c>
      <c r="O641" s="200">
        <v>5.3100000000000001E-2</v>
      </c>
      <c r="Q641" s="200">
        <f t="shared" si="88"/>
        <v>93.975457584999873</v>
      </c>
      <c r="X641" s="222"/>
      <c r="Y641" s="222"/>
      <c r="Z641" s="222"/>
      <c r="AA641" s="223"/>
      <c r="AB641" s="224"/>
    </row>
    <row r="642" spans="1:28" s="199" customFormat="1">
      <c r="A642" s="199" t="s">
        <v>1771</v>
      </c>
      <c r="C642" s="200">
        <v>35.653792149532705</v>
      </c>
      <c r="D642" s="200">
        <v>18.616399999999999</v>
      </c>
      <c r="E642" s="200">
        <v>8.4605487252124654</v>
      </c>
      <c r="F642" s="200">
        <v>0.38279999999999997</v>
      </c>
      <c r="G642" s="200">
        <v>1.72E-2</v>
      </c>
      <c r="H642" s="200">
        <v>18.8565</v>
      </c>
      <c r="I642" s="200">
        <v>9.0149721212121214</v>
      </c>
      <c r="J642" s="200">
        <v>0.78769999999999996</v>
      </c>
      <c r="K642" s="200">
        <v>2.0636999999999999</v>
      </c>
      <c r="L642" s="200">
        <v>0</v>
      </c>
      <c r="M642" s="200">
        <v>1.1688000000000001</v>
      </c>
      <c r="N642" s="200">
        <v>0.14380000000000001</v>
      </c>
      <c r="O642" s="200">
        <v>4.5699999999999998E-2</v>
      </c>
      <c r="Q642" s="200">
        <f t="shared" si="88"/>
        <v>95.211912995957292</v>
      </c>
      <c r="X642" s="222"/>
      <c r="Y642" s="222"/>
      <c r="Z642" s="222"/>
      <c r="AA642" s="223"/>
      <c r="AB642" s="224"/>
    </row>
    <row r="643" spans="1:28" s="199" customFormat="1">
      <c r="A643" s="199" t="s">
        <v>1770</v>
      </c>
      <c r="C643" s="200">
        <v>35.31507850467289</v>
      </c>
      <c r="D643" s="200">
        <v>18.528700000000001</v>
      </c>
      <c r="E643" s="200">
        <v>8.7182674220963179</v>
      </c>
      <c r="F643" s="200">
        <v>0.33610000000000001</v>
      </c>
      <c r="G643" s="200">
        <v>1.9300000000000001E-2</v>
      </c>
      <c r="H643" s="200">
        <v>18.995999999999999</v>
      </c>
      <c r="I643" s="200">
        <v>9.2506503030303033</v>
      </c>
      <c r="J643" s="200">
        <v>0.8276</v>
      </c>
      <c r="K643" s="200">
        <v>2.1017000000000001</v>
      </c>
      <c r="L643" s="200">
        <v>0</v>
      </c>
      <c r="M643" s="200">
        <v>0.88829999999999998</v>
      </c>
      <c r="N643" s="200">
        <v>0.12889999999999999</v>
      </c>
      <c r="O643" s="200">
        <v>3.8600000000000002E-2</v>
      </c>
      <c r="Q643" s="200">
        <f t="shared" si="88"/>
        <v>95.149196229799514</v>
      </c>
      <c r="X643" s="222"/>
      <c r="Y643" s="222"/>
      <c r="Z643" s="222"/>
      <c r="AA643" s="223"/>
      <c r="AB643" s="224"/>
    </row>
    <row r="644" spans="1:28" s="199" customFormat="1">
      <c r="A644" s="199" t="s">
        <v>1769</v>
      </c>
      <c r="C644" s="200">
        <v>35.285257196261682</v>
      </c>
      <c r="D644" s="200">
        <v>18.234100000000002</v>
      </c>
      <c r="E644" s="200">
        <v>8.5923138810198321</v>
      </c>
      <c r="F644" s="200">
        <v>0.28239999999999998</v>
      </c>
      <c r="G644" s="200">
        <v>0</v>
      </c>
      <c r="H644" s="200">
        <v>18.254000000000001</v>
      </c>
      <c r="I644" s="200">
        <v>8.9832206060606055</v>
      </c>
      <c r="J644" s="200">
        <v>0.78559999999999997</v>
      </c>
      <c r="K644" s="200">
        <v>1.9045000000000001</v>
      </c>
      <c r="L644" s="200">
        <v>2.0199999999999999E-2</v>
      </c>
      <c r="M644" s="200">
        <v>0.72589999999999999</v>
      </c>
      <c r="N644" s="200">
        <v>6.8599999999999994E-2</v>
      </c>
      <c r="O644" s="200">
        <v>3.5099999999999999E-2</v>
      </c>
      <c r="Q644" s="200">
        <f t="shared" si="88"/>
        <v>93.171191683342116</v>
      </c>
      <c r="X644" s="222"/>
      <c r="Y644" s="222"/>
      <c r="Z644" s="222"/>
      <c r="AA644" s="223"/>
      <c r="AB644" s="224"/>
    </row>
    <row r="645" spans="1:28" s="199" customFormat="1">
      <c r="A645" s="199" t="s">
        <v>1768</v>
      </c>
      <c r="C645" s="200">
        <v>35.66527738317756</v>
      </c>
      <c r="D645" s="200">
        <v>18.308800000000002</v>
      </c>
      <c r="E645" s="200">
        <v>8.6967116147308783</v>
      </c>
      <c r="F645" s="200">
        <v>0.41199999999999998</v>
      </c>
      <c r="G645" s="200">
        <v>5.3E-3</v>
      </c>
      <c r="H645" s="200">
        <v>18.2852</v>
      </c>
      <c r="I645" s="200">
        <v>9.2758466666666664</v>
      </c>
      <c r="J645" s="200">
        <v>0.75449999999999995</v>
      </c>
      <c r="K645" s="200">
        <v>2.0041000000000002</v>
      </c>
      <c r="L645" s="200">
        <v>0</v>
      </c>
      <c r="M645" s="200">
        <v>0.78779999999999994</v>
      </c>
      <c r="N645" s="200">
        <v>7.0699999999999999E-2</v>
      </c>
      <c r="O645" s="200">
        <v>2.9899999999999999E-2</v>
      </c>
      <c r="Q645" s="200">
        <f t="shared" si="88"/>
        <v>94.29613566457509</v>
      </c>
      <c r="X645" s="222"/>
      <c r="Y645" s="222"/>
      <c r="Z645" s="222"/>
      <c r="AA645" s="223"/>
      <c r="AB645" s="224"/>
    </row>
    <row r="646" spans="1:28" s="199" customFormat="1">
      <c r="A646" s="199" t="s">
        <v>1767</v>
      </c>
      <c r="C646" s="200">
        <v>36.147455700934572</v>
      </c>
      <c r="D646" s="200">
        <v>18.720600000000001</v>
      </c>
      <c r="E646" s="200">
        <v>8.7943467422096333</v>
      </c>
      <c r="F646" s="200">
        <v>0.3533</v>
      </c>
      <c r="G646" s="200">
        <v>9.5999999999999992E-3</v>
      </c>
      <c r="H646" s="200">
        <v>18.244299999999999</v>
      </c>
      <c r="I646" s="200">
        <v>9.4861236363636348</v>
      </c>
      <c r="J646" s="200">
        <v>0.74350000000000005</v>
      </c>
      <c r="K646" s="200">
        <v>2.0367000000000002</v>
      </c>
      <c r="L646" s="200">
        <v>1.7500000000000002E-2</v>
      </c>
      <c r="M646" s="200">
        <v>0.75609999999999999</v>
      </c>
      <c r="N646" s="200">
        <v>0.1066</v>
      </c>
      <c r="O646" s="200">
        <v>4.0099999999999997E-2</v>
      </c>
      <c r="Q646" s="200">
        <f t="shared" si="88"/>
        <v>95.456226079507829</v>
      </c>
      <c r="X646" s="222"/>
      <c r="Y646" s="222"/>
      <c r="Z646" s="222"/>
      <c r="AA646" s="223"/>
      <c r="AB646" s="224"/>
    </row>
    <row r="647" spans="1:28" s="199" customFormat="1">
      <c r="A647" s="199" t="s">
        <v>1766</v>
      </c>
      <c r="C647" s="200">
        <v>35.822342990654199</v>
      </c>
      <c r="D647" s="200">
        <v>18.637599999999999</v>
      </c>
      <c r="E647" s="200">
        <v>8.8051246458923522</v>
      </c>
      <c r="F647" s="200">
        <v>0.38940000000000002</v>
      </c>
      <c r="G647" s="200">
        <v>8.9999999999999993E-3</v>
      </c>
      <c r="H647" s="200">
        <v>19.084900000000001</v>
      </c>
      <c r="I647" s="200">
        <v>9.1999503030303025</v>
      </c>
      <c r="J647" s="200">
        <v>0.7712</v>
      </c>
      <c r="K647" s="200">
        <v>2.1686000000000001</v>
      </c>
      <c r="L647" s="200">
        <v>0</v>
      </c>
      <c r="M647" s="200">
        <v>0.78790000000000004</v>
      </c>
      <c r="N647" s="200">
        <v>0.1222</v>
      </c>
      <c r="O647" s="200">
        <v>4.7800000000000002E-2</v>
      </c>
      <c r="Q647" s="200">
        <f t="shared" si="88"/>
        <v>95.846017939576839</v>
      </c>
      <c r="X647" s="222"/>
      <c r="Y647" s="222"/>
      <c r="Z647" s="222"/>
      <c r="AA647" s="223"/>
      <c r="AB647" s="224"/>
    </row>
    <row r="648" spans="1:28" s="199" customFormat="1">
      <c r="A648" s="199" t="s">
        <v>1765</v>
      </c>
      <c r="C648" s="200">
        <v>36.138589906542045</v>
      </c>
      <c r="D648" s="200">
        <v>18.421399999999998</v>
      </c>
      <c r="E648" s="200">
        <v>8.7148861189801714</v>
      </c>
      <c r="F648" s="200">
        <v>0.36230000000000001</v>
      </c>
      <c r="G648" s="200">
        <v>2.0500000000000001E-2</v>
      </c>
      <c r="H648" s="200">
        <v>18.652000000000001</v>
      </c>
      <c r="I648" s="200">
        <v>9.3208109090909073</v>
      </c>
      <c r="J648" s="200">
        <v>0.74529999999999996</v>
      </c>
      <c r="K648" s="200">
        <v>2.2063999999999999</v>
      </c>
      <c r="L648" s="200">
        <v>8.6999999999999994E-3</v>
      </c>
      <c r="M648" s="200">
        <v>0.78390000000000004</v>
      </c>
      <c r="N648" s="200">
        <v>0.1273</v>
      </c>
      <c r="O648" s="200">
        <v>4.8800000000000003E-2</v>
      </c>
      <c r="Q648" s="200">
        <f t="shared" si="88"/>
        <v>95.550886934613132</v>
      </c>
      <c r="X648" s="222"/>
      <c r="Y648" s="222"/>
      <c r="Z648" s="222"/>
      <c r="AA648" s="223"/>
      <c r="AB648" s="224"/>
    </row>
    <row r="649" spans="1:28" s="199" customFormat="1">
      <c r="A649" s="199" t="s">
        <v>1764</v>
      </c>
      <c r="C649" s="200">
        <v>35.77045794392523</v>
      </c>
      <c r="D649" s="200">
        <v>18.011700000000001</v>
      </c>
      <c r="E649" s="200">
        <v>8.853202549575073</v>
      </c>
      <c r="F649" s="200">
        <v>0.31359999999999999</v>
      </c>
      <c r="G649" s="200">
        <v>0</v>
      </c>
      <c r="H649" s="200">
        <v>17.9787</v>
      </c>
      <c r="I649" s="200">
        <v>9.2312921212121211</v>
      </c>
      <c r="J649" s="200">
        <v>0.73809999999999998</v>
      </c>
      <c r="K649" s="200">
        <v>2.0356000000000001</v>
      </c>
      <c r="L649" s="200">
        <v>0.01</v>
      </c>
      <c r="M649" s="200">
        <v>0.74670000000000003</v>
      </c>
      <c r="N649" s="200">
        <v>4.2799999999999998E-2</v>
      </c>
      <c r="O649" s="200">
        <v>4.7899999999999998E-2</v>
      </c>
      <c r="Q649" s="200">
        <f t="shared" si="88"/>
        <v>93.780052614712432</v>
      </c>
      <c r="X649" s="222"/>
      <c r="Y649" s="222"/>
      <c r="Z649" s="222"/>
      <c r="AA649" s="223"/>
      <c r="AB649" s="224"/>
    </row>
    <row r="650" spans="1:28" s="199" customFormat="1">
      <c r="A650" s="199" t="s">
        <v>1763</v>
      </c>
      <c r="C650" s="200">
        <v>36.241755514018685</v>
      </c>
      <c r="D650" s="200">
        <v>18.007200000000001</v>
      </c>
      <c r="E650" s="200">
        <v>8.7405628895184151</v>
      </c>
      <c r="F650" s="200">
        <v>0.31540000000000001</v>
      </c>
      <c r="G650" s="200">
        <v>2E-3</v>
      </c>
      <c r="H650" s="200">
        <v>18.5839</v>
      </c>
      <c r="I650" s="200">
        <v>9.1856109090909079</v>
      </c>
      <c r="J650" s="200">
        <v>0.76400000000000001</v>
      </c>
      <c r="K650" s="200">
        <v>2.0377999999999998</v>
      </c>
      <c r="L650" s="200">
        <v>0</v>
      </c>
      <c r="M650" s="200">
        <v>0.67879999999999996</v>
      </c>
      <c r="N650" s="200">
        <v>9.9900000000000003E-2</v>
      </c>
      <c r="O650" s="200">
        <v>4.99E-2</v>
      </c>
      <c r="Q650" s="200">
        <f t="shared" si="88"/>
        <v>94.706829312628017</v>
      </c>
      <c r="X650" s="222"/>
      <c r="Y650" s="222"/>
      <c r="Z650" s="222"/>
      <c r="AA650" s="223"/>
      <c r="AB650" s="224"/>
    </row>
    <row r="651" spans="1:28" s="199" customFormat="1">
      <c r="A651" s="199" t="s">
        <v>1762</v>
      </c>
      <c r="C651" s="200">
        <v>36.214150654205604</v>
      </c>
      <c r="D651" s="200">
        <v>18.028099999999998</v>
      </c>
      <c r="E651" s="200">
        <v>8.7622243626062346</v>
      </c>
      <c r="F651" s="200">
        <v>0.37330000000000002</v>
      </c>
      <c r="G651" s="200">
        <v>0</v>
      </c>
      <c r="H651" s="200">
        <v>17.534600000000001</v>
      </c>
      <c r="I651" s="200">
        <v>9.1506842424242425</v>
      </c>
      <c r="J651" s="200">
        <v>0.72989999999999999</v>
      </c>
      <c r="K651" s="200">
        <v>2.0099</v>
      </c>
      <c r="L651" s="200">
        <v>2.5000000000000001E-3</v>
      </c>
      <c r="M651" s="200">
        <v>0.73839999999999995</v>
      </c>
      <c r="N651" s="200">
        <v>9.35E-2</v>
      </c>
      <c r="O651" s="200">
        <v>5.2900000000000003E-2</v>
      </c>
      <c r="Q651" s="200">
        <f t="shared" si="88"/>
        <v>93.690159259236083</v>
      </c>
      <c r="X651" s="222"/>
      <c r="Y651" s="222"/>
      <c r="Z651" s="222"/>
      <c r="AA651" s="223"/>
      <c r="AB651" s="224"/>
    </row>
    <row r="652" spans="1:28" s="199" customFormat="1">
      <c r="A652" s="199" t="s">
        <v>1761</v>
      </c>
      <c r="C652" s="200">
        <v>36.428138691588785</v>
      </c>
      <c r="D652" s="200">
        <v>18.181799999999999</v>
      </c>
      <c r="E652" s="200">
        <v>8.7120331444759209</v>
      </c>
      <c r="F652" s="200">
        <v>0.36549999999999999</v>
      </c>
      <c r="G652" s="200">
        <v>0</v>
      </c>
      <c r="H652" s="200">
        <v>17.7394</v>
      </c>
      <c r="I652" s="200">
        <v>9.4266151515151506</v>
      </c>
      <c r="J652" s="200">
        <v>0.77669999999999995</v>
      </c>
      <c r="K652" s="200">
        <v>2.0051999999999999</v>
      </c>
      <c r="L652" s="200">
        <v>2.5000000000000001E-3</v>
      </c>
      <c r="M652" s="200">
        <v>0.74919999999999998</v>
      </c>
      <c r="N652" s="200">
        <v>8.9399999999999993E-2</v>
      </c>
      <c r="O652" s="200">
        <v>5.6500000000000002E-2</v>
      </c>
      <c r="Q652" s="200">
        <f t="shared" si="88"/>
        <v>94.532986987579861</v>
      </c>
      <c r="X652" s="222"/>
      <c r="Y652" s="222"/>
      <c r="Z652" s="222"/>
      <c r="AA652" s="223"/>
      <c r="AB652" s="224"/>
    </row>
    <row r="653" spans="1:28" s="199" customFormat="1">
      <c r="A653" s="199" t="s">
        <v>1760</v>
      </c>
      <c r="C653" s="200">
        <v>36.411313831775701</v>
      </c>
      <c r="D653" s="200">
        <v>18.180299999999999</v>
      </c>
      <c r="E653" s="200">
        <v>8.667759206798868</v>
      </c>
      <c r="F653" s="200">
        <v>0.37380000000000002</v>
      </c>
      <c r="G653" s="200">
        <v>1E-4</v>
      </c>
      <c r="H653" s="200">
        <v>18.529900000000001</v>
      </c>
      <c r="I653" s="200">
        <v>9.3238836363636342</v>
      </c>
      <c r="J653" s="200">
        <v>0.78749999999999998</v>
      </c>
      <c r="K653" s="200">
        <v>2.0592000000000001</v>
      </c>
      <c r="L653" s="200">
        <v>4.5100000000000001E-2</v>
      </c>
      <c r="M653" s="200">
        <v>0.74839999999999995</v>
      </c>
      <c r="N653" s="200">
        <v>9.8199999999999996E-2</v>
      </c>
      <c r="O653" s="200">
        <v>4.8000000000000001E-2</v>
      </c>
      <c r="Q653" s="200">
        <f t="shared" si="88"/>
        <v>95.273456674938231</v>
      </c>
      <c r="X653" s="222"/>
      <c r="Y653" s="222"/>
      <c r="Z653" s="222"/>
      <c r="AA653" s="223"/>
      <c r="AB653" s="224"/>
    </row>
    <row r="654" spans="1:28" s="199" customFormat="1">
      <c r="A654" s="199" t="s">
        <v>1759</v>
      </c>
      <c r="C654" s="200">
        <v>36.28376728971962</v>
      </c>
      <c r="D654" s="200">
        <v>18.003799999999998</v>
      </c>
      <c r="E654" s="200">
        <v>8.6541283286118986</v>
      </c>
      <c r="F654" s="200">
        <v>0.3483</v>
      </c>
      <c r="G654" s="200">
        <v>0</v>
      </c>
      <c r="H654" s="200">
        <v>17.6602</v>
      </c>
      <c r="I654" s="200">
        <v>9.3742763636363637</v>
      </c>
      <c r="J654" s="200">
        <v>0.75680000000000003</v>
      </c>
      <c r="K654" s="200">
        <v>2.1246999999999998</v>
      </c>
      <c r="L654" s="200">
        <v>1.6299999999999999E-2</v>
      </c>
      <c r="M654" s="200">
        <v>0.76800000000000002</v>
      </c>
      <c r="N654" s="200">
        <v>0.1326</v>
      </c>
      <c r="O654" s="200">
        <v>5.28E-2</v>
      </c>
      <c r="Q654" s="200">
        <f t="shared" si="88"/>
        <v>94.175671981967895</v>
      </c>
      <c r="X654" s="222"/>
      <c r="Y654" s="222"/>
      <c r="Z654" s="222"/>
      <c r="AA654" s="223"/>
      <c r="AB654" s="224"/>
    </row>
    <row r="655" spans="1:28" s="199" customFormat="1">
      <c r="A655" s="199" t="s">
        <v>1758</v>
      </c>
      <c r="C655" s="200">
        <v>36.402750280373823</v>
      </c>
      <c r="D655" s="200">
        <v>17.986499999999999</v>
      </c>
      <c r="E655" s="200">
        <v>8.7488048158640233</v>
      </c>
      <c r="F655" s="200">
        <v>0.374</v>
      </c>
      <c r="G655" s="200">
        <v>4.0500000000000001E-2</v>
      </c>
      <c r="H655" s="200">
        <v>18.6173</v>
      </c>
      <c r="I655" s="200">
        <v>9.2501381818181816</v>
      </c>
      <c r="J655" s="200">
        <v>0.81359999999999999</v>
      </c>
      <c r="K655" s="200">
        <v>2.0318999999999998</v>
      </c>
      <c r="L655" s="200">
        <v>0</v>
      </c>
      <c r="M655" s="200">
        <v>0.62539999999999996</v>
      </c>
      <c r="N655" s="200">
        <v>7.3899999999999993E-2</v>
      </c>
      <c r="O655" s="200">
        <v>6.1400000000000003E-2</v>
      </c>
      <c r="Q655" s="200">
        <f t="shared" si="88"/>
        <v>95.026193278056027</v>
      </c>
      <c r="X655" s="222"/>
      <c r="Y655" s="222"/>
      <c r="Z655" s="222"/>
      <c r="AA655" s="223"/>
      <c r="AB655" s="224"/>
    </row>
    <row r="656" spans="1:28" s="199" customFormat="1">
      <c r="A656" s="201" t="s">
        <v>1055</v>
      </c>
      <c r="B656" s="228">
        <f>COUNT(C619:C655)</f>
        <v>36</v>
      </c>
      <c r="C656" s="237">
        <f>AVERAGE(C636:C655)</f>
        <v>35.816131897196257</v>
      </c>
      <c r="D656" s="237">
        <f t="shared" ref="D656:O656" si="89">AVERAGE(D636:D655)</f>
        <v>18.376660000000001</v>
      </c>
      <c r="E656" s="237">
        <f t="shared" si="89"/>
        <v>8.732891558073657</v>
      </c>
      <c r="F656" s="237">
        <f t="shared" si="89"/>
        <v>0.34849500000000005</v>
      </c>
      <c r="G656" s="237">
        <f t="shared" si="89"/>
        <v>9.3799999999999994E-3</v>
      </c>
      <c r="H656" s="237">
        <f t="shared" si="89"/>
        <v>18.453405</v>
      </c>
      <c r="I656" s="237">
        <f t="shared" si="89"/>
        <v>9.2117239696969708</v>
      </c>
      <c r="J656" s="237">
        <f t="shared" si="89"/>
        <v>0.78530499999999992</v>
      </c>
      <c r="K656" s="237">
        <f t="shared" si="89"/>
        <v>2.0514349999999997</v>
      </c>
      <c r="L656" s="237">
        <f t="shared" si="89"/>
        <v>7.6E-3</v>
      </c>
      <c r="M656" s="237">
        <f t="shared" si="89"/>
        <v>0.74699000000000026</v>
      </c>
      <c r="N656" s="237">
        <f t="shared" si="89"/>
        <v>0.10205500000000001</v>
      </c>
      <c r="O656" s="237">
        <f t="shared" si="89"/>
        <v>4.5615000000000003E-2</v>
      </c>
      <c r="P656" s="228"/>
      <c r="Q656" s="237">
        <f>AVERAGE(Q636:Q655)</f>
        <v>94.687687424966882</v>
      </c>
      <c r="X656" s="230"/>
      <c r="Y656" s="230"/>
      <c r="Z656" s="230"/>
      <c r="AA656" s="231"/>
      <c r="AB656" s="232"/>
    </row>
    <row r="657" spans="1:53" s="199" customFormat="1">
      <c r="A657" s="201" t="s">
        <v>1056</v>
      </c>
      <c r="B657" s="228"/>
      <c r="C657" s="237">
        <f t="shared" ref="C657:O657" si="90">STDEV(C619:C655)</f>
        <v>0.57856705682881138</v>
      </c>
      <c r="D657" s="237">
        <f t="shared" si="90"/>
        <v>0.38639308038761339</v>
      </c>
      <c r="E657" s="237">
        <f t="shared" si="90"/>
        <v>0.18105422407841773</v>
      </c>
      <c r="F657" s="237">
        <f t="shared" si="90"/>
        <v>2.7401920191087524E-2</v>
      </c>
      <c r="G657" s="237">
        <f t="shared" si="90"/>
        <v>1.0501051723593563E-2</v>
      </c>
      <c r="H657" s="237">
        <f t="shared" si="90"/>
        <v>0.5622352453688052</v>
      </c>
      <c r="I657" s="237">
        <f t="shared" si="90"/>
        <v>0.20813583946880987</v>
      </c>
      <c r="J657" s="237">
        <f t="shared" si="90"/>
        <v>4.2773379571878573E-2</v>
      </c>
      <c r="K657" s="237">
        <f t="shared" si="90"/>
        <v>0.1060604423362991</v>
      </c>
      <c r="L657" s="237">
        <f t="shared" si="90"/>
        <v>1.1555121176206912E-2</v>
      </c>
      <c r="M657" s="237">
        <f t="shared" si="90"/>
        <v>0.21733395477197209</v>
      </c>
      <c r="N657" s="237">
        <f t="shared" si="90"/>
        <v>2.8970086789159372E-2</v>
      </c>
      <c r="O657" s="237">
        <f t="shared" si="90"/>
        <v>2.6734860869551666E-2</v>
      </c>
      <c r="P657" s="228"/>
      <c r="Q657" s="237">
        <f>STDEV(Q619:Q655)</f>
        <v>1.4044396521198463</v>
      </c>
      <c r="X657" s="230"/>
      <c r="Y657" s="230"/>
      <c r="Z657" s="230"/>
      <c r="AA657" s="231"/>
      <c r="AB657" s="232"/>
    </row>
    <row r="658" spans="1:53" s="199" customFormat="1">
      <c r="A658" s="201"/>
      <c r="B658" s="228"/>
      <c r="C658" s="237"/>
      <c r="D658" s="237"/>
      <c r="E658" s="237"/>
      <c r="F658" s="237"/>
      <c r="G658" s="237"/>
      <c r="H658" s="237"/>
      <c r="I658" s="237"/>
      <c r="J658" s="237"/>
      <c r="K658" s="237"/>
      <c r="L658" s="237"/>
      <c r="M658" s="237"/>
      <c r="N658" s="237"/>
      <c r="O658" s="237"/>
      <c r="P658" s="228"/>
      <c r="Q658" s="237"/>
      <c r="X658" s="230"/>
      <c r="Y658" s="230"/>
      <c r="Z658" s="230"/>
      <c r="AA658" s="231"/>
      <c r="AB658" s="232"/>
    </row>
    <row r="659" spans="1:53" s="224" customFormat="1">
      <c r="A659" s="221" t="s">
        <v>1757</v>
      </c>
      <c r="B659" s="221"/>
      <c r="C659" s="234">
        <v>34.878017504655496</v>
      </c>
      <c r="D659" s="234">
        <v>18.2164</v>
      </c>
      <c r="E659" s="234">
        <v>8.5524000000000004</v>
      </c>
      <c r="F659" s="234">
        <v>0.3125</v>
      </c>
      <c r="G659" s="234">
        <v>6.0699999999999997E-2</v>
      </c>
      <c r="H659" s="234">
        <v>17.612100000000002</v>
      </c>
      <c r="I659" s="234">
        <v>8.8497065613608736</v>
      </c>
      <c r="J659" s="234">
        <v>0.80389999999999995</v>
      </c>
      <c r="K659" s="234">
        <v>2.161</v>
      </c>
      <c r="L659" s="234">
        <v>2.3300000000000001E-2</v>
      </c>
      <c r="M659" s="234">
        <v>1.4004000000000001</v>
      </c>
      <c r="N659" s="234">
        <v>9.35E-2</v>
      </c>
      <c r="O659" s="234">
        <v>0.24129999999999999</v>
      </c>
      <c r="Q659" s="234">
        <f t="shared" ref="Q659:Q665" si="91">SUM(C659:O659)</f>
        <v>93.205224066016385</v>
      </c>
      <c r="R659" s="221"/>
      <c r="S659" s="199"/>
      <c r="T659" s="199"/>
      <c r="U659" s="199"/>
      <c r="V659" s="199"/>
      <c r="W659" s="199"/>
      <c r="X659" s="222"/>
      <c r="Y659" s="222"/>
      <c r="Z659" s="222"/>
      <c r="AA659" s="223"/>
      <c r="AC659" s="199"/>
      <c r="AD659" s="199"/>
      <c r="AE659" s="199"/>
      <c r="AF659" s="199"/>
      <c r="AG659" s="199"/>
      <c r="AH659" s="199"/>
      <c r="AI659" s="199"/>
      <c r="AJ659" s="199"/>
      <c r="AK659" s="199"/>
      <c r="AL659" s="199"/>
      <c r="AM659" s="199"/>
      <c r="AN659" s="199"/>
      <c r="AO659" s="199"/>
      <c r="AP659" s="199"/>
      <c r="AQ659" s="199"/>
      <c r="AR659" s="199"/>
      <c r="AS659" s="199"/>
      <c r="AT659" s="199"/>
      <c r="AU659" s="199"/>
      <c r="AV659" s="199"/>
      <c r="AW659" s="199"/>
      <c r="AX659" s="199"/>
      <c r="AY659" s="199"/>
      <c r="AZ659" s="199"/>
      <c r="BA659" s="199"/>
    </row>
    <row r="660" spans="1:53" s="199" customFormat="1">
      <c r="A660" s="221" t="s">
        <v>1756</v>
      </c>
      <c r="B660" s="221"/>
      <c r="C660" s="234">
        <v>34.439289571694601</v>
      </c>
      <c r="D660" s="234">
        <v>18.096399999999999</v>
      </c>
      <c r="E660" s="234">
        <v>8.5935000000000006</v>
      </c>
      <c r="F660" s="234">
        <v>0.34489999999999998</v>
      </c>
      <c r="G660" s="234">
        <v>3.8300000000000001E-2</v>
      </c>
      <c r="H660" s="234">
        <v>17.437899999999999</v>
      </c>
      <c r="I660" s="234">
        <v>8.9666512758201691</v>
      </c>
      <c r="J660" s="234">
        <v>0.77610000000000001</v>
      </c>
      <c r="K660" s="234">
        <v>2.2155999999999998</v>
      </c>
      <c r="L660" s="234">
        <v>0</v>
      </c>
      <c r="M660" s="234">
        <v>1.2946</v>
      </c>
      <c r="N660" s="234">
        <v>8.8999999999999996E-2</v>
      </c>
      <c r="O660" s="234">
        <v>0.2873</v>
      </c>
      <c r="Q660" s="234">
        <f t="shared" si="91"/>
        <v>92.579540847514778</v>
      </c>
      <c r="R660" s="221"/>
      <c r="X660" s="222"/>
      <c r="Y660" s="222"/>
      <c r="Z660" s="222"/>
      <c r="AA660" s="223"/>
      <c r="AB660" s="224"/>
    </row>
    <row r="661" spans="1:53" s="199" customFormat="1">
      <c r="A661" s="221" t="s">
        <v>1755</v>
      </c>
      <c r="B661" s="221"/>
      <c r="C661" s="234">
        <v>34.321552700186217</v>
      </c>
      <c r="D661" s="234">
        <v>17.8157</v>
      </c>
      <c r="E661" s="234">
        <v>8.8657000000000004</v>
      </c>
      <c r="F661" s="234">
        <v>0.32950000000000002</v>
      </c>
      <c r="G661" s="234">
        <v>7.6899999999999996E-2</v>
      </c>
      <c r="H661" s="234">
        <v>17.336600000000001</v>
      </c>
      <c r="I661" s="234">
        <v>8.9435498177399726</v>
      </c>
      <c r="J661" s="234">
        <v>0.75280000000000002</v>
      </c>
      <c r="K661" s="234">
        <v>2.1265999999999998</v>
      </c>
      <c r="L661" s="234">
        <v>0</v>
      </c>
      <c r="M661" s="234">
        <v>1.1600999999999999</v>
      </c>
      <c r="N661" s="234">
        <v>7.0099999999999996E-2</v>
      </c>
      <c r="O661" s="234">
        <v>1.1599999999999999E-2</v>
      </c>
      <c r="Q661" s="234">
        <f t="shared" si="91"/>
        <v>91.810702517926188</v>
      </c>
      <c r="R661" s="221"/>
      <c r="X661" s="222"/>
      <c r="Y661" s="222"/>
      <c r="Z661" s="222"/>
      <c r="AA661" s="223"/>
      <c r="AB661" s="224"/>
    </row>
    <row r="662" spans="1:53" s="199" customFormat="1">
      <c r="A662" s="221" t="s">
        <v>1754</v>
      </c>
      <c r="B662" s="221"/>
      <c r="C662" s="234">
        <v>34.504130167597765</v>
      </c>
      <c r="D662" s="234">
        <v>18.123100000000001</v>
      </c>
      <c r="E662" s="234">
        <v>8.6892999999999994</v>
      </c>
      <c r="F662" s="234">
        <v>0.35749999999999998</v>
      </c>
      <c r="G662" s="234">
        <v>5.6099999999999997E-2</v>
      </c>
      <c r="H662" s="234">
        <v>17.4786</v>
      </c>
      <c r="I662" s="234">
        <v>9.108648238153096</v>
      </c>
      <c r="J662" s="234">
        <v>0.79849999999999999</v>
      </c>
      <c r="K662" s="234">
        <v>2.169</v>
      </c>
      <c r="L662" s="234">
        <v>8.2000000000000007E-3</v>
      </c>
      <c r="M662" s="234">
        <v>1.4874000000000001</v>
      </c>
      <c r="N662" s="234">
        <v>8.5699999999999998E-2</v>
      </c>
      <c r="O662" s="234">
        <v>0.1953</v>
      </c>
      <c r="Q662" s="234">
        <f t="shared" si="91"/>
        <v>93.061478405750861</v>
      </c>
      <c r="R662" s="221"/>
      <c r="X662" s="222"/>
      <c r="Y662" s="222"/>
      <c r="Z662" s="222"/>
      <c r="AA662" s="223"/>
      <c r="AB662" s="224"/>
    </row>
    <row r="663" spans="1:53" s="199" customFormat="1">
      <c r="A663" s="221" t="s">
        <v>1753</v>
      </c>
      <c r="B663" s="221"/>
      <c r="C663" s="234">
        <v>34.588443016759769</v>
      </c>
      <c r="D663" s="234">
        <v>18.025099999999998</v>
      </c>
      <c r="E663" s="234">
        <v>8.7398000000000007</v>
      </c>
      <c r="F663" s="234">
        <v>0.3463</v>
      </c>
      <c r="G663" s="234">
        <v>4.58E-2</v>
      </c>
      <c r="H663" s="234">
        <v>17.471900000000002</v>
      </c>
      <c r="I663" s="234">
        <v>8.9230151883353575</v>
      </c>
      <c r="J663" s="234">
        <v>0.75070000000000003</v>
      </c>
      <c r="K663" s="234">
        <v>2.1118000000000001</v>
      </c>
      <c r="L663" s="234">
        <v>2.06E-2</v>
      </c>
      <c r="M663" s="234">
        <v>1.3905000000000001</v>
      </c>
      <c r="N663" s="234">
        <v>6.6799999999999998E-2</v>
      </c>
      <c r="O663" s="234">
        <v>0.1956</v>
      </c>
      <c r="Q663" s="234">
        <f t="shared" si="91"/>
        <v>92.676358205095127</v>
      </c>
      <c r="R663" s="221"/>
      <c r="X663" s="222"/>
      <c r="Y663" s="222"/>
      <c r="Z663" s="222"/>
      <c r="AA663" s="223"/>
      <c r="AB663" s="224"/>
    </row>
    <row r="664" spans="1:53" s="199" customFormat="1">
      <c r="A664" s="221" t="s">
        <v>1752</v>
      </c>
      <c r="B664" s="221"/>
      <c r="C664" s="234">
        <v>34.397434264432022</v>
      </c>
      <c r="D664" s="234">
        <v>18.061499999999999</v>
      </c>
      <c r="E664" s="234">
        <v>8.6030999999999995</v>
      </c>
      <c r="F664" s="234">
        <v>0.33810000000000001</v>
      </c>
      <c r="G664" s="234">
        <v>4.2900000000000001E-2</v>
      </c>
      <c r="H664" s="234">
        <v>17.7377</v>
      </c>
      <c r="I664" s="234">
        <v>8.895909477521263</v>
      </c>
      <c r="J664" s="234">
        <v>0.77700000000000002</v>
      </c>
      <c r="K664" s="234">
        <v>2.2679999999999998</v>
      </c>
      <c r="L664" s="234">
        <v>3.4299999999999997E-2</v>
      </c>
      <c r="M664" s="234">
        <v>1.4475</v>
      </c>
      <c r="N664" s="234">
        <v>8.0199999999999994E-2</v>
      </c>
      <c r="O664" s="234">
        <v>0.27550000000000002</v>
      </c>
      <c r="Q664" s="234">
        <f t="shared" si="91"/>
        <v>92.959143741953284</v>
      </c>
      <c r="R664" s="221"/>
      <c r="X664" s="222"/>
      <c r="Y664" s="222"/>
      <c r="Z664" s="222"/>
      <c r="AA664" s="223"/>
      <c r="AB664" s="224"/>
    </row>
    <row r="665" spans="1:53" s="199" customFormat="1">
      <c r="A665" s="221" t="s">
        <v>1751</v>
      </c>
      <c r="B665" s="221"/>
      <c r="C665" s="234">
        <v>34.446817504655492</v>
      </c>
      <c r="D665" s="234">
        <v>18.1203</v>
      </c>
      <c r="E665" s="234">
        <v>8.7406000000000006</v>
      </c>
      <c r="F665" s="234">
        <v>0.37709999999999999</v>
      </c>
      <c r="G665" s="234">
        <v>4.0099999999999997E-2</v>
      </c>
      <c r="H665" s="234">
        <v>17.994900000000001</v>
      </c>
      <c r="I665" s="234">
        <v>9.0065911300121488</v>
      </c>
      <c r="J665" s="234">
        <v>0.7873</v>
      </c>
      <c r="K665" s="234">
        <v>2.1379000000000001</v>
      </c>
      <c r="L665" s="234">
        <v>8.2000000000000007E-3</v>
      </c>
      <c r="M665" s="234">
        <v>1.0911</v>
      </c>
      <c r="N665" s="234">
        <v>7.0199999999999999E-2</v>
      </c>
      <c r="O665" s="234">
        <v>0.28720000000000001</v>
      </c>
      <c r="Q665" s="234">
        <f t="shared" si="91"/>
        <v>93.108308634667651</v>
      </c>
      <c r="R665" s="221"/>
      <c r="X665" s="222"/>
      <c r="Y665" s="222"/>
      <c r="Z665" s="222"/>
      <c r="AA665" s="223"/>
      <c r="AB665" s="224"/>
    </row>
    <row r="666" spans="1:53" s="199" customFormat="1">
      <c r="A666" s="201" t="s">
        <v>1055</v>
      </c>
      <c r="B666" s="238">
        <f>COUNT(C659:C665)</f>
        <v>7</v>
      </c>
      <c r="C666" s="235">
        <f t="shared" ref="C666:O666" si="92">AVERAGE(C659:C665)</f>
        <v>34.510812104283048</v>
      </c>
      <c r="D666" s="235">
        <f t="shared" si="92"/>
        <v>18.065499999999997</v>
      </c>
      <c r="E666" s="235">
        <f t="shared" si="92"/>
        <v>8.6834857142857143</v>
      </c>
      <c r="F666" s="235">
        <f t="shared" si="92"/>
        <v>0.34370000000000001</v>
      </c>
      <c r="G666" s="235">
        <f t="shared" si="92"/>
        <v>5.1542857142857147E-2</v>
      </c>
      <c r="H666" s="235">
        <f t="shared" si="92"/>
        <v>17.581385714285716</v>
      </c>
      <c r="I666" s="235">
        <f t="shared" si="92"/>
        <v>8.9562959555632684</v>
      </c>
      <c r="J666" s="235">
        <f t="shared" si="92"/>
        <v>0.77804285714285726</v>
      </c>
      <c r="K666" s="235">
        <f t="shared" si="92"/>
        <v>2.1699857142857142</v>
      </c>
      <c r="L666" s="235">
        <f t="shared" si="92"/>
        <v>1.3514285714285715E-2</v>
      </c>
      <c r="M666" s="235">
        <f t="shared" si="92"/>
        <v>1.3245142857142855</v>
      </c>
      <c r="N666" s="235">
        <f t="shared" si="92"/>
        <v>7.9357142857142862E-2</v>
      </c>
      <c r="O666" s="235">
        <f t="shared" si="92"/>
        <v>0.21340000000000003</v>
      </c>
      <c r="P666" s="228"/>
      <c r="Q666" s="235">
        <f>AVERAGE(Q659:Q665)</f>
        <v>92.771536631274898</v>
      </c>
      <c r="R666" s="221"/>
      <c r="X666" s="222"/>
      <c r="Y666" s="222"/>
      <c r="Z666" s="222"/>
      <c r="AA666" s="223"/>
      <c r="AB666" s="224"/>
    </row>
    <row r="667" spans="1:53" s="199" customFormat="1">
      <c r="A667" s="201" t="s">
        <v>1056</v>
      </c>
      <c r="B667" s="238"/>
      <c r="C667" s="235">
        <f t="shared" ref="C667:O667" si="93">STDEV(C659:C665)</f>
        <v>0.18202355661207389</v>
      </c>
      <c r="D667" s="235">
        <f t="shared" si="93"/>
        <v>0.12522953591971323</v>
      </c>
      <c r="E667" s="235">
        <f t="shared" si="93"/>
        <v>0.10909624846240795</v>
      </c>
      <c r="F667" s="235">
        <f t="shared" si="93"/>
        <v>2.049650376690294E-2</v>
      </c>
      <c r="G667" s="235">
        <f t="shared" si="93"/>
        <v>1.3914004592838227E-2</v>
      </c>
      <c r="H667" s="235">
        <f t="shared" si="93"/>
        <v>0.22339494494856316</v>
      </c>
      <c r="I667" s="235">
        <f t="shared" si="93"/>
        <v>8.3791362347437018E-2</v>
      </c>
      <c r="J667" s="235">
        <f t="shared" si="93"/>
        <v>2.0665902443627347E-2</v>
      </c>
      <c r="K667" s="235">
        <f t="shared" si="93"/>
        <v>5.4873443138778448E-2</v>
      </c>
      <c r="L667" s="235">
        <f t="shared" si="93"/>
        <v>1.2908450535912327E-2</v>
      </c>
      <c r="M667" s="235">
        <f t="shared" si="93"/>
        <v>0.14954327610618945</v>
      </c>
      <c r="N667" s="235">
        <f t="shared" si="93"/>
        <v>1.04974373289956E-2</v>
      </c>
      <c r="O667" s="235">
        <f t="shared" si="93"/>
        <v>9.7391101578463854E-2</v>
      </c>
      <c r="P667" s="228"/>
      <c r="Q667" s="235">
        <f>STDEV(Q659:Q665)</f>
        <v>0.48129795709994866</v>
      </c>
      <c r="R667" s="221"/>
      <c r="X667" s="222"/>
      <c r="Y667" s="222"/>
      <c r="Z667" s="222"/>
      <c r="AA667" s="223"/>
      <c r="AB667" s="224"/>
    </row>
    <row r="668" spans="1:53" s="199" customFormat="1">
      <c r="A668" s="201"/>
      <c r="B668" s="238"/>
      <c r="C668" s="235"/>
      <c r="D668" s="235"/>
      <c r="E668" s="235"/>
      <c r="F668" s="235"/>
      <c r="G668" s="235"/>
      <c r="H668" s="235"/>
      <c r="I668" s="235"/>
      <c r="J668" s="235"/>
      <c r="K668" s="235"/>
      <c r="L668" s="235"/>
      <c r="M668" s="235"/>
      <c r="N668" s="235"/>
      <c r="O668" s="235"/>
      <c r="P668" s="228"/>
      <c r="Q668" s="235"/>
      <c r="R668" s="221"/>
      <c r="X668" s="222"/>
      <c r="Y668" s="222"/>
      <c r="Z668" s="222"/>
      <c r="AA668" s="223"/>
      <c r="AB668" s="224"/>
    </row>
    <row r="669" spans="1:53" s="199" customFormat="1">
      <c r="A669" s="221" t="s">
        <v>1750</v>
      </c>
      <c r="B669" s="221"/>
      <c r="C669" s="234">
        <v>35.073844134078207</v>
      </c>
      <c r="D669" s="234">
        <v>18.665400000000002</v>
      </c>
      <c r="E669" s="234">
        <v>9.0669000000000004</v>
      </c>
      <c r="F669" s="234">
        <v>0.37830000000000003</v>
      </c>
      <c r="G669" s="234">
        <v>0</v>
      </c>
      <c r="H669" s="234">
        <v>18.0123</v>
      </c>
      <c r="I669" s="234">
        <v>9.4149222357229636</v>
      </c>
      <c r="J669" s="234">
        <v>0.82820000000000005</v>
      </c>
      <c r="K669" s="234">
        <v>2.0398000000000001</v>
      </c>
      <c r="L669" s="234">
        <v>3.6999999999999998E-2</v>
      </c>
      <c r="M669" s="234">
        <v>0.2036</v>
      </c>
      <c r="N669" s="234">
        <v>5.0200000000000002E-2</v>
      </c>
      <c r="O669" s="234">
        <v>0.17419999999999999</v>
      </c>
      <c r="Q669" s="234">
        <f t="shared" ref="Q669:Q676" si="94">SUM(C669:O669)</f>
        <v>93.944666369801183</v>
      </c>
      <c r="R669" s="221"/>
      <c r="X669" s="222"/>
      <c r="Y669" s="222"/>
      <c r="Z669" s="222"/>
      <c r="AA669" s="223"/>
      <c r="AB669" s="224"/>
    </row>
    <row r="670" spans="1:53" s="199" customFormat="1">
      <c r="A670" s="221" t="s">
        <v>1749</v>
      </c>
      <c r="B670" s="221"/>
      <c r="C670" s="234">
        <v>34.797619180633141</v>
      </c>
      <c r="D670" s="234">
        <v>18.356000000000002</v>
      </c>
      <c r="E670" s="234">
        <v>9.2548999999999992</v>
      </c>
      <c r="F670" s="234">
        <v>0.36759999999999998</v>
      </c>
      <c r="G670" s="234">
        <v>1.7500000000000002E-2</v>
      </c>
      <c r="H670" s="234">
        <v>18.442799999999998</v>
      </c>
      <c r="I670" s="234">
        <v>9.3606081409477504</v>
      </c>
      <c r="J670" s="234">
        <v>0.76680000000000004</v>
      </c>
      <c r="K670" s="234">
        <v>1.9913000000000001</v>
      </c>
      <c r="L670" s="234">
        <v>2.1899999999999999E-2</v>
      </c>
      <c r="M670" s="234">
        <v>0.19750000000000001</v>
      </c>
      <c r="N670" s="234">
        <v>4.3499999999999997E-2</v>
      </c>
      <c r="O670" s="234">
        <v>0.1968</v>
      </c>
      <c r="Q670" s="234">
        <f t="shared" si="94"/>
        <v>93.814827321580879</v>
      </c>
      <c r="R670" s="221"/>
      <c r="X670" s="222"/>
      <c r="Y670" s="222"/>
      <c r="Z670" s="222"/>
      <c r="AA670" s="223"/>
      <c r="AB670" s="224"/>
    </row>
    <row r="671" spans="1:53" s="199" customFormat="1">
      <c r="A671" s="221" t="s">
        <v>1748</v>
      </c>
      <c r="B671" s="221"/>
      <c r="C671" s="234">
        <v>34.968151955307256</v>
      </c>
      <c r="D671" s="234">
        <v>18.667200000000001</v>
      </c>
      <c r="E671" s="234">
        <v>9.2007999999999992</v>
      </c>
      <c r="F671" s="234">
        <v>0.39960000000000001</v>
      </c>
      <c r="G671" s="234">
        <v>1.52E-2</v>
      </c>
      <c r="H671" s="234">
        <v>18.0349</v>
      </c>
      <c r="I671" s="234">
        <v>9.2996202916160371</v>
      </c>
      <c r="J671" s="234">
        <v>0.83189999999999997</v>
      </c>
      <c r="K671" s="234">
        <v>2.0116000000000001</v>
      </c>
      <c r="L671" s="234">
        <v>2.6100000000000002E-2</v>
      </c>
      <c r="M671" s="234">
        <v>0.2001</v>
      </c>
      <c r="N671" s="234">
        <v>3.9E-2</v>
      </c>
      <c r="O671" s="234">
        <v>3.49E-2</v>
      </c>
      <c r="Q671" s="234">
        <f t="shared" si="94"/>
        <v>93.729072246923309</v>
      </c>
      <c r="R671" s="221"/>
      <c r="X671" s="222"/>
      <c r="Y671" s="222"/>
      <c r="Z671" s="222"/>
      <c r="AA671" s="223"/>
      <c r="AB671" s="224"/>
    </row>
    <row r="672" spans="1:53" s="199" customFormat="1">
      <c r="A672" s="221" t="s">
        <v>1747</v>
      </c>
      <c r="B672" s="221"/>
      <c r="C672" s="234">
        <v>34.884240595903165</v>
      </c>
      <c r="D672" s="234">
        <v>18.328299999999999</v>
      </c>
      <c r="E672" s="234">
        <v>8.7716999999999992</v>
      </c>
      <c r="F672" s="234">
        <v>0.34710000000000002</v>
      </c>
      <c r="G672" s="234">
        <v>2.8899999999999999E-2</v>
      </c>
      <c r="H672" s="234">
        <v>17.973400000000002</v>
      </c>
      <c r="I672" s="234">
        <v>9.0540261239368149</v>
      </c>
      <c r="J672" s="234">
        <v>0.80049999999999999</v>
      </c>
      <c r="K672" s="234">
        <v>2.1553</v>
      </c>
      <c r="L672" s="234">
        <v>0</v>
      </c>
      <c r="M672" s="234">
        <v>0.92449999999999999</v>
      </c>
      <c r="N672" s="234">
        <v>9.7000000000000003E-2</v>
      </c>
      <c r="O672" s="234">
        <v>0</v>
      </c>
      <c r="Q672" s="234">
        <f t="shared" si="94"/>
        <v>93.36496671983997</v>
      </c>
      <c r="R672" s="221"/>
      <c r="X672" s="222"/>
      <c r="Y672" s="222"/>
      <c r="Z672" s="222"/>
      <c r="AA672" s="223"/>
      <c r="AB672" s="224"/>
    </row>
    <row r="673" spans="1:28" s="199" customFormat="1">
      <c r="A673" s="221" t="s">
        <v>1746</v>
      </c>
      <c r="B673" s="221"/>
      <c r="C673" s="234">
        <v>35.111885288640593</v>
      </c>
      <c r="D673" s="234">
        <v>18.5627</v>
      </c>
      <c r="E673" s="234">
        <v>9.1631999999999998</v>
      </c>
      <c r="F673" s="234">
        <v>0.37390000000000001</v>
      </c>
      <c r="G673" s="234">
        <v>3.6400000000000002E-2</v>
      </c>
      <c r="H673" s="234">
        <v>17.934699999999999</v>
      </c>
      <c r="I673" s="234">
        <v>9.3777545565006051</v>
      </c>
      <c r="J673" s="234">
        <v>0.81030000000000002</v>
      </c>
      <c r="K673" s="234">
        <v>2.0230000000000001</v>
      </c>
      <c r="L673" s="234">
        <v>0</v>
      </c>
      <c r="M673" s="234">
        <v>0.18559999999999999</v>
      </c>
      <c r="N673" s="234">
        <v>5.3499999999999999E-2</v>
      </c>
      <c r="O673" s="234">
        <v>0.3019</v>
      </c>
      <c r="Q673" s="234">
        <f t="shared" si="94"/>
        <v>93.934839845141184</v>
      </c>
      <c r="R673" s="221"/>
      <c r="X673" s="222"/>
      <c r="Y673" s="222"/>
      <c r="Z673" s="222"/>
      <c r="AA673" s="223"/>
      <c r="AB673" s="224"/>
    </row>
    <row r="674" spans="1:28" s="199" customFormat="1">
      <c r="A674" s="221" t="s">
        <v>1745</v>
      </c>
      <c r="B674" s="221"/>
      <c r="C674" s="234">
        <v>35.135874301675969</v>
      </c>
      <c r="D674" s="234">
        <v>18.582000000000001</v>
      </c>
      <c r="E674" s="234">
        <v>9.0755999999999997</v>
      </c>
      <c r="F674" s="234">
        <v>0.36259999999999998</v>
      </c>
      <c r="G674" s="234">
        <v>1.4999999999999999E-2</v>
      </c>
      <c r="H674" s="234">
        <v>18.158999999999999</v>
      </c>
      <c r="I674" s="234">
        <v>9.3676925880923427</v>
      </c>
      <c r="J674" s="234">
        <v>0.79349999999999998</v>
      </c>
      <c r="K674" s="234">
        <v>2.0274999999999999</v>
      </c>
      <c r="L674" s="234">
        <v>4.1000000000000003E-3</v>
      </c>
      <c r="M674" s="234">
        <v>0.27700000000000002</v>
      </c>
      <c r="N674" s="234">
        <v>5.0200000000000002E-2</v>
      </c>
      <c r="O674" s="234">
        <v>0.1855</v>
      </c>
      <c r="Q674" s="234">
        <f t="shared" si="94"/>
        <v>94.035566889768319</v>
      </c>
      <c r="R674" s="221"/>
      <c r="X674" s="222"/>
      <c r="Y674" s="222"/>
      <c r="Z674" s="222"/>
      <c r="AA674" s="223"/>
      <c r="AB674" s="224"/>
    </row>
    <row r="675" spans="1:28" s="199" customFormat="1">
      <c r="A675" s="221" t="s">
        <v>1744</v>
      </c>
      <c r="B675" s="221"/>
      <c r="C675" s="234">
        <v>34.487468342644313</v>
      </c>
      <c r="D675" s="234">
        <v>18.419499999999999</v>
      </c>
      <c r="E675" s="234">
        <v>8.8514999999999997</v>
      </c>
      <c r="F675" s="234">
        <v>0.34050000000000002</v>
      </c>
      <c r="G675" s="234">
        <v>1.9199999999999998E-2</v>
      </c>
      <c r="H675" s="234">
        <v>18.357199999999999</v>
      </c>
      <c r="I675" s="234">
        <v>9.065320170109354</v>
      </c>
      <c r="J675" s="234">
        <v>0.84330000000000005</v>
      </c>
      <c r="K675" s="234">
        <v>2.1619999999999999</v>
      </c>
      <c r="L675" s="234">
        <v>0</v>
      </c>
      <c r="M675" s="234">
        <v>0.96550000000000002</v>
      </c>
      <c r="N675" s="234">
        <v>8.2500000000000004E-2</v>
      </c>
      <c r="O675" s="234">
        <v>8.0699999999999994E-2</v>
      </c>
      <c r="Q675" s="234">
        <f t="shared" si="94"/>
        <v>93.674688512753676</v>
      </c>
      <c r="R675" s="221"/>
      <c r="X675" s="222"/>
      <c r="Y675" s="222"/>
      <c r="Z675" s="222"/>
      <c r="AA675" s="223"/>
      <c r="AB675" s="224"/>
    </row>
    <row r="676" spans="1:28" s="199" customFormat="1">
      <c r="A676" s="221" t="s">
        <v>1743</v>
      </c>
      <c r="B676" s="221"/>
      <c r="C676" s="234">
        <v>35.048249162011167</v>
      </c>
      <c r="D676" s="234">
        <v>18.453600000000002</v>
      </c>
      <c r="E676" s="234">
        <v>9.0099</v>
      </c>
      <c r="F676" s="234">
        <v>0.36280000000000001</v>
      </c>
      <c r="G676" s="234">
        <v>4.1000000000000003E-3</v>
      </c>
      <c r="H676" s="234">
        <v>18.146699999999999</v>
      </c>
      <c r="I676" s="234">
        <v>9.3306275820170086</v>
      </c>
      <c r="J676" s="234">
        <v>0.79200000000000004</v>
      </c>
      <c r="K676" s="234">
        <v>2.0190999999999999</v>
      </c>
      <c r="L676" s="234">
        <v>2.7000000000000001E-3</v>
      </c>
      <c r="M676" s="234">
        <v>0.19700000000000001</v>
      </c>
      <c r="N676" s="234">
        <v>7.2599999999999998E-2</v>
      </c>
      <c r="O676" s="234">
        <v>0.2437</v>
      </c>
      <c r="Q676" s="234">
        <f t="shared" si="94"/>
        <v>93.68307674402817</v>
      </c>
      <c r="R676" s="221"/>
      <c r="X676" s="222"/>
      <c r="Y676" s="222"/>
      <c r="Z676" s="222"/>
      <c r="AA676" s="223"/>
      <c r="AB676" s="224"/>
    </row>
    <row r="677" spans="1:28" s="199" customFormat="1">
      <c r="A677" s="201" t="s">
        <v>1055</v>
      </c>
      <c r="B677" s="238">
        <f>COUNT(C669:C676)</f>
        <v>8</v>
      </c>
      <c r="C677" s="235">
        <f t="shared" ref="C677:O677" si="95">AVERAGE(C669:C676)</f>
        <v>34.938416620111731</v>
      </c>
      <c r="D677" s="235">
        <f t="shared" si="95"/>
        <v>18.504337499999998</v>
      </c>
      <c r="E677" s="235">
        <f t="shared" si="95"/>
        <v>9.0493124999999992</v>
      </c>
      <c r="F677" s="235">
        <f t="shared" si="95"/>
        <v>0.36654999999999999</v>
      </c>
      <c r="G677" s="235">
        <f t="shared" si="95"/>
        <v>1.7037500000000001E-2</v>
      </c>
      <c r="H677" s="235">
        <f t="shared" si="95"/>
        <v>18.132625000000001</v>
      </c>
      <c r="I677" s="235">
        <f t="shared" si="95"/>
        <v>9.28382146111786</v>
      </c>
      <c r="J677" s="235">
        <f t="shared" si="95"/>
        <v>0.80831249999999999</v>
      </c>
      <c r="K677" s="235">
        <f t="shared" si="95"/>
        <v>2.0537000000000001</v>
      </c>
      <c r="L677" s="235">
        <f t="shared" si="95"/>
        <v>1.1474999999999999E-2</v>
      </c>
      <c r="M677" s="235">
        <f t="shared" si="95"/>
        <v>0.39385000000000003</v>
      </c>
      <c r="N677" s="235">
        <f t="shared" si="95"/>
        <v>6.1062500000000006E-2</v>
      </c>
      <c r="O677" s="235">
        <f t="shared" si="95"/>
        <v>0.1522125</v>
      </c>
      <c r="P677" s="228"/>
      <c r="Q677" s="235">
        <f>AVERAGE(Q669:Q676)</f>
        <v>93.772713081229583</v>
      </c>
      <c r="R677" s="221"/>
      <c r="X677" s="222"/>
      <c r="Y677" s="222"/>
      <c r="Z677" s="222"/>
      <c r="AA677" s="223"/>
      <c r="AB677" s="224"/>
    </row>
    <row r="678" spans="1:28" s="199" customFormat="1">
      <c r="A678" s="201" t="s">
        <v>1056</v>
      </c>
      <c r="B678" s="238"/>
      <c r="C678" s="235">
        <f t="shared" ref="C678:O678" si="96">STDEV(C669:C676)</f>
        <v>0.21596369186969763</v>
      </c>
      <c r="D678" s="235">
        <f t="shared" si="96"/>
        <v>0.1334529766033184</v>
      </c>
      <c r="E678" s="235">
        <f t="shared" si="96"/>
        <v>0.16773160054512259</v>
      </c>
      <c r="F678" s="235">
        <f t="shared" si="96"/>
        <v>1.8408305578887868E-2</v>
      </c>
      <c r="G678" s="235">
        <f t="shared" si="96"/>
        <v>1.1866512004075043E-2</v>
      </c>
      <c r="H678" s="235">
        <f t="shared" si="96"/>
        <v>0.18365005347904712</v>
      </c>
      <c r="I678" s="235">
        <f t="shared" si="96"/>
        <v>0.14239308109735221</v>
      </c>
      <c r="J678" s="235">
        <f t="shared" si="96"/>
        <v>2.5212776664676528E-2</v>
      </c>
      <c r="K678" s="235">
        <f t="shared" si="96"/>
        <v>6.6264534793723309E-2</v>
      </c>
      <c r="L678" s="235">
        <f t="shared" si="96"/>
        <v>1.4641013821258613E-2</v>
      </c>
      <c r="M678" s="235">
        <f t="shared" si="96"/>
        <v>0.34151605274966834</v>
      </c>
      <c r="N678" s="235">
        <f t="shared" si="96"/>
        <v>2.0607067962230823E-2</v>
      </c>
      <c r="O678" s="235">
        <f t="shared" si="96"/>
        <v>0.10447198445379645</v>
      </c>
      <c r="P678" s="228"/>
      <c r="Q678" s="235">
        <f>STDEV(Q669:Q676)</f>
        <v>0.21129663020364489</v>
      </c>
      <c r="R678" s="221"/>
      <c r="X678" s="222"/>
      <c r="Y678" s="222"/>
      <c r="Z678" s="222"/>
      <c r="AA678" s="223"/>
      <c r="AB678" s="224"/>
    </row>
    <row r="679" spans="1:28" s="199" customFormat="1">
      <c r="A679" s="201"/>
      <c r="B679" s="238"/>
      <c r="C679" s="235"/>
      <c r="D679" s="235"/>
      <c r="E679" s="235"/>
      <c r="F679" s="235"/>
      <c r="G679" s="235"/>
      <c r="H679" s="235"/>
      <c r="I679" s="235"/>
      <c r="J679" s="235"/>
      <c r="K679" s="235"/>
      <c r="L679" s="235"/>
      <c r="M679" s="235"/>
      <c r="N679" s="235"/>
      <c r="O679" s="235"/>
      <c r="P679" s="228"/>
      <c r="Q679" s="235"/>
      <c r="R679" s="221"/>
      <c r="X679" s="222"/>
      <c r="Y679" s="222"/>
      <c r="Z679" s="222"/>
      <c r="AA679" s="223"/>
      <c r="AB679" s="224"/>
    </row>
    <row r="680" spans="1:28" s="199" customFormat="1">
      <c r="A680" s="221" t="s">
        <v>1742</v>
      </c>
      <c r="B680" s="221"/>
      <c r="C680" s="234">
        <v>35.399552700186213</v>
      </c>
      <c r="D680" s="234">
        <v>18.928899999999999</v>
      </c>
      <c r="E680" s="234">
        <v>8.5572999999999997</v>
      </c>
      <c r="F680" s="234">
        <v>0.34810000000000002</v>
      </c>
      <c r="G680" s="234">
        <v>8.5000000000000006E-3</v>
      </c>
      <c r="H680" s="234">
        <v>17.610499999999998</v>
      </c>
      <c r="I680" s="234">
        <v>8.8850261239368162</v>
      </c>
      <c r="J680" s="234">
        <v>0.7792</v>
      </c>
      <c r="K680" s="234">
        <v>1.8817999999999999</v>
      </c>
      <c r="L680" s="234">
        <v>0</v>
      </c>
      <c r="M680" s="234">
        <v>0.27489999999999998</v>
      </c>
      <c r="N680" s="234">
        <v>6.1499999999999999E-2</v>
      </c>
      <c r="O680" s="234">
        <v>0.371</v>
      </c>
      <c r="Q680" s="234">
        <f>SUM(C680:O680)</f>
        <v>93.106278824123009</v>
      </c>
      <c r="R680" s="221"/>
      <c r="X680" s="222"/>
      <c r="Y680" s="222"/>
      <c r="Z680" s="222"/>
      <c r="AA680" s="223"/>
      <c r="AB680" s="224"/>
    </row>
    <row r="681" spans="1:28" s="199" customFormat="1">
      <c r="A681" s="221" t="s">
        <v>1741</v>
      </c>
      <c r="B681" s="221"/>
      <c r="C681" s="234">
        <v>35.127342644320294</v>
      </c>
      <c r="D681" s="234">
        <v>18.436699999999998</v>
      </c>
      <c r="E681" s="234">
        <v>8.6882999999999999</v>
      </c>
      <c r="F681" s="234">
        <v>0.3745</v>
      </c>
      <c r="G681" s="234">
        <v>2.9899999999999999E-2</v>
      </c>
      <c r="H681" s="234">
        <v>17.728999999999999</v>
      </c>
      <c r="I681" s="234">
        <v>9.0180905224787349</v>
      </c>
      <c r="J681" s="234">
        <v>0.79110000000000003</v>
      </c>
      <c r="K681" s="234">
        <v>2.0602</v>
      </c>
      <c r="L681" s="234">
        <v>1.37E-2</v>
      </c>
      <c r="M681" s="234">
        <v>0.69979999999999998</v>
      </c>
      <c r="N681" s="234">
        <v>4.1300000000000003E-2</v>
      </c>
      <c r="O681" s="234">
        <v>0.10440000000000001</v>
      </c>
      <c r="Q681" s="234">
        <f>SUM(C681:O681)</f>
        <v>93.114333166799014</v>
      </c>
      <c r="R681" s="221"/>
      <c r="X681" s="222"/>
      <c r="Y681" s="222"/>
      <c r="Z681" s="222"/>
      <c r="AA681" s="223"/>
      <c r="AB681" s="224"/>
    </row>
    <row r="682" spans="1:28" s="199" customFormat="1">
      <c r="A682" s="221" t="s">
        <v>1740</v>
      </c>
      <c r="B682" s="221"/>
      <c r="C682" s="234">
        <v>35.315239851024202</v>
      </c>
      <c r="D682" s="234">
        <v>18.527899999999999</v>
      </c>
      <c r="E682" s="234">
        <v>9.0305999999999997</v>
      </c>
      <c r="F682" s="234">
        <v>0.35980000000000001</v>
      </c>
      <c r="G682" s="234">
        <v>3.5999999999999999E-3</v>
      </c>
      <c r="H682" s="234">
        <v>18.248799999999999</v>
      </c>
      <c r="I682" s="234">
        <v>9.2343201701093545</v>
      </c>
      <c r="J682" s="234">
        <v>0.81410000000000005</v>
      </c>
      <c r="K682" s="234">
        <v>1.992</v>
      </c>
      <c r="L682" s="234">
        <v>1.37E-2</v>
      </c>
      <c r="M682" s="234">
        <v>0.75519999999999998</v>
      </c>
      <c r="N682" s="234">
        <v>2.9000000000000001E-2</v>
      </c>
      <c r="O682" s="234">
        <v>9.2600000000000002E-2</v>
      </c>
      <c r="Q682" s="234">
        <f>SUM(C682:O682)</f>
        <v>94.416860021133559</v>
      </c>
      <c r="R682" s="221"/>
      <c r="X682" s="222"/>
      <c r="Y682" s="222"/>
      <c r="Z682" s="222"/>
      <c r="AA682" s="223"/>
      <c r="AB682" s="224"/>
    </row>
    <row r="683" spans="1:28" s="199" customFormat="1">
      <c r="A683" s="221" t="s">
        <v>1739</v>
      </c>
      <c r="B683" s="221"/>
      <c r="C683" s="234">
        <v>34.829035754189945</v>
      </c>
      <c r="D683" s="234">
        <v>18.334</v>
      </c>
      <c r="E683" s="234">
        <v>8.4512999999999998</v>
      </c>
      <c r="F683" s="234">
        <v>0.32300000000000001</v>
      </c>
      <c r="G683" s="234">
        <v>2.2200000000000001E-2</v>
      </c>
      <c r="H683" s="234">
        <v>17.8262</v>
      </c>
      <c r="I683" s="234">
        <v>9.1793900364520038</v>
      </c>
      <c r="J683" s="234">
        <v>0.80579999999999996</v>
      </c>
      <c r="K683" s="234">
        <v>1.9285000000000001</v>
      </c>
      <c r="L683" s="234">
        <v>0</v>
      </c>
      <c r="M683" s="234">
        <v>0.71060000000000001</v>
      </c>
      <c r="N683" s="234">
        <v>4.1399999999999999E-2</v>
      </c>
      <c r="O683" s="234">
        <v>0.27710000000000001</v>
      </c>
      <c r="Q683" s="234">
        <f>SUM(C683:O683)</f>
        <v>92.728525790641953</v>
      </c>
      <c r="R683" s="221"/>
      <c r="X683" s="222"/>
      <c r="Y683" s="222"/>
      <c r="Z683" s="222"/>
      <c r="AA683" s="223"/>
      <c r="AB683" s="224"/>
    </row>
    <row r="684" spans="1:28" s="199" customFormat="1">
      <c r="A684" s="201" t="s">
        <v>1055</v>
      </c>
      <c r="B684" s="238">
        <f>COUNT(C680:C683)</f>
        <v>4</v>
      </c>
      <c r="C684" s="235">
        <f t="shared" ref="C684:O684" si="97">AVERAGE(C680:C683)</f>
        <v>35.167792737430162</v>
      </c>
      <c r="D684" s="235">
        <f t="shared" si="97"/>
        <v>18.556875000000002</v>
      </c>
      <c r="E684" s="235">
        <f t="shared" si="97"/>
        <v>8.6818749999999998</v>
      </c>
      <c r="F684" s="235">
        <f t="shared" si="97"/>
        <v>0.35135</v>
      </c>
      <c r="G684" s="235">
        <f t="shared" si="97"/>
        <v>1.6050000000000002E-2</v>
      </c>
      <c r="H684" s="235">
        <f t="shared" si="97"/>
        <v>17.853625000000001</v>
      </c>
      <c r="I684" s="235">
        <f t="shared" si="97"/>
        <v>9.0792067132442273</v>
      </c>
      <c r="J684" s="235">
        <f t="shared" si="97"/>
        <v>0.79755000000000009</v>
      </c>
      <c r="K684" s="235">
        <f t="shared" si="97"/>
        <v>1.9656250000000002</v>
      </c>
      <c r="L684" s="235">
        <f t="shared" si="97"/>
        <v>6.8500000000000002E-3</v>
      </c>
      <c r="M684" s="235">
        <f t="shared" si="97"/>
        <v>0.61012499999999992</v>
      </c>
      <c r="N684" s="235">
        <f t="shared" si="97"/>
        <v>4.3299999999999998E-2</v>
      </c>
      <c r="O684" s="235">
        <f t="shared" si="97"/>
        <v>0.21127499999999999</v>
      </c>
      <c r="P684" s="228"/>
      <c r="Q684" s="235">
        <f>AVERAGE(Q680:Q683)</f>
        <v>93.341499450674377</v>
      </c>
      <c r="R684" s="221"/>
      <c r="X684" s="222"/>
      <c r="Y684" s="222"/>
      <c r="Z684" s="222"/>
      <c r="AA684" s="223"/>
      <c r="AB684" s="224"/>
    </row>
    <row r="685" spans="1:28" s="199" customFormat="1">
      <c r="A685" s="201" t="s">
        <v>1056</v>
      </c>
      <c r="B685" s="238"/>
      <c r="C685" s="235">
        <f t="shared" ref="C685:O685" si="98">STDEV(C680:C683)</f>
        <v>0.25288062755017393</v>
      </c>
      <c r="D685" s="235">
        <f t="shared" si="98"/>
        <v>0.2603570929191929</v>
      </c>
      <c r="E685" s="235">
        <f t="shared" si="98"/>
        <v>0.25188235845330653</v>
      </c>
      <c r="F685" s="235">
        <f t="shared" si="98"/>
        <v>2.1768555303464669E-2</v>
      </c>
      <c r="G685" s="235">
        <f t="shared" si="98"/>
        <v>1.2133287545701149E-2</v>
      </c>
      <c r="H685" s="235">
        <f t="shared" si="98"/>
        <v>0.27782282573611577</v>
      </c>
      <c r="I685" s="235">
        <f t="shared" si="98"/>
        <v>0.15868015291466139</v>
      </c>
      <c r="J685" s="235">
        <f t="shared" si="98"/>
        <v>1.549505297398711E-2</v>
      </c>
      <c r="K685" s="235">
        <f t="shared" si="98"/>
        <v>7.7556361226315096E-2</v>
      </c>
      <c r="L685" s="235">
        <f t="shared" si="98"/>
        <v>7.9096986878978738E-3</v>
      </c>
      <c r="M685" s="235">
        <f t="shared" si="98"/>
        <v>0.2247660913779779</v>
      </c>
      <c r="N685" s="235">
        <f t="shared" si="98"/>
        <v>1.3457835388105086E-2</v>
      </c>
      <c r="O685" s="235">
        <f t="shared" si="98"/>
        <v>0.13583203782613296</v>
      </c>
      <c r="P685" s="228"/>
      <c r="Q685" s="235">
        <f>STDEV(Q680:Q683)</f>
        <v>0.73915950648395279</v>
      </c>
      <c r="R685" s="221"/>
      <c r="X685" s="222"/>
      <c r="Y685" s="222"/>
      <c r="Z685" s="222"/>
      <c r="AA685" s="223"/>
      <c r="AB685" s="224"/>
    </row>
    <row r="686" spans="1:28" s="199" customFormat="1">
      <c r="A686" s="201"/>
      <c r="B686" s="238"/>
      <c r="C686" s="235"/>
      <c r="D686" s="235"/>
      <c r="E686" s="235"/>
      <c r="F686" s="235"/>
      <c r="G686" s="235"/>
      <c r="H686" s="235"/>
      <c r="I686" s="235"/>
      <c r="J686" s="235"/>
      <c r="K686" s="235"/>
      <c r="L686" s="235"/>
      <c r="M686" s="235"/>
      <c r="N686" s="235"/>
      <c r="O686" s="235"/>
      <c r="P686" s="228"/>
      <c r="Q686" s="235"/>
      <c r="R686" s="221"/>
      <c r="X686" s="222"/>
      <c r="Y686" s="222"/>
      <c r="Z686" s="222"/>
      <c r="AA686" s="223"/>
      <c r="AB686" s="224"/>
    </row>
    <row r="687" spans="1:28" s="199" customFormat="1">
      <c r="A687" s="221" t="s">
        <v>1738</v>
      </c>
      <c r="B687" s="221"/>
      <c r="C687" s="234">
        <v>34.675867411545617</v>
      </c>
      <c r="D687" s="234">
        <v>18.421900000000001</v>
      </c>
      <c r="E687" s="234">
        <v>8.9749999999999996</v>
      </c>
      <c r="F687" s="234">
        <v>0.34720000000000001</v>
      </c>
      <c r="G687" s="234">
        <v>1.1999999999999999E-3</v>
      </c>
      <c r="H687" s="234">
        <v>18.036100000000001</v>
      </c>
      <c r="I687" s="234">
        <v>9.2868888213851744</v>
      </c>
      <c r="J687" s="234">
        <v>0.76249999999999996</v>
      </c>
      <c r="K687" s="234">
        <v>2.0547</v>
      </c>
      <c r="L687" s="234">
        <v>2.8899999999999999E-2</v>
      </c>
      <c r="M687" s="234">
        <v>0.66890000000000005</v>
      </c>
      <c r="N687" s="234">
        <v>5.2499999999999998E-2</v>
      </c>
      <c r="O687" s="234">
        <v>0.24299999999999999</v>
      </c>
      <c r="Q687" s="234">
        <f t="shared" ref="Q687:Q692" si="99">SUM(C687:O687)</f>
        <v>93.554656232930768</v>
      </c>
      <c r="R687" s="221"/>
      <c r="X687" s="222"/>
      <c r="Y687" s="222"/>
      <c r="Z687" s="222"/>
      <c r="AA687" s="223"/>
      <c r="AB687" s="224"/>
    </row>
    <row r="688" spans="1:28" s="199" customFormat="1">
      <c r="A688" s="221" t="s">
        <v>1737</v>
      </c>
      <c r="B688" s="221"/>
      <c r="C688" s="234">
        <v>35.589959217877094</v>
      </c>
      <c r="D688" s="234">
        <v>17.595099999999999</v>
      </c>
      <c r="E688" s="234">
        <v>8.6735000000000007</v>
      </c>
      <c r="F688" s="234">
        <v>0.30690000000000001</v>
      </c>
      <c r="G688" s="234">
        <v>3.8399999999999997E-2</v>
      </c>
      <c r="H688" s="234">
        <v>17.314699999999998</v>
      </c>
      <c r="I688" s="234">
        <v>9.2266196840826229</v>
      </c>
      <c r="J688" s="234">
        <v>0.72509999999999997</v>
      </c>
      <c r="K688" s="234">
        <v>2.0289999999999999</v>
      </c>
      <c r="L688" s="234">
        <v>2.2100000000000002E-2</v>
      </c>
      <c r="M688" s="234">
        <v>0.66720000000000002</v>
      </c>
      <c r="N688" s="234">
        <v>4.48E-2</v>
      </c>
      <c r="O688" s="234">
        <v>0.29070000000000001</v>
      </c>
      <c r="Q688" s="234">
        <f t="shared" si="99"/>
        <v>92.524078901959697</v>
      </c>
      <c r="R688" s="221"/>
      <c r="X688" s="222"/>
      <c r="Y688" s="222"/>
      <c r="Z688" s="222"/>
      <c r="AA688" s="223"/>
      <c r="AB688" s="224"/>
    </row>
    <row r="689" spans="1:28" s="199" customFormat="1">
      <c r="A689" s="221" t="s">
        <v>1736</v>
      </c>
      <c r="B689" s="221"/>
      <c r="C689" s="234">
        <v>34.408876722532582</v>
      </c>
      <c r="D689" s="234">
        <v>18.0549</v>
      </c>
      <c r="E689" s="234">
        <v>8.7837999999999994</v>
      </c>
      <c r="F689" s="234">
        <v>0.3463</v>
      </c>
      <c r="G689" s="234">
        <v>1.12E-2</v>
      </c>
      <c r="H689" s="234">
        <v>17.762699999999999</v>
      </c>
      <c r="I689" s="234">
        <v>8.9934489671931939</v>
      </c>
      <c r="J689" s="234">
        <v>0.79949999999999999</v>
      </c>
      <c r="K689" s="234">
        <v>2.0169000000000001</v>
      </c>
      <c r="L689" s="234">
        <v>0</v>
      </c>
      <c r="M689" s="234">
        <v>0.68659999999999999</v>
      </c>
      <c r="N689" s="234">
        <v>4.9200000000000001E-2</v>
      </c>
      <c r="O689" s="234">
        <v>0.15079999999999999</v>
      </c>
      <c r="Q689" s="234">
        <f t="shared" si="99"/>
        <v>92.064225689725774</v>
      </c>
      <c r="R689" s="221"/>
      <c r="X689" s="222"/>
      <c r="Y689" s="222"/>
      <c r="Z689" s="222"/>
      <c r="AA689" s="223"/>
      <c r="AB689" s="224"/>
    </row>
    <row r="690" spans="1:28" s="199" customFormat="1">
      <c r="A690" s="221" t="s">
        <v>1735</v>
      </c>
      <c r="B690" s="221"/>
      <c r="C690" s="234">
        <v>34.797318063314705</v>
      </c>
      <c r="D690" s="234">
        <v>18.177700000000002</v>
      </c>
      <c r="E690" s="234">
        <v>8.8963000000000001</v>
      </c>
      <c r="F690" s="234">
        <v>0.34320000000000001</v>
      </c>
      <c r="G690" s="234">
        <v>0</v>
      </c>
      <c r="H690" s="234">
        <v>18.026599999999998</v>
      </c>
      <c r="I690" s="234">
        <v>9.217379100850545</v>
      </c>
      <c r="J690" s="234">
        <v>0.73819999999999997</v>
      </c>
      <c r="K690" s="234">
        <v>2.0806</v>
      </c>
      <c r="L690" s="234">
        <v>0</v>
      </c>
      <c r="M690" s="234">
        <v>0.78210000000000002</v>
      </c>
      <c r="N690" s="234">
        <v>7.3800000000000004E-2</v>
      </c>
      <c r="O690" s="234">
        <v>0.39269999999999999</v>
      </c>
      <c r="Q690" s="234">
        <f t="shared" si="99"/>
        <v>93.525897164165272</v>
      </c>
      <c r="R690" s="221"/>
      <c r="X690" s="222"/>
      <c r="Y690" s="222"/>
      <c r="Z690" s="222"/>
      <c r="AA690" s="223"/>
      <c r="AB690" s="224"/>
    </row>
    <row r="691" spans="1:28" s="199" customFormat="1">
      <c r="A691" s="221" t="s">
        <v>1734</v>
      </c>
      <c r="B691" s="221"/>
      <c r="C691" s="234">
        <v>34.70226536312849</v>
      </c>
      <c r="D691" s="234">
        <v>18.4955</v>
      </c>
      <c r="E691" s="234">
        <v>9.0187000000000008</v>
      </c>
      <c r="F691" s="234">
        <v>0.31040000000000001</v>
      </c>
      <c r="G691" s="234">
        <v>8.2000000000000007E-3</v>
      </c>
      <c r="H691" s="234">
        <v>17.705300000000001</v>
      </c>
      <c r="I691" s="234">
        <v>9.2225127582017006</v>
      </c>
      <c r="J691" s="234">
        <v>0.77100000000000002</v>
      </c>
      <c r="K691" s="234">
        <v>2.0489000000000002</v>
      </c>
      <c r="L691" s="234">
        <v>0</v>
      </c>
      <c r="M691" s="234">
        <v>0.69</v>
      </c>
      <c r="N691" s="234">
        <v>6.1600000000000002E-2</v>
      </c>
      <c r="O691" s="234">
        <v>3.49E-2</v>
      </c>
      <c r="Q691" s="234">
        <f t="shared" si="99"/>
        <v>93.069278121330186</v>
      </c>
      <c r="R691" s="221"/>
      <c r="X691" s="222"/>
      <c r="Y691" s="222"/>
      <c r="Z691" s="222"/>
      <c r="AA691" s="223"/>
      <c r="AB691" s="224"/>
    </row>
    <row r="692" spans="1:28" s="199" customFormat="1">
      <c r="A692" s="221" t="s">
        <v>1733</v>
      </c>
      <c r="B692" s="221"/>
      <c r="C692" s="234">
        <v>34.939947299813774</v>
      </c>
      <c r="D692" s="234">
        <v>18.484400000000001</v>
      </c>
      <c r="E692" s="234">
        <v>9.0495000000000001</v>
      </c>
      <c r="F692" s="234">
        <v>0.35220000000000001</v>
      </c>
      <c r="G692" s="234">
        <v>1.7100000000000001E-2</v>
      </c>
      <c r="H692" s="234">
        <v>18.020800000000001</v>
      </c>
      <c r="I692" s="234">
        <v>9.3848390036451992</v>
      </c>
      <c r="J692" s="234">
        <v>0.77349999999999997</v>
      </c>
      <c r="K692" s="234">
        <v>2.056</v>
      </c>
      <c r="L692" s="234">
        <v>1.9300000000000001E-2</v>
      </c>
      <c r="M692" s="234">
        <v>0.42199999999999999</v>
      </c>
      <c r="N692" s="234">
        <v>4.3700000000000003E-2</v>
      </c>
      <c r="O692" s="234">
        <v>0.13969999999999999</v>
      </c>
      <c r="Q692" s="234">
        <f t="shared" si="99"/>
        <v>93.702986303458985</v>
      </c>
      <c r="R692" s="221"/>
      <c r="X692" s="222"/>
      <c r="Y692" s="222"/>
      <c r="Z692" s="222"/>
      <c r="AA692" s="223"/>
      <c r="AB692" s="224"/>
    </row>
    <row r="693" spans="1:28" s="199" customFormat="1">
      <c r="A693" s="201" t="s">
        <v>1055</v>
      </c>
      <c r="B693" s="238">
        <f>COUNT(C687:C692)</f>
        <v>6</v>
      </c>
      <c r="C693" s="235">
        <f t="shared" ref="C693:O693" si="100">AVERAGE(C687:C692)</f>
        <v>34.852372346368711</v>
      </c>
      <c r="D693" s="235">
        <f t="shared" si="100"/>
        <v>18.204916666666666</v>
      </c>
      <c r="E693" s="235">
        <f t="shared" si="100"/>
        <v>8.8994666666666671</v>
      </c>
      <c r="F693" s="235">
        <f t="shared" si="100"/>
        <v>0.33436666666666665</v>
      </c>
      <c r="G693" s="235">
        <f t="shared" si="100"/>
        <v>1.2683333333333333E-2</v>
      </c>
      <c r="H693" s="235">
        <f t="shared" si="100"/>
        <v>17.811033333333338</v>
      </c>
      <c r="I693" s="235">
        <f t="shared" si="100"/>
        <v>9.2219480558930726</v>
      </c>
      <c r="J693" s="235">
        <f t="shared" si="100"/>
        <v>0.76163333333333327</v>
      </c>
      <c r="K693" s="235">
        <f t="shared" si="100"/>
        <v>2.0476833333333335</v>
      </c>
      <c r="L693" s="235">
        <f t="shared" si="100"/>
        <v>1.1716666666666667E-2</v>
      </c>
      <c r="M693" s="235">
        <f t="shared" si="100"/>
        <v>0.65280000000000005</v>
      </c>
      <c r="N693" s="235">
        <f t="shared" si="100"/>
        <v>5.4266666666666664E-2</v>
      </c>
      <c r="O693" s="235">
        <f t="shared" si="100"/>
        <v>0.20863333333333334</v>
      </c>
      <c r="P693" s="228"/>
      <c r="Q693" s="235">
        <f>AVERAGE(Q687:Q692)</f>
        <v>93.073520402261764</v>
      </c>
      <c r="R693" s="221"/>
      <c r="X693" s="222"/>
      <c r="Y693" s="222"/>
      <c r="Z693" s="222"/>
      <c r="AA693" s="223"/>
      <c r="AB693" s="224"/>
    </row>
    <row r="694" spans="1:28" s="199" customFormat="1">
      <c r="A694" s="201" t="s">
        <v>1056</v>
      </c>
      <c r="B694" s="238"/>
      <c r="C694" s="235">
        <f t="shared" ref="C694:O694" si="101">STDEV(C687:C692)</f>
        <v>0.40127526870496311</v>
      </c>
      <c r="D694" s="235">
        <f t="shared" si="101"/>
        <v>0.34777966827672246</v>
      </c>
      <c r="E694" s="235">
        <f t="shared" si="101"/>
        <v>0.14620643852671697</v>
      </c>
      <c r="F694" s="235">
        <f t="shared" si="101"/>
        <v>2.0159232789634298E-2</v>
      </c>
      <c r="G694" s="235">
        <f t="shared" si="101"/>
        <v>1.4113031802793708E-2</v>
      </c>
      <c r="H694" s="235">
        <f t="shared" si="101"/>
        <v>0.28319197493337805</v>
      </c>
      <c r="I694" s="235">
        <f t="shared" si="101"/>
        <v>0.128845345874642</v>
      </c>
      <c r="J694" s="235">
        <f t="shared" si="101"/>
        <v>2.6634538979803411E-2</v>
      </c>
      <c r="K694" s="235">
        <f t="shared" si="101"/>
        <v>2.236098536886659E-2</v>
      </c>
      <c r="L694" s="235">
        <f t="shared" si="101"/>
        <v>1.3209302277814172E-2</v>
      </c>
      <c r="M694" s="235">
        <f t="shared" si="101"/>
        <v>0.12081388992992445</v>
      </c>
      <c r="N694" s="235">
        <f t="shared" si="101"/>
        <v>1.1535972723037592E-2</v>
      </c>
      <c r="O694" s="235">
        <f t="shared" si="101"/>
        <v>0.12655142301320313</v>
      </c>
      <c r="P694" s="228"/>
      <c r="Q694" s="235">
        <f>STDEV(Q687:Q692)</f>
        <v>0.65619258133396796</v>
      </c>
      <c r="R694" s="221"/>
      <c r="X694" s="222"/>
      <c r="Y694" s="222"/>
      <c r="Z694" s="222"/>
      <c r="AA694" s="223"/>
      <c r="AB694" s="224"/>
    </row>
    <row r="695" spans="1:28" s="199" customFormat="1">
      <c r="A695" s="201"/>
      <c r="B695" s="238"/>
      <c r="C695" s="235"/>
      <c r="D695" s="235"/>
      <c r="E695" s="235"/>
      <c r="F695" s="235"/>
      <c r="G695" s="235"/>
      <c r="H695" s="235"/>
      <c r="I695" s="235"/>
      <c r="J695" s="235"/>
      <c r="K695" s="235"/>
      <c r="L695" s="235"/>
      <c r="M695" s="235"/>
      <c r="N695" s="235"/>
      <c r="O695" s="235"/>
      <c r="P695" s="228"/>
      <c r="Q695" s="235"/>
      <c r="R695" s="221"/>
      <c r="X695" s="222"/>
      <c r="Y695" s="222"/>
      <c r="Z695" s="222"/>
      <c r="AA695" s="223"/>
      <c r="AB695" s="224"/>
    </row>
    <row r="696" spans="1:28" s="199" customFormat="1">
      <c r="A696" s="221" t="s">
        <v>1732</v>
      </c>
      <c r="B696" s="221"/>
      <c r="C696" s="234">
        <v>35.056680446927373</v>
      </c>
      <c r="D696" s="234">
        <v>18.7379</v>
      </c>
      <c r="E696" s="234">
        <v>8.7729999999999997</v>
      </c>
      <c r="F696" s="234">
        <v>0.36830000000000002</v>
      </c>
      <c r="G696" s="234">
        <v>1.78E-2</v>
      </c>
      <c r="H696" s="234">
        <v>18.062200000000001</v>
      </c>
      <c r="I696" s="234">
        <v>9.1785686512758193</v>
      </c>
      <c r="J696" s="234">
        <v>0.75990000000000002</v>
      </c>
      <c r="K696" s="234">
        <v>1.9754</v>
      </c>
      <c r="L696" s="234">
        <v>4.1000000000000003E-3</v>
      </c>
      <c r="M696" s="234">
        <v>1.1484000000000001</v>
      </c>
      <c r="N696" s="234">
        <v>5.6099999999999997E-2</v>
      </c>
      <c r="O696" s="234">
        <v>0.34639999999999999</v>
      </c>
      <c r="Q696" s="234">
        <f t="shared" ref="Q696:Q703" si="102">SUM(C696:O696)</f>
        <v>94.484749098203181</v>
      </c>
      <c r="R696" s="221"/>
      <c r="X696" s="222"/>
      <c r="Y696" s="222"/>
      <c r="Z696" s="222"/>
      <c r="AA696" s="223"/>
      <c r="AB696" s="224"/>
    </row>
    <row r="697" spans="1:28" s="199" customFormat="1">
      <c r="A697" s="221" t="s">
        <v>1731</v>
      </c>
      <c r="B697" s="221"/>
      <c r="C697" s="234">
        <v>35.203424953445065</v>
      </c>
      <c r="D697" s="234">
        <v>18.477499999999999</v>
      </c>
      <c r="E697" s="234">
        <v>8.8529999999999998</v>
      </c>
      <c r="F697" s="234">
        <v>0.36030000000000001</v>
      </c>
      <c r="G697" s="234">
        <v>2.8899999999999999E-2</v>
      </c>
      <c r="H697" s="234">
        <v>17.9312</v>
      </c>
      <c r="I697" s="234">
        <v>9.2777509113001191</v>
      </c>
      <c r="J697" s="234">
        <v>0.80710000000000004</v>
      </c>
      <c r="K697" s="234">
        <v>1.9235</v>
      </c>
      <c r="L697" s="234">
        <v>1.2500000000000001E-2</v>
      </c>
      <c r="M697" s="234">
        <v>0.86909999999999998</v>
      </c>
      <c r="N697" s="234">
        <v>5.9799999999999999E-2</v>
      </c>
      <c r="O697" s="234">
        <v>0.1401</v>
      </c>
      <c r="Q697" s="234">
        <f t="shared" si="102"/>
        <v>93.944175864745205</v>
      </c>
      <c r="R697" s="221"/>
      <c r="X697" s="222"/>
      <c r="Y697" s="222"/>
      <c r="Z697" s="222"/>
      <c r="AA697" s="223"/>
      <c r="AB697" s="224"/>
    </row>
    <row r="698" spans="1:28" s="199" customFormat="1">
      <c r="A698" s="221" t="s">
        <v>1730</v>
      </c>
      <c r="B698" s="221"/>
      <c r="C698" s="234">
        <v>35.056780819366843</v>
      </c>
      <c r="D698" s="234">
        <v>18.7624</v>
      </c>
      <c r="E698" s="234">
        <v>8.9862000000000002</v>
      </c>
      <c r="F698" s="234">
        <v>0.36359999999999998</v>
      </c>
      <c r="G698" s="234">
        <v>3.0700000000000002E-2</v>
      </c>
      <c r="H698" s="234">
        <v>17.945799999999998</v>
      </c>
      <c r="I698" s="234">
        <v>9.3897673147023077</v>
      </c>
      <c r="J698" s="234">
        <v>0.7984</v>
      </c>
      <c r="K698" s="234">
        <v>1.8485</v>
      </c>
      <c r="L698" s="234">
        <v>4.1000000000000003E-3</v>
      </c>
      <c r="M698" s="234">
        <v>0.30809999999999998</v>
      </c>
      <c r="N698" s="234">
        <v>5.8299999999999998E-2</v>
      </c>
      <c r="O698" s="234">
        <v>0.19789999999999999</v>
      </c>
      <c r="Q698" s="234">
        <f t="shared" si="102"/>
        <v>93.750548134069149</v>
      </c>
      <c r="R698" s="221"/>
      <c r="X698" s="222"/>
      <c r="Y698" s="222"/>
      <c r="Z698" s="222"/>
      <c r="AA698" s="223"/>
      <c r="AB698" s="224"/>
    </row>
    <row r="699" spans="1:28" s="199" customFormat="1">
      <c r="A699" s="221" t="s">
        <v>1729</v>
      </c>
      <c r="B699" s="221"/>
      <c r="C699" s="234">
        <v>34.546085847299814</v>
      </c>
      <c r="D699" s="234">
        <v>18.5307</v>
      </c>
      <c r="E699" s="234">
        <v>8.7251999999999992</v>
      </c>
      <c r="F699" s="234">
        <v>0.33200000000000002</v>
      </c>
      <c r="G699" s="234">
        <v>3.6400000000000002E-2</v>
      </c>
      <c r="H699" s="234">
        <v>17.973299999999998</v>
      </c>
      <c r="I699" s="234">
        <v>8.873834750911298</v>
      </c>
      <c r="J699" s="234">
        <v>0.78690000000000004</v>
      </c>
      <c r="K699" s="234">
        <v>2.1034999999999999</v>
      </c>
      <c r="L699" s="234">
        <v>8.3000000000000001E-3</v>
      </c>
      <c r="M699" s="234">
        <v>1.5123</v>
      </c>
      <c r="N699" s="234">
        <v>3.9399999999999998E-2</v>
      </c>
      <c r="O699" s="234">
        <v>0.1968</v>
      </c>
      <c r="Q699" s="234">
        <f t="shared" si="102"/>
        <v>93.664720598211119</v>
      </c>
      <c r="R699" s="221"/>
      <c r="X699" s="222"/>
      <c r="Y699" s="222"/>
      <c r="Z699" s="222"/>
      <c r="AA699" s="223"/>
      <c r="AB699" s="224"/>
    </row>
    <row r="700" spans="1:28" s="199" customFormat="1">
      <c r="A700" s="221" t="s">
        <v>1728</v>
      </c>
      <c r="B700" s="221"/>
      <c r="C700" s="234">
        <v>35.559646741154559</v>
      </c>
      <c r="D700" s="234">
        <v>18.6401</v>
      </c>
      <c r="E700" s="234">
        <v>9.0559999999999992</v>
      </c>
      <c r="F700" s="234">
        <v>0.33429999999999999</v>
      </c>
      <c r="G700" s="234">
        <v>1.0500000000000001E-2</v>
      </c>
      <c r="H700" s="234">
        <v>17.9663</v>
      </c>
      <c r="I700" s="234">
        <v>9.5968590522478721</v>
      </c>
      <c r="J700" s="234">
        <v>0.80879999999999996</v>
      </c>
      <c r="K700" s="234">
        <v>1.8431</v>
      </c>
      <c r="L700" s="234">
        <v>0</v>
      </c>
      <c r="M700" s="234">
        <v>0.27060000000000001</v>
      </c>
      <c r="N700" s="234">
        <v>1.9199999999999998E-2</v>
      </c>
      <c r="O700" s="234">
        <v>3.5299999999999998E-2</v>
      </c>
      <c r="Q700" s="234">
        <f t="shared" si="102"/>
        <v>94.140705793402432</v>
      </c>
      <c r="R700" s="221"/>
      <c r="X700" s="222"/>
      <c r="Y700" s="222"/>
      <c r="Z700" s="222"/>
      <c r="AA700" s="223"/>
      <c r="AB700" s="224"/>
    </row>
    <row r="701" spans="1:28" s="199" customFormat="1">
      <c r="A701" s="221" t="s">
        <v>1727</v>
      </c>
      <c r="B701" s="221"/>
      <c r="C701" s="234">
        <v>35.699164432029789</v>
      </c>
      <c r="D701" s="234">
        <v>19.071000000000002</v>
      </c>
      <c r="E701" s="234">
        <v>9.1382999999999992</v>
      </c>
      <c r="F701" s="234">
        <v>0.39019999999999999</v>
      </c>
      <c r="G701" s="234">
        <v>4.2999999999999997E-2</v>
      </c>
      <c r="H701" s="234">
        <v>17.9876</v>
      </c>
      <c r="I701" s="234">
        <v>9.6088718104495747</v>
      </c>
      <c r="J701" s="234">
        <v>0.78080000000000005</v>
      </c>
      <c r="K701" s="234">
        <v>1.8307</v>
      </c>
      <c r="L701" s="234">
        <v>1.24E-2</v>
      </c>
      <c r="M701" s="234">
        <v>0.26629999999999998</v>
      </c>
      <c r="N701" s="234">
        <v>4.58E-2</v>
      </c>
      <c r="O701" s="234">
        <v>0.38269999999999998</v>
      </c>
      <c r="Q701" s="234">
        <f t="shared" si="102"/>
        <v>95.256836242479352</v>
      </c>
      <c r="R701" s="221"/>
      <c r="X701" s="222"/>
      <c r="Y701" s="222"/>
      <c r="Z701" s="222"/>
      <c r="AA701" s="223"/>
      <c r="AB701" s="224"/>
    </row>
    <row r="702" spans="1:28" s="199" customFormat="1">
      <c r="A702" s="221" t="s">
        <v>1726</v>
      </c>
      <c r="B702" s="221"/>
      <c r="C702" s="234">
        <v>34.855835195530723</v>
      </c>
      <c r="D702" s="234">
        <v>18.648599999999998</v>
      </c>
      <c r="E702" s="234">
        <v>9.0768000000000004</v>
      </c>
      <c r="F702" s="234">
        <v>0.37390000000000001</v>
      </c>
      <c r="G702" s="234">
        <v>1.18E-2</v>
      </c>
      <c r="H702" s="234">
        <v>17.944800000000001</v>
      </c>
      <c r="I702" s="234">
        <v>9.3050619684082605</v>
      </c>
      <c r="J702" s="234">
        <v>0.80759999999999998</v>
      </c>
      <c r="K702" s="234">
        <v>1.8513999999999999</v>
      </c>
      <c r="L702" s="234">
        <v>2.47E-2</v>
      </c>
      <c r="M702" s="234">
        <v>0.41660000000000003</v>
      </c>
      <c r="N702" s="234">
        <v>7.3599999999999999E-2</v>
      </c>
      <c r="O702" s="234">
        <v>0.21990000000000001</v>
      </c>
      <c r="Q702" s="234">
        <f t="shared" si="102"/>
        <v>93.610597163938976</v>
      </c>
      <c r="R702" s="221"/>
      <c r="X702" s="222"/>
      <c r="Y702" s="222"/>
      <c r="Z702" s="222"/>
      <c r="AA702" s="223"/>
      <c r="AB702" s="224"/>
    </row>
    <row r="703" spans="1:28" s="199" customFormat="1">
      <c r="A703" s="221" t="s">
        <v>1725</v>
      </c>
      <c r="B703" s="221"/>
      <c r="C703" s="234">
        <v>35.109677094972064</v>
      </c>
      <c r="D703" s="234">
        <v>18.407699999999998</v>
      </c>
      <c r="E703" s="234">
        <v>8.5836000000000006</v>
      </c>
      <c r="F703" s="234">
        <v>0.3493</v>
      </c>
      <c r="G703" s="234">
        <v>4.1099999999999998E-2</v>
      </c>
      <c r="H703" s="234">
        <v>17.607900000000001</v>
      </c>
      <c r="I703" s="234">
        <v>9.1661452004860262</v>
      </c>
      <c r="J703" s="234">
        <v>0.7702</v>
      </c>
      <c r="K703" s="234">
        <v>2.0558999999999998</v>
      </c>
      <c r="L703" s="234">
        <v>2.06E-2</v>
      </c>
      <c r="M703" s="234">
        <v>1.3923000000000001</v>
      </c>
      <c r="N703" s="234">
        <v>6.6900000000000001E-2</v>
      </c>
      <c r="O703" s="234">
        <v>0.28710000000000002</v>
      </c>
      <c r="Q703" s="234">
        <f t="shared" si="102"/>
        <v>93.858422295458098</v>
      </c>
      <c r="R703" s="221"/>
      <c r="X703" s="222"/>
      <c r="Y703" s="222"/>
      <c r="Z703" s="222"/>
      <c r="AA703" s="223"/>
      <c r="AB703" s="224"/>
    </row>
    <row r="704" spans="1:28" s="199" customFormat="1">
      <c r="A704" s="201" t="s">
        <v>1055</v>
      </c>
      <c r="B704" s="238">
        <f>COUNT(C696:C703)</f>
        <v>8</v>
      </c>
      <c r="C704" s="235">
        <f t="shared" ref="C704:O704" si="103">AVERAGE(C696:C703)</f>
        <v>35.13591194134078</v>
      </c>
      <c r="D704" s="235">
        <f t="shared" si="103"/>
        <v>18.659487500000001</v>
      </c>
      <c r="E704" s="235">
        <f t="shared" si="103"/>
        <v>8.8990124999999995</v>
      </c>
      <c r="F704" s="235">
        <f t="shared" si="103"/>
        <v>0.35898750000000001</v>
      </c>
      <c r="G704" s="235">
        <f t="shared" si="103"/>
        <v>2.7525000000000001E-2</v>
      </c>
      <c r="H704" s="235">
        <f t="shared" si="103"/>
        <v>17.927387500000002</v>
      </c>
      <c r="I704" s="235">
        <f t="shared" si="103"/>
        <v>9.2996074574726606</v>
      </c>
      <c r="J704" s="235">
        <f t="shared" si="103"/>
        <v>0.78996250000000001</v>
      </c>
      <c r="K704" s="235">
        <f t="shared" si="103"/>
        <v>1.929</v>
      </c>
      <c r="L704" s="235">
        <f t="shared" si="103"/>
        <v>1.08375E-2</v>
      </c>
      <c r="M704" s="235">
        <f t="shared" si="103"/>
        <v>0.7729625</v>
      </c>
      <c r="N704" s="235">
        <f t="shared" si="103"/>
        <v>5.2387499999999997E-2</v>
      </c>
      <c r="O704" s="235">
        <f t="shared" si="103"/>
        <v>0.225775</v>
      </c>
      <c r="P704" s="228"/>
      <c r="Q704" s="235">
        <f>AVERAGE(Q696:Q703)</f>
        <v>94.08884439881345</v>
      </c>
      <c r="R704" s="221"/>
      <c r="X704" s="222"/>
      <c r="Y704" s="222"/>
      <c r="Z704" s="222"/>
      <c r="AA704" s="223"/>
      <c r="AB704" s="224"/>
    </row>
    <row r="705" spans="1:53" s="199" customFormat="1">
      <c r="A705" s="201" t="s">
        <v>1056</v>
      </c>
      <c r="B705" s="238"/>
      <c r="C705" s="235">
        <f t="shared" ref="C705:O705" si="104">STDEV(C696:C703)</f>
        <v>0.36663099232548496</v>
      </c>
      <c r="D705" s="235">
        <f t="shared" si="104"/>
        <v>0.20690890637117249</v>
      </c>
      <c r="E705" s="235">
        <f t="shared" si="104"/>
        <v>0.1959612821634488</v>
      </c>
      <c r="F705" s="235">
        <f t="shared" si="104"/>
        <v>1.977721903749723E-2</v>
      </c>
      <c r="G705" s="235">
        <f t="shared" si="104"/>
        <v>1.2796176884411325E-2</v>
      </c>
      <c r="H705" s="235">
        <f t="shared" si="104"/>
        <v>0.13530447609003904</v>
      </c>
      <c r="I705" s="235">
        <f t="shared" si="104"/>
        <v>0.2409458075028954</v>
      </c>
      <c r="J705" s="235">
        <f t="shared" si="104"/>
        <v>1.8587471779208078E-2</v>
      </c>
      <c r="K705" s="235">
        <f t="shared" si="104"/>
        <v>0.10574955589234672</v>
      </c>
      <c r="L705" s="235">
        <f t="shared" si="104"/>
        <v>8.5135081739886424E-3</v>
      </c>
      <c r="M705" s="235">
        <f t="shared" si="104"/>
        <v>0.52543328497944031</v>
      </c>
      <c r="N705" s="235">
        <f t="shared" si="104"/>
        <v>1.7228501095568356E-2</v>
      </c>
      <c r="O705" s="235">
        <f t="shared" si="104"/>
        <v>0.11225520350649992</v>
      </c>
      <c r="P705" s="228"/>
      <c r="Q705" s="235">
        <f>STDEV(Q696:Q703)</f>
        <v>0.5504159714283906</v>
      </c>
      <c r="R705" s="221"/>
      <c r="X705" s="222"/>
      <c r="Y705" s="222"/>
      <c r="Z705" s="222"/>
      <c r="AA705" s="223"/>
      <c r="AB705" s="224"/>
    </row>
    <row r="706" spans="1:53" s="199" customFormat="1">
      <c r="A706" s="201"/>
      <c r="B706" s="238"/>
      <c r="C706" s="235"/>
      <c r="D706" s="235"/>
      <c r="E706" s="235"/>
      <c r="F706" s="235"/>
      <c r="G706" s="235"/>
      <c r="H706" s="235"/>
      <c r="I706" s="235"/>
      <c r="J706" s="235"/>
      <c r="K706" s="235"/>
      <c r="L706" s="235"/>
      <c r="M706" s="235"/>
      <c r="N706" s="235"/>
      <c r="O706" s="235"/>
      <c r="P706" s="228"/>
      <c r="Q706" s="235"/>
      <c r="R706" s="221"/>
      <c r="X706" s="222"/>
      <c r="Y706" s="222"/>
      <c r="Z706" s="222"/>
      <c r="AA706" s="223"/>
      <c r="AB706" s="224"/>
    </row>
    <row r="707" spans="1:53" s="199" customFormat="1">
      <c r="A707" s="221" t="s">
        <v>1724</v>
      </c>
      <c r="B707" s="221"/>
      <c r="C707" s="234">
        <v>35.415813035381746</v>
      </c>
      <c r="D707" s="234">
        <v>18.6998</v>
      </c>
      <c r="E707" s="234">
        <v>8.9487000000000005</v>
      </c>
      <c r="F707" s="234">
        <v>0.3528</v>
      </c>
      <c r="G707" s="234">
        <v>1.6299999999999999E-2</v>
      </c>
      <c r="H707" s="234">
        <v>18.011600000000001</v>
      </c>
      <c r="I707" s="234">
        <v>9.4120473876063162</v>
      </c>
      <c r="J707" s="234">
        <v>0.81079999999999997</v>
      </c>
      <c r="K707" s="234">
        <v>1.8984000000000001</v>
      </c>
      <c r="L707" s="234">
        <v>3.8399999999999997E-2</v>
      </c>
      <c r="M707" s="234">
        <v>0.32919999999999999</v>
      </c>
      <c r="N707" s="234">
        <v>5.8000000000000003E-2</v>
      </c>
      <c r="O707" s="234">
        <v>0.2777</v>
      </c>
      <c r="Q707" s="234">
        <f t="shared" ref="Q707:Q713" si="105">SUM(C707:O707)</f>
        <v>94.269560422988064</v>
      </c>
      <c r="R707" s="221"/>
      <c r="X707" s="222"/>
      <c r="Y707" s="222"/>
      <c r="Z707" s="222"/>
      <c r="AA707" s="223"/>
      <c r="AB707" s="224"/>
    </row>
    <row r="708" spans="1:53" s="199" customFormat="1">
      <c r="A708" s="221" t="s">
        <v>1723</v>
      </c>
      <c r="B708" s="221"/>
      <c r="C708" s="234">
        <v>35.16889683426443</v>
      </c>
      <c r="D708" s="234">
        <v>18.665800000000001</v>
      </c>
      <c r="E708" s="234">
        <v>8.7685999999999993</v>
      </c>
      <c r="F708" s="234">
        <v>0.35649999999999998</v>
      </c>
      <c r="G708" s="234">
        <v>0</v>
      </c>
      <c r="H708" s="234">
        <v>18.092099999999999</v>
      </c>
      <c r="I708" s="234">
        <v>9.3807320777642751</v>
      </c>
      <c r="J708" s="234">
        <v>0.81340000000000001</v>
      </c>
      <c r="K708" s="234">
        <v>1.9208000000000001</v>
      </c>
      <c r="L708" s="234">
        <v>0</v>
      </c>
      <c r="M708" s="234">
        <v>0.26119999999999999</v>
      </c>
      <c r="N708" s="234">
        <v>5.6899999999999999E-2</v>
      </c>
      <c r="O708" s="234">
        <v>0.19689999999999999</v>
      </c>
      <c r="Q708" s="234">
        <f t="shared" si="105"/>
        <v>93.681828912028706</v>
      </c>
      <c r="R708" s="221"/>
      <c r="X708" s="222"/>
      <c r="Y708" s="222"/>
      <c r="Z708" s="222"/>
      <c r="AA708" s="223"/>
      <c r="AB708" s="224"/>
    </row>
    <row r="709" spans="1:53" s="199" customFormat="1">
      <c r="A709" s="221" t="s">
        <v>1722</v>
      </c>
      <c r="B709" s="221"/>
      <c r="C709" s="234">
        <v>35.091108193668525</v>
      </c>
      <c r="D709" s="234">
        <v>18.726500000000001</v>
      </c>
      <c r="E709" s="234">
        <v>8.9078999999999997</v>
      </c>
      <c r="F709" s="234">
        <v>0.36830000000000002</v>
      </c>
      <c r="G709" s="234">
        <v>0</v>
      </c>
      <c r="H709" s="234">
        <v>18.059200000000001</v>
      </c>
      <c r="I709" s="234">
        <v>9.5114349939246647</v>
      </c>
      <c r="J709" s="234">
        <v>0.80210000000000004</v>
      </c>
      <c r="K709" s="234">
        <v>1.8613999999999999</v>
      </c>
      <c r="L709" s="234">
        <v>4.1000000000000003E-3</v>
      </c>
      <c r="M709" s="234">
        <v>0.25390000000000001</v>
      </c>
      <c r="N709" s="234">
        <v>4.58E-2</v>
      </c>
      <c r="O709" s="234">
        <v>0.13900000000000001</v>
      </c>
      <c r="Q709" s="234">
        <f t="shared" si="105"/>
        <v>93.770743187593183</v>
      </c>
      <c r="R709" s="221"/>
      <c r="X709" s="222"/>
      <c r="Y709" s="222"/>
      <c r="Z709" s="222"/>
      <c r="AA709" s="223"/>
      <c r="AB709" s="224"/>
    </row>
    <row r="710" spans="1:53" s="199" customFormat="1">
      <c r="A710" s="221" t="s">
        <v>1721</v>
      </c>
      <c r="B710" s="221"/>
      <c r="C710" s="234">
        <v>35.106063687150836</v>
      </c>
      <c r="D710" s="234">
        <v>18.797799999999999</v>
      </c>
      <c r="E710" s="234">
        <v>8.8406000000000002</v>
      </c>
      <c r="F710" s="234">
        <v>0.35349999999999998</v>
      </c>
      <c r="G710" s="234">
        <v>0</v>
      </c>
      <c r="H710" s="234">
        <v>17.966999999999999</v>
      </c>
      <c r="I710" s="234">
        <v>9.3601974483596582</v>
      </c>
      <c r="J710" s="234">
        <v>0.8115</v>
      </c>
      <c r="K710" s="234">
        <v>1.8775999999999999</v>
      </c>
      <c r="L710" s="234">
        <v>0</v>
      </c>
      <c r="M710" s="234">
        <v>0.29049999999999998</v>
      </c>
      <c r="N710" s="234">
        <v>6.9199999999999998E-2</v>
      </c>
      <c r="O710" s="234">
        <v>6.9599999999999995E-2</v>
      </c>
      <c r="Q710" s="234">
        <f t="shared" si="105"/>
        <v>93.543561135510458</v>
      </c>
      <c r="R710" s="221"/>
      <c r="X710" s="222"/>
      <c r="Y710" s="222"/>
      <c r="Z710" s="222"/>
      <c r="AA710" s="223"/>
      <c r="AB710" s="224"/>
    </row>
    <row r="711" spans="1:53" s="199" customFormat="1">
      <c r="A711" s="221" t="s">
        <v>1720</v>
      </c>
      <c r="B711" s="221"/>
      <c r="C711" s="234">
        <v>35.173614338919926</v>
      </c>
      <c r="D711" s="234">
        <v>18.801200000000001</v>
      </c>
      <c r="E711" s="234">
        <v>9.0381</v>
      </c>
      <c r="F711" s="234">
        <v>0.33600000000000002</v>
      </c>
      <c r="G711" s="234">
        <v>0</v>
      </c>
      <c r="H711" s="234">
        <v>18.298500000000001</v>
      </c>
      <c r="I711" s="234">
        <v>9.3810400972053447</v>
      </c>
      <c r="J711" s="234">
        <v>0.80659999999999998</v>
      </c>
      <c r="K711" s="234">
        <v>1.8526</v>
      </c>
      <c r="L711" s="234">
        <v>0</v>
      </c>
      <c r="M711" s="234">
        <v>0.16689999999999999</v>
      </c>
      <c r="N711" s="234">
        <v>5.6899999999999999E-2</v>
      </c>
      <c r="O711" s="234">
        <v>4.6399999999999997E-2</v>
      </c>
      <c r="Q711" s="234">
        <f t="shared" si="105"/>
        <v>93.957854436125274</v>
      </c>
      <c r="R711" s="221"/>
      <c r="X711" s="222"/>
      <c r="Y711" s="222"/>
      <c r="Z711" s="222"/>
      <c r="AA711" s="223"/>
      <c r="AB711" s="224"/>
    </row>
    <row r="712" spans="1:53" s="224" customFormat="1">
      <c r="A712" s="221" t="s">
        <v>1719</v>
      </c>
      <c r="B712" s="221"/>
      <c r="C712" s="234">
        <v>35.190878398510236</v>
      </c>
      <c r="D712" s="234">
        <v>18.559899999999999</v>
      </c>
      <c r="E712" s="234">
        <v>8.923</v>
      </c>
      <c r="F712" s="234">
        <v>0.35859999999999997</v>
      </c>
      <c r="G712" s="234">
        <v>3.0999999999999999E-3</v>
      </c>
      <c r="H712" s="234">
        <v>18.194700000000001</v>
      </c>
      <c r="I712" s="234">
        <v>9.4050656136087465</v>
      </c>
      <c r="J712" s="234">
        <v>0.8135</v>
      </c>
      <c r="K712" s="234">
        <v>1.9742999999999999</v>
      </c>
      <c r="L712" s="234">
        <v>6.7999999999999996E-3</v>
      </c>
      <c r="M712" s="234">
        <v>0.39069999999999999</v>
      </c>
      <c r="N712" s="234">
        <v>6.2399999999999997E-2</v>
      </c>
      <c r="O712" s="234">
        <v>0.3</v>
      </c>
      <c r="Q712" s="234">
        <f t="shared" si="105"/>
        <v>94.18294401211898</v>
      </c>
      <c r="R712" s="221"/>
      <c r="S712" s="199"/>
      <c r="T712" s="199"/>
      <c r="U712" s="199"/>
      <c r="V712" s="199"/>
      <c r="W712" s="199"/>
      <c r="X712" s="222"/>
      <c r="Y712" s="222"/>
      <c r="Z712" s="222"/>
      <c r="AA712" s="223"/>
      <c r="AC712" s="199"/>
      <c r="AD712" s="199"/>
      <c r="AE712" s="199"/>
      <c r="AF712" s="199"/>
      <c r="AG712" s="199"/>
      <c r="AH712" s="199"/>
      <c r="AI712" s="199"/>
      <c r="AJ712" s="199"/>
      <c r="AK712" s="199"/>
      <c r="AL712" s="199"/>
      <c r="AM712" s="199"/>
      <c r="AN712" s="199"/>
      <c r="AO712" s="199"/>
      <c r="AP712" s="199"/>
      <c r="AQ712" s="199"/>
      <c r="AR712" s="199"/>
      <c r="AS712" s="199"/>
      <c r="AT712" s="199"/>
      <c r="AU712" s="199"/>
      <c r="AV712" s="199"/>
      <c r="AW712" s="199"/>
      <c r="AX712" s="199"/>
      <c r="AY712" s="199"/>
      <c r="AZ712" s="199"/>
      <c r="BA712" s="199"/>
    </row>
    <row r="713" spans="1:53" s="199" customFormat="1">
      <c r="A713" s="221" t="s">
        <v>1718</v>
      </c>
      <c r="B713" s="221"/>
      <c r="C713" s="234">
        <v>35.187666480446921</v>
      </c>
      <c r="D713" s="234">
        <v>18.893599999999999</v>
      </c>
      <c r="E713" s="234">
        <v>9.1447000000000003</v>
      </c>
      <c r="F713" s="234">
        <v>0.34320000000000001</v>
      </c>
      <c r="G713" s="234">
        <v>1.8499999999999999E-2</v>
      </c>
      <c r="H713" s="234">
        <v>18.247299999999999</v>
      </c>
      <c r="I713" s="234">
        <v>9.4227253948967178</v>
      </c>
      <c r="J713" s="234">
        <v>0.82669999999999999</v>
      </c>
      <c r="K713" s="234">
        <v>1.9291</v>
      </c>
      <c r="L713" s="234">
        <v>0</v>
      </c>
      <c r="M713" s="234">
        <v>0.2397</v>
      </c>
      <c r="N713" s="234">
        <v>5.3400000000000003E-2</v>
      </c>
      <c r="O713" s="234">
        <v>0.16189999999999999</v>
      </c>
      <c r="Q713" s="234">
        <f t="shared" si="105"/>
        <v>94.468491875343645</v>
      </c>
      <c r="R713" s="221"/>
      <c r="X713" s="222"/>
      <c r="Y713" s="222"/>
      <c r="Z713" s="222"/>
      <c r="AA713" s="223"/>
      <c r="AB713" s="224"/>
    </row>
    <row r="714" spans="1:53" s="199" customFormat="1">
      <c r="A714" s="201" t="s">
        <v>1055</v>
      </c>
      <c r="B714" s="238">
        <f>COUNT(C707:C713)</f>
        <v>7</v>
      </c>
      <c r="C714" s="235">
        <f t="shared" ref="C714:O714" si="106">AVERAGE(C707:C713)</f>
        <v>35.1905772811918</v>
      </c>
      <c r="D714" s="235">
        <f t="shared" si="106"/>
        <v>18.734942857142858</v>
      </c>
      <c r="E714" s="235">
        <f t="shared" si="106"/>
        <v>8.9388000000000005</v>
      </c>
      <c r="F714" s="235">
        <f t="shared" si="106"/>
        <v>0.35270000000000001</v>
      </c>
      <c r="G714" s="235">
        <f t="shared" si="106"/>
        <v>5.4142857142857135E-3</v>
      </c>
      <c r="H714" s="235">
        <f t="shared" si="106"/>
        <v>18.124342857142857</v>
      </c>
      <c r="I714" s="235">
        <f t="shared" si="106"/>
        <v>9.4104632876236742</v>
      </c>
      <c r="J714" s="235">
        <f t="shared" si="106"/>
        <v>0.81208571428571441</v>
      </c>
      <c r="K714" s="235">
        <f t="shared" si="106"/>
        <v>1.9020285714285714</v>
      </c>
      <c r="L714" s="235">
        <f t="shared" si="106"/>
        <v>7.0428571428571424E-3</v>
      </c>
      <c r="M714" s="235">
        <f t="shared" si="106"/>
        <v>0.27601428571428571</v>
      </c>
      <c r="N714" s="235">
        <f t="shared" si="106"/>
        <v>5.7514285714285719E-2</v>
      </c>
      <c r="O714" s="235">
        <f t="shared" si="106"/>
        <v>0.17021428571428571</v>
      </c>
      <c r="P714" s="228"/>
      <c r="Q714" s="235">
        <f>AVERAGE(Q707:Q713)</f>
        <v>93.982140568815467</v>
      </c>
      <c r="R714" s="221"/>
      <c r="X714" s="222"/>
      <c r="Y714" s="222"/>
      <c r="Z714" s="222"/>
      <c r="AA714" s="223"/>
      <c r="AB714" s="224"/>
    </row>
    <row r="715" spans="1:53" s="199" customFormat="1">
      <c r="A715" s="201" t="s">
        <v>1056</v>
      </c>
      <c r="B715" s="238"/>
      <c r="C715" s="235">
        <f t="shared" ref="C715:O715" si="107">STDEV(C707:C713)</f>
        <v>0.10687542478516175</v>
      </c>
      <c r="D715" s="235">
        <f t="shared" si="107"/>
        <v>0.10819747158387236</v>
      </c>
      <c r="E715" s="235">
        <f t="shared" si="107"/>
        <v>0.12394154536178224</v>
      </c>
      <c r="F715" s="235">
        <f t="shared" si="107"/>
        <v>1.0507140429250952E-2</v>
      </c>
      <c r="G715" s="235">
        <f t="shared" si="107"/>
        <v>8.2900399217833622E-3</v>
      </c>
      <c r="H715" s="235">
        <f t="shared" si="107"/>
        <v>0.12459950317106498</v>
      </c>
      <c r="I715" s="235">
        <f t="shared" si="107"/>
        <v>4.9419315685010512E-2</v>
      </c>
      <c r="J715" s="235">
        <f t="shared" si="107"/>
        <v>7.6278936741909168E-3</v>
      </c>
      <c r="K715" s="235">
        <f t="shared" si="107"/>
        <v>4.284112954804508E-2</v>
      </c>
      <c r="L715" s="235">
        <f t="shared" si="107"/>
        <v>1.4085436585691044E-2</v>
      </c>
      <c r="M715" s="235">
        <f t="shared" si="107"/>
        <v>7.0857284466064055E-2</v>
      </c>
      <c r="N715" s="235">
        <f t="shared" si="107"/>
        <v>7.2522246176440165E-3</v>
      </c>
      <c r="O715" s="235">
        <f t="shared" si="107"/>
        <v>9.6268988232130551E-2</v>
      </c>
      <c r="P715" s="228"/>
      <c r="Q715" s="235">
        <f>STDEV(Q707:Q713)</f>
        <v>0.33844927446754536</v>
      </c>
      <c r="R715" s="221"/>
      <c r="X715" s="222"/>
      <c r="Y715" s="222"/>
      <c r="Z715" s="222"/>
      <c r="AA715" s="223"/>
      <c r="AB715" s="224"/>
    </row>
    <row r="716" spans="1:53" s="199" customFormat="1">
      <c r="A716" s="201"/>
      <c r="B716" s="238"/>
      <c r="C716" s="235"/>
      <c r="D716" s="235"/>
      <c r="E716" s="235"/>
      <c r="F716" s="235"/>
      <c r="G716" s="235"/>
      <c r="H716" s="235"/>
      <c r="I716" s="235"/>
      <c r="J716" s="235"/>
      <c r="K716" s="235"/>
      <c r="L716" s="235"/>
      <c r="M716" s="235"/>
      <c r="N716" s="235"/>
      <c r="O716" s="235"/>
      <c r="P716" s="228"/>
      <c r="Q716" s="235"/>
      <c r="R716" s="221"/>
      <c r="X716" s="222"/>
      <c r="Y716" s="222"/>
      <c r="Z716" s="222"/>
      <c r="AA716" s="223"/>
      <c r="AB716" s="224"/>
    </row>
    <row r="717" spans="1:53" s="199" customFormat="1">
      <c r="A717" s="221" t="s">
        <v>1717</v>
      </c>
      <c r="B717" s="221"/>
      <c r="C717" s="234">
        <v>34.220578026070761</v>
      </c>
      <c r="D717" s="234">
        <v>17.812899999999999</v>
      </c>
      <c r="E717" s="234">
        <v>8.5775000000000006</v>
      </c>
      <c r="F717" s="234">
        <v>0.36020000000000002</v>
      </c>
      <c r="G717" s="234">
        <v>6.8999999999999999E-3</v>
      </c>
      <c r="H717" s="234">
        <v>17.7697</v>
      </c>
      <c r="I717" s="234">
        <v>8.7697241798298879</v>
      </c>
      <c r="J717" s="234">
        <v>0.77629999999999999</v>
      </c>
      <c r="K717" s="234">
        <v>2.8178999999999998</v>
      </c>
      <c r="L717" s="234">
        <v>0</v>
      </c>
      <c r="M717" s="234">
        <v>1.3508</v>
      </c>
      <c r="N717" s="234">
        <v>7.4200000000000002E-2</v>
      </c>
      <c r="O717" s="234">
        <v>0.37790000000000001</v>
      </c>
      <c r="Q717" s="234">
        <f t="shared" ref="Q717:Q726" si="108">SUM(C717:O717)</f>
        <v>92.914602205900664</v>
      </c>
      <c r="R717" s="221"/>
      <c r="X717" s="222"/>
      <c r="Y717" s="222"/>
      <c r="Z717" s="222"/>
      <c r="AA717" s="223"/>
      <c r="AB717" s="224"/>
    </row>
    <row r="718" spans="1:53" s="199" customFormat="1">
      <c r="A718" s="221" t="s">
        <v>1716</v>
      </c>
      <c r="B718" s="221"/>
      <c r="C718" s="234">
        <v>34.821407448789564</v>
      </c>
      <c r="D718" s="234">
        <v>17.978999999999999</v>
      </c>
      <c r="E718" s="234">
        <v>8.8064</v>
      </c>
      <c r="F718" s="234">
        <v>0.35980000000000001</v>
      </c>
      <c r="G718" s="234">
        <v>0</v>
      </c>
      <c r="H718" s="234">
        <v>18.110099999999999</v>
      </c>
      <c r="I718" s="234">
        <v>8.9036099635479928</v>
      </c>
      <c r="J718" s="234">
        <v>0.77400000000000002</v>
      </c>
      <c r="K718" s="234">
        <v>2.5583999999999998</v>
      </c>
      <c r="L718" s="234">
        <v>5.4999999999999997E-3</v>
      </c>
      <c r="M718" s="234">
        <v>1.3268</v>
      </c>
      <c r="N718" s="234">
        <v>6.7400000000000002E-2</v>
      </c>
      <c r="O718" s="234">
        <v>2.29E-2</v>
      </c>
      <c r="Q718" s="234">
        <f t="shared" si="108"/>
        <v>93.735317412337579</v>
      </c>
      <c r="R718" s="221"/>
      <c r="X718" s="222"/>
      <c r="Y718" s="222"/>
      <c r="Z718" s="222"/>
      <c r="AA718" s="223"/>
      <c r="AB718" s="224"/>
    </row>
    <row r="719" spans="1:53" s="199" customFormat="1">
      <c r="A719" s="221" t="s">
        <v>1715</v>
      </c>
      <c r="B719" s="221"/>
      <c r="C719" s="234">
        <v>35.254614897579145</v>
      </c>
      <c r="D719" s="234">
        <v>18.090599999999998</v>
      </c>
      <c r="E719" s="234">
        <v>8.7362000000000002</v>
      </c>
      <c r="F719" s="234">
        <v>0.3448</v>
      </c>
      <c r="G719" s="234">
        <v>0</v>
      </c>
      <c r="H719" s="234">
        <v>18.123999999999999</v>
      </c>
      <c r="I719" s="234">
        <v>8.9633657351154294</v>
      </c>
      <c r="J719" s="234">
        <v>0.77329999999999999</v>
      </c>
      <c r="K719" s="234">
        <v>2.7075999999999998</v>
      </c>
      <c r="L719" s="234">
        <v>2.7000000000000001E-3</v>
      </c>
      <c r="M719" s="234">
        <v>1.3589</v>
      </c>
      <c r="N719" s="234">
        <v>7.8299999999999995E-2</v>
      </c>
      <c r="O719" s="234">
        <v>0.33069999999999999</v>
      </c>
      <c r="Q719" s="234">
        <f t="shared" si="108"/>
        <v>94.765080632694577</v>
      </c>
      <c r="R719" s="221"/>
      <c r="X719" s="222"/>
      <c r="Y719" s="222"/>
      <c r="Z719" s="222"/>
      <c r="AA719" s="223"/>
      <c r="AB719" s="224"/>
    </row>
    <row r="720" spans="1:53" s="199" customFormat="1">
      <c r="A720" s="221" t="s">
        <v>1714</v>
      </c>
      <c r="B720" s="221"/>
      <c r="C720" s="234">
        <v>31.801702607076347</v>
      </c>
      <c r="D720" s="234">
        <v>16.621700000000001</v>
      </c>
      <c r="E720" s="234">
        <v>7.1551</v>
      </c>
      <c r="F720" s="234">
        <v>0.35709999999999997</v>
      </c>
      <c r="G720" s="234">
        <v>9.4999999999999998E-3</v>
      </c>
      <c r="H720" s="234">
        <v>12.9221</v>
      </c>
      <c r="I720" s="234">
        <v>8.3494829890643967</v>
      </c>
      <c r="J720" s="234">
        <v>0.63380000000000003</v>
      </c>
      <c r="K720" s="234">
        <v>2.2751000000000001</v>
      </c>
      <c r="L720" s="234">
        <v>1.23E-2</v>
      </c>
      <c r="M720" s="234">
        <v>1.1084000000000001</v>
      </c>
      <c r="N720" s="234">
        <v>5.3199999999999997E-2</v>
      </c>
      <c r="O720" s="234">
        <v>0.12809999999999999</v>
      </c>
      <c r="Q720" s="234">
        <f t="shared" si="108"/>
        <v>81.427585596140744</v>
      </c>
      <c r="R720" s="221"/>
      <c r="X720" s="222"/>
      <c r="Y720" s="222"/>
      <c r="Z720" s="222"/>
      <c r="AA720" s="223"/>
      <c r="AB720" s="224"/>
    </row>
    <row r="721" spans="1:28" s="199" customFormat="1">
      <c r="A721" s="221" t="s">
        <v>1713</v>
      </c>
      <c r="B721" s="221"/>
      <c r="C721" s="234">
        <v>34.886950651769084</v>
      </c>
      <c r="D721" s="234">
        <v>17.944600000000001</v>
      </c>
      <c r="E721" s="234">
        <v>8.6792999999999996</v>
      </c>
      <c r="F721" s="234">
        <v>0.37630000000000002</v>
      </c>
      <c r="G721" s="234">
        <v>1.37E-2</v>
      </c>
      <c r="H721" s="234">
        <v>18.101199999999999</v>
      </c>
      <c r="I721" s="234">
        <v>8.897346901579585</v>
      </c>
      <c r="J721" s="234">
        <v>0.79959999999999998</v>
      </c>
      <c r="K721" s="234">
        <v>2.7831000000000001</v>
      </c>
      <c r="L721" s="234">
        <v>2.8500000000000001E-2</v>
      </c>
      <c r="M721" s="234">
        <v>1.4646999999999999</v>
      </c>
      <c r="N721" s="234">
        <v>8.5900000000000004E-2</v>
      </c>
      <c r="O721" s="234">
        <v>0.31890000000000002</v>
      </c>
      <c r="Q721" s="234">
        <f t="shared" si="108"/>
        <v>94.380097553348648</v>
      </c>
      <c r="R721" s="221"/>
      <c r="X721" s="222"/>
      <c r="Y721" s="222"/>
      <c r="Z721" s="222"/>
      <c r="AA721" s="223"/>
      <c r="AB721" s="224"/>
    </row>
    <row r="722" spans="1:28" s="199" customFormat="1">
      <c r="A722" s="221" t="s">
        <v>1712</v>
      </c>
      <c r="B722" s="221"/>
      <c r="C722" s="234">
        <v>34.644149720670384</v>
      </c>
      <c r="D722" s="234">
        <v>17.933399999999999</v>
      </c>
      <c r="E722" s="234">
        <v>8.7703000000000007</v>
      </c>
      <c r="F722" s="234">
        <v>0.34350000000000003</v>
      </c>
      <c r="G722" s="234">
        <v>0</v>
      </c>
      <c r="H722" s="234">
        <v>18.186599999999999</v>
      </c>
      <c r="I722" s="234">
        <v>8.9732223572296448</v>
      </c>
      <c r="J722" s="234">
        <v>0.77739999999999998</v>
      </c>
      <c r="K722" s="234">
        <v>2.7128000000000001</v>
      </c>
      <c r="L722" s="234">
        <v>0</v>
      </c>
      <c r="M722" s="234">
        <v>1.3615999999999999</v>
      </c>
      <c r="N722" s="234">
        <v>6.2799999999999995E-2</v>
      </c>
      <c r="O722" s="234">
        <v>0.2051</v>
      </c>
      <c r="Q722" s="234">
        <f t="shared" si="108"/>
        <v>93.970872077900026</v>
      </c>
      <c r="R722" s="221"/>
      <c r="X722" s="222"/>
      <c r="Y722" s="222"/>
      <c r="Z722" s="222"/>
      <c r="AA722" s="223"/>
      <c r="AB722" s="224"/>
    </row>
    <row r="723" spans="1:28" s="199" customFormat="1">
      <c r="A723" s="221" t="s">
        <v>1711</v>
      </c>
      <c r="B723" s="221"/>
      <c r="C723" s="234">
        <v>35.222395344506516</v>
      </c>
      <c r="D723" s="234">
        <v>18.160299999999999</v>
      </c>
      <c r="E723" s="234">
        <v>8.7901000000000007</v>
      </c>
      <c r="F723" s="234">
        <v>0.33539999999999998</v>
      </c>
      <c r="G723" s="234">
        <v>0</v>
      </c>
      <c r="H723" s="234">
        <v>18.123699999999999</v>
      </c>
      <c r="I723" s="234">
        <v>8.9201403402187118</v>
      </c>
      <c r="J723" s="234">
        <v>0.79010000000000002</v>
      </c>
      <c r="K723" s="234">
        <v>2.6265000000000001</v>
      </c>
      <c r="L723" s="234">
        <v>0</v>
      </c>
      <c r="M723" s="234">
        <v>1.4503999999999999</v>
      </c>
      <c r="N723" s="234">
        <v>8.8200000000000001E-2</v>
      </c>
      <c r="O723" s="234">
        <v>3.4299999999999997E-2</v>
      </c>
      <c r="Q723" s="234">
        <f t="shared" si="108"/>
        <v>94.541535684725233</v>
      </c>
      <c r="R723" s="221"/>
      <c r="X723" s="222"/>
      <c r="Y723" s="222"/>
      <c r="Z723" s="222"/>
      <c r="AA723" s="223"/>
      <c r="AB723" s="224"/>
    </row>
    <row r="724" spans="1:28" s="199" customFormat="1">
      <c r="A724" s="221" t="s">
        <v>1710</v>
      </c>
      <c r="B724" s="221"/>
      <c r="C724" s="234">
        <v>35.09231266294227</v>
      </c>
      <c r="D724" s="234">
        <v>17.9633</v>
      </c>
      <c r="E724" s="234">
        <v>8.8025000000000002</v>
      </c>
      <c r="F724" s="234">
        <v>0.3851</v>
      </c>
      <c r="G724" s="234">
        <v>0</v>
      </c>
      <c r="H724" s="234">
        <v>18.472200000000001</v>
      </c>
      <c r="I724" s="234">
        <v>9.0759981773997556</v>
      </c>
      <c r="J724" s="234">
        <v>0.79800000000000004</v>
      </c>
      <c r="K724" s="234">
        <v>2.5609999999999999</v>
      </c>
      <c r="L724" s="234">
        <v>0</v>
      </c>
      <c r="M724" s="234">
        <v>1.4855</v>
      </c>
      <c r="N724" s="234">
        <v>5.7299999999999997E-2</v>
      </c>
      <c r="O724" s="234">
        <v>0.17050000000000001</v>
      </c>
      <c r="Q724" s="234">
        <f t="shared" si="108"/>
        <v>94.863710840342037</v>
      </c>
      <c r="R724" s="221"/>
      <c r="X724" s="222"/>
      <c r="Y724" s="222"/>
      <c r="Z724" s="222"/>
      <c r="AA724" s="223"/>
      <c r="AB724" s="224"/>
    </row>
    <row r="725" spans="1:28" s="199" customFormat="1">
      <c r="A725" s="221" t="s">
        <v>1709</v>
      </c>
      <c r="B725" s="221"/>
      <c r="C725" s="234">
        <v>34.70798659217877</v>
      </c>
      <c r="D725" s="234">
        <v>18.317900000000002</v>
      </c>
      <c r="E725" s="234">
        <v>8.7876999999999992</v>
      </c>
      <c r="F725" s="234">
        <v>0.33529999999999999</v>
      </c>
      <c r="G725" s="234">
        <v>0</v>
      </c>
      <c r="H725" s="234">
        <v>18.079499999999999</v>
      </c>
      <c r="I725" s="234">
        <v>9.07384204131227</v>
      </c>
      <c r="J725" s="234">
        <v>0.77669999999999995</v>
      </c>
      <c r="K725" s="234">
        <v>2.4819</v>
      </c>
      <c r="L725" s="234">
        <v>0</v>
      </c>
      <c r="M725" s="234">
        <v>1.4388000000000001</v>
      </c>
      <c r="N725" s="234">
        <v>0.1113</v>
      </c>
      <c r="O725" s="234">
        <v>0.2387</v>
      </c>
      <c r="Q725" s="234">
        <f t="shared" si="108"/>
        <v>94.349628633491037</v>
      </c>
      <c r="R725" s="221"/>
      <c r="X725" s="222"/>
      <c r="Y725" s="222"/>
      <c r="Z725" s="222"/>
      <c r="AA725" s="223"/>
      <c r="AB725" s="224"/>
    </row>
    <row r="726" spans="1:28" s="199" customFormat="1">
      <c r="A726" s="221" t="s">
        <v>1708</v>
      </c>
      <c r="B726" s="221"/>
      <c r="C726" s="234">
        <v>34.778146927374294</v>
      </c>
      <c r="D726" s="234">
        <v>18.325900000000001</v>
      </c>
      <c r="E726" s="234">
        <v>8.4216999999999995</v>
      </c>
      <c r="F726" s="234">
        <v>0.36330000000000001</v>
      </c>
      <c r="G726" s="234">
        <v>3.9199999999999999E-2</v>
      </c>
      <c r="H726" s="234">
        <v>18.134899999999998</v>
      </c>
      <c r="I726" s="234">
        <v>8.8619246658566198</v>
      </c>
      <c r="J726" s="234">
        <v>0.77200000000000002</v>
      </c>
      <c r="K726" s="234">
        <v>2.2955999999999999</v>
      </c>
      <c r="L726" s="234">
        <v>1.09E-2</v>
      </c>
      <c r="M726" s="234">
        <v>1.4359</v>
      </c>
      <c r="N726" s="234">
        <v>9.6000000000000002E-2</v>
      </c>
      <c r="O726" s="234">
        <v>0.2382</v>
      </c>
      <c r="Q726" s="234">
        <f t="shared" si="108"/>
        <v>93.773671593230944</v>
      </c>
      <c r="R726" s="221"/>
      <c r="X726" s="222"/>
      <c r="Y726" s="222"/>
      <c r="Z726" s="222"/>
      <c r="AA726" s="223"/>
      <c r="AB726" s="224"/>
    </row>
    <row r="727" spans="1:28" s="199" customFormat="1">
      <c r="A727" s="201" t="s">
        <v>1055</v>
      </c>
      <c r="B727" s="238">
        <f>COUNT(C717:C726)</f>
        <v>10</v>
      </c>
      <c r="C727" s="235">
        <f t="shared" ref="C727:O727" si="109">AVERAGE(C717:C726)</f>
        <v>34.543024487895707</v>
      </c>
      <c r="D727" s="235">
        <f t="shared" si="109"/>
        <v>17.914960000000001</v>
      </c>
      <c r="E727" s="235">
        <f t="shared" si="109"/>
        <v>8.5526799999999987</v>
      </c>
      <c r="F727" s="235">
        <f t="shared" si="109"/>
        <v>0.35608000000000006</v>
      </c>
      <c r="G727" s="235">
        <f t="shared" si="109"/>
        <v>6.9300000000000004E-3</v>
      </c>
      <c r="H727" s="235">
        <f t="shared" si="109"/>
        <v>17.602399999999996</v>
      </c>
      <c r="I727" s="235">
        <f t="shared" si="109"/>
        <v>8.8788657351154292</v>
      </c>
      <c r="J727" s="235">
        <f t="shared" si="109"/>
        <v>0.76712000000000002</v>
      </c>
      <c r="K727" s="235">
        <f t="shared" si="109"/>
        <v>2.5819900000000002</v>
      </c>
      <c r="L727" s="235">
        <f t="shared" si="109"/>
        <v>5.9900000000000005E-3</v>
      </c>
      <c r="M727" s="235">
        <f t="shared" si="109"/>
        <v>1.37818</v>
      </c>
      <c r="N727" s="235">
        <f t="shared" si="109"/>
        <v>7.7460000000000001E-2</v>
      </c>
      <c r="O727" s="235">
        <f t="shared" si="109"/>
        <v>0.20653000000000002</v>
      </c>
      <c r="P727" s="228"/>
      <c r="Q727" s="235">
        <f>AVERAGE(Q717:Q726)</f>
        <v>92.872210223011137</v>
      </c>
      <c r="R727" s="221"/>
      <c r="X727" s="222"/>
      <c r="Y727" s="222"/>
      <c r="Z727" s="222"/>
      <c r="AA727" s="223"/>
      <c r="AB727" s="224"/>
    </row>
    <row r="728" spans="1:28" s="199" customFormat="1">
      <c r="A728" s="201" t="s">
        <v>1056</v>
      </c>
      <c r="B728" s="238"/>
      <c r="C728" s="235">
        <f t="shared" ref="C728:O728" si="110">STDEV(C717:C726)</f>
        <v>1.0097823855457519</v>
      </c>
      <c r="D728" s="235">
        <f t="shared" si="110"/>
        <v>0.48452354191170799</v>
      </c>
      <c r="E728" s="235">
        <f t="shared" si="110"/>
        <v>0.5062343392365064</v>
      </c>
      <c r="F728" s="235">
        <f t="shared" si="110"/>
        <v>1.6599718873121522E-2</v>
      </c>
      <c r="G728" s="235">
        <f t="shared" si="110"/>
        <v>1.2391489014642267E-2</v>
      </c>
      <c r="H728" s="235">
        <f t="shared" si="110"/>
        <v>1.653030909840735</v>
      </c>
      <c r="I728" s="235">
        <f t="shared" si="110"/>
        <v>0.20763824739497019</v>
      </c>
      <c r="J728" s="235">
        <f t="shared" si="110"/>
        <v>4.7960511534664282E-2</v>
      </c>
      <c r="K728" s="235">
        <f t="shared" si="110"/>
        <v>0.18802624196283524</v>
      </c>
      <c r="L728" s="235">
        <f t="shared" si="110"/>
        <v>9.195947174948562E-3</v>
      </c>
      <c r="M728" s="235">
        <f t="shared" si="110"/>
        <v>0.10956623364684738</v>
      </c>
      <c r="N728" s="235">
        <f t="shared" si="110"/>
        <v>1.8250978664779129E-2</v>
      </c>
      <c r="O728" s="235">
        <f t="shared" si="110"/>
        <v>0.12031689684606507</v>
      </c>
      <c r="P728" s="228"/>
      <c r="Q728" s="235">
        <f>STDEV(Q717:Q726)</f>
        <v>4.0625394955791414</v>
      </c>
      <c r="R728" s="221"/>
      <c r="X728" s="222"/>
      <c r="Y728" s="222"/>
      <c r="Z728" s="222"/>
      <c r="AA728" s="223"/>
      <c r="AB728" s="224"/>
    </row>
    <row r="729" spans="1:28" s="199" customFormat="1">
      <c r="A729" s="201"/>
      <c r="B729" s="238"/>
      <c r="C729" s="235"/>
      <c r="D729" s="235"/>
      <c r="E729" s="235"/>
      <c r="F729" s="235"/>
      <c r="G729" s="235"/>
      <c r="H729" s="235"/>
      <c r="I729" s="235"/>
      <c r="J729" s="235"/>
      <c r="K729" s="235"/>
      <c r="L729" s="235"/>
      <c r="M729" s="235"/>
      <c r="N729" s="235"/>
      <c r="O729" s="235"/>
      <c r="P729" s="228"/>
      <c r="Q729" s="235"/>
      <c r="R729" s="221"/>
      <c r="X729" s="222"/>
      <c r="Y729" s="222"/>
      <c r="Z729" s="222"/>
      <c r="AA729" s="223"/>
      <c r="AB729" s="224"/>
    </row>
    <row r="730" spans="1:28" s="199" customFormat="1">
      <c r="A730" s="221" t="s">
        <v>1707</v>
      </c>
      <c r="B730" s="221"/>
      <c r="C730" s="234">
        <v>35.040118994413405</v>
      </c>
      <c r="D730" s="234">
        <v>18.620999999999999</v>
      </c>
      <c r="E730" s="234">
        <v>9.1545000000000005</v>
      </c>
      <c r="F730" s="234">
        <v>0.35870000000000002</v>
      </c>
      <c r="G730" s="234">
        <v>6.4999999999999997E-3</v>
      </c>
      <c r="H730" s="234">
        <v>18.023900000000001</v>
      </c>
      <c r="I730" s="234">
        <v>9.3884325637910067</v>
      </c>
      <c r="J730" s="234">
        <v>0.84109999999999996</v>
      </c>
      <c r="K730" s="234">
        <v>2.0169000000000001</v>
      </c>
      <c r="L730" s="234">
        <v>3.5299999999999998E-2</v>
      </c>
      <c r="M730" s="234">
        <v>0.32719999999999999</v>
      </c>
      <c r="N730" s="234">
        <v>4.19E-2</v>
      </c>
      <c r="O730" s="234">
        <v>0.29799999999999999</v>
      </c>
      <c r="Q730" s="234">
        <f>SUM(C730:O730)</f>
        <v>94.153551558204413</v>
      </c>
      <c r="R730" s="221"/>
      <c r="X730" s="222"/>
      <c r="Y730" s="222"/>
      <c r="Z730" s="222"/>
      <c r="AA730" s="223"/>
      <c r="AB730" s="224"/>
    </row>
    <row r="731" spans="1:28" s="199" customFormat="1">
      <c r="A731" s="221" t="s">
        <v>1706</v>
      </c>
      <c r="B731" s="221"/>
      <c r="C731" s="234">
        <v>35.317749162011168</v>
      </c>
      <c r="D731" s="234">
        <v>18.3506</v>
      </c>
      <c r="E731" s="234">
        <v>8.4296000000000006</v>
      </c>
      <c r="F731" s="234">
        <v>0.33629999999999999</v>
      </c>
      <c r="G731" s="234">
        <v>1.9599999999999999E-2</v>
      </c>
      <c r="H731" s="234">
        <v>18.020499999999998</v>
      </c>
      <c r="I731" s="234">
        <v>9.1129605103280671</v>
      </c>
      <c r="J731" s="234">
        <v>0.77310000000000001</v>
      </c>
      <c r="K731" s="234">
        <v>2.0634000000000001</v>
      </c>
      <c r="L731" s="234">
        <v>0</v>
      </c>
      <c r="M731" s="234">
        <v>1.0789</v>
      </c>
      <c r="N731" s="234">
        <v>2.87E-2</v>
      </c>
      <c r="O731" s="234">
        <v>0.12529999999999999</v>
      </c>
      <c r="Q731" s="234">
        <f>SUM(C731:O731)</f>
        <v>93.656709672339232</v>
      </c>
      <c r="R731" s="221"/>
      <c r="X731" s="222"/>
      <c r="Y731" s="222"/>
      <c r="Z731" s="222"/>
      <c r="AA731" s="223"/>
      <c r="AB731" s="224"/>
    </row>
    <row r="732" spans="1:28" s="199" customFormat="1">
      <c r="A732" s="221" t="s">
        <v>1705</v>
      </c>
      <c r="B732" s="221"/>
      <c r="C732" s="234">
        <v>35.312730540037236</v>
      </c>
      <c r="D732" s="234">
        <v>18.392900000000001</v>
      </c>
      <c r="E732" s="234">
        <v>8.9552999999999994</v>
      </c>
      <c r="F732" s="234">
        <v>0.36709999999999998</v>
      </c>
      <c r="G732" s="234">
        <v>0</v>
      </c>
      <c r="H732" s="234">
        <v>17.9863</v>
      </c>
      <c r="I732" s="234">
        <v>9.4430546780072895</v>
      </c>
      <c r="J732" s="234">
        <v>0.81269999999999998</v>
      </c>
      <c r="K732" s="234">
        <v>2.0173000000000001</v>
      </c>
      <c r="L732" s="234">
        <v>0</v>
      </c>
      <c r="M732" s="234">
        <v>0.68369999999999997</v>
      </c>
      <c r="N732" s="234">
        <v>3.8600000000000002E-2</v>
      </c>
      <c r="O732" s="234">
        <v>0.19439999999999999</v>
      </c>
      <c r="Q732" s="234">
        <f>SUM(C732:O732)</f>
        <v>94.20408521804454</v>
      </c>
      <c r="R732" s="221"/>
      <c r="X732" s="222"/>
      <c r="Y732" s="222"/>
      <c r="Z732" s="222"/>
      <c r="AA732" s="223"/>
      <c r="AB732" s="224"/>
    </row>
    <row r="733" spans="1:28" s="199" customFormat="1">
      <c r="A733" s="221" t="s">
        <v>1704</v>
      </c>
      <c r="B733" s="221"/>
      <c r="C733" s="234">
        <v>36.00459776536313</v>
      </c>
      <c r="D733" s="234">
        <v>18.029900000000001</v>
      </c>
      <c r="E733" s="234">
        <v>8.9565000000000001</v>
      </c>
      <c r="F733" s="234">
        <v>0.36480000000000001</v>
      </c>
      <c r="G733" s="234">
        <v>0</v>
      </c>
      <c r="H733" s="234">
        <v>17.385999999999999</v>
      </c>
      <c r="I733" s="234">
        <v>9.2645060753341433</v>
      </c>
      <c r="J733" s="234">
        <v>0.79430000000000001</v>
      </c>
      <c r="K733" s="234">
        <v>2.0621</v>
      </c>
      <c r="L733" s="234">
        <v>2.9899999999999999E-2</v>
      </c>
      <c r="M733" s="234">
        <v>0.69640000000000002</v>
      </c>
      <c r="N733" s="234">
        <v>4.2000000000000003E-2</v>
      </c>
      <c r="O733" s="234">
        <v>0.27579999999999999</v>
      </c>
      <c r="Q733" s="234">
        <f>SUM(C733:O733)</f>
        <v>93.906803840697279</v>
      </c>
      <c r="R733" s="221"/>
      <c r="X733" s="222"/>
      <c r="Y733" s="222"/>
      <c r="Z733" s="222"/>
      <c r="AA733" s="223"/>
      <c r="AB733" s="224"/>
    </row>
    <row r="734" spans="1:28" s="199" customFormat="1">
      <c r="A734" s="201" t="s">
        <v>1055</v>
      </c>
      <c r="B734" s="238">
        <f>COUNT(C730:C733)</f>
        <v>4</v>
      </c>
      <c r="C734" s="235">
        <f t="shared" ref="C734:O734" si="111">AVERAGE(C730:C733)</f>
        <v>35.418799115456238</v>
      </c>
      <c r="D734" s="235">
        <f t="shared" si="111"/>
        <v>18.348599999999998</v>
      </c>
      <c r="E734" s="235">
        <f t="shared" si="111"/>
        <v>8.8739749999999997</v>
      </c>
      <c r="F734" s="235">
        <f t="shared" si="111"/>
        <v>0.35672500000000001</v>
      </c>
      <c r="G734" s="235">
        <f t="shared" si="111"/>
        <v>6.5249999999999996E-3</v>
      </c>
      <c r="H734" s="235">
        <f t="shared" si="111"/>
        <v>17.854174999999998</v>
      </c>
      <c r="I734" s="235">
        <f t="shared" si="111"/>
        <v>9.3022384568651262</v>
      </c>
      <c r="J734" s="235">
        <f t="shared" si="111"/>
        <v>0.8052999999999999</v>
      </c>
      <c r="K734" s="235">
        <f t="shared" si="111"/>
        <v>2.0399250000000002</v>
      </c>
      <c r="L734" s="235">
        <f t="shared" si="111"/>
        <v>1.6299999999999999E-2</v>
      </c>
      <c r="M734" s="235">
        <f t="shared" si="111"/>
        <v>0.69655</v>
      </c>
      <c r="N734" s="235">
        <f t="shared" si="111"/>
        <v>3.78E-2</v>
      </c>
      <c r="O734" s="235">
        <f t="shared" si="111"/>
        <v>0.22337499999999999</v>
      </c>
      <c r="P734" s="228"/>
      <c r="Q734" s="235">
        <f>AVERAGE(Q730:Q733)</f>
        <v>93.980287572321373</v>
      </c>
      <c r="R734" s="221"/>
      <c r="X734" s="230"/>
      <c r="Y734" s="230"/>
      <c r="Z734" s="230"/>
      <c r="AA734" s="231"/>
      <c r="AB734" s="232"/>
    </row>
    <row r="735" spans="1:28" s="199" customFormat="1">
      <c r="A735" s="201" t="s">
        <v>1056</v>
      </c>
      <c r="B735" s="238"/>
      <c r="C735" s="235">
        <f t="shared" ref="C735:O735" si="112">STDEV(C730:C733)</f>
        <v>0.41150954954023411</v>
      </c>
      <c r="D735" s="235">
        <f t="shared" si="112"/>
        <v>0.24340497118998924</v>
      </c>
      <c r="E735" s="235">
        <f t="shared" si="112"/>
        <v>0.31069145868530063</v>
      </c>
      <c r="F735" s="235">
        <f t="shared" si="112"/>
        <v>1.4070388528158468E-2</v>
      </c>
      <c r="G735" s="235">
        <f t="shared" si="112"/>
        <v>9.2395436395239072E-3</v>
      </c>
      <c r="H735" s="235">
        <f t="shared" si="112"/>
        <v>0.31257821821105863</v>
      </c>
      <c r="I735" s="235">
        <f t="shared" si="112"/>
        <v>0.1466384509224351</v>
      </c>
      <c r="J735" s="235">
        <f t="shared" si="112"/>
        <v>2.8834238906781152E-2</v>
      </c>
      <c r="K735" s="235">
        <f t="shared" si="112"/>
        <v>2.6361888526178576E-2</v>
      </c>
      <c r="L735" s="235">
        <f t="shared" si="112"/>
        <v>1.8950285837773882E-2</v>
      </c>
      <c r="M735" s="235">
        <f t="shared" si="112"/>
        <v>0.30701579221054182</v>
      </c>
      <c r="N735" s="235">
        <f t="shared" si="112"/>
        <v>6.2689712074629859E-3</v>
      </c>
      <c r="O735" s="235">
        <f t="shared" si="112"/>
        <v>7.9110739894572263E-2</v>
      </c>
      <c r="P735" s="228"/>
      <c r="Q735" s="235">
        <f>STDEV(Q730:Q733)</f>
        <v>0.25179906751585629</v>
      </c>
      <c r="R735" s="221"/>
      <c r="X735" s="230"/>
      <c r="Y735" s="230"/>
      <c r="Z735" s="230"/>
      <c r="AA735" s="231"/>
      <c r="AB735" s="232"/>
    </row>
    <row r="736" spans="1:28" s="199" customFormat="1">
      <c r="A736" s="221"/>
      <c r="B736" s="221"/>
      <c r="C736" s="234"/>
      <c r="D736" s="234"/>
      <c r="E736" s="234"/>
      <c r="F736" s="234"/>
      <c r="G736" s="234"/>
      <c r="H736" s="234"/>
      <c r="I736" s="234"/>
      <c r="J736" s="234"/>
      <c r="K736" s="234"/>
      <c r="L736" s="234"/>
      <c r="M736" s="234"/>
      <c r="N736" s="234"/>
      <c r="O736" s="234"/>
      <c r="Q736" s="234"/>
      <c r="R736" s="221"/>
      <c r="X736" s="230"/>
      <c r="Y736" s="230"/>
      <c r="Z736" s="230"/>
      <c r="AA736" s="231"/>
      <c r="AB736" s="232"/>
    </row>
    <row r="737" spans="1:28" s="199" customFormat="1">
      <c r="A737" s="199" t="s">
        <v>1703</v>
      </c>
      <c r="C737" s="200">
        <v>38.593411257035655</v>
      </c>
      <c r="D737" s="200">
        <v>15.2895</v>
      </c>
      <c r="E737" s="200">
        <v>7.9911090647482004</v>
      </c>
      <c r="F737" s="200">
        <v>0.40300000000000002</v>
      </c>
      <c r="G737" s="200">
        <v>2.7900000000000001E-2</v>
      </c>
      <c r="H737" s="200">
        <v>16.143599999999999</v>
      </c>
      <c r="I737" s="200">
        <v>14.297809696969697</v>
      </c>
      <c r="J737" s="200">
        <v>0.29320000000000002</v>
      </c>
      <c r="K737" s="200">
        <v>2.6509999999999998</v>
      </c>
      <c r="L737" s="200">
        <v>0</v>
      </c>
      <c r="M737" s="200">
        <v>0.70830000000000004</v>
      </c>
      <c r="N737" s="200">
        <v>0.15329999999999999</v>
      </c>
      <c r="O737" s="200">
        <v>6.5299999999999997E-2</v>
      </c>
      <c r="Q737" s="200">
        <f>SUM(C737:O737)</f>
        <v>96.617430018753538</v>
      </c>
      <c r="R737" s="199" t="s">
        <v>1702</v>
      </c>
      <c r="X737" s="222"/>
      <c r="Y737" s="222"/>
      <c r="Z737" s="222"/>
      <c r="AA737" s="223"/>
      <c r="AB737" s="224"/>
    </row>
    <row r="738" spans="1:28" s="199" customFormat="1">
      <c r="A738" s="199" t="s">
        <v>1701</v>
      </c>
      <c r="C738" s="200">
        <v>39.591016322701691</v>
      </c>
      <c r="D738" s="200">
        <v>15.2196</v>
      </c>
      <c r="E738" s="200">
        <v>7.9333611510791355</v>
      </c>
      <c r="F738" s="200">
        <v>0.49149999999999999</v>
      </c>
      <c r="G738" s="200">
        <v>2.47E-2</v>
      </c>
      <c r="H738" s="200">
        <v>15.723100000000001</v>
      </c>
      <c r="I738" s="200">
        <v>14.22764909090909</v>
      </c>
      <c r="J738" s="200">
        <v>0.34770000000000001</v>
      </c>
      <c r="K738" s="200">
        <v>2.5674999999999999</v>
      </c>
      <c r="L738" s="200">
        <v>0</v>
      </c>
      <c r="M738" s="200">
        <v>0.66879999999999995</v>
      </c>
      <c r="N738" s="200">
        <v>0.1217</v>
      </c>
      <c r="O738" s="200">
        <v>6.0499999999999998E-2</v>
      </c>
      <c r="Q738" s="200">
        <f>SUM(C738:O738)</f>
        <v>96.977126564689925</v>
      </c>
      <c r="X738" s="222"/>
      <c r="Y738" s="222"/>
      <c r="Z738" s="222"/>
      <c r="AA738" s="223"/>
      <c r="AB738" s="224"/>
    </row>
    <row r="739" spans="1:28" s="199" customFormat="1">
      <c r="A739" s="199" t="s">
        <v>1700</v>
      </c>
      <c r="C739" s="200">
        <v>38.090917636022517</v>
      </c>
      <c r="D739" s="200">
        <v>15.610099999999999</v>
      </c>
      <c r="E739" s="200">
        <v>8.0868546762589926</v>
      </c>
      <c r="F739" s="200">
        <v>0.47889999999999999</v>
      </c>
      <c r="G739" s="200">
        <v>2.5000000000000001E-2</v>
      </c>
      <c r="H739" s="200">
        <v>15.9392</v>
      </c>
      <c r="I739" s="200">
        <v>14.694703636363634</v>
      </c>
      <c r="J739" s="200">
        <v>0.33429999999999999</v>
      </c>
      <c r="K739" s="200">
        <v>2.8578000000000001</v>
      </c>
      <c r="L739" s="200">
        <v>0</v>
      </c>
      <c r="M739" s="200">
        <v>0.6704</v>
      </c>
      <c r="N739" s="200">
        <v>8.7900000000000006E-2</v>
      </c>
      <c r="O739" s="200">
        <v>7.1800000000000003E-2</v>
      </c>
      <c r="Q739" s="200">
        <f>SUM(C739:O739)</f>
        <v>96.947875948645134</v>
      </c>
      <c r="X739" s="222"/>
      <c r="Y739" s="222"/>
      <c r="Z739" s="222"/>
      <c r="AA739" s="223"/>
      <c r="AB739" s="224"/>
    </row>
    <row r="740" spans="1:28" s="199" customFormat="1">
      <c r="A740" s="199" t="s">
        <v>1699</v>
      </c>
      <c r="C740" s="175" t="s">
        <v>1033</v>
      </c>
      <c r="D740" s="175" t="s">
        <v>1033</v>
      </c>
      <c r="E740" s="175" t="s">
        <v>1033</v>
      </c>
      <c r="F740" s="175" t="s">
        <v>1033</v>
      </c>
      <c r="G740" s="175" t="s">
        <v>1033</v>
      </c>
      <c r="H740" s="175" t="s">
        <v>1033</v>
      </c>
      <c r="I740" s="175" t="s">
        <v>1033</v>
      </c>
      <c r="J740" s="175" t="s">
        <v>1033</v>
      </c>
      <c r="K740" s="175" t="s">
        <v>1033</v>
      </c>
      <c r="L740" s="175" t="s">
        <v>1033</v>
      </c>
      <c r="M740" s="175" t="s">
        <v>1033</v>
      </c>
      <c r="N740" s="175" t="s">
        <v>1033</v>
      </c>
      <c r="O740" s="175" t="s">
        <v>1033</v>
      </c>
      <c r="Q740" s="200"/>
      <c r="X740" s="222"/>
      <c r="Y740" s="222"/>
      <c r="Z740" s="222"/>
      <c r="AA740" s="223"/>
      <c r="AB740" s="224"/>
    </row>
    <row r="741" spans="1:28" s="199" customFormat="1">
      <c r="A741" s="199" t="s">
        <v>1698</v>
      </c>
      <c r="C741" s="200">
        <v>38.309450281425896</v>
      </c>
      <c r="D741" s="200">
        <v>15.476699999999999</v>
      </c>
      <c r="E741" s="200">
        <v>8.0353323741007188</v>
      </c>
      <c r="F741" s="200">
        <v>0.4758</v>
      </c>
      <c r="G741" s="200">
        <v>5.7599999999999998E-2</v>
      </c>
      <c r="H741" s="200">
        <v>16.142299999999999</v>
      </c>
      <c r="I741" s="200">
        <v>14.534307272727272</v>
      </c>
      <c r="J741" s="200">
        <v>0.28339999999999999</v>
      </c>
      <c r="K741" s="200">
        <v>2.7605</v>
      </c>
      <c r="L741" s="200">
        <v>1.4E-2</v>
      </c>
      <c r="M741" s="200">
        <v>0.64829999999999999</v>
      </c>
      <c r="N741" s="200">
        <v>9.0700000000000003E-2</v>
      </c>
      <c r="O741" s="200">
        <v>7.6200000000000004E-2</v>
      </c>
      <c r="Q741" s="200">
        <f t="shared" ref="Q741:Q751" si="113">SUM(C741:O741)</f>
        <v>96.904589928253884</v>
      </c>
      <c r="X741" s="222"/>
      <c r="Y741" s="222"/>
      <c r="Z741" s="222"/>
      <c r="AA741" s="223"/>
      <c r="AB741" s="224"/>
    </row>
    <row r="742" spans="1:28" s="199" customFormat="1">
      <c r="A742" s="199" t="s">
        <v>1697</v>
      </c>
      <c r="C742" s="200">
        <v>37.279484990619139</v>
      </c>
      <c r="D742" s="200">
        <v>15.106</v>
      </c>
      <c r="E742" s="200">
        <v>8.147715395683452</v>
      </c>
      <c r="F742" s="200">
        <v>0.49709999999999999</v>
      </c>
      <c r="G742" s="200">
        <v>6.7999999999999996E-3</v>
      </c>
      <c r="H742" s="200">
        <v>15.540100000000001</v>
      </c>
      <c r="I742" s="200">
        <v>14.096853333333332</v>
      </c>
      <c r="J742" s="200">
        <v>0.28449999999999998</v>
      </c>
      <c r="K742" s="200">
        <v>2.7035</v>
      </c>
      <c r="L742" s="200">
        <v>8.3999999999999995E-3</v>
      </c>
      <c r="M742" s="200">
        <v>0.70879999999999999</v>
      </c>
      <c r="N742" s="200">
        <v>8.4199999999999997E-2</v>
      </c>
      <c r="O742" s="200">
        <v>5.9799999999999999E-2</v>
      </c>
      <c r="Q742" s="200">
        <f t="shared" si="113"/>
        <v>94.523253719635903</v>
      </c>
      <c r="X742" s="222"/>
      <c r="Y742" s="222"/>
      <c r="Z742" s="222"/>
      <c r="AA742" s="223"/>
      <c r="AB742" s="224"/>
    </row>
    <row r="743" spans="1:28" s="199" customFormat="1">
      <c r="A743" s="199" t="s">
        <v>1696</v>
      </c>
      <c r="C743" s="200">
        <v>38.081512945591001</v>
      </c>
      <c r="D743" s="200">
        <v>15.6058</v>
      </c>
      <c r="E743" s="200">
        <v>8.2160897841726612</v>
      </c>
      <c r="F743" s="200">
        <v>0.53249999999999997</v>
      </c>
      <c r="G743" s="200">
        <v>0.02</v>
      </c>
      <c r="H743" s="200">
        <v>15.505599999999999</v>
      </c>
      <c r="I743" s="200">
        <v>14.735775757575757</v>
      </c>
      <c r="J743" s="200">
        <v>0.31469999999999998</v>
      </c>
      <c r="K743" s="200">
        <v>2.6360000000000001</v>
      </c>
      <c r="L743" s="200">
        <v>1.6799999999999999E-2</v>
      </c>
      <c r="M743" s="200">
        <v>0.78029999999999999</v>
      </c>
      <c r="N743" s="200">
        <v>0.10680000000000001</v>
      </c>
      <c r="O743" s="200">
        <v>7.7399999999999997E-2</v>
      </c>
      <c r="Q743" s="200">
        <f t="shared" si="113"/>
        <v>96.62927848733942</v>
      </c>
      <c r="X743" s="222"/>
      <c r="Y743" s="222"/>
      <c r="Z743" s="222"/>
      <c r="AA743" s="223"/>
      <c r="AB743" s="224"/>
    </row>
    <row r="744" spans="1:28" s="199" customFormat="1">
      <c r="A744" s="199" t="s">
        <v>1695</v>
      </c>
      <c r="C744" s="200">
        <v>37.96430825515948</v>
      </c>
      <c r="D744" s="200">
        <v>15.6866</v>
      </c>
      <c r="E744" s="200">
        <v>8.2027798561151073</v>
      </c>
      <c r="F744" s="200">
        <v>0.49490000000000001</v>
      </c>
      <c r="G744" s="200">
        <v>2.2800000000000001E-2</v>
      </c>
      <c r="H744" s="200">
        <v>15.9473</v>
      </c>
      <c r="I744" s="200">
        <v>14.679032727272727</v>
      </c>
      <c r="J744" s="200">
        <v>0.28170000000000001</v>
      </c>
      <c r="K744" s="200">
        <v>2.637</v>
      </c>
      <c r="L744" s="200">
        <v>1.4E-2</v>
      </c>
      <c r="M744" s="200">
        <v>0.70860000000000001</v>
      </c>
      <c r="N744" s="200">
        <v>8.9099999999999999E-2</v>
      </c>
      <c r="O744" s="200">
        <v>6.4299999999999996E-2</v>
      </c>
      <c r="Q744" s="200">
        <f t="shared" si="113"/>
        <v>96.792420838547315</v>
      </c>
      <c r="X744" s="222"/>
      <c r="Y744" s="222"/>
      <c r="Z744" s="222"/>
      <c r="AA744" s="223"/>
      <c r="AB744" s="224"/>
    </row>
    <row r="745" spans="1:28" s="199" customFormat="1">
      <c r="A745" s="199" t="s">
        <v>1694</v>
      </c>
      <c r="C745" s="200">
        <v>37.788551782363982</v>
      </c>
      <c r="D745" s="200">
        <v>15.473100000000001</v>
      </c>
      <c r="E745" s="200">
        <v>8.1228129496402861</v>
      </c>
      <c r="F745" s="200">
        <v>0.51859999999999995</v>
      </c>
      <c r="G745" s="200">
        <v>5.9999999999999995E-4</v>
      </c>
      <c r="H745" s="200">
        <v>16.358899999999998</v>
      </c>
      <c r="I745" s="200">
        <v>14.653836363636364</v>
      </c>
      <c r="J745" s="200">
        <v>0.3236</v>
      </c>
      <c r="K745" s="200">
        <v>2.6429</v>
      </c>
      <c r="L745" s="200">
        <v>0</v>
      </c>
      <c r="M745" s="200">
        <v>0.75129999999999997</v>
      </c>
      <c r="N745" s="200">
        <v>6.1800000000000001E-2</v>
      </c>
      <c r="O745" s="200">
        <v>5.2299999999999999E-2</v>
      </c>
      <c r="Q745" s="200">
        <f t="shared" si="113"/>
        <v>96.748301095640628</v>
      </c>
      <c r="X745" s="222"/>
      <c r="Y745" s="222"/>
      <c r="Z745" s="222"/>
      <c r="AA745" s="223"/>
      <c r="AB745" s="224"/>
    </row>
    <row r="746" spans="1:28" s="199" customFormat="1">
      <c r="A746" s="199" t="s">
        <v>1693</v>
      </c>
      <c r="C746" s="200">
        <v>37.516624765478426</v>
      </c>
      <c r="D746" s="200">
        <v>15.4985</v>
      </c>
      <c r="E746" s="200">
        <v>8.0900748201438848</v>
      </c>
      <c r="F746" s="200">
        <v>0.37540000000000001</v>
      </c>
      <c r="G746" s="200">
        <v>2.0899999999999998E-2</v>
      </c>
      <c r="H746" s="200">
        <v>15.866300000000001</v>
      </c>
      <c r="I746" s="200">
        <v>14.35076303030303</v>
      </c>
      <c r="J746" s="200">
        <v>0.30409999999999998</v>
      </c>
      <c r="K746" s="200">
        <v>2.6680000000000001</v>
      </c>
      <c r="L746" s="200">
        <v>0</v>
      </c>
      <c r="M746" s="200">
        <v>0.66749999999999998</v>
      </c>
      <c r="N746" s="200">
        <v>0.121</v>
      </c>
      <c r="O746" s="200">
        <v>7.1999999999999995E-2</v>
      </c>
      <c r="Q746" s="200">
        <f t="shared" si="113"/>
        <v>95.55116261592535</v>
      </c>
      <c r="X746" s="222"/>
      <c r="Y746" s="222"/>
      <c r="Z746" s="222"/>
      <c r="AA746" s="223"/>
      <c r="AB746" s="224"/>
    </row>
    <row r="747" spans="1:28" s="199" customFormat="1">
      <c r="A747" s="199" t="s">
        <v>1692</v>
      </c>
      <c r="C747" s="200">
        <v>37.812012945591</v>
      </c>
      <c r="D747" s="200">
        <v>15.4558</v>
      </c>
      <c r="E747" s="200">
        <v>8.1273211510791352</v>
      </c>
      <c r="F747" s="200">
        <v>0.38229999999999997</v>
      </c>
      <c r="G747" s="200">
        <v>6.1499999999999999E-2</v>
      </c>
      <c r="H747" s="200">
        <v>15.433400000000001</v>
      </c>
      <c r="I747" s="200">
        <v>14.466707272727271</v>
      </c>
      <c r="J747" s="200">
        <v>0.34089999999999998</v>
      </c>
      <c r="K747" s="200">
        <v>2.7618</v>
      </c>
      <c r="L747" s="200">
        <v>0</v>
      </c>
      <c r="M747" s="200">
        <v>0.76019999999999999</v>
      </c>
      <c r="N747" s="200">
        <v>8.0699999999999994E-2</v>
      </c>
      <c r="O747" s="200">
        <v>6.7100000000000007E-2</v>
      </c>
      <c r="Q747" s="200">
        <f t="shared" si="113"/>
        <v>95.749741369397412</v>
      </c>
      <c r="X747" s="222"/>
      <c r="Y747" s="222"/>
      <c r="Z747" s="222"/>
      <c r="AA747" s="223"/>
      <c r="AB747" s="224"/>
    </row>
    <row r="748" spans="1:28" s="199" customFormat="1">
      <c r="A748" s="199" t="s">
        <v>1691</v>
      </c>
      <c r="C748" s="200">
        <v>38.290438649155725</v>
      </c>
      <c r="D748" s="200">
        <v>15.679</v>
      </c>
      <c r="E748" s="200">
        <v>8.0140794244604301</v>
      </c>
      <c r="F748" s="200">
        <v>0.40760000000000002</v>
      </c>
      <c r="G748" s="200">
        <v>0.1019</v>
      </c>
      <c r="H748" s="200">
        <v>15.0235</v>
      </c>
      <c r="I748" s="200">
        <v>14.312968484848483</v>
      </c>
      <c r="J748" s="200">
        <v>0.2767</v>
      </c>
      <c r="K748" s="200">
        <v>2.5044</v>
      </c>
      <c r="L748" s="200">
        <v>8.3999999999999995E-3</v>
      </c>
      <c r="M748" s="200">
        <v>0.626</v>
      </c>
      <c r="N748" s="200">
        <v>6.5799999999999997E-2</v>
      </c>
      <c r="O748" s="200">
        <v>5.3600000000000002E-2</v>
      </c>
      <c r="Q748" s="200">
        <f t="shared" si="113"/>
        <v>95.364386558464645</v>
      </c>
      <c r="X748" s="222"/>
      <c r="Y748" s="222"/>
      <c r="Z748" s="222"/>
      <c r="AA748" s="223"/>
      <c r="AB748" s="224"/>
    </row>
    <row r="749" spans="1:28" s="199" customFormat="1">
      <c r="A749" s="199" t="s">
        <v>1690</v>
      </c>
      <c r="C749" s="200">
        <v>37.926082739212013</v>
      </c>
      <c r="D749" s="200">
        <v>15.629799999999999</v>
      </c>
      <c r="E749" s="200">
        <v>8.3166656115107909</v>
      </c>
      <c r="F749" s="200">
        <v>0.50600000000000001</v>
      </c>
      <c r="G749" s="200">
        <v>1.5E-3</v>
      </c>
      <c r="H749" s="200">
        <v>16.228300000000001</v>
      </c>
      <c r="I749" s="200">
        <v>14.807370303030302</v>
      </c>
      <c r="J749" s="200">
        <v>0.30330000000000001</v>
      </c>
      <c r="K749" s="200">
        <v>2.7446000000000002</v>
      </c>
      <c r="L749" s="200">
        <v>0</v>
      </c>
      <c r="M749" s="200">
        <v>0.6694</v>
      </c>
      <c r="N749" s="200">
        <v>8.7300000000000003E-2</v>
      </c>
      <c r="O749" s="200">
        <v>5.3499999999999999E-2</v>
      </c>
      <c r="Q749" s="200">
        <f t="shared" si="113"/>
        <v>97.273818653753096</v>
      </c>
      <c r="X749" s="222"/>
      <c r="Y749" s="222"/>
      <c r="Z749" s="222"/>
      <c r="AA749" s="223"/>
      <c r="AB749" s="224"/>
    </row>
    <row r="750" spans="1:28" s="199" customFormat="1">
      <c r="A750" s="199" t="s">
        <v>1689</v>
      </c>
      <c r="C750" s="200">
        <v>37.961173358348972</v>
      </c>
      <c r="D750" s="200">
        <v>15.5022</v>
      </c>
      <c r="E750" s="200">
        <v>8.087069352517986</v>
      </c>
      <c r="F750" s="200">
        <v>0.48959999999999998</v>
      </c>
      <c r="G750" s="200">
        <v>2.2800000000000001E-2</v>
      </c>
      <c r="H750" s="200">
        <v>15.542199999999999</v>
      </c>
      <c r="I750" s="200">
        <v>14.827445454545453</v>
      </c>
      <c r="J750" s="200">
        <v>0.32</v>
      </c>
      <c r="K750" s="200">
        <v>2.6922000000000001</v>
      </c>
      <c r="L750" s="200">
        <v>1.6899999999999998E-2</v>
      </c>
      <c r="M750" s="200">
        <v>0.7006</v>
      </c>
      <c r="N750" s="200">
        <v>0.14369999999999999</v>
      </c>
      <c r="O750" s="200">
        <v>5.2999999999999999E-2</v>
      </c>
      <c r="Q750" s="200">
        <f t="shared" si="113"/>
        <v>96.358888165412395</v>
      </c>
      <c r="X750" s="222"/>
      <c r="Y750" s="222"/>
      <c r="Z750" s="222"/>
      <c r="AA750" s="223"/>
      <c r="AB750" s="224"/>
    </row>
    <row r="751" spans="1:28" s="199" customFormat="1">
      <c r="A751" s="199" t="s">
        <v>1688</v>
      </c>
      <c r="C751" s="200">
        <v>38.362642401500942</v>
      </c>
      <c r="D751" s="200">
        <v>15.823</v>
      </c>
      <c r="E751" s="200">
        <v>8.403824172661869</v>
      </c>
      <c r="F751" s="200">
        <v>0.50660000000000005</v>
      </c>
      <c r="G751" s="200">
        <v>2.7E-2</v>
      </c>
      <c r="H751" s="200">
        <v>15.5291</v>
      </c>
      <c r="I751" s="200">
        <v>14.73782424242424</v>
      </c>
      <c r="J751" s="200">
        <v>0.29680000000000001</v>
      </c>
      <c r="K751" s="200">
        <v>2.6873999999999998</v>
      </c>
      <c r="L751" s="200">
        <v>0</v>
      </c>
      <c r="M751" s="200">
        <v>0.71919999999999995</v>
      </c>
      <c r="N751" s="200">
        <v>8.5599999999999996E-2</v>
      </c>
      <c r="O751" s="200">
        <v>5.1900000000000002E-2</v>
      </c>
      <c r="Q751" s="200">
        <f t="shared" si="113"/>
        <v>97.230890816587049</v>
      </c>
      <c r="X751" s="222"/>
      <c r="Y751" s="222"/>
      <c r="Z751" s="222"/>
      <c r="AA751" s="223"/>
      <c r="AB751" s="224"/>
    </row>
    <row r="752" spans="1:28" s="199" customFormat="1">
      <c r="A752" s="201" t="s">
        <v>1055</v>
      </c>
      <c r="B752" s="228">
        <f>COUNT(C737:C751)</f>
        <v>14</v>
      </c>
      <c r="C752" s="237">
        <f t="shared" ref="C752:O752" si="114">AVERAGE(C737:C751)</f>
        <v>38.111973452157599</v>
      </c>
      <c r="D752" s="237">
        <f t="shared" si="114"/>
        <v>15.503978571428572</v>
      </c>
      <c r="E752" s="237">
        <f t="shared" si="114"/>
        <v>8.1267921274409041</v>
      </c>
      <c r="F752" s="237">
        <f t="shared" si="114"/>
        <v>0.46855714285714284</v>
      </c>
      <c r="G752" s="237">
        <f t="shared" si="114"/>
        <v>3.0071428571428565E-2</v>
      </c>
      <c r="H752" s="237">
        <f t="shared" si="114"/>
        <v>15.780207142857142</v>
      </c>
      <c r="I752" s="237">
        <f t="shared" si="114"/>
        <v>14.530217619047617</v>
      </c>
      <c r="J752" s="237">
        <f t="shared" si="114"/>
        <v>0.30749285714285712</v>
      </c>
      <c r="K752" s="237">
        <f t="shared" si="114"/>
        <v>2.6796142857142859</v>
      </c>
      <c r="L752" s="237">
        <f t="shared" si="114"/>
        <v>5.6071428571428565E-3</v>
      </c>
      <c r="M752" s="237">
        <f t="shared" si="114"/>
        <v>0.69912142857142856</v>
      </c>
      <c r="N752" s="237">
        <f t="shared" si="114"/>
        <v>9.8542857142857126E-2</v>
      </c>
      <c r="O752" s="237">
        <f t="shared" si="114"/>
        <v>6.2764285714285717E-2</v>
      </c>
      <c r="P752" s="228"/>
      <c r="Q752" s="237">
        <f>AVERAGE(Q737:Q751)</f>
        <v>96.404940341503249</v>
      </c>
      <c r="X752" s="230"/>
      <c r="Y752" s="230"/>
      <c r="Z752" s="230"/>
      <c r="AA752" s="231"/>
      <c r="AB752" s="232"/>
    </row>
    <row r="753" spans="1:28" s="199" customFormat="1">
      <c r="A753" s="201" t="s">
        <v>1056</v>
      </c>
      <c r="B753" s="228"/>
      <c r="C753" s="237">
        <f t="shared" ref="C753:O753" si="115">STDEV(C737:C751)</f>
        <v>0.5460036083779416</v>
      </c>
      <c r="D753" s="237">
        <f t="shared" si="115"/>
        <v>0.19464549305605044</v>
      </c>
      <c r="E753" s="237">
        <f t="shared" si="115"/>
        <v>0.12661763543370771</v>
      </c>
      <c r="F753" s="237">
        <f t="shared" si="115"/>
        <v>5.2777846667906927E-2</v>
      </c>
      <c r="G753" s="237">
        <f t="shared" si="115"/>
        <v>2.7020488766615853E-2</v>
      </c>
      <c r="H753" s="237">
        <f t="shared" si="115"/>
        <v>0.37296667300956521</v>
      </c>
      <c r="I753" s="237">
        <f t="shared" si="115"/>
        <v>0.23726211095725752</v>
      </c>
      <c r="J753" s="237">
        <f t="shared" si="115"/>
        <v>2.3187213461989521E-2</v>
      </c>
      <c r="K753" s="237">
        <f t="shared" si="115"/>
        <v>8.7419975336945135E-2</v>
      </c>
      <c r="L753" s="237">
        <f t="shared" si="115"/>
        <v>7.1296201523281385E-3</v>
      </c>
      <c r="M753" s="237">
        <f t="shared" si="115"/>
        <v>4.4092039724115357E-2</v>
      </c>
      <c r="N753" s="237">
        <f t="shared" si="115"/>
        <v>2.7245824359981321E-2</v>
      </c>
      <c r="O753" s="237">
        <f t="shared" si="115"/>
        <v>9.1813026679942161E-3</v>
      </c>
      <c r="P753" s="228"/>
      <c r="Q753" s="237">
        <f>STDEV(Q737:Q751)</f>
        <v>0.8065275232319058</v>
      </c>
      <c r="X753" s="230"/>
      <c r="Y753" s="230"/>
      <c r="Z753" s="230"/>
      <c r="AA753" s="231"/>
      <c r="AB753" s="232"/>
    </row>
    <row r="754" spans="1:28" s="199" customFormat="1">
      <c r="A754" s="201"/>
      <c r="B754" s="228"/>
      <c r="C754" s="237"/>
      <c r="D754" s="237"/>
      <c r="E754" s="237"/>
      <c r="F754" s="237"/>
      <c r="G754" s="237"/>
      <c r="H754" s="237"/>
      <c r="I754" s="237"/>
      <c r="J754" s="237"/>
      <c r="K754" s="237"/>
      <c r="L754" s="237"/>
      <c r="M754" s="237"/>
      <c r="N754" s="237"/>
      <c r="O754" s="237"/>
      <c r="P754" s="228"/>
      <c r="Q754" s="237"/>
      <c r="X754" s="230"/>
      <c r="Y754" s="230"/>
      <c r="Z754" s="230"/>
      <c r="AA754" s="231"/>
      <c r="AB754" s="232"/>
    </row>
    <row r="755" spans="1:28" s="199" customFormat="1">
      <c r="A755" s="221" t="s">
        <v>1687</v>
      </c>
      <c r="B755" s="221"/>
      <c r="C755" s="234">
        <v>36.612499999999997</v>
      </c>
      <c r="D755" s="234">
        <v>15.4762</v>
      </c>
      <c r="E755" s="234">
        <v>7.9793000000000003</v>
      </c>
      <c r="F755" s="234">
        <v>0.3417</v>
      </c>
      <c r="G755" s="234">
        <v>1.8200000000000001E-2</v>
      </c>
      <c r="H755" s="234">
        <v>15.374499999999999</v>
      </c>
      <c r="I755" s="234">
        <v>14.12053523693803</v>
      </c>
      <c r="J755" s="234">
        <v>0.31680000000000003</v>
      </c>
      <c r="K755" s="234">
        <v>2.6675</v>
      </c>
      <c r="L755" s="234">
        <v>4.8599999999999997E-2</v>
      </c>
      <c r="M755" s="234">
        <v>0.75229999999999997</v>
      </c>
      <c r="N755" s="234">
        <v>0.1366</v>
      </c>
      <c r="O755" s="234">
        <v>3.2800000000000003E-2</v>
      </c>
      <c r="Q755" s="234">
        <f t="shared" ref="Q755:Q769" si="116">SUM(C755:O755)</f>
        <v>93.87753523693803</v>
      </c>
      <c r="R755" s="221"/>
      <c r="X755" s="222"/>
      <c r="Y755" s="222"/>
      <c r="Z755" s="222"/>
      <c r="AA755" s="223"/>
      <c r="AB755" s="224"/>
    </row>
    <row r="756" spans="1:28" s="199" customFormat="1">
      <c r="A756" s="221" t="s">
        <v>1687</v>
      </c>
      <c r="B756" s="221"/>
      <c r="C756" s="234">
        <v>38.001100000000001</v>
      </c>
      <c r="D756" s="234">
        <v>15.620699999999999</v>
      </c>
      <c r="E756" s="234">
        <v>8.0062999999999995</v>
      </c>
      <c r="F756" s="234">
        <v>0.3488</v>
      </c>
      <c r="G756" s="234">
        <v>4.3E-3</v>
      </c>
      <c r="H756" s="234">
        <v>14.9171</v>
      </c>
      <c r="I756" s="234">
        <v>14.444879708383958</v>
      </c>
      <c r="J756" s="234">
        <v>0.31330000000000002</v>
      </c>
      <c r="K756" s="234">
        <v>2.6185999999999998</v>
      </c>
      <c r="L756" s="234">
        <v>0</v>
      </c>
      <c r="M756" s="234">
        <v>0.66810000000000003</v>
      </c>
      <c r="N756" s="234">
        <v>0.26269999999999999</v>
      </c>
      <c r="O756" s="234">
        <v>6.13E-2</v>
      </c>
      <c r="Q756" s="234">
        <f t="shared" si="116"/>
        <v>95.267179708383949</v>
      </c>
      <c r="R756" s="221"/>
      <c r="X756" s="222"/>
      <c r="Y756" s="222"/>
      <c r="Z756" s="222"/>
      <c r="AA756" s="223"/>
      <c r="AB756" s="224"/>
    </row>
    <row r="757" spans="1:28" s="199" customFormat="1">
      <c r="A757" s="221" t="s">
        <v>1687</v>
      </c>
      <c r="B757" s="221"/>
      <c r="C757" s="234">
        <v>39.943300000000001</v>
      </c>
      <c r="D757" s="234">
        <v>15.5707</v>
      </c>
      <c r="E757" s="234">
        <v>6.8456999999999999</v>
      </c>
      <c r="F757" s="234">
        <v>0.96530000000000005</v>
      </c>
      <c r="G757" s="234">
        <v>0.214</v>
      </c>
      <c r="H757" s="234">
        <v>13.5953</v>
      </c>
      <c r="I757" s="234">
        <v>12.878190157958684</v>
      </c>
      <c r="J757" s="234">
        <v>0.29870000000000002</v>
      </c>
      <c r="K757" s="234">
        <v>2.3429000000000002</v>
      </c>
      <c r="L757" s="234">
        <v>0</v>
      </c>
      <c r="M757" s="234">
        <v>0.59519999999999995</v>
      </c>
      <c r="N757" s="234">
        <v>0.1037</v>
      </c>
      <c r="O757" s="234">
        <v>6.4799999999999996E-2</v>
      </c>
      <c r="Q757" s="234">
        <f t="shared" si="116"/>
        <v>93.417790157958692</v>
      </c>
      <c r="R757" s="221"/>
      <c r="X757" s="222"/>
      <c r="Y757" s="222"/>
      <c r="Z757" s="222"/>
      <c r="AA757" s="223"/>
      <c r="AB757" s="224"/>
    </row>
    <row r="758" spans="1:28" s="199" customFormat="1">
      <c r="A758" s="221" t="s">
        <v>1687</v>
      </c>
      <c r="B758" s="221"/>
      <c r="C758" s="234">
        <v>37.687600000000003</v>
      </c>
      <c r="D758" s="234">
        <v>15.7683</v>
      </c>
      <c r="E758" s="234">
        <v>7.8484999999999996</v>
      </c>
      <c r="F758" s="234">
        <v>0.37559999999999999</v>
      </c>
      <c r="G758" s="234">
        <v>5.6500000000000002E-2</v>
      </c>
      <c r="H758" s="234">
        <v>14.881399999999999</v>
      </c>
      <c r="I758" s="234">
        <v>14.445187727825029</v>
      </c>
      <c r="J758" s="234">
        <v>0.29470000000000002</v>
      </c>
      <c r="K758" s="234">
        <v>2.5352000000000001</v>
      </c>
      <c r="L758" s="234">
        <v>4.1000000000000003E-3</v>
      </c>
      <c r="M758" s="234">
        <v>0.69630000000000003</v>
      </c>
      <c r="N758" s="234">
        <v>0.22819999999999999</v>
      </c>
      <c r="O758" s="234">
        <v>4.9200000000000001E-2</v>
      </c>
      <c r="Q758" s="234">
        <f t="shared" si="116"/>
        <v>94.870787727825018</v>
      </c>
      <c r="R758" s="221"/>
      <c r="X758" s="222"/>
      <c r="Y758" s="222"/>
      <c r="Z758" s="222"/>
      <c r="AA758" s="223"/>
      <c r="AB758" s="224"/>
    </row>
    <row r="759" spans="1:28" s="199" customFormat="1">
      <c r="A759" s="221" t="s">
        <v>1687</v>
      </c>
      <c r="B759" s="221"/>
      <c r="C759" s="234">
        <v>35.929499999999997</v>
      </c>
      <c r="D759" s="234">
        <v>15.3371</v>
      </c>
      <c r="E759" s="234">
        <v>8.2569999999999997</v>
      </c>
      <c r="F759" s="234">
        <v>0.37369999999999998</v>
      </c>
      <c r="G759" s="234">
        <v>1.0699999999999999E-2</v>
      </c>
      <c r="H759" s="234">
        <v>15.640599999999999</v>
      </c>
      <c r="I759" s="234">
        <v>14.041271567436208</v>
      </c>
      <c r="J759" s="234">
        <v>0.35239999999999999</v>
      </c>
      <c r="K759" s="234">
        <v>2.8281000000000001</v>
      </c>
      <c r="L759" s="234">
        <v>0</v>
      </c>
      <c r="M759" s="234">
        <v>0.65329999999999999</v>
      </c>
      <c r="N759" s="234">
        <v>0.23</v>
      </c>
      <c r="O759" s="234">
        <v>5.4100000000000002E-2</v>
      </c>
      <c r="Q759" s="234">
        <f t="shared" si="116"/>
        <v>93.707771567436225</v>
      </c>
      <c r="R759" s="221"/>
      <c r="X759" s="222"/>
      <c r="Y759" s="222"/>
      <c r="Z759" s="222"/>
      <c r="AA759" s="223"/>
      <c r="AB759" s="224"/>
    </row>
    <row r="760" spans="1:28" s="199" customFormat="1">
      <c r="A760" s="221" t="s">
        <v>1687</v>
      </c>
      <c r="B760" s="221"/>
      <c r="C760" s="234">
        <v>36.442100000000003</v>
      </c>
      <c r="D760" s="234">
        <v>15.5352</v>
      </c>
      <c r="E760" s="234">
        <v>8.0309000000000008</v>
      </c>
      <c r="F760" s="234">
        <v>0.41570000000000001</v>
      </c>
      <c r="G760" s="234">
        <v>2.9000000000000001E-2</v>
      </c>
      <c r="H760" s="234">
        <v>15.0823</v>
      </c>
      <c r="I760" s="234">
        <v>14.468083839611177</v>
      </c>
      <c r="J760" s="234">
        <v>0.2959</v>
      </c>
      <c r="K760" s="234">
        <v>2.6179999999999999</v>
      </c>
      <c r="L760" s="234">
        <v>0</v>
      </c>
      <c r="M760" s="234">
        <v>0.64429999999999998</v>
      </c>
      <c r="N760" s="234">
        <v>0.14990000000000001</v>
      </c>
      <c r="O760" s="234">
        <v>1.9900000000000001E-2</v>
      </c>
      <c r="Q760" s="234">
        <f t="shared" si="116"/>
        <v>93.731283839611194</v>
      </c>
      <c r="R760" s="221"/>
      <c r="X760" s="222"/>
      <c r="Y760" s="222"/>
      <c r="Z760" s="222"/>
      <c r="AA760" s="223"/>
      <c r="AB760" s="224"/>
    </row>
    <row r="761" spans="1:28" s="199" customFormat="1">
      <c r="A761" s="221" t="s">
        <v>1687</v>
      </c>
      <c r="B761" s="221"/>
      <c r="C761" s="234">
        <v>37.029400000000003</v>
      </c>
      <c r="D761" s="234">
        <v>15.3581</v>
      </c>
      <c r="E761" s="234">
        <v>8.2462</v>
      </c>
      <c r="F761" s="234">
        <v>0.39150000000000001</v>
      </c>
      <c r="G761" s="234">
        <v>1.9800000000000002E-2</v>
      </c>
      <c r="H761" s="234">
        <v>15.350300000000001</v>
      </c>
      <c r="I761" s="234">
        <v>14.587800729040096</v>
      </c>
      <c r="J761" s="234">
        <v>0.3261</v>
      </c>
      <c r="K761" s="234">
        <v>2.7227000000000001</v>
      </c>
      <c r="L761" s="234">
        <v>0</v>
      </c>
      <c r="M761" s="234">
        <v>0.63639999999999997</v>
      </c>
      <c r="N761" s="234">
        <v>8.0799999999999997E-2</v>
      </c>
      <c r="O761" s="234">
        <v>3.4299999999999997E-2</v>
      </c>
      <c r="Q761" s="234">
        <f t="shared" si="116"/>
        <v>94.783400729040096</v>
      </c>
      <c r="R761" s="221"/>
      <c r="X761" s="222"/>
      <c r="Y761" s="222"/>
      <c r="Z761" s="222"/>
      <c r="AA761" s="223"/>
      <c r="AB761" s="224"/>
    </row>
    <row r="762" spans="1:28" s="199" customFormat="1">
      <c r="A762" s="221" t="s">
        <v>1687</v>
      </c>
      <c r="B762" s="221"/>
      <c r="C762" s="234">
        <v>36.472499999999997</v>
      </c>
      <c r="D762" s="234">
        <v>15.4702</v>
      </c>
      <c r="E762" s="234">
        <v>8.2310999999999996</v>
      </c>
      <c r="F762" s="234">
        <v>0.37830000000000003</v>
      </c>
      <c r="G762" s="234">
        <v>2.0500000000000001E-2</v>
      </c>
      <c r="H762" s="234">
        <v>15.3574</v>
      </c>
      <c r="I762" s="234">
        <v>14.502684690157956</v>
      </c>
      <c r="J762" s="234">
        <v>0.35139999999999999</v>
      </c>
      <c r="K762" s="234">
        <v>2.6034999999999999</v>
      </c>
      <c r="L762" s="234">
        <v>0</v>
      </c>
      <c r="M762" s="234">
        <v>0.66</v>
      </c>
      <c r="N762" s="234">
        <v>0.33339999999999997</v>
      </c>
      <c r="O762" s="234">
        <v>5.8599999999999999E-2</v>
      </c>
      <c r="Q762" s="234">
        <f t="shared" si="116"/>
        <v>94.439584690157929</v>
      </c>
      <c r="R762" s="221"/>
      <c r="X762" s="222"/>
      <c r="Y762" s="222"/>
      <c r="Z762" s="222"/>
      <c r="AA762" s="223"/>
      <c r="AB762" s="224"/>
    </row>
    <row r="763" spans="1:28" s="199" customFormat="1">
      <c r="A763" s="221" t="s">
        <v>1687</v>
      </c>
      <c r="B763" s="221"/>
      <c r="C763" s="234">
        <v>36.211399999999998</v>
      </c>
      <c r="D763" s="234">
        <v>15.8154</v>
      </c>
      <c r="E763" s="234">
        <v>7.6360999999999999</v>
      </c>
      <c r="F763" s="234">
        <v>0.40889999999999999</v>
      </c>
      <c r="G763" s="234">
        <v>3.2000000000000001E-2</v>
      </c>
      <c r="H763" s="234">
        <v>14.824</v>
      </c>
      <c r="I763" s="234">
        <v>14.541289793438636</v>
      </c>
      <c r="J763" s="234">
        <v>0.31340000000000001</v>
      </c>
      <c r="K763" s="234">
        <v>2.5729000000000002</v>
      </c>
      <c r="L763" s="234">
        <v>0</v>
      </c>
      <c r="M763" s="234">
        <v>0.68230000000000002</v>
      </c>
      <c r="N763" s="234">
        <v>0.29920000000000002</v>
      </c>
      <c r="O763" s="234">
        <v>4.87E-2</v>
      </c>
      <c r="Q763" s="234">
        <f t="shared" si="116"/>
        <v>93.385589793438626</v>
      </c>
      <c r="R763" s="221"/>
      <c r="X763" s="222"/>
      <c r="Y763" s="222"/>
      <c r="Z763" s="222"/>
      <c r="AA763" s="223"/>
      <c r="AB763" s="224"/>
    </row>
    <row r="764" spans="1:28" s="199" customFormat="1">
      <c r="A764" s="221" t="s">
        <v>1687</v>
      </c>
      <c r="B764" s="221"/>
      <c r="C764" s="234">
        <v>36.958799999999997</v>
      </c>
      <c r="D764" s="234">
        <v>15.818899999999999</v>
      </c>
      <c r="E764" s="234">
        <v>7.4547999999999996</v>
      </c>
      <c r="F764" s="234">
        <v>0.3669</v>
      </c>
      <c r="G764" s="234">
        <v>3.5499999999999997E-2</v>
      </c>
      <c r="H764" s="234">
        <v>14.5402</v>
      </c>
      <c r="I764" s="234">
        <v>14.199593560145805</v>
      </c>
      <c r="J764" s="234">
        <v>0.29210000000000003</v>
      </c>
      <c r="K764" s="234">
        <v>2.6139000000000001</v>
      </c>
      <c r="L764" s="234">
        <v>0</v>
      </c>
      <c r="M764" s="234">
        <v>0.58389999999999997</v>
      </c>
      <c r="N764" s="234">
        <v>0.2082</v>
      </c>
      <c r="O764" s="234">
        <v>5.21E-2</v>
      </c>
      <c r="Q764" s="234">
        <f t="shared" si="116"/>
        <v>93.124893560145807</v>
      </c>
      <c r="R764" s="221"/>
      <c r="X764" s="222"/>
      <c r="Y764" s="222"/>
      <c r="Z764" s="222"/>
      <c r="AA764" s="223"/>
      <c r="AB764" s="224"/>
    </row>
    <row r="765" spans="1:28" s="199" customFormat="1">
      <c r="A765" s="221" t="s">
        <v>1687</v>
      </c>
      <c r="B765" s="221"/>
      <c r="C765" s="234">
        <v>36.838900000000002</v>
      </c>
      <c r="D765" s="234">
        <v>15.422000000000001</v>
      </c>
      <c r="E765" s="234">
        <v>8.1801999999999992</v>
      </c>
      <c r="F765" s="234">
        <v>0.36470000000000002</v>
      </c>
      <c r="G765" s="234">
        <v>0</v>
      </c>
      <c r="H765" s="234">
        <v>15.4358</v>
      </c>
      <c r="I765" s="234">
        <v>14.498988456865124</v>
      </c>
      <c r="J765" s="234">
        <v>0.34760000000000002</v>
      </c>
      <c r="K765" s="234">
        <v>2.7475999999999998</v>
      </c>
      <c r="L765" s="234">
        <v>4.9200000000000001E-2</v>
      </c>
      <c r="M765" s="234">
        <v>0.58750000000000002</v>
      </c>
      <c r="N765" s="234">
        <v>0.24229999999999999</v>
      </c>
      <c r="O765" s="234">
        <v>4.2000000000000003E-2</v>
      </c>
      <c r="Q765" s="234">
        <f t="shared" si="116"/>
        <v>94.756788456865138</v>
      </c>
      <c r="R765" s="221"/>
      <c r="X765" s="222"/>
      <c r="Y765" s="222"/>
      <c r="Z765" s="222"/>
      <c r="AA765" s="223"/>
      <c r="AB765" s="224"/>
    </row>
    <row r="766" spans="1:28" s="199" customFormat="1">
      <c r="A766" s="221" t="s">
        <v>1687</v>
      </c>
      <c r="B766" s="221"/>
      <c r="C766" s="234">
        <v>36.607500000000002</v>
      </c>
      <c r="D766" s="234">
        <v>15.704599999999999</v>
      </c>
      <c r="E766" s="234">
        <v>8.1798000000000002</v>
      </c>
      <c r="F766" s="234">
        <v>0.34439999999999998</v>
      </c>
      <c r="G766" s="234">
        <v>9.5999999999999992E-3</v>
      </c>
      <c r="H766" s="234">
        <v>15.194000000000001</v>
      </c>
      <c r="I766" s="234">
        <v>14.525272782503036</v>
      </c>
      <c r="J766" s="234">
        <v>0.26919999999999999</v>
      </c>
      <c r="K766" s="234">
        <v>2.6012</v>
      </c>
      <c r="L766" s="234">
        <v>1.9199999999999998E-2</v>
      </c>
      <c r="M766" s="234">
        <v>0.70899999999999996</v>
      </c>
      <c r="N766" s="234">
        <v>9.2299999999999993E-2</v>
      </c>
      <c r="O766" s="234">
        <v>6.6400000000000001E-2</v>
      </c>
      <c r="Q766" s="234">
        <f t="shared" si="116"/>
        <v>94.322472782503041</v>
      </c>
      <c r="R766" s="221"/>
      <c r="X766" s="222"/>
      <c r="Y766" s="222"/>
      <c r="Z766" s="222"/>
      <c r="AA766" s="223"/>
      <c r="AB766" s="224"/>
    </row>
    <row r="767" spans="1:28" s="199" customFormat="1">
      <c r="A767" s="221" t="s">
        <v>1687</v>
      </c>
      <c r="B767" s="221"/>
      <c r="C767" s="234">
        <v>36.586100000000002</v>
      </c>
      <c r="D767" s="234">
        <v>15.767200000000001</v>
      </c>
      <c r="E767" s="234">
        <v>7.8989000000000003</v>
      </c>
      <c r="F767" s="234">
        <v>0.27679999999999999</v>
      </c>
      <c r="G767" s="234">
        <v>1.0500000000000001E-2</v>
      </c>
      <c r="H767" s="234">
        <v>15.435</v>
      </c>
      <c r="I767" s="234">
        <v>14.593653098420409</v>
      </c>
      <c r="J767" s="234">
        <v>0.29110000000000003</v>
      </c>
      <c r="K767" s="234">
        <v>2.6234000000000002</v>
      </c>
      <c r="L767" s="234">
        <v>1.4E-3</v>
      </c>
      <c r="M767" s="234">
        <v>0.68540000000000001</v>
      </c>
      <c r="N767" s="234">
        <v>0.1726</v>
      </c>
      <c r="O767" s="234">
        <v>6.3100000000000003E-2</v>
      </c>
      <c r="Q767" s="234">
        <f t="shared" si="116"/>
        <v>94.405153098420428</v>
      </c>
      <c r="R767" s="221"/>
      <c r="X767" s="222"/>
      <c r="Y767" s="222"/>
      <c r="Z767" s="222"/>
      <c r="AA767" s="223"/>
      <c r="AB767" s="224"/>
    </row>
    <row r="768" spans="1:28" s="199" customFormat="1">
      <c r="A768" s="221" t="s">
        <v>1687</v>
      </c>
      <c r="B768" s="221"/>
      <c r="C768" s="234">
        <v>36.714799999999997</v>
      </c>
      <c r="D768" s="234">
        <v>15.894600000000001</v>
      </c>
      <c r="E768" s="234">
        <v>7.9459999999999997</v>
      </c>
      <c r="F768" s="234">
        <v>0.38129999999999997</v>
      </c>
      <c r="G768" s="234">
        <v>1.9199999999999998E-2</v>
      </c>
      <c r="H768" s="234">
        <v>14.8278</v>
      </c>
      <c r="I768" s="234">
        <v>14.525786148238151</v>
      </c>
      <c r="J768" s="234">
        <v>0.31269999999999998</v>
      </c>
      <c r="K768" s="234">
        <v>2.6172</v>
      </c>
      <c r="L768" s="234">
        <v>0</v>
      </c>
      <c r="M768" s="234">
        <v>0.75919999999999999</v>
      </c>
      <c r="N768" s="234">
        <v>0.18479999999999999</v>
      </c>
      <c r="O768" s="234">
        <v>4.87E-2</v>
      </c>
      <c r="Q768" s="234">
        <f t="shared" si="116"/>
        <v>94.232086148238153</v>
      </c>
      <c r="R768" s="221"/>
      <c r="X768" s="222"/>
      <c r="Y768" s="222"/>
      <c r="Z768" s="222"/>
      <c r="AA768" s="223"/>
      <c r="AB768" s="224"/>
    </row>
    <row r="769" spans="1:28" s="199" customFormat="1">
      <c r="A769" s="221" t="s">
        <v>1687</v>
      </c>
      <c r="B769" s="221"/>
      <c r="C769" s="234">
        <v>36.314300000000003</v>
      </c>
      <c r="D769" s="234">
        <v>15.7172</v>
      </c>
      <c r="E769" s="234">
        <v>8.0251000000000001</v>
      </c>
      <c r="F769" s="234">
        <v>0.41299999999999998</v>
      </c>
      <c r="G769" s="234">
        <v>5.4999999999999997E-3</v>
      </c>
      <c r="H769" s="234">
        <v>14.838200000000001</v>
      </c>
      <c r="I769" s="234">
        <v>14.351960510328066</v>
      </c>
      <c r="J769" s="234">
        <v>0.28749999999999998</v>
      </c>
      <c r="K769" s="234">
        <v>2.5400999999999998</v>
      </c>
      <c r="L769" s="234">
        <v>2.3300000000000001E-2</v>
      </c>
      <c r="M769" s="234">
        <v>0.72340000000000004</v>
      </c>
      <c r="N769" s="234">
        <v>0.27679999999999999</v>
      </c>
      <c r="O769" s="234">
        <v>6.6500000000000004E-2</v>
      </c>
      <c r="Q769" s="234">
        <f t="shared" si="116"/>
        <v>93.582860510328061</v>
      </c>
      <c r="R769" s="221"/>
      <c r="X769" s="222"/>
      <c r="Y769" s="222"/>
      <c r="Z769" s="222"/>
      <c r="AA769" s="223"/>
      <c r="AB769" s="224"/>
    </row>
    <row r="770" spans="1:28" s="199" customFormat="1">
      <c r="A770" s="201" t="s">
        <v>1055</v>
      </c>
      <c r="B770" s="238">
        <f>COUNT(C755:C769)</f>
        <v>15</v>
      </c>
      <c r="C770" s="235">
        <f t="shared" ref="C770:O770" si="117">AVERAGE(C755:C769)</f>
        <v>36.956653333333328</v>
      </c>
      <c r="D770" s="235">
        <f t="shared" si="117"/>
        <v>15.618426666666666</v>
      </c>
      <c r="E770" s="235">
        <f t="shared" si="117"/>
        <v>7.9177266666666668</v>
      </c>
      <c r="F770" s="235">
        <f t="shared" si="117"/>
        <v>0.40977333333333343</v>
      </c>
      <c r="G770" s="235">
        <f t="shared" si="117"/>
        <v>3.2353333333333331E-2</v>
      </c>
      <c r="H770" s="235">
        <f t="shared" si="117"/>
        <v>15.019593333333331</v>
      </c>
      <c r="I770" s="235">
        <f t="shared" si="117"/>
        <v>14.315011867152695</v>
      </c>
      <c r="J770" s="235">
        <f t="shared" si="117"/>
        <v>0.31086000000000003</v>
      </c>
      <c r="K770" s="235">
        <f t="shared" si="117"/>
        <v>2.6168533333333333</v>
      </c>
      <c r="L770" s="235">
        <f t="shared" si="117"/>
        <v>9.7199999999999995E-3</v>
      </c>
      <c r="M770" s="235">
        <f t="shared" si="117"/>
        <v>0.66910666666666663</v>
      </c>
      <c r="N770" s="235">
        <f t="shared" si="117"/>
        <v>0.20010000000000003</v>
      </c>
      <c r="O770" s="235">
        <f t="shared" si="117"/>
        <v>5.0833333333333335E-2</v>
      </c>
      <c r="P770" s="228"/>
      <c r="Q770" s="235">
        <f>AVERAGE(Q755:Q769)</f>
        <v>94.127011867152703</v>
      </c>
      <c r="R770" s="221"/>
      <c r="X770" s="230"/>
      <c r="Y770" s="230"/>
      <c r="Z770" s="230"/>
      <c r="AA770" s="231"/>
      <c r="AB770" s="232"/>
    </row>
    <row r="771" spans="1:28" s="199" customFormat="1">
      <c r="A771" s="201" t="s">
        <v>1056</v>
      </c>
      <c r="B771" s="238"/>
      <c r="C771" s="235">
        <f t="shared" ref="C771:O771" si="118">STDEV(C755:C769)</f>
        <v>0.98280789349893327</v>
      </c>
      <c r="D771" s="235">
        <f t="shared" si="118"/>
        <v>0.18006836981969879</v>
      </c>
      <c r="E771" s="235">
        <f t="shared" si="118"/>
        <v>0.37259269310116772</v>
      </c>
      <c r="F771" s="235">
        <f t="shared" si="118"/>
        <v>0.15753401658356941</v>
      </c>
      <c r="G771" s="235">
        <f t="shared" si="118"/>
        <v>5.2297389536964001E-2</v>
      </c>
      <c r="H771" s="235">
        <f t="shared" si="118"/>
        <v>0.50079975249119102</v>
      </c>
      <c r="I771" s="235">
        <f t="shared" si="118"/>
        <v>0.4317820949994215</v>
      </c>
      <c r="J771" s="235">
        <f t="shared" si="118"/>
        <v>2.4869194943601552E-2</v>
      </c>
      <c r="K771" s="235">
        <f t="shared" si="118"/>
        <v>0.10872919089361854</v>
      </c>
      <c r="L771" s="235">
        <f t="shared" si="118"/>
        <v>1.7516775632844889E-2</v>
      </c>
      <c r="M771" s="235">
        <f t="shared" si="118"/>
        <v>5.4874603372034467E-2</v>
      </c>
      <c r="N771" s="235">
        <f t="shared" si="118"/>
        <v>7.7279797766668157E-2</v>
      </c>
      <c r="O771" s="235">
        <f t="shared" si="118"/>
        <v>1.3785793239349536E-2</v>
      </c>
      <c r="P771" s="228"/>
      <c r="Q771" s="235">
        <f>STDEV(Q755:Q769)</f>
        <v>0.63541918843900436</v>
      </c>
      <c r="R771" s="221"/>
      <c r="X771" s="230"/>
      <c r="Y771" s="230"/>
      <c r="Z771" s="230"/>
      <c r="AA771" s="231"/>
      <c r="AB771" s="232"/>
    </row>
    <row r="772" spans="1:28" s="199" customFormat="1">
      <c r="A772" s="201"/>
      <c r="B772" s="238"/>
      <c r="C772" s="235"/>
      <c r="D772" s="235"/>
      <c r="E772" s="235"/>
      <c r="F772" s="235"/>
      <c r="G772" s="235"/>
      <c r="H772" s="235"/>
      <c r="I772" s="235"/>
      <c r="J772" s="235"/>
      <c r="K772" s="235"/>
      <c r="L772" s="235"/>
      <c r="M772" s="235"/>
      <c r="N772" s="235"/>
      <c r="O772" s="235"/>
      <c r="P772" s="228"/>
      <c r="Q772" s="235"/>
      <c r="R772" s="221"/>
      <c r="X772" s="230"/>
      <c r="Y772" s="230"/>
      <c r="Z772" s="230"/>
      <c r="AA772" s="231"/>
      <c r="AB772" s="232"/>
    </row>
    <row r="773" spans="1:28" s="199" customFormat="1">
      <c r="A773" s="221" t="s">
        <v>1686</v>
      </c>
      <c r="B773" s="221"/>
      <c r="C773" s="234">
        <v>37.14003264540338</v>
      </c>
      <c r="D773" s="234">
        <v>16.061699999999998</v>
      </c>
      <c r="E773" s="234">
        <v>1.2555000000000001</v>
      </c>
      <c r="F773" s="234">
        <v>7.9399999999999998E-2</v>
      </c>
      <c r="G773" s="234">
        <v>2.7763</v>
      </c>
      <c r="H773" s="200">
        <v>16.554544061302682</v>
      </c>
      <c r="I773" s="234">
        <v>14.158010935601457</v>
      </c>
      <c r="J773" s="234">
        <v>0.26229999999999998</v>
      </c>
      <c r="K773" s="234">
        <v>2.5457000000000001</v>
      </c>
      <c r="L773" s="234">
        <v>0</v>
      </c>
      <c r="M773" s="234">
        <v>0.12429999999999999</v>
      </c>
      <c r="N773" s="234">
        <v>0.1575</v>
      </c>
      <c r="O773" s="234">
        <v>0.13020000000000001</v>
      </c>
      <c r="Q773" s="234">
        <f>SUM(C773:O773)</f>
        <v>91.245487642307509</v>
      </c>
      <c r="R773" s="221"/>
      <c r="X773" s="222"/>
      <c r="Y773" s="222"/>
      <c r="Z773" s="222"/>
      <c r="AA773" s="223"/>
      <c r="AB773" s="224"/>
    </row>
    <row r="774" spans="1:28" s="199" customFormat="1">
      <c r="A774" s="221" t="s">
        <v>1685</v>
      </c>
      <c r="B774" s="221"/>
      <c r="C774" s="234">
        <v>38.135412945591</v>
      </c>
      <c r="D774" s="234">
        <v>15.908099999999999</v>
      </c>
      <c r="E774" s="234">
        <v>7.0571999999999999</v>
      </c>
      <c r="F774" s="234">
        <v>0.47120000000000001</v>
      </c>
      <c r="G774" s="234">
        <v>0.438</v>
      </c>
      <c r="H774" s="200">
        <v>16.794636015325668</v>
      </c>
      <c r="I774" s="234">
        <v>13.801427095990277</v>
      </c>
      <c r="J774" s="234">
        <v>0.26600000000000001</v>
      </c>
      <c r="K774" s="234">
        <v>2.6023999999999998</v>
      </c>
      <c r="L774" s="234">
        <v>2.7000000000000001E-3</v>
      </c>
      <c r="M774" s="234">
        <v>0.61160000000000003</v>
      </c>
      <c r="N774" s="234">
        <v>0.11269999999999999</v>
      </c>
      <c r="O774" s="234">
        <v>7.1499999999999994E-2</v>
      </c>
      <c r="Q774" s="234">
        <f>SUM(C774:O774)</f>
        <v>96.272876056906966</v>
      </c>
      <c r="R774" s="221"/>
      <c r="X774" s="222"/>
      <c r="Y774" s="222"/>
      <c r="Z774" s="222"/>
      <c r="AA774" s="223"/>
      <c r="AB774" s="224"/>
    </row>
    <row r="775" spans="1:28" s="199" customFormat="1">
      <c r="A775" s="221" t="s">
        <v>1684</v>
      </c>
      <c r="B775" s="221"/>
      <c r="C775" s="234">
        <v>38.063006941838651</v>
      </c>
      <c r="D775" s="234">
        <v>15.766</v>
      </c>
      <c r="E775" s="234">
        <v>7.3848000000000003</v>
      </c>
      <c r="F775" s="234">
        <v>0.41339999999999999</v>
      </c>
      <c r="G775" s="234">
        <v>0.38019999999999998</v>
      </c>
      <c r="H775" s="200">
        <v>16.756659003831416</v>
      </c>
      <c r="I775" s="234">
        <v>13.730479951397324</v>
      </c>
      <c r="J775" s="234">
        <v>0.24390000000000001</v>
      </c>
      <c r="K775" s="234">
        <v>2.5979000000000001</v>
      </c>
      <c r="L775" s="234">
        <v>0</v>
      </c>
      <c r="M775" s="234">
        <v>0.50509999999999999</v>
      </c>
      <c r="N775" s="234">
        <v>0.14680000000000001</v>
      </c>
      <c r="O775" s="234">
        <v>9.0999999999999998E-2</v>
      </c>
      <c r="Q775" s="234">
        <f>SUM(C775:O775)</f>
        <v>96.079245897067381</v>
      </c>
      <c r="R775" s="221"/>
      <c r="X775" s="222"/>
      <c r="Y775" s="222"/>
      <c r="Z775" s="222"/>
      <c r="AA775" s="223"/>
      <c r="AB775" s="224"/>
    </row>
    <row r="776" spans="1:28" s="199" customFormat="1">
      <c r="A776" s="221" t="s">
        <v>1683</v>
      </c>
      <c r="B776" s="221"/>
      <c r="C776" s="234">
        <v>36.884386866791743</v>
      </c>
      <c r="D776" s="234">
        <v>15.856400000000001</v>
      </c>
      <c r="E776" s="234">
        <v>3.3548</v>
      </c>
      <c r="F776" s="234">
        <v>0.1905</v>
      </c>
      <c r="G776" s="234">
        <v>1.9964999999999999</v>
      </c>
      <c r="H776" s="200">
        <v>16.625563218390806</v>
      </c>
      <c r="I776" s="234">
        <v>13.719801944106925</v>
      </c>
      <c r="J776" s="234">
        <v>0.26069999999999999</v>
      </c>
      <c r="K776" s="234">
        <v>2.5779000000000001</v>
      </c>
      <c r="L776" s="234">
        <v>1.0699999999999999E-2</v>
      </c>
      <c r="M776" s="234">
        <v>0.26250000000000001</v>
      </c>
      <c r="N776" s="234">
        <v>0.1014</v>
      </c>
      <c r="O776" s="234">
        <v>0.1188</v>
      </c>
      <c r="Q776" s="234">
        <f>SUM(C776:O776)</f>
        <v>91.959952029289454</v>
      </c>
      <c r="R776" s="221"/>
      <c r="X776" s="222"/>
      <c r="Y776" s="222"/>
      <c r="Z776" s="222"/>
      <c r="AA776" s="223"/>
      <c r="AB776" s="224"/>
    </row>
    <row r="777" spans="1:28" s="199" customFormat="1">
      <c r="A777" s="221" t="s">
        <v>1682</v>
      </c>
      <c r="B777" s="221"/>
      <c r="C777" s="234">
        <v>37.480421763602259</v>
      </c>
      <c r="D777" s="234">
        <v>15.879200000000001</v>
      </c>
      <c r="E777" s="234">
        <v>5.7316000000000003</v>
      </c>
      <c r="F777" s="234">
        <v>0.27850000000000003</v>
      </c>
      <c r="G777" s="234">
        <v>1.0938000000000001</v>
      </c>
      <c r="H777" s="200">
        <v>16.58007662835249</v>
      </c>
      <c r="I777" s="234">
        <v>13.693312272174968</v>
      </c>
      <c r="J777" s="234">
        <v>0.27139999999999997</v>
      </c>
      <c r="K777" s="234">
        <v>2.5819000000000001</v>
      </c>
      <c r="L777" s="234">
        <v>0</v>
      </c>
      <c r="M777" s="234">
        <v>0.40489999999999998</v>
      </c>
      <c r="N777" s="234">
        <v>0.18060000000000001</v>
      </c>
      <c r="O777" s="234">
        <v>9.0200000000000002E-2</v>
      </c>
      <c r="Q777" s="234">
        <f>SUM(C777:O777)</f>
        <v>94.26591066412972</v>
      </c>
      <c r="R777" s="221"/>
      <c r="X777" s="222"/>
      <c r="Y777" s="222"/>
      <c r="Z777" s="222"/>
      <c r="AA777" s="223"/>
      <c r="AB777" s="224"/>
    </row>
    <row r="778" spans="1:28" s="199" customFormat="1">
      <c r="A778" s="201" t="s">
        <v>1055</v>
      </c>
      <c r="B778" s="238">
        <f>COUNT(C773:C777)</f>
        <v>5</v>
      </c>
      <c r="C778" s="235">
        <f t="shared" ref="C778:O778" si="119">AVERAGE(C773:C777)</f>
        <v>37.540652232645407</v>
      </c>
      <c r="D778" s="235">
        <f t="shared" si="119"/>
        <v>15.89428</v>
      </c>
      <c r="E778" s="235">
        <f t="shared" si="119"/>
        <v>4.9567800000000002</v>
      </c>
      <c r="F778" s="235">
        <f t="shared" si="119"/>
        <v>0.28660000000000002</v>
      </c>
      <c r="G778" s="235">
        <f t="shared" si="119"/>
        <v>1.3369599999999999</v>
      </c>
      <c r="H778" s="235">
        <f t="shared" si="119"/>
        <v>16.662295785440612</v>
      </c>
      <c r="I778" s="235">
        <f t="shared" si="119"/>
        <v>13.820606439854192</v>
      </c>
      <c r="J778" s="235">
        <f t="shared" si="119"/>
        <v>0.26085999999999998</v>
      </c>
      <c r="K778" s="235">
        <f t="shared" si="119"/>
        <v>2.5811599999999997</v>
      </c>
      <c r="L778" s="235">
        <f t="shared" si="119"/>
        <v>2.6799999999999997E-3</v>
      </c>
      <c r="M778" s="235">
        <f t="shared" si="119"/>
        <v>0.38168000000000002</v>
      </c>
      <c r="N778" s="235">
        <f t="shared" si="119"/>
        <v>0.13980000000000001</v>
      </c>
      <c r="O778" s="235">
        <f t="shared" si="119"/>
        <v>0.10034000000000001</v>
      </c>
      <c r="P778" s="228"/>
      <c r="Q778" s="235">
        <f>AVERAGE(Q773:Q777)</f>
        <v>93.964694457940212</v>
      </c>
      <c r="R778" s="221"/>
      <c r="X778" s="222"/>
      <c r="Y778" s="222"/>
      <c r="Z778" s="222"/>
      <c r="AA778" s="223"/>
      <c r="AB778" s="224"/>
    </row>
    <row r="779" spans="1:28" s="199" customFormat="1">
      <c r="A779" s="201" t="s">
        <v>1056</v>
      </c>
      <c r="B779" s="238"/>
      <c r="C779" s="235">
        <f t="shared" ref="C779:O779" si="120">STDEV(C773:C777)</f>
        <v>0.55258545524246316</v>
      </c>
      <c r="D779" s="235">
        <f t="shared" si="120"/>
        <v>0.10763190512111095</v>
      </c>
      <c r="E779" s="235">
        <f t="shared" si="120"/>
        <v>2.6063962135485088</v>
      </c>
      <c r="F779" s="235">
        <f t="shared" si="120"/>
        <v>0.15999067160306563</v>
      </c>
      <c r="G779" s="235">
        <f t="shared" si="120"/>
        <v>1.0355358772152707</v>
      </c>
      <c r="H779" s="235">
        <f t="shared" si="120"/>
        <v>0.10739885795499239</v>
      </c>
      <c r="I779" s="235">
        <f t="shared" si="120"/>
        <v>0.19280675324731852</v>
      </c>
      <c r="J779" s="235">
        <f t="shared" si="120"/>
        <v>1.033503749388457E-2</v>
      </c>
      <c r="K779" s="235">
        <f t="shared" si="120"/>
        <v>2.2360411445230554E-2</v>
      </c>
      <c r="L779" s="235">
        <f t="shared" si="120"/>
        <v>4.6332493997193807E-3</v>
      </c>
      <c r="M779" s="235">
        <f t="shared" si="120"/>
        <v>0.19305647360293307</v>
      </c>
      <c r="N779" s="235">
        <f t="shared" si="120"/>
        <v>3.254189607260155E-2</v>
      </c>
      <c r="O779" s="235">
        <f t="shared" si="120"/>
        <v>2.3739165949965446E-2</v>
      </c>
      <c r="P779" s="228"/>
      <c r="Q779" s="235">
        <f>STDEV(Q773:Q777)</f>
        <v>2.3077499429536656</v>
      </c>
      <c r="R779" s="221"/>
      <c r="X779" s="222"/>
      <c r="Y779" s="222"/>
      <c r="Z779" s="222"/>
      <c r="AA779" s="223"/>
      <c r="AB779" s="224"/>
    </row>
    <row r="780" spans="1:28" s="199" customFormat="1">
      <c r="A780" s="201"/>
      <c r="B780" s="238"/>
      <c r="C780" s="235"/>
      <c r="D780" s="235"/>
      <c r="E780" s="235"/>
      <c r="F780" s="235"/>
      <c r="G780" s="235"/>
      <c r="H780" s="235"/>
      <c r="I780" s="235"/>
      <c r="J780" s="235"/>
      <c r="K780" s="235"/>
      <c r="L780" s="235"/>
      <c r="M780" s="235"/>
      <c r="N780" s="235"/>
      <c r="O780" s="235"/>
      <c r="P780" s="228"/>
      <c r="Q780" s="235"/>
      <c r="R780" s="221"/>
      <c r="X780" s="222"/>
      <c r="Y780" s="222"/>
      <c r="Z780" s="222"/>
      <c r="AA780" s="223"/>
      <c r="AB780" s="224"/>
    </row>
    <row r="781" spans="1:28" s="199" customFormat="1">
      <c r="A781" s="221" t="s">
        <v>1681</v>
      </c>
      <c r="B781" s="221"/>
      <c r="C781" s="234">
        <v>37.045985741088188</v>
      </c>
      <c r="D781" s="234">
        <v>14.8291</v>
      </c>
      <c r="E781" s="234">
        <v>5.8659999999999997</v>
      </c>
      <c r="F781" s="234">
        <v>0.3674</v>
      </c>
      <c r="G781" s="234">
        <v>0.89219999999999999</v>
      </c>
      <c r="H781" s="200">
        <v>15.406651340996168</v>
      </c>
      <c r="I781" s="234">
        <v>13.926996354799511</v>
      </c>
      <c r="J781" s="234">
        <v>0.28370000000000001</v>
      </c>
      <c r="K781" s="234">
        <v>2.5489999999999999</v>
      </c>
      <c r="L781" s="234">
        <v>0</v>
      </c>
      <c r="M781" s="234">
        <v>0.42880000000000001</v>
      </c>
      <c r="N781" s="234">
        <v>4.5400000000000003E-2</v>
      </c>
      <c r="O781" s="234">
        <v>8.1500000000000003E-2</v>
      </c>
      <c r="Q781" s="234">
        <f>SUM(C781:O781)</f>
        <v>91.722733436883871</v>
      </c>
      <c r="R781" s="221"/>
      <c r="X781" s="222"/>
      <c r="Y781" s="222"/>
      <c r="Z781" s="222"/>
      <c r="AA781" s="223"/>
      <c r="AB781" s="224"/>
    </row>
    <row r="782" spans="1:28" s="199" customFormat="1">
      <c r="A782" s="221" t="s">
        <v>1680</v>
      </c>
      <c r="B782" s="221"/>
      <c r="C782" s="234">
        <v>37.154190243902441</v>
      </c>
      <c r="D782" s="234">
        <v>15.0951</v>
      </c>
      <c r="E782" s="234">
        <v>6.0163000000000002</v>
      </c>
      <c r="F782" s="234">
        <v>0.3286</v>
      </c>
      <c r="G782" s="234">
        <v>0.66379999999999995</v>
      </c>
      <c r="H782" s="200">
        <v>15.619923371647509</v>
      </c>
      <c r="I782" s="234">
        <v>14.306989671931953</v>
      </c>
      <c r="J782" s="234">
        <v>0.29599999999999999</v>
      </c>
      <c r="K782" s="234">
        <v>2.5859999999999999</v>
      </c>
      <c r="L782" s="234">
        <v>0</v>
      </c>
      <c r="M782" s="234">
        <v>0.43919999999999998</v>
      </c>
      <c r="N782" s="234">
        <v>0.28249999999999997</v>
      </c>
      <c r="O782" s="234">
        <v>5.9799999999999999E-2</v>
      </c>
      <c r="Q782" s="234">
        <f>SUM(C782:O782)</f>
        <v>92.848403287481915</v>
      </c>
      <c r="R782" s="221"/>
      <c r="X782" s="222"/>
      <c r="Y782" s="222"/>
      <c r="Z782" s="222"/>
      <c r="AA782" s="223"/>
      <c r="AB782" s="224"/>
    </row>
    <row r="783" spans="1:28" s="199" customFormat="1">
      <c r="A783" s="221" t="s">
        <v>1679</v>
      </c>
      <c r="B783" s="221"/>
      <c r="C783" s="234">
        <v>37.065199624765484</v>
      </c>
      <c r="D783" s="234">
        <v>15.128</v>
      </c>
      <c r="E783" s="234">
        <v>4.4718</v>
      </c>
      <c r="F783" s="234">
        <v>0.26829999999999998</v>
      </c>
      <c r="G783" s="234">
        <v>1.2625999999999999</v>
      </c>
      <c r="H783" s="200">
        <v>15.701134099616857</v>
      </c>
      <c r="I783" s="234">
        <v>14.448678614823812</v>
      </c>
      <c r="J783" s="234">
        <v>0.29699999999999999</v>
      </c>
      <c r="K783" s="234">
        <v>2.5828000000000002</v>
      </c>
      <c r="L783" s="234">
        <v>5.3E-3</v>
      </c>
      <c r="M783" s="234">
        <v>0.32890000000000003</v>
      </c>
      <c r="N783" s="234">
        <v>0.1583</v>
      </c>
      <c r="O783" s="234">
        <v>6.4299999999999996E-2</v>
      </c>
      <c r="Q783" s="234">
        <f>SUM(C783:O783)</f>
        <v>91.782312339206172</v>
      </c>
      <c r="R783" s="221"/>
      <c r="X783" s="222"/>
      <c r="Y783" s="222"/>
      <c r="Z783" s="222"/>
      <c r="AA783" s="223"/>
      <c r="AB783" s="224"/>
    </row>
    <row r="784" spans="1:28" s="199" customFormat="1">
      <c r="A784" s="201" t="s">
        <v>1055</v>
      </c>
      <c r="B784" s="238">
        <v>3</v>
      </c>
      <c r="C784" s="235">
        <f t="shared" ref="C784:O784" si="121">AVERAGE(C781:C783)</f>
        <v>37.088458536585371</v>
      </c>
      <c r="D784" s="235">
        <f t="shared" si="121"/>
        <v>15.0174</v>
      </c>
      <c r="E784" s="235">
        <f t="shared" si="121"/>
        <v>5.4513666666666678</v>
      </c>
      <c r="F784" s="235">
        <f t="shared" si="121"/>
        <v>0.32143333333333329</v>
      </c>
      <c r="G784" s="235">
        <f t="shared" si="121"/>
        <v>0.93953333333333333</v>
      </c>
      <c r="H784" s="235">
        <f t="shared" si="121"/>
        <v>15.57590293742018</v>
      </c>
      <c r="I784" s="235">
        <f t="shared" si="121"/>
        <v>14.227554880518426</v>
      </c>
      <c r="J784" s="235">
        <f t="shared" si="121"/>
        <v>0.29223333333333334</v>
      </c>
      <c r="K784" s="235">
        <f t="shared" si="121"/>
        <v>2.5726</v>
      </c>
      <c r="L784" s="235">
        <f t="shared" si="121"/>
        <v>1.7666666666666666E-3</v>
      </c>
      <c r="M784" s="235">
        <f t="shared" si="121"/>
        <v>0.39896666666666669</v>
      </c>
      <c r="N784" s="235">
        <f t="shared" si="121"/>
        <v>0.16206666666666666</v>
      </c>
      <c r="O784" s="235">
        <f t="shared" si="121"/>
        <v>6.8533333333333335E-2</v>
      </c>
      <c r="P784" s="228"/>
      <c r="Q784" s="235">
        <f>AVERAGE(Q781:Q783)</f>
        <v>92.117816354523981</v>
      </c>
      <c r="R784" s="221"/>
      <c r="X784" s="222"/>
      <c r="Y784" s="222"/>
      <c r="Z784" s="222"/>
      <c r="AA784" s="223"/>
      <c r="AB784" s="224"/>
    </row>
    <row r="785" spans="1:28" s="199" customFormat="1">
      <c r="A785" s="201" t="s">
        <v>1056</v>
      </c>
      <c r="B785" s="238"/>
      <c r="C785" s="235">
        <f t="shared" ref="C785:O785" si="122">STDEV(C781:C783)</f>
        <v>5.7730289637277055E-2</v>
      </c>
      <c r="D785" s="235">
        <f t="shared" si="122"/>
        <v>0.16390018303833578</v>
      </c>
      <c r="E785" s="235">
        <f t="shared" si="122"/>
        <v>0.85165172654866228</v>
      </c>
      <c r="F785" s="235">
        <f t="shared" si="122"/>
        <v>4.9937193887255385E-2</v>
      </c>
      <c r="G785" s="235">
        <f t="shared" si="122"/>
        <v>0.3021931391235298</v>
      </c>
      <c r="H785" s="235">
        <f t="shared" si="122"/>
        <v>0.15209659020959262</v>
      </c>
      <c r="I785" s="235">
        <f t="shared" si="122"/>
        <v>0.26976009651391841</v>
      </c>
      <c r="J785" s="235">
        <f t="shared" si="122"/>
        <v>7.4069786912973603E-3</v>
      </c>
      <c r="K785" s="235">
        <f t="shared" si="122"/>
        <v>2.0500731694259151E-2</v>
      </c>
      <c r="L785" s="235">
        <f t="shared" si="122"/>
        <v>3.0599564267050163E-3</v>
      </c>
      <c r="M785" s="235">
        <f t="shared" si="122"/>
        <v>6.090191567868207E-2</v>
      </c>
      <c r="N785" s="235">
        <f t="shared" si="122"/>
        <v>0.11859487060296213</v>
      </c>
      <c r="O785" s="235">
        <f t="shared" si="122"/>
        <v>1.1452656169349243E-2</v>
      </c>
      <c r="P785" s="228"/>
      <c r="Q785" s="235">
        <f>STDEV(Q781:Q783)</f>
        <v>0.63340773705184372</v>
      </c>
      <c r="R785" s="221"/>
      <c r="X785" s="222"/>
      <c r="Y785" s="222"/>
      <c r="Z785" s="222"/>
      <c r="AA785" s="223"/>
      <c r="AB785" s="224"/>
    </row>
    <row r="786" spans="1:28" s="199" customFormat="1">
      <c r="A786" s="201"/>
      <c r="B786" s="238"/>
      <c r="C786" s="235"/>
      <c r="D786" s="235"/>
      <c r="E786" s="235"/>
      <c r="F786" s="235"/>
      <c r="G786" s="235"/>
      <c r="H786" s="235"/>
      <c r="I786" s="235"/>
      <c r="J786" s="235"/>
      <c r="K786" s="235"/>
      <c r="L786" s="235"/>
      <c r="M786" s="235"/>
      <c r="N786" s="235"/>
      <c r="O786" s="235"/>
      <c r="P786" s="228"/>
      <c r="Q786" s="235"/>
      <c r="R786" s="221"/>
      <c r="X786" s="222"/>
      <c r="Y786" s="222"/>
      <c r="Z786" s="222"/>
      <c r="AA786" s="223"/>
      <c r="AB786" s="224"/>
    </row>
    <row r="787" spans="1:28" s="199" customFormat="1">
      <c r="A787" s="221" t="s">
        <v>1678</v>
      </c>
      <c r="B787" s="221">
        <v>1</v>
      </c>
      <c r="C787" s="234">
        <v>37.697235272045035</v>
      </c>
      <c r="D787" s="234">
        <v>15.6006</v>
      </c>
      <c r="E787" s="234">
        <v>6.1883999999999997</v>
      </c>
      <c r="F787" s="234">
        <v>0.43009999999999998</v>
      </c>
      <c r="G787" s="234">
        <v>0.4667</v>
      </c>
      <c r="H787" s="200">
        <v>15.790176245210727</v>
      </c>
      <c r="I787" s="234">
        <v>14.419930133657347</v>
      </c>
      <c r="J787" s="234">
        <v>0.28999999999999998</v>
      </c>
      <c r="K787" s="234">
        <v>2.4542000000000002</v>
      </c>
      <c r="L787" s="234">
        <v>0</v>
      </c>
      <c r="M787" s="234">
        <v>0.50570000000000004</v>
      </c>
      <c r="N787" s="234">
        <v>0.15809999999999999</v>
      </c>
      <c r="O787" s="234">
        <v>7.7200000000000005E-2</v>
      </c>
      <c r="Q787" s="234">
        <f>SUM(C787:O787)</f>
        <v>94.078341650913131</v>
      </c>
      <c r="R787" s="221"/>
      <c r="X787" s="222"/>
      <c r="Y787" s="222"/>
      <c r="Z787" s="222"/>
      <c r="AA787" s="223"/>
      <c r="AB787" s="224"/>
    </row>
    <row r="788" spans="1:28" s="199" customFormat="1">
      <c r="A788" s="221"/>
      <c r="B788" s="221"/>
      <c r="C788" s="234"/>
      <c r="D788" s="234"/>
      <c r="E788" s="234"/>
      <c r="F788" s="234"/>
      <c r="G788" s="234"/>
      <c r="H788" s="200"/>
      <c r="I788" s="234"/>
      <c r="J788" s="234"/>
      <c r="K788" s="234"/>
      <c r="L788" s="234"/>
      <c r="M788" s="234"/>
      <c r="N788" s="234"/>
      <c r="O788" s="234"/>
      <c r="Q788" s="234"/>
      <c r="R788" s="221"/>
      <c r="X788" s="222"/>
      <c r="Y788" s="222"/>
      <c r="Z788" s="222"/>
      <c r="AA788" s="223"/>
      <c r="AB788" s="224"/>
    </row>
    <row r="789" spans="1:28" s="199" customFormat="1">
      <c r="A789" s="221"/>
      <c r="B789" s="221"/>
      <c r="C789" s="234"/>
      <c r="D789" s="234"/>
      <c r="E789" s="234"/>
      <c r="F789" s="234"/>
      <c r="G789" s="234"/>
      <c r="H789" s="200"/>
      <c r="I789" s="234"/>
      <c r="J789" s="234"/>
      <c r="K789" s="234"/>
      <c r="L789" s="234"/>
      <c r="M789" s="234"/>
      <c r="N789" s="234"/>
      <c r="O789" s="234"/>
      <c r="Q789" s="234"/>
      <c r="R789" s="221"/>
      <c r="X789" s="222"/>
      <c r="Y789" s="222"/>
      <c r="Z789" s="222"/>
      <c r="AA789" s="223"/>
      <c r="AB789" s="224"/>
    </row>
    <row r="790" spans="1:28" s="199" customFormat="1">
      <c r="A790" s="221" t="s">
        <v>1677</v>
      </c>
      <c r="B790" s="221"/>
      <c r="C790" s="234">
        <v>37.674178611632279</v>
      </c>
      <c r="D790" s="234">
        <v>15.7918</v>
      </c>
      <c r="E790" s="234">
        <v>8.0253999999999994</v>
      </c>
      <c r="F790" s="234">
        <v>0.52070000000000005</v>
      </c>
      <c r="G790" s="234">
        <v>7.6300000000000007E-2</v>
      </c>
      <c r="H790" s="200">
        <v>17.057793103448276</v>
      </c>
      <c r="I790" s="234">
        <v>13.675036452004859</v>
      </c>
      <c r="J790" s="234">
        <v>0.23649999999999999</v>
      </c>
      <c r="K790" s="234">
        <v>2.6486000000000001</v>
      </c>
      <c r="L790" s="234">
        <v>8.0000000000000002E-3</v>
      </c>
      <c r="M790" s="234">
        <v>0.63060000000000005</v>
      </c>
      <c r="N790" s="234">
        <v>0.31480000000000002</v>
      </c>
      <c r="O790" s="234">
        <v>5.8500000000000003E-2</v>
      </c>
      <c r="Q790" s="234">
        <f>SUM(C790:O790)</f>
        <v>96.718208167085422</v>
      </c>
      <c r="R790" s="221"/>
      <c r="X790" s="222"/>
      <c r="Y790" s="222"/>
      <c r="Z790" s="222"/>
      <c r="AA790" s="223"/>
      <c r="AB790" s="224"/>
    </row>
    <row r="791" spans="1:28" s="199" customFormat="1">
      <c r="A791" s="221" t="s">
        <v>1676</v>
      </c>
      <c r="B791" s="221"/>
      <c r="C791" s="234">
        <v>37.819293996247659</v>
      </c>
      <c r="D791" s="234">
        <v>15.83</v>
      </c>
      <c r="E791" s="234">
        <v>7.9382000000000001</v>
      </c>
      <c r="F791" s="234">
        <v>0.57030000000000003</v>
      </c>
      <c r="G791" s="234">
        <v>6.6500000000000004E-2</v>
      </c>
      <c r="H791" s="200">
        <v>17.056613026819925</v>
      </c>
      <c r="I791" s="234">
        <v>13.666719927095988</v>
      </c>
      <c r="J791" s="234">
        <v>0.25030000000000002</v>
      </c>
      <c r="K791" s="234">
        <v>2.6105999999999998</v>
      </c>
      <c r="L791" s="234">
        <v>6.7000000000000002E-3</v>
      </c>
      <c r="M791" s="234">
        <v>0.62429999999999997</v>
      </c>
      <c r="N791" s="234">
        <v>0.26989999999999997</v>
      </c>
      <c r="O791" s="234">
        <v>9.64E-2</v>
      </c>
      <c r="Q791" s="234">
        <f>SUM(C791:O791)</f>
        <v>96.805826950163578</v>
      </c>
      <c r="R791" s="221"/>
      <c r="X791" s="222"/>
      <c r="Y791" s="222"/>
      <c r="Z791" s="222"/>
      <c r="AA791" s="223"/>
      <c r="AB791" s="224"/>
    </row>
    <row r="792" spans="1:28" s="199" customFormat="1">
      <c r="A792" s="221" t="s">
        <v>1675</v>
      </c>
      <c r="B792" s="221"/>
      <c r="C792" s="234">
        <v>37.665785178236398</v>
      </c>
      <c r="D792" s="234">
        <v>15.8262</v>
      </c>
      <c r="E792" s="234">
        <v>8.0754000000000001</v>
      </c>
      <c r="F792" s="234">
        <v>0.47189999999999999</v>
      </c>
      <c r="G792" s="234">
        <v>7.4099999999999999E-2</v>
      </c>
      <c r="H792" s="200">
        <v>17.367187739463603</v>
      </c>
      <c r="I792" s="234">
        <v>13.616204738760629</v>
      </c>
      <c r="J792" s="234">
        <v>0.26869999999999999</v>
      </c>
      <c r="K792" s="234">
        <v>2.6076999999999999</v>
      </c>
      <c r="L792" s="234">
        <v>6.7000000000000002E-3</v>
      </c>
      <c r="M792" s="234">
        <v>0.66859999999999997</v>
      </c>
      <c r="N792" s="234">
        <v>9.01E-2</v>
      </c>
      <c r="O792" s="234">
        <v>0.1007</v>
      </c>
      <c r="Q792" s="234">
        <f>SUM(C792:O792)</f>
        <v>96.839277656460624</v>
      </c>
      <c r="R792" s="221"/>
      <c r="X792" s="222"/>
      <c r="Y792" s="222"/>
      <c r="Z792" s="222"/>
      <c r="AA792" s="223"/>
      <c r="AB792" s="224"/>
    </row>
    <row r="793" spans="1:28" s="199" customFormat="1">
      <c r="A793" s="201" t="s">
        <v>1055</v>
      </c>
      <c r="B793" s="221">
        <v>3</v>
      </c>
      <c r="C793" s="235">
        <f>AVERAGE(C790:C792)</f>
        <v>37.719752595372114</v>
      </c>
      <c r="D793" s="235">
        <f t="shared" ref="D793:O793" si="123">AVERAGE(D790:D792)</f>
        <v>15.816000000000001</v>
      </c>
      <c r="E793" s="235">
        <f t="shared" si="123"/>
        <v>8.0129999999999999</v>
      </c>
      <c r="F793" s="235">
        <f t="shared" si="123"/>
        <v>0.52096666666666669</v>
      </c>
      <c r="G793" s="235">
        <f t="shared" si="123"/>
        <v>7.2300000000000003E-2</v>
      </c>
      <c r="H793" s="235">
        <f t="shared" si="123"/>
        <v>17.160531289910601</v>
      </c>
      <c r="I793" s="235">
        <f t="shared" si="123"/>
        <v>13.652653705953824</v>
      </c>
      <c r="J793" s="235">
        <f t="shared" si="123"/>
        <v>0.25183333333333335</v>
      </c>
      <c r="K793" s="235">
        <f t="shared" si="123"/>
        <v>2.6222999999999996</v>
      </c>
      <c r="L793" s="235">
        <f t="shared" si="123"/>
        <v>7.1333333333333344E-3</v>
      </c>
      <c r="M793" s="235">
        <f t="shared" si="123"/>
        <v>0.64116666666666677</v>
      </c>
      <c r="N793" s="235">
        <f t="shared" si="123"/>
        <v>0.22493333333333332</v>
      </c>
      <c r="O793" s="235">
        <f t="shared" si="123"/>
        <v>8.5199999999999998E-2</v>
      </c>
      <c r="P793" s="228"/>
      <c r="Q793" s="235">
        <f>AVERAGE(Q790:Q792)</f>
        <v>96.787770924569884</v>
      </c>
      <c r="R793" s="221"/>
      <c r="X793" s="230"/>
      <c r="Y793" s="230"/>
      <c r="Z793" s="230"/>
      <c r="AA793" s="231"/>
      <c r="AB793" s="232"/>
    </row>
    <row r="794" spans="1:28" s="199" customFormat="1">
      <c r="A794" s="201" t="s">
        <v>1056</v>
      </c>
      <c r="B794" s="221"/>
      <c r="C794" s="235">
        <f t="shared" ref="C794:O794" si="124">STDEV(C790:C792)</f>
        <v>8.630747532654709E-2</v>
      </c>
      <c r="D794" s="235">
        <f t="shared" si="124"/>
        <v>2.1043763921884191E-2</v>
      </c>
      <c r="E794" s="235">
        <f t="shared" si="124"/>
        <v>6.9435437638139724E-2</v>
      </c>
      <c r="F794" s="235">
        <f t="shared" si="124"/>
        <v>4.9200542002434643E-2</v>
      </c>
      <c r="G794" s="235">
        <f t="shared" si="124"/>
        <v>5.1419840528729764E-3</v>
      </c>
      <c r="H794" s="235">
        <f t="shared" si="124"/>
        <v>0.17897070780326438</v>
      </c>
      <c r="I794" s="235">
        <f t="shared" si="124"/>
        <v>3.1838444587133662E-2</v>
      </c>
      <c r="J794" s="235">
        <f t="shared" si="124"/>
        <v>1.6154669087707536E-2</v>
      </c>
      <c r="K794" s="235">
        <f t="shared" si="124"/>
        <v>2.2822576541661664E-2</v>
      </c>
      <c r="L794" s="235">
        <f t="shared" si="124"/>
        <v>7.5055534994651347E-4</v>
      </c>
      <c r="M794" s="235">
        <f t="shared" si="124"/>
        <v>2.3965878522043221E-2</v>
      </c>
      <c r="N794" s="235">
        <f t="shared" si="124"/>
        <v>0.11890762521105763</v>
      </c>
      <c r="O794" s="235">
        <f t="shared" si="124"/>
        <v>2.3222618284767144E-2</v>
      </c>
      <c r="P794" s="228"/>
      <c r="Q794" s="235">
        <f>STDEV(Q790:Q792)</f>
        <v>6.2521759088923531E-2</v>
      </c>
      <c r="R794" s="221"/>
      <c r="X794" s="230"/>
      <c r="Y794" s="230"/>
      <c r="Z794" s="230"/>
      <c r="AA794" s="231"/>
      <c r="AB794" s="232"/>
    </row>
    <row r="795" spans="1:28" s="199" customFormat="1">
      <c r="A795" s="201"/>
      <c r="B795" s="221"/>
      <c r="C795" s="235"/>
      <c r="D795" s="235"/>
      <c r="E795" s="235"/>
      <c r="F795" s="235"/>
      <c r="G795" s="235"/>
      <c r="H795" s="235"/>
      <c r="I795" s="235"/>
      <c r="J795" s="235"/>
      <c r="K795" s="235"/>
      <c r="L795" s="235"/>
      <c r="M795" s="235"/>
      <c r="N795" s="235"/>
      <c r="O795" s="235"/>
      <c r="P795" s="228"/>
      <c r="Q795" s="235"/>
      <c r="R795" s="221"/>
      <c r="X795" s="230"/>
      <c r="Y795" s="230"/>
      <c r="Z795" s="230"/>
      <c r="AA795" s="231"/>
      <c r="AB795" s="232"/>
    </row>
    <row r="796" spans="1:28" s="199" customFormat="1">
      <c r="A796" s="221" t="s">
        <v>1674</v>
      </c>
      <c r="B796" s="221"/>
      <c r="C796" s="234">
        <v>35.510399999999997</v>
      </c>
      <c r="D796" s="234">
        <v>18.3218</v>
      </c>
      <c r="E796" s="234">
        <v>9.2577999999999996</v>
      </c>
      <c r="F796" s="234">
        <v>0.4113</v>
      </c>
      <c r="G796" s="234">
        <v>0</v>
      </c>
      <c r="H796" s="200">
        <v>18.130268199233715</v>
      </c>
      <c r="I796" s="234">
        <v>10.110019441069257</v>
      </c>
      <c r="J796" s="234">
        <v>1.3428</v>
      </c>
      <c r="K796" s="234">
        <v>2.7161</v>
      </c>
      <c r="L796" s="234">
        <v>0</v>
      </c>
      <c r="M796" s="234">
        <v>0.2384</v>
      </c>
      <c r="N796" s="234">
        <v>0.80459999999999998</v>
      </c>
      <c r="O796" s="234">
        <v>5.1700000000000003E-2</v>
      </c>
      <c r="Q796" s="234">
        <f t="shared" ref="Q796:Q803" si="125">SUM(C796:O796)</f>
        <v>96.89518764030295</v>
      </c>
      <c r="R796" s="221"/>
      <c r="X796" s="222"/>
      <c r="Y796" s="222"/>
      <c r="Z796" s="222"/>
      <c r="AA796" s="223"/>
      <c r="AB796" s="224"/>
    </row>
    <row r="797" spans="1:28" s="199" customFormat="1">
      <c r="A797" s="221" t="s">
        <v>1673</v>
      </c>
      <c r="B797" s="221"/>
      <c r="C797" s="234">
        <v>35.176900000000003</v>
      </c>
      <c r="D797" s="234">
        <v>18.327200000000001</v>
      </c>
      <c r="E797" s="234">
        <v>8.9604999999999997</v>
      </c>
      <c r="F797" s="234">
        <v>0.43009999999999998</v>
      </c>
      <c r="G797" s="234">
        <v>2.9700000000000001E-2</v>
      </c>
      <c r="H797" s="200">
        <v>17.812291187739461</v>
      </c>
      <c r="I797" s="234">
        <v>10.096055893074118</v>
      </c>
      <c r="J797" s="234">
        <v>1.3213999999999999</v>
      </c>
      <c r="K797" s="234">
        <v>2.6778</v>
      </c>
      <c r="L797" s="234">
        <v>6.7000000000000002E-3</v>
      </c>
      <c r="M797" s="234">
        <v>0.63870000000000005</v>
      </c>
      <c r="N797" s="234">
        <v>0.44259999999999999</v>
      </c>
      <c r="O797" s="234">
        <v>1.6199999999999999E-2</v>
      </c>
      <c r="Q797" s="234">
        <f t="shared" si="125"/>
        <v>95.936147080813583</v>
      </c>
      <c r="R797" s="221"/>
      <c r="X797" s="222"/>
      <c r="Y797" s="222"/>
      <c r="Z797" s="222"/>
      <c r="AA797" s="223"/>
      <c r="AB797" s="224"/>
    </row>
    <row r="798" spans="1:28" s="199" customFormat="1">
      <c r="A798" s="221" t="s">
        <v>1672</v>
      </c>
      <c r="B798" s="221"/>
      <c r="C798" s="234">
        <v>35.6633</v>
      </c>
      <c r="D798" s="234">
        <v>18.200099999999999</v>
      </c>
      <c r="E798" s="234">
        <v>8.8691999999999993</v>
      </c>
      <c r="F798" s="234">
        <v>0.38640000000000002</v>
      </c>
      <c r="G798" s="234">
        <v>2.69E-2</v>
      </c>
      <c r="H798" s="200">
        <v>17.689241379310346</v>
      </c>
      <c r="I798" s="234">
        <v>10.058066828675576</v>
      </c>
      <c r="J798" s="234">
        <v>1.3117000000000001</v>
      </c>
      <c r="K798" s="234">
        <v>2.8849</v>
      </c>
      <c r="L798" s="234">
        <v>0</v>
      </c>
      <c r="M798" s="234">
        <v>1.0578000000000001</v>
      </c>
      <c r="N798" s="234">
        <v>0.88009999999999999</v>
      </c>
      <c r="O798" s="234">
        <v>5.3999999999999999E-2</v>
      </c>
      <c r="Q798" s="234">
        <f t="shared" si="125"/>
        <v>97.081708207985926</v>
      </c>
      <c r="R798" s="221"/>
      <c r="X798" s="222"/>
      <c r="Y798" s="222"/>
      <c r="Z798" s="222"/>
      <c r="AA798" s="223"/>
      <c r="AB798" s="224"/>
    </row>
    <row r="799" spans="1:28" s="199" customFormat="1">
      <c r="A799" s="221" t="s">
        <v>1671</v>
      </c>
      <c r="B799" s="221"/>
      <c r="C799" s="234">
        <v>35.630800000000001</v>
      </c>
      <c r="D799" s="234">
        <v>18.331499999999998</v>
      </c>
      <c r="E799" s="234">
        <v>8.8315999999999999</v>
      </c>
      <c r="F799" s="234">
        <v>0.40139999999999998</v>
      </c>
      <c r="G799" s="234">
        <v>0</v>
      </c>
      <c r="H799" s="200">
        <v>18.13080459770115</v>
      </c>
      <c r="I799" s="234">
        <v>9.8429665856622108</v>
      </c>
      <c r="J799" s="234">
        <v>1.2956000000000001</v>
      </c>
      <c r="K799" s="234">
        <v>2.9235000000000002</v>
      </c>
      <c r="L799" s="234">
        <v>3.2000000000000001E-2</v>
      </c>
      <c r="M799" s="234">
        <v>1.0069999999999999</v>
      </c>
      <c r="N799" s="234">
        <v>0.9456</v>
      </c>
      <c r="O799" s="234">
        <v>2.5899999999999999E-2</v>
      </c>
      <c r="Q799" s="234">
        <f t="shared" si="125"/>
        <v>97.398671183363348</v>
      </c>
      <c r="R799" s="221"/>
      <c r="X799" s="222"/>
      <c r="Y799" s="222"/>
      <c r="Z799" s="222"/>
      <c r="AA799" s="223"/>
      <c r="AB799" s="224"/>
    </row>
    <row r="800" spans="1:28" s="199" customFormat="1">
      <c r="A800" s="221" t="s">
        <v>1670</v>
      </c>
      <c r="B800" s="221"/>
      <c r="C800" s="234">
        <v>35.467399999999998</v>
      </c>
      <c r="D800" s="234">
        <v>18.647200000000002</v>
      </c>
      <c r="E800" s="234">
        <v>9.0661000000000005</v>
      </c>
      <c r="F800" s="234">
        <v>0.40389999999999998</v>
      </c>
      <c r="G800" s="234">
        <v>0</v>
      </c>
      <c r="H800" s="200">
        <v>17.584429118773947</v>
      </c>
      <c r="I800" s="234">
        <v>10.182609356014579</v>
      </c>
      <c r="J800" s="234">
        <v>1.2438</v>
      </c>
      <c r="K800" s="234">
        <v>2.3654999999999999</v>
      </c>
      <c r="L800" s="234">
        <v>1.0699999999999999E-2</v>
      </c>
      <c r="M800" s="234">
        <v>0.76380000000000003</v>
      </c>
      <c r="N800" s="234">
        <v>0.58789999999999998</v>
      </c>
      <c r="O800" s="234">
        <v>4.1000000000000002E-2</v>
      </c>
      <c r="Q800" s="234">
        <f t="shared" si="125"/>
        <v>96.364338474788525</v>
      </c>
      <c r="R800" s="221"/>
      <c r="X800" s="222"/>
      <c r="Y800" s="222"/>
      <c r="Z800" s="222"/>
      <c r="AA800" s="223"/>
      <c r="AB800" s="224"/>
    </row>
    <row r="801" spans="1:28" s="199" customFormat="1">
      <c r="A801" s="221" t="s">
        <v>1669</v>
      </c>
      <c r="B801" s="221"/>
      <c r="C801" s="234">
        <v>35.510300000000001</v>
      </c>
      <c r="D801" s="234">
        <v>18.338799999999999</v>
      </c>
      <c r="E801" s="234">
        <v>9.0104000000000006</v>
      </c>
      <c r="F801" s="234">
        <v>0.38569999999999999</v>
      </c>
      <c r="G801" s="234">
        <v>0</v>
      </c>
      <c r="H801" s="200">
        <v>17.920750957854406</v>
      </c>
      <c r="I801" s="234">
        <v>10.088971445929523</v>
      </c>
      <c r="J801" s="234">
        <v>1.3240000000000001</v>
      </c>
      <c r="K801" s="234">
        <v>2.7812999999999999</v>
      </c>
      <c r="L801" s="234">
        <v>0</v>
      </c>
      <c r="M801" s="234">
        <v>0.2717</v>
      </c>
      <c r="N801" s="234">
        <v>0.74939999999999996</v>
      </c>
      <c r="O801" s="234">
        <v>4.1000000000000002E-2</v>
      </c>
      <c r="Q801" s="234">
        <f t="shared" si="125"/>
        <v>96.422322403783909</v>
      </c>
      <c r="R801" s="221"/>
      <c r="X801" s="222"/>
      <c r="Y801" s="222"/>
      <c r="Z801" s="222"/>
      <c r="AA801" s="223"/>
      <c r="AB801" s="224"/>
    </row>
    <row r="802" spans="1:28" s="199" customFormat="1">
      <c r="A802" s="221" t="s">
        <v>1668</v>
      </c>
      <c r="B802" s="221"/>
      <c r="C802" s="234">
        <v>35.620199999999997</v>
      </c>
      <c r="D802" s="234">
        <v>18.138500000000001</v>
      </c>
      <c r="E802" s="234">
        <v>8.9486000000000008</v>
      </c>
      <c r="F802" s="234">
        <v>0.37690000000000001</v>
      </c>
      <c r="G802" s="234">
        <v>0</v>
      </c>
      <c r="H802" s="200">
        <v>17.973961685823756</v>
      </c>
      <c r="I802" s="234">
        <v>10.108376670716888</v>
      </c>
      <c r="J802" s="234">
        <v>1.3143</v>
      </c>
      <c r="K802" s="234">
        <v>2.7511999999999999</v>
      </c>
      <c r="L802" s="234">
        <v>2.8000000000000001E-2</v>
      </c>
      <c r="M802" s="234">
        <v>0.79930000000000001</v>
      </c>
      <c r="N802" s="234">
        <v>1.1251</v>
      </c>
      <c r="O802" s="234">
        <v>2.81E-2</v>
      </c>
      <c r="Q802" s="234">
        <f t="shared" si="125"/>
        <v>97.212538356540648</v>
      </c>
      <c r="R802" s="221"/>
      <c r="X802" s="222"/>
      <c r="Y802" s="222"/>
      <c r="Z802" s="222"/>
      <c r="AA802" s="223"/>
      <c r="AB802" s="224"/>
    </row>
    <row r="803" spans="1:28" s="199" customFormat="1">
      <c r="A803" s="221" t="s">
        <v>1667</v>
      </c>
      <c r="B803" s="221"/>
      <c r="C803" s="234">
        <v>35.280900000000003</v>
      </c>
      <c r="D803" s="234">
        <v>18.1724</v>
      </c>
      <c r="E803" s="234">
        <v>8.9667999999999992</v>
      </c>
      <c r="F803" s="234">
        <v>0.38169999999999998</v>
      </c>
      <c r="G803" s="234">
        <v>8.8999999999999999E-3</v>
      </c>
      <c r="H803" s="200">
        <v>17.807999999999996</v>
      </c>
      <c r="I803" s="234">
        <v>9.9992351154313468</v>
      </c>
      <c r="J803" s="234">
        <v>1.2955000000000001</v>
      </c>
      <c r="K803" s="234">
        <v>2.7542</v>
      </c>
      <c r="L803" s="234">
        <v>0</v>
      </c>
      <c r="M803" s="234">
        <v>0.5726</v>
      </c>
      <c r="N803" s="234">
        <v>0.65749999999999997</v>
      </c>
      <c r="O803" s="234">
        <v>2.9100000000000001E-2</v>
      </c>
      <c r="Q803" s="234">
        <f t="shared" si="125"/>
        <v>95.926835115431331</v>
      </c>
      <c r="R803" s="221"/>
      <c r="X803" s="222"/>
      <c r="Y803" s="222"/>
      <c r="Z803" s="222"/>
      <c r="AA803" s="223"/>
      <c r="AB803" s="224"/>
    </row>
    <row r="804" spans="1:28" s="199" customFormat="1">
      <c r="A804" s="201" t="s">
        <v>1055</v>
      </c>
      <c r="B804" s="238">
        <f>COUNT(C796:C803)</f>
        <v>8</v>
      </c>
      <c r="C804" s="235">
        <f t="shared" ref="C804:O804" si="126">AVERAGE(C796:C803)</f>
        <v>35.482524999999995</v>
      </c>
      <c r="D804" s="235">
        <f t="shared" si="126"/>
        <v>18.309687499999999</v>
      </c>
      <c r="E804" s="235">
        <f t="shared" si="126"/>
        <v>8.9888750000000002</v>
      </c>
      <c r="F804" s="235">
        <f t="shared" si="126"/>
        <v>0.397175</v>
      </c>
      <c r="G804" s="235">
        <f t="shared" si="126"/>
        <v>8.1875000000000003E-3</v>
      </c>
      <c r="H804" s="235">
        <f t="shared" si="126"/>
        <v>17.881218390804598</v>
      </c>
      <c r="I804" s="235">
        <f t="shared" si="126"/>
        <v>10.060787667071688</v>
      </c>
      <c r="J804" s="235">
        <f t="shared" si="126"/>
        <v>1.3061375000000002</v>
      </c>
      <c r="K804" s="235">
        <f t="shared" si="126"/>
        <v>2.7318125000000002</v>
      </c>
      <c r="L804" s="235">
        <f t="shared" si="126"/>
        <v>9.6749999999999996E-3</v>
      </c>
      <c r="M804" s="235">
        <f t="shared" si="126"/>
        <v>0.66866249999999994</v>
      </c>
      <c r="N804" s="235">
        <f t="shared" si="126"/>
        <v>0.7740999999999999</v>
      </c>
      <c r="O804" s="235">
        <f t="shared" si="126"/>
        <v>3.5875000000000004E-2</v>
      </c>
      <c r="P804" s="228"/>
      <c r="Q804" s="235">
        <f>AVERAGE(Q796:Q803)</f>
        <v>96.654718557876279</v>
      </c>
      <c r="R804" s="221"/>
      <c r="X804" s="222"/>
      <c r="Y804" s="222"/>
      <c r="Z804" s="222"/>
      <c r="AA804" s="223"/>
      <c r="AB804" s="224"/>
    </row>
    <row r="805" spans="1:28" s="199" customFormat="1">
      <c r="A805" s="201" t="s">
        <v>1056</v>
      </c>
      <c r="B805" s="238"/>
      <c r="C805" s="235">
        <f t="shared" ref="C805:O805" si="127">STDEV(C796:C803)</f>
        <v>0.17298059139683689</v>
      </c>
      <c r="D805" s="235">
        <f t="shared" si="127"/>
        <v>0.1584991431928176</v>
      </c>
      <c r="E805" s="235">
        <f t="shared" si="127"/>
        <v>0.13132279477901557</v>
      </c>
      <c r="F805" s="235">
        <f t="shared" si="127"/>
        <v>1.7908397870432576E-2</v>
      </c>
      <c r="G805" s="235">
        <f t="shared" si="127"/>
        <v>1.28097549324166E-2</v>
      </c>
      <c r="H805" s="235">
        <f t="shared" si="127"/>
        <v>0.19622660420664251</v>
      </c>
      <c r="I805" s="235">
        <f t="shared" si="127"/>
        <v>0.10198691861022709</v>
      </c>
      <c r="J805" s="235">
        <f t="shared" si="127"/>
        <v>2.9529352830216713E-2</v>
      </c>
      <c r="K805" s="235">
        <f t="shared" si="127"/>
        <v>0.16939178962646673</v>
      </c>
      <c r="L805" s="235">
        <f t="shared" si="127"/>
        <v>1.3193802657741572E-2</v>
      </c>
      <c r="M805" s="235">
        <f t="shared" si="127"/>
        <v>0.30351473457995881</v>
      </c>
      <c r="N805" s="235">
        <f t="shared" si="127"/>
        <v>0.21499097655483149</v>
      </c>
      <c r="O805" s="235">
        <f t="shared" si="127"/>
        <v>1.3225705490229448E-2</v>
      </c>
      <c r="P805" s="228"/>
      <c r="Q805" s="235">
        <f>STDEV(Q796:Q803)</f>
        <v>0.5718718408099458</v>
      </c>
      <c r="R805" s="221"/>
      <c r="X805" s="222"/>
      <c r="Y805" s="222"/>
      <c r="Z805" s="222"/>
      <c r="AA805" s="223"/>
      <c r="AB805" s="224"/>
    </row>
    <row r="806" spans="1:28" s="199" customFormat="1">
      <c r="A806" s="201"/>
      <c r="B806" s="238"/>
      <c r="C806" s="235"/>
      <c r="D806" s="235"/>
      <c r="E806" s="235"/>
      <c r="F806" s="235"/>
      <c r="G806" s="235"/>
      <c r="H806" s="235"/>
      <c r="I806" s="235"/>
      <c r="J806" s="235"/>
      <c r="K806" s="235"/>
      <c r="L806" s="235"/>
      <c r="M806" s="235"/>
      <c r="N806" s="235"/>
      <c r="O806" s="235"/>
      <c r="P806" s="228"/>
      <c r="Q806" s="235"/>
      <c r="R806" s="221"/>
      <c r="X806" s="222"/>
      <c r="Y806" s="222"/>
      <c r="Z806" s="222"/>
      <c r="AA806" s="223"/>
      <c r="AB806" s="224"/>
    </row>
    <row r="807" spans="1:28" s="199" customFormat="1">
      <c r="A807" s="221" t="s">
        <v>1666</v>
      </c>
      <c r="B807" s="221"/>
      <c r="C807" s="234">
        <v>35.915999999999997</v>
      </c>
      <c r="D807" s="234">
        <v>18.533300000000001</v>
      </c>
      <c r="E807" s="234">
        <v>9.1748999999999992</v>
      </c>
      <c r="F807" s="234">
        <v>0.41689999999999999</v>
      </c>
      <c r="G807" s="234">
        <v>1.09E-2</v>
      </c>
      <c r="H807" s="200">
        <v>18.298804597701146</v>
      </c>
      <c r="I807" s="234">
        <v>10.244418590522477</v>
      </c>
      <c r="J807" s="234">
        <v>1.3246</v>
      </c>
      <c r="K807" s="234">
        <v>2.6469</v>
      </c>
      <c r="L807" s="234">
        <v>1.2999999999999999E-3</v>
      </c>
      <c r="M807" s="234">
        <v>0.4098</v>
      </c>
      <c r="N807" s="234">
        <v>0.78069999999999995</v>
      </c>
      <c r="O807" s="234">
        <v>2.9100000000000001E-2</v>
      </c>
      <c r="Q807" s="234">
        <f>SUM(C807:O807)</f>
        <v>97.787623188223634</v>
      </c>
      <c r="R807" s="221"/>
      <c r="X807" s="222"/>
      <c r="Y807" s="222"/>
      <c r="Z807" s="222"/>
      <c r="AA807" s="223"/>
      <c r="AB807" s="224"/>
    </row>
    <row r="808" spans="1:28" s="199" customFormat="1">
      <c r="A808" s="221" t="s">
        <v>1665</v>
      </c>
      <c r="B808" s="221"/>
      <c r="C808" s="234">
        <v>35.421799999999998</v>
      </c>
      <c r="D808" s="234">
        <v>18.495699999999999</v>
      </c>
      <c r="E808" s="234">
        <v>9.3148999999999997</v>
      </c>
      <c r="F808" s="234">
        <v>0.4415</v>
      </c>
      <c r="G808" s="234">
        <v>8.3999999999999995E-3</v>
      </c>
      <c r="H808" s="200">
        <v>18.587816091954021</v>
      </c>
      <c r="I808" s="234">
        <v>10.18096658566221</v>
      </c>
      <c r="J808" s="234">
        <v>1.3856999999999999</v>
      </c>
      <c r="K808" s="234">
        <v>2.7475000000000001</v>
      </c>
      <c r="L808" s="234">
        <v>1.47E-2</v>
      </c>
      <c r="M808" s="234">
        <v>0.14230000000000001</v>
      </c>
      <c r="N808" s="234">
        <v>0.6694</v>
      </c>
      <c r="O808" s="234">
        <v>3.9899999999999998E-2</v>
      </c>
      <c r="Q808" s="234">
        <f>SUM(C808:O808)</f>
        <v>97.450582677616239</v>
      </c>
      <c r="R808" s="221"/>
      <c r="X808" s="222"/>
      <c r="Y808" s="222"/>
      <c r="Z808" s="222"/>
      <c r="AA808" s="223"/>
      <c r="AB808" s="224"/>
    </row>
    <row r="809" spans="1:28" s="199" customFormat="1">
      <c r="A809" s="221" t="s">
        <v>1664</v>
      </c>
      <c r="B809" s="221"/>
      <c r="C809" s="234">
        <v>35.931100000000001</v>
      </c>
      <c r="D809" s="234">
        <v>19.077100000000002</v>
      </c>
      <c r="E809" s="234">
        <v>8.8103999999999996</v>
      </c>
      <c r="F809" s="234">
        <v>0.37140000000000001</v>
      </c>
      <c r="G809" s="234">
        <v>0</v>
      </c>
      <c r="H809" s="200">
        <v>17.830099616858238</v>
      </c>
      <c r="I809" s="234">
        <v>9.92613183475091</v>
      </c>
      <c r="J809" s="234">
        <v>1.2799</v>
      </c>
      <c r="K809" s="234">
        <v>2.8126000000000002</v>
      </c>
      <c r="L809" s="234">
        <v>0</v>
      </c>
      <c r="M809" s="234">
        <v>1.2072000000000001</v>
      </c>
      <c r="N809" s="234">
        <v>0.6774</v>
      </c>
      <c r="O809" s="234">
        <v>3.4599999999999999E-2</v>
      </c>
      <c r="Q809" s="234">
        <f>SUM(C809:O809)</f>
        <v>97.957931451609142</v>
      </c>
      <c r="R809" s="221"/>
      <c r="X809" s="222"/>
      <c r="Y809" s="222"/>
      <c r="Z809" s="222"/>
      <c r="AA809" s="223"/>
      <c r="AB809" s="224"/>
    </row>
    <row r="810" spans="1:28" s="199" customFormat="1">
      <c r="A810" s="221" t="s">
        <v>1663</v>
      </c>
      <c r="B810" s="221"/>
      <c r="C810" s="234">
        <v>35.029000000000003</v>
      </c>
      <c r="D810" s="234">
        <v>18.1417</v>
      </c>
      <c r="E810" s="234">
        <v>9.1725999999999992</v>
      </c>
      <c r="F810" s="234">
        <v>0.41139999999999999</v>
      </c>
      <c r="G810" s="234">
        <v>3.5000000000000001E-3</v>
      </c>
      <c r="H810" s="200">
        <v>18.156980842911878</v>
      </c>
      <c r="I810" s="234">
        <v>9.9233596597812852</v>
      </c>
      <c r="J810" s="234">
        <v>1.3150999999999999</v>
      </c>
      <c r="K810" s="234">
        <v>2.7688999999999999</v>
      </c>
      <c r="L810" s="234">
        <v>2.7000000000000001E-3</v>
      </c>
      <c r="M810" s="234">
        <v>0.77569999999999995</v>
      </c>
      <c r="N810" s="234">
        <v>0.70009999999999994</v>
      </c>
      <c r="O810" s="234">
        <v>5.5E-2</v>
      </c>
      <c r="Q810" s="234">
        <f>SUM(C810:O810)</f>
        <v>96.456040502693185</v>
      </c>
      <c r="R810" s="221"/>
      <c r="X810" s="222"/>
      <c r="Y810" s="222"/>
      <c r="Z810" s="222"/>
      <c r="AA810" s="223"/>
      <c r="AB810" s="224"/>
    </row>
    <row r="811" spans="1:28" s="199" customFormat="1">
      <c r="A811" s="221" t="s">
        <v>1662</v>
      </c>
      <c r="B811" s="221"/>
      <c r="C811" s="234">
        <v>35.492899999999999</v>
      </c>
      <c r="D811" s="234">
        <v>18.049900000000001</v>
      </c>
      <c r="E811" s="234">
        <v>8.9078999999999997</v>
      </c>
      <c r="F811" s="234">
        <v>0.36530000000000001</v>
      </c>
      <c r="G811" s="234">
        <v>1.61E-2</v>
      </c>
      <c r="H811" s="200">
        <v>18.02921072796935</v>
      </c>
      <c r="I811" s="234">
        <v>10.010323815309841</v>
      </c>
      <c r="J811" s="234">
        <v>1.3126</v>
      </c>
      <c r="K811" s="234">
        <v>2.8527999999999998</v>
      </c>
      <c r="L811" s="234">
        <v>2.7000000000000001E-3</v>
      </c>
      <c r="M811" s="234">
        <v>0.67989999999999995</v>
      </c>
      <c r="N811" s="234">
        <v>0.58930000000000005</v>
      </c>
      <c r="O811" s="234">
        <v>3.3500000000000002E-2</v>
      </c>
      <c r="Q811" s="234">
        <f>SUM(C811:O811)</f>
        <v>96.342434543279197</v>
      </c>
      <c r="R811" s="221"/>
      <c r="X811" s="222"/>
      <c r="Y811" s="222"/>
      <c r="Z811" s="222"/>
      <c r="AA811" s="223"/>
      <c r="AB811" s="224"/>
    </row>
    <row r="812" spans="1:28" s="199" customFormat="1">
      <c r="A812" s="201" t="s">
        <v>1055</v>
      </c>
      <c r="B812" s="238">
        <f>COUNT(C807:C811)</f>
        <v>5</v>
      </c>
      <c r="C812" s="235">
        <f t="shared" ref="C812:O812" si="128">AVERAGE(C807:C811)</f>
        <v>35.558160000000001</v>
      </c>
      <c r="D812" s="235">
        <f t="shared" si="128"/>
        <v>18.459539999999997</v>
      </c>
      <c r="E812" s="235">
        <f t="shared" si="128"/>
        <v>9.0761399999999988</v>
      </c>
      <c r="F812" s="235">
        <f t="shared" si="128"/>
        <v>0.40129999999999999</v>
      </c>
      <c r="G812" s="235">
        <f t="shared" si="128"/>
        <v>7.7799999999999996E-3</v>
      </c>
      <c r="H812" s="235">
        <f t="shared" si="128"/>
        <v>18.180582375478927</v>
      </c>
      <c r="I812" s="235">
        <f t="shared" si="128"/>
        <v>10.057040097205343</v>
      </c>
      <c r="J812" s="235">
        <f t="shared" si="128"/>
        <v>1.32358</v>
      </c>
      <c r="K812" s="235">
        <f t="shared" si="128"/>
        <v>2.7657400000000001</v>
      </c>
      <c r="L812" s="235">
        <f t="shared" si="128"/>
        <v>4.2800000000000008E-3</v>
      </c>
      <c r="M812" s="235">
        <f t="shared" si="128"/>
        <v>0.64298</v>
      </c>
      <c r="N812" s="235">
        <f t="shared" si="128"/>
        <v>0.68337999999999999</v>
      </c>
      <c r="O812" s="235">
        <f t="shared" si="128"/>
        <v>3.8419999999999996E-2</v>
      </c>
      <c r="P812" s="228"/>
      <c r="Q812" s="235">
        <f>AVERAGE(Q807:Q811)</f>
        <v>97.198922472684288</v>
      </c>
      <c r="R812" s="221"/>
      <c r="X812" s="230"/>
      <c r="Y812" s="230"/>
      <c r="Z812" s="230"/>
      <c r="AA812" s="231"/>
      <c r="AB812" s="232"/>
    </row>
    <row r="813" spans="1:28" s="199" customFormat="1">
      <c r="A813" s="201" t="s">
        <v>1056</v>
      </c>
      <c r="B813" s="238"/>
      <c r="C813" s="235">
        <f t="shared" ref="C813:O813" si="129">STDEV(C807:C811)</f>
        <v>0.37749070584585109</v>
      </c>
      <c r="D813" s="235">
        <f t="shared" si="129"/>
        <v>0.40526399790753709</v>
      </c>
      <c r="E813" s="235">
        <f t="shared" si="129"/>
        <v>0.20915714905305047</v>
      </c>
      <c r="F813" s="235">
        <f t="shared" si="129"/>
        <v>3.2215757014231398E-2</v>
      </c>
      <c r="G813" s="235">
        <f t="shared" si="129"/>
        <v>6.2886405526154853E-3</v>
      </c>
      <c r="H813" s="235">
        <f t="shared" si="129"/>
        <v>0.28553649756244942</v>
      </c>
      <c r="I813" s="235">
        <f t="shared" si="129"/>
        <v>0.14803573708898413</v>
      </c>
      <c r="J813" s="235">
        <f t="shared" si="129"/>
        <v>3.8601645042666215E-2</v>
      </c>
      <c r="K813" s="235">
        <f t="shared" si="129"/>
        <v>7.7847498354153888E-2</v>
      </c>
      <c r="L813" s="235">
        <f t="shared" si="129"/>
        <v>5.9322845515029027E-3</v>
      </c>
      <c r="M813" s="235">
        <f t="shared" si="129"/>
        <v>0.4007415838168033</v>
      </c>
      <c r="N813" s="235">
        <f t="shared" si="129"/>
        <v>6.8616667071492152E-2</v>
      </c>
      <c r="O813" s="235">
        <f t="shared" si="129"/>
        <v>1.0034291205660724E-2</v>
      </c>
      <c r="P813" s="228"/>
      <c r="Q813" s="235">
        <f>STDEV(Q807:Q811)</f>
        <v>0.75356506286218605</v>
      </c>
      <c r="R813" s="221"/>
      <c r="X813" s="230"/>
      <c r="Y813" s="230"/>
      <c r="Z813" s="230"/>
      <c r="AA813" s="231"/>
      <c r="AB813" s="232"/>
    </row>
    <row r="814" spans="1:28" s="199" customFormat="1">
      <c r="A814" s="201"/>
      <c r="B814" s="238"/>
      <c r="C814" s="235"/>
      <c r="D814" s="235"/>
      <c r="E814" s="235"/>
      <c r="F814" s="235"/>
      <c r="G814" s="235"/>
      <c r="H814" s="235"/>
      <c r="I814" s="235"/>
      <c r="J814" s="235"/>
      <c r="K814" s="235"/>
      <c r="L814" s="235"/>
      <c r="M814" s="235"/>
      <c r="N814" s="235"/>
      <c r="O814" s="235"/>
      <c r="P814" s="228"/>
      <c r="Q814" s="235"/>
      <c r="R814" s="221"/>
      <c r="X814" s="230"/>
      <c r="Y814" s="230"/>
      <c r="Z814" s="230"/>
      <c r="AA814" s="231"/>
      <c r="AB814" s="232"/>
    </row>
    <row r="815" spans="1:28" s="199" customFormat="1">
      <c r="A815" s="221" t="s">
        <v>1661</v>
      </c>
      <c r="B815" s="221"/>
      <c r="C815" s="234">
        <v>36.363</v>
      </c>
      <c r="D815" s="234">
        <v>18.835799999999999</v>
      </c>
      <c r="E815" s="234">
        <v>9.2116000000000007</v>
      </c>
      <c r="F815" s="234">
        <v>0.40889999999999999</v>
      </c>
      <c r="G815" s="234">
        <v>1.0200000000000001E-2</v>
      </c>
      <c r="H815" s="200">
        <v>18.368643678160918</v>
      </c>
      <c r="I815" s="234">
        <v>10.464344471445928</v>
      </c>
      <c r="J815" s="234">
        <v>1.2867</v>
      </c>
      <c r="K815" s="234">
        <v>2.6295000000000002</v>
      </c>
      <c r="L815" s="234">
        <v>1.2E-2</v>
      </c>
      <c r="M815" s="234">
        <v>0.2369</v>
      </c>
      <c r="N815" s="234">
        <v>0.70320000000000005</v>
      </c>
      <c r="O815" s="234">
        <v>3.2399999999999998E-2</v>
      </c>
      <c r="Q815" s="234">
        <f t="shared" ref="Q815:Q826" si="130">SUM(C815:O815)</f>
        <v>98.563188149606844</v>
      </c>
      <c r="R815" s="221" t="s">
        <v>1660</v>
      </c>
      <c r="X815" s="222"/>
      <c r="Y815" s="222"/>
      <c r="Z815" s="222"/>
      <c r="AA815" s="223"/>
      <c r="AB815" s="224"/>
    </row>
    <row r="816" spans="1:28" s="199" customFormat="1">
      <c r="A816" s="221" t="s">
        <v>1659</v>
      </c>
      <c r="B816" s="221"/>
      <c r="C816" s="234">
        <v>36.039200000000001</v>
      </c>
      <c r="D816" s="234">
        <v>18.9373</v>
      </c>
      <c r="E816" s="234">
        <v>9.2888000000000002</v>
      </c>
      <c r="F816" s="234">
        <v>0.42630000000000001</v>
      </c>
      <c r="G816" s="234">
        <v>8.2000000000000007E-3</v>
      </c>
      <c r="H816" s="200">
        <v>18.418421455938699</v>
      </c>
      <c r="I816" s="234">
        <v>10.537755771567435</v>
      </c>
      <c r="J816" s="234">
        <v>1.3120000000000001</v>
      </c>
      <c r="K816" s="234">
        <v>2.4628999999999999</v>
      </c>
      <c r="L816" s="234">
        <v>0</v>
      </c>
      <c r="M816" s="234">
        <v>0.22800000000000001</v>
      </c>
      <c r="N816" s="234">
        <v>0.8367</v>
      </c>
      <c r="O816" s="234">
        <v>4.7500000000000001E-2</v>
      </c>
      <c r="Q816" s="234">
        <f t="shared" si="130"/>
        <v>98.543077227506117</v>
      </c>
      <c r="R816" s="221"/>
      <c r="X816" s="222"/>
      <c r="Y816" s="222"/>
      <c r="Z816" s="222"/>
      <c r="AA816" s="223"/>
      <c r="AB816" s="224"/>
    </row>
    <row r="817" spans="1:28" s="199" customFormat="1">
      <c r="A817" s="221" t="s">
        <v>1658</v>
      </c>
      <c r="B817" s="221"/>
      <c r="C817" s="234">
        <v>36.037999999999997</v>
      </c>
      <c r="D817" s="234">
        <v>18.845300000000002</v>
      </c>
      <c r="E817" s="234">
        <v>9.3321000000000005</v>
      </c>
      <c r="F817" s="234">
        <v>0.4209</v>
      </c>
      <c r="G817" s="234">
        <v>0</v>
      </c>
      <c r="H817" s="200">
        <v>18.187340996168579</v>
      </c>
      <c r="I817" s="234">
        <v>10.475330498177398</v>
      </c>
      <c r="J817" s="234">
        <v>1.3151999999999999</v>
      </c>
      <c r="K817" s="234">
        <v>2.2685</v>
      </c>
      <c r="L817" s="234">
        <v>4.0000000000000001E-3</v>
      </c>
      <c r="M817" s="234">
        <v>0.25890000000000002</v>
      </c>
      <c r="N817" s="234">
        <v>0.66810000000000003</v>
      </c>
      <c r="O817" s="234">
        <v>5.62E-2</v>
      </c>
      <c r="Q817" s="234">
        <f t="shared" si="130"/>
        <v>97.869871494346</v>
      </c>
      <c r="R817" s="221"/>
      <c r="X817" s="222"/>
      <c r="Y817" s="222"/>
      <c r="Z817" s="222"/>
      <c r="AA817" s="223"/>
      <c r="AB817" s="224"/>
    </row>
    <row r="818" spans="1:28" s="199" customFormat="1">
      <c r="A818" s="221" t="s">
        <v>1657</v>
      </c>
      <c r="B818" s="221"/>
      <c r="C818" s="234">
        <v>36.087400000000002</v>
      </c>
      <c r="D818" s="234">
        <v>18.821899999999999</v>
      </c>
      <c r="E818" s="234">
        <v>9.125</v>
      </c>
      <c r="F818" s="234">
        <v>0.3891</v>
      </c>
      <c r="G818" s="234">
        <v>1.0500000000000001E-2</v>
      </c>
      <c r="H818" s="200">
        <v>18.29472796934866</v>
      </c>
      <c r="I818" s="234">
        <v>10.508904617253949</v>
      </c>
      <c r="J818" s="234">
        <v>1.2985</v>
      </c>
      <c r="K818" s="234">
        <v>2.1368</v>
      </c>
      <c r="L818" s="234">
        <v>0</v>
      </c>
      <c r="M818" s="234">
        <v>0.30009999999999998</v>
      </c>
      <c r="N818" s="234">
        <v>0.61050000000000004</v>
      </c>
      <c r="O818" s="234">
        <v>7.6E-3</v>
      </c>
      <c r="Q818" s="234">
        <f t="shared" si="130"/>
        <v>97.591032586602594</v>
      </c>
      <c r="R818" s="221"/>
      <c r="X818" s="222"/>
      <c r="Y818" s="222"/>
      <c r="Z818" s="222"/>
      <c r="AA818" s="223"/>
      <c r="AB818" s="224"/>
    </row>
    <row r="819" spans="1:28" s="199" customFormat="1">
      <c r="A819" s="221" t="s">
        <v>1656</v>
      </c>
      <c r="B819" s="221"/>
      <c r="C819" s="234">
        <v>35.959600000000002</v>
      </c>
      <c r="D819" s="234">
        <v>19.0626</v>
      </c>
      <c r="E819" s="234">
        <v>9.0906000000000002</v>
      </c>
      <c r="F819" s="234">
        <v>0.4279</v>
      </c>
      <c r="G819" s="234">
        <v>1.7899999999999999E-2</v>
      </c>
      <c r="H819" s="200">
        <v>17.984904214559389</v>
      </c>
      <c r="I819" s="234">
        <v>10.513832928311055</v>
      </c>
      <c r="J819" s="234">
        <v>1.3297000000000001</v>
      </c>
      <c r="K819" s="234">
        <v>2.0861999999999998</v>
      </c>
      <c r="L819" s="234">
        <v>1.7299999999999999E-2</v>
      </c>
      <c r="M819" s="234">
        <v>0.30359999999999998</v>
      </c>
      <c r="N819" s="234">
        <v>0.76849999999999996</v>
      </c>
      <c r="O819" s="234">
        <v>5.0799999999999998E-2</v>
      </c>
      <c r="Q819" s="234">
        <f t="shared" si="130"/>
        <v>97.613437142870453</v>
      </c>
      <c r="R819" s="221"/>
      <c r="X819" s="222"/>
      <c r="Y819" s="222"/>
      <c r="Z819" s="222"/>
      <c r="AA819" s="223"/>
      <c r="AB819" s="224"/>
    </row>
    <row r="820" spans="1:28" s="199" customFormat="1">
      <c r="A820" s="221" t="s">
        <v>1655</v>
      </c>
      <c r="B820" s="221"/>
      <c r="C820" s="234">
        <v>35.907899999999998</v>
      </c>
      <c r="D820" s="234">
        <v>18.8033</v>
      </c>
      <c r="E820" s="234">
        <v>9.0592000000000006</v>
      </c>
      <c r="F820" s="234">
        <v>0.42449999999999999</v>
      </c>
      <c r="G820" s="234">
        <v>0</v>
      </c>
      <c r="H820" s="200">
        <v>18.103877394636015</v>
      </c>
      <c r="I820" s="234">
        <v>10.463831105710812</v>
      </c>
      <c r="J820" s="234">
        <v>1.27</v>
      </c>
      <c r="K820" s="234">
        <v>2.0438999999999998</v>
      </c>
      <c r="L820" s="234">
        <v>0</v>
      </c>
      <c r="M820" s="234">
        <v>0.66700000000000004</v>
      </c>
      <c r="N820" s="234">
        <v>0.68700000000000006</v>
      </c>
      <c r="O820" s="234">
        <v>2.4899999999999999E-2</v>
      </c>
      <c r="Q820" s="234">
        <f t="shared" si="130"/>
        <v>97.455408500346806</v>
      </c>
      <c r="R820" s="221"/>
      <c r="X820" s="222"/>
      <c r="Y820" s="222"/>
      <c r="Z820" s="222"/>
      <c r="AA820" s="223"/>
      <c r="AB820" s="224"/>
    </row>
    <row r="821" spans="1:28" s="199" customFormat="1">
      <c r="A821" s="221" t="s">
        <v>1654</v>
      </c>
      <c r="B821" s="221"/>
      <c r="C821" s="234">
        <v>35.635599999999997</v>
      </c>
      <c r="D821" s="234">
        <v>18.862400000000001</v>
      </c>
      <c r="E821" s="234">
        <v>8.7591999999999999</v>
      </c>
      <c r="F821" s="234">
        <v>0.41420000000000001</v>
      </c>
      <c r="G821" s="234">
        <v>4.1999999999999997E-3</v>
      </c>
      <c r="H821" s="200">
        <v>18.063862068965516</v>
      </c>
      <c r="I821" s="234">
        <v>10.388469015795867</v>
      </c>
      <c r="J821" s="234">
        <v>1.2948999999999999</v>
      </c>
      <c r="K821" s="234">
        <v>1.9967999999999999</v>
      </c>
      <c r="L821" s="234">
        <v>8.0000000000000002E-3</v>
      </c>
      <c r="M821" s="234">
        <v>0.49440000000000001</v>
      </c>
      <c r="N821" s="234">
        <v>0.72040000000000004</v>
      </c>
      <c r="O821" s="234">
        <v>6.9199999999999998E-2</v>
      </c>
      <c r="Q821" s="234">
        <f t="shared" si="130"/>
        <v>96.711631084761351</v>
      </c>
      <c r="R821" s="221"/>
      <c r="X821" s="222"/>
      <c r="Y821" s="222"/>
      <c r="Z821" s="222"/>
      <c r="AA821" s="223"/>
      <c r="AB821" s="224"/>
    </row>
    <row r="822" spans="1:28" s="199" customFormat="1">
      <c r="A822" s="221" t="s">
        <v>1653</v>
      </c>
      <c r="B822" s="221"/>
      <c r="C822" s="234">
        <v>36.1937</v>
      </c>
      <c r="D822" s="234">
        <v>18.515799999999999</v>
      </c>
      <c r="E822" s="234">
        <v>8.9665999999999997</v>
      </c>
      <c r="F822" s="234">
        <v>0.38329999999999997</v>
      </c>
      <c r="G822" s="234">
        <v>0</v>
      </c>
      <c r="H822" s="200">
        <v>17.893394636015326</v>
      </c>
      <c r="I822" s="234">
        <v>10.334770959902793</v>
      </c>
      <c r="J822" s="234">
        <v>1.3107</v>
      </c>
      <c r="K822" s="234">
        <v>2.1105</v>
      </c>
      <c r="L822" s="234">
        <v>0</v>
      </c>
      <c r="M822" s="234">
        <v>0.7611</v>
      </c>
      <c r="N822" s="234">
        <v>0.6431</v>
      </c>
      <c r="O822" s="234">
        <v>4.9700000000000001E-2</v>
      </c>
      <c r="Q822" s="234">
        <f t="shared" si="130"/>
        <v>97.162665595918128</v>
      </c>
      <c r="R822" s="221"/>
      <c r="X822" s="222"/>
      <c r="Y822" s="222"/>
      <c r="Z822" s="222"/>
      <c r="AA822" s="223"/>
      <c r="AB822" s="224"/>
    </row>
    <row r="823" spans="1:28" s="199" customFormat="1">
      <c r="A823" s="221" t="s">
        <v>1652</v>
      </c>
      <c r="B823" s="221"/>
      <c r="C823" s="234">
        <v>36.120100000000001</v>
      </c>
      <c r="D823" s="234">
        <v>18.608799999999999</v>
      </c>
      <c r="E823" s="234">
        <v>8.8636999999999997</v>
      </c>
      <c r="F823" s="234">
        <v>0.42009999999999997</v>
      </c>
      <c r="G823" s="234">
        <v>0</v>
      </c>
      <c r="H823" s="200">
        <v>17.863034482758621</v>
      </c>
      <c r="I823" s="234">
        <v>10.40653948967193</v>
      </c>
      <c r="J823" s="234">
        <v>1.2793000000000001</v>
      </c>
      <c r="K823" s="234">
        <v>2.1067</v>
      </c>
      <c r="L823" s="234">
        <v>0</v>
      </c>
      <c r="M823" s="234">
        <v>0.81330000000000002</v>
      </c>
      <c r="N823" s="234">
        <v>0.95489999999999997</v>
      </c>
      <c r="O823" s="234">
        <v>4.1099999999999998E-2</v>
      </c>
      <c r="Q823" s="234">
        <f t="shared" si="130"/>
        <v>97.477573972430548</v>
      </c>
      <c r="R823" s="221"/>
      <c r="X823" s="222"/>
      <c r="Y823" s="222"/>
      <c r="Z823" s="222"/>
      <c r="AA823" s="223"/>
      <c r="AB823" s="224"/>
    </row>
    <row r="824" spans="1:28" s="199" customFormat="1">
      <c r="A824" s="221" t="s">
        <v>1651</v>
      </c>
      <c r="B824" s="221"/>
      <c r="C824" s="234">
        <v>36.418500000000002</v>
      </c>
      <c r="D824" s="234">
        <v>18.463799999999999</v>
      </c>
      <c r="E824" s="234">
        <v>8.9636999999999993</v>
      </c>
      <c r="F824" s="234">
        <v>0.35110000000000002</v>
      </c>
      <c r="G824" s="234">
        <v>0</v>
      </c>
      <c r="H824" s="200">
        <v>17.747494252873562</v>
      </c>
      <c r="I824" s="234">
        <v>10.503976306196838</v>
      </c>
      <c r="J824" s="234">
        <v>1.2635000000000001</v>
      </c>
      <c r="K824" s="234">
        <v>2.1286</v>
      </c>
      <c r="L824" s="234">
        <v>4.5400000000000003E-2</v>
      </c>
      <c r="M824" s="234">
        <v>0.74839999999999995</v>
      </c>
      <c r="N824" s="234">
        <v>0.74480000000000002</v>
      </c>
      <c r="O824" s="234">
        <v>2.5999999999999999E-2</v>
      </c>
      <c r="Q824" s="234">
        <f t="shared" si="130"/>
        <v>97.405270559070402</v>
      </c>
      <c r="R824" s="221"/>
      <c r="X824" s="222"/>
      <c r="Y824" s="222"/>
      <c r="Z824" s="222"/>
      <c r="AA824" s="223"/>
      <c r="AB824" s="224"/>
    </row>
    <row r="825" spans="1:28" s="199" customFormat="1">
      <c r="A825" s="221" t="s">
        <v>1650</v>
      </c>
      <c r="B825" s="221"/>
      <c r="C825" s="234">
        <v>36.446199999999997</v>
      </c>
      <c r="D825" s="234">
        <v>18.2498</v>
      </c>
      <c r="E825" s="234">
        <v>8.8117999999999999</v>
      </c>
      <c r="F825" s="234">
        <v>0.41560000000000002</v>
      </c>
      <c r="G825" s="234">
        <v>1.2200000000000001E-2</v>
      </c>
      <c r="H825" s="200">
        <v>17.737302681992336</v>
      </c>
      <c r="I825" s="234">
        <v>10.452845078979342</v>
      </c>
      <c r="J825" s="234">
        <v>1.2818000000000001</v>
      </c>
      <c r="K825" s="234">
        <v>2.1705999999999999</v>
      </c>
      <c r="L825" s="234">
        <v>5.3E-3</v>
      </c>
      <c r="M825" s="234">
        <v>0.78110000000000002</v>
      </c>
      <c r="N825" s="234">
        <v>0.80010000000000003</v>
      </c>
      <c r="O825" s="234">
        <v>2.81E-2</v>
      </c>
      <c r="Q825" s="234">
        <f t="shared" si="130"/>
        <v>97.192747760971656</v>
      </c>
      <c r="R825" s="221"/>
      <c r="X825" s="222"/>
      <c r="Y825" s="222"/>
      <c r="Z825" s="222"/>
      <c r="AA825" s="223"/>
      <c r="AB825" s="224"/>
    </row>
    <row r="826" spans="1:28" s="199" customFormat="1">
      <c r="A826" s="221" t="s">
        <v>1649</v>
      </c>
      <c r="B826" s="221"/>
      <c r="C826" s="234">
        <v>35.968899999999998</v>
      </c>
      <c r="D826" s="234">
        <v>18.3094</v>
      </c>
      <c r="E826" s="234">
        <v>8.9754000000000005</v>
      </c>
      <c r="F826" s="234">
        <v>0.3997</v>
      </c>
      <c r="G826" s="234">
        <v>6.7000000000000002E-3</v>
      </c>
      <c r="H826" s="200">
        <v>17.766697318007662</v>
      </c>
      <c r="I826" s="234">
        <v>10.257560753341433</v>
      </c>
      <c r="J826" s="234">
        <v>1.268</v>
      </c>
      <c r="K826" s="234">
        <v>2.1208999999999998</v>
      </c>
      <c r="L826" s="234">
        <v>1.47E-2</v>
      </c>
      <c r="M826" s="234">
        <v>0.73080000000000001</v>
      </c>
      <c r="N826" s="234">
        <v>0.64339999999999997</v>
      </c>
      <c r="O826" s="234">
        <v>2.81E-2</v>
      </c>
      <c r="Q826" s="234">
        <f t="shared" si="130"/>
        <v>96.490258071349118</v>
      </c>
      <c r="R826" s="221"/>
      <c r="X826" s="222"/>
      <c r="Y826" s="222"/>
      <c r="Z826" s="222"/>
      <c r="AA826" s="223"/>
      <c r="AB826" s="224"/>
    </row>
    <row r="827" spans="1:28" s="199" customFormat="1">
      <c r="A827" s="221" t="s">
        <v>1648</v>
      </c>
      <c r="B827" s="221"/>
      <c r="C827" s="175" t="s">
        <v>1033</v>
      </c>
      <c r="D827" s="175" t="s">
        <v>1033</v>
      </c>
      <c r="E827" s="175" t="s">
        <v>1033</v>
      </c>
      <c r="F827" s="175" t="s">
        <v>1033</v>
      </c>
      <c r="G827" s="175" t="s">
        <v>1033</v>
      </c>
      <c r="H827" s="175" t="s">
        <v>1033</v>
      </c>
      <c r="I827" s="175" t="s">
        <v>1033</v>
      </c>
      <c r="J827" s="175" t="s">
        <v>1033</v>
      </c>
      <c r="K827" s="175" t="s">
        <v>1033</v>
      </c>
      <c r="L827" s="175" t="s">
        <v>1033</v>
      </c>
      <c r="M827" s="175" t="s">
        <v>1033</v>
      </c>
      <c r="N827" s="175" t="s">
        <v>1033</v>
      </c>
      <c r="O827" s="175" t="s">
        <v>1033</v>
      </c>
      <c r="Q827" s="234"/>
      <c r="R827" s="221"/>
      <c r="X827" s="222"/>
      <c r="Y827" s="222"/>
      <c r="Z827" s="222"/>
      <c r="AA827" s="223"/>
      <c r="AB827" s="224"/>
    </row>
    <row r="828" spans="1:28" s="199" customFormat="1">
      <c r="A828" s="221" t="s">
        <v>1647</v>
      </c>
      <c r="B828" s="221"/>
      <c r="C828" s="234">
        <v>36.5764</v>
      </c>
      <c r="D828" s="234">
        <v>18.191500000000001</v>
      </c>
      <c r="E828" s="234">
        <v>8.9428999999999998</v>
      </c>
      <c r="F828" s="234">
        <v>0.40100000000000002</v>
      </c>
      <c r="G828" s="234">
        <v>1.2E-2</v>
      </c>
      <c r="H828" s="200">
        <v>17.75006896551724</v>
      </c>
      <c r="I828" s="234">
        <v>10.646075941676791</v>
      </c>
      <c r="J828" s="234">
        <v>1.2753000000000001</v>
      </c>
      <c r="K828" s="234">
        <v>2.1480999999999999</v>
      </c>
      <c r="L828" s="234">
        <v>5.3E-3</v>
      </c>
      <c r="M828" s="234">
        <v>0.64659999999999995</v>
      </c>
      <c r="N828" s="234">
        <v>0.93500000000000005</v>
      </c>
      <c r="O828" s="234">
        <v>6.4899999999999999E-2</v>
      </c>
      <c r="Q828" s="234">
        <f>SUM(C828:O828)</f>
        <v>97.59514490719404</v>
      </c>
      <c r="R828" s="221"/>
      <c r="X828" s="222"/>
      <c r="Y828" s="222"/>
      <c r="Z828" s="222"/>
      <c r="AA828" s="223"/>
      <c r="AB828" s="224"/>
    </row>
    <row r="829" spans="1:28" s="199" customFormat="1">
      <c r="A829" s="221" t="s">
        <v>1646</v>
      </c>
      <c r="B829" s="221"/>
      <c r="C829" s="234">
        <v>36.552799999999998</v>
      </c>
      <c r="D829" s="234">
        <v>18.280899999999999</v>
      </c>
      <c r="E829" s="234">
        <v>8.9669000000000008</v>
      </c>
      <c r="F829" s="234">
        <v>0.38300000000000001</v>
      </c>
      <c r="G829" s="234">
        <v>0</v>
      </c>
      <c r="H829" s="200">
        <v>17.815080459770115</v>
      </c>
      <c r="I829" s="234">
        <v>10.483030984204131</v>
      </c>
      <c r="J829" s="234">
        <v>1.2657</v>
      </c>
      <c r="K829" s="234">
        <v>2.1558000000000002</v>
      </c>
      <c r="L829" s="234">
        <v>0</v>
      </c>
      <c r="M829" s="234">
        <v>0.71120000000000005</v>
      </c>
      <c r="N829" s="234">
        <v>0.90090000000000003</v>
      </c>
      <c r="O829" s="234">
        <v>4.5400000000000003E-2</v>
      </c>
      <c r="Q829" s="234">
        <f>SUM(C829:O829)</f>
        <v>97.560711443974242</v>
      </c>
      <c r="R829" s="221"/>
      <c r="X829" s="222"/>
      <c r="Y829" s="222"/>
      <c r="Z829" s="222"/>
      <c r="AA829" s="223"/>
      <c r="AB829" s="224"/>
    </row>
    <row r="830" spans="1:28" s="199" customFormat="1">
      <c r="A830" s="221" t="s">
        <v>1645</v>
      </c>
      <c r="B830" s="221"/>
      <c r="C830" s="234">
        <v>36.867400000000004</v>
      </c>
      <c r="D830" s="234">
        <v>18.421700000000001</v>
      </c>
      <c r="E830" s="234">
        <v>8.7299000000000007</v>
      </c>
      <c r="F830" s="234">
        <v>0.40649999999999997</v>
      </c>
      <c r="G830" s="234">
        <v>5.4999999999999997E-3</v>
      </c>
      <c r="H830" s="200">
        <v>17.056505747126437</v>
      </c>
      <c r="I830" s="234">
        <v>10.271421628189549</v>
      </c>
      <c r="J830" s="234">
        <v>1.2430000000000001</v>
      </c>
      <c r="K830" s="234">
        <v>2.1556999999999999</v>
      </c>
      <c r="L830" s="234">
        <v>0</v>
      </c>
      <c r="M830" s="234">
        <v>0.7127</v>
      </c>
      <c r="N830" s="234">
        <v>0.85980000000000001</v>
      </c>
      <c r="O830" s="234">
        <v>3.7900000000000003E-2</v>
      </c>
      <c r="Q830" s="234">
        <f>SUM(C830:O830)</f>
        <v>96.768027375315967</v>
      </c>
      <c r="R830" s="221"/>
      <c r="X830" s="222"/>
      <c r="Y830" s="222"/>
      <c r="Z830" s="222"/>
      <c r="AA830" s="223"/>
      <c r="AB830" s="224"/>
    </row>
    <row r="831" spans="1:28" s="199" customFormat="1">
      <c r="A831" s="221" t="s">
        <v>1644</v>
      </c>
      <c r="B831" s="221"/>
      <c r="C831" s="234">
        <v>36.706499999999998</v>
      </c>
      <c r="D831" s="234">
        <v>18.2776</v>
      </c>
      <c r="E831" s="234">
        <v>9.2677999999999994</v>
      </c>
      <c r="F831" s="234">
        <v>0.42899999999999999</v>
      </c>
      <c r="G831" s="234">
        <v>0</v>
      </c>
      <c r="H831" s="200">
        <v>17.572842911877395</v>
      </c>
      <c r="I831" s="234">
        <v>10.394526731470229</v>
      </c>
      <c r="J831" s="234">
        <v>1.2807999999999999</v>
      </c>
      <c r="K831" s="234">
        <v>2.1301000000000001</v>
      </c>
      <c r="L831" s="234">
        <v>4.0000000000000001E-3</v>
      </c>
      <c r="M831" s="234">
        <v>0.66459999999999997</v>
      </c>
      <c r="N831" s="234">
        <v>0.51090000000000002</v>
      </c>
      <c r="O831" s="234">
        <v>3.5700000000000003E-2</v>
      </c>
      <c r="Q831" s="234">
        <f>SUM(C831:O831)</f>
        <v>97.274369643347626</v>
      </c>
      <c r="R831" s="221"/>
      <c r="X831" s="222"/>
      <c r="Y831" s="222"/>
      <c r="Z831" s="222"/>
      <c r="AA831" s="223"/>
      <c r="AB831" s="224"/>
    </row>
    <row r="832" spans="1:28" s="199" customFormat="1">
      <c r="A832" s="221" t="s">
        <v>1643</v>
      </c>
      <c r="B832" s="221"/>
      <c r="C832" s="234">
        <v>35.915900000000001</v>
      </c>
      <c r="D832" s="234">
        <v>18.110900000000001</v>
      </c>
      <c r="E832" s="234">
        <v>8.8682999999999996</v>
      </c>
      <c r="F832" s="234">
        <v>0.37790000000000001</v>
      </c>
      <c r="G832" s="234">
        <v>1.6000000000000001E-3</v>
      </c>
      <c r="H832" s="200">
        <v>17.392183908045975</v>
      </c>
      <c r="I832" s="234">
        <v>10.284050425273387</v>
      </c>
      <c r="J832" s="234">
        <v>1.2685</v>
      </c>
      <c r="K832" s="234">
        <v>2.1657999999999999</v>
      </c>
      <c r="L832" s="234">
        <v>0</v>
      </c>
      <c r="M832" s="234">
        <v>0.7792</v>
      </c>
      <c r="N832" s="234">
        <v>0.73409999999999997</v>
      </c>
      <c r="O832" s="234">
        <v>3.2500000000000001E-2</v>
      </c>
      <c r="Q832" s="234">
        <f>SUM(C832:O832)</f>
        <v>95.930934333319371</v>
      </c>
      <c r="R832" s="221"/>
      <c r="X832" s="222"/>
      <c r="Y832" s="222"/>
      <c r="Z832" s="222"/>
      <c r="AA832" s="223"/>
      <c r="AB832" s="224"/>
    </row>
    <row r="833" spans="1:28" s="199" customFormat="1">
      <c r="A833" s="221" t="s">
        <v>1642</v>
      </c>
      <c r="B833" s="221"/>
      <c r="C833" s="175" t="s">
        <v>1033</v>
      </c>
      <c r="D833" s="175" t="s">
        <v>1033</v>
      </c>
      <c r="E833" s="175" t="s">
        <v>1033</v>
      </c>
      <c r="F833" s="175" t="s">
        <v>1033</v>
      </c>
      <c r="G833" s="175" t="s">
        <v>1033</v>
      </c>
      <c r="H833" s="175" t="s">
        <v>1033</v>
      </c>
      <c r="I833" s="175" t="s">
        <v>1033</v>
      </c>
      <c r="J833" s="175" t="s">
        <v>1033</v>
      </c>
      <c r="K833" s="175" t="s">
        <v>1033</v>
      </c>
      <c r="L833" s="175" t="s">
        <v>1033</v>
      </c>
      <c r="M833" s="175" t="s">
        <v>1033</v>
      </c>
      <c r="N833" s="175" t="s">
        <v>1033</v>
      </c>
      <c r="O833" s="175" t="s">
        <v>1033</v>
      </c>
      <c r="Q833" s="234"/>
      <c r="R833" s="221"/>
      <c r="X833" s="222"/>
      <c r="Y833" s="222"/>
      <c r="Z833" s="222"/>
      <c r="AA833" s="223"/>
      <c r="AB833" s="224"/>
    </row>
    <row r="834" spans="1:28" s="199" customFormat="1">
      <c r="A834" s="221" t="s">
        <v>1641</v>
      </c>
      <c r="B834" s="221"/>
      <c r="C834" s="234">
        <v>36.592500000000001</v>
      </c>
      <c r="D834" s="234">
        <v>18.077400000000001</v>
      </c>
      <c r="E834" s="234">
        <v>8.9923000000000002</v>
      </c>
      <c r="F834" s="234">
        <v>0.46</v>
      </c>
      <c r="G834" s="234">
        <v>1.11E-2</v>
      </c>
      <c r="H834" s="200">
        <v>17.803279693486587</v>
      </c>
      <c r="I834" s="234">
        <v>10.471223572296475</v>
      </c>
      <c r="J834" s="234">
        <v>1.2056</v>
      </c>
      <c r="K834" s="234">
        <v>2.262</v>
      </c>
      <c r="L834" s="234">
        <v>0</v>
      </c>
      <c r="M834" s="234">
        <v>0.67669999999999997</v>
      </c>
      <c r="N834" s="234">
        <v>0.89019999999999999</v>
      </c>
      <c r="O834" s="234">
        <v>5.4100000000000002E-2</v>
      </c>
      <c r="Q834" s="234">
        <f t="shared" ref="Q834:Q844" si="131">SUM(C834:O834)</f>
        <v>97.496403265783059</v>
      </c>
      <c r="R834" s="221"/>
      <c r="X834" s="222"/>
      <c r="Y834" s="222"/>
      <c r="Z834" s="222"/>
      <c r="AA834" s="223"/>
      <c r="AB834" s="224"/>
    </row>
    <row r="835" spans="1:28" s="199" customFormat="1">
      <c r="A835" s="221" t="s">
        <v>1640</v>
      </c>
      <c r="B835" s="221"/>
      <c r="C835" s="234">
        <v>36.314500000000002</v>
      </c>
      <c r="D835" s="234">
        <v>18.488700000000001</v>
      </c>
      <c r="E835" s="234">
        <v>8.9661000000000008</v>
      </c>
      <c r="F835" s="234">
        <v>0.39410000000000001</v>
      </c>
      <c r="G835" s="234">
        <v>0</v>
      </c>
      <c r="H835" s="200">
        <v>17.69310344827586</v>
      </c>
      <c r="I835" s="234">
        <v>10.264234507897932</v>
      </c>
      <c r="J835" s="234">
        <v>1.2664</v>
      </c>
      <c r="K835" s="234">
        <v>2.1876000000000002</v>
      </c>
      <c r="L835" s="234">
        <v>0</v>
      </c>
      <c r="M835" s="234">
        <v>0.71150000000000002</v>
      </c>
      <c r="N835" s="234">
        <v>0.95789999999999997</v>
      </c>
      <c r="O835" s="234">
        <v>5.2999999999999999E-2</v>
      </c>
      <c r="Q835" s="234">
        <f t="shared" si="131"/>
        <v>97.297137956173799</v>
      </c>
      <c r="R835" s="221"/>
      <c r="X835" s="222"/>
      <c r="Y835" s="222"/>
      <c r="Z835" s="222"/>
      <c r="AA835" s="223"/>
      <c r="AB835" s="224"/>
    </row>
    <row r="836" spans="1:28" s="199" customFormat="1">
      <c r="A836" s="221" t="s">
        <v>1639</v>
      </c>
      <c r="B836" s="221"/>
      <c r="C836" s="234">
        <v>36.806199999999997</v>
      </c>
      <c r="D836" s="234">
        <v>18.1996</v>
      </c>
      <c r="E836" s="234">
        <v>9.0056999999999992</v>
      </c>
      <c r="F836" s="234">
        <v>0.3876</v>
      </c>
      <c r="G836" s="234">
        <v>7.4000000000000003E-3</v>
      </c>
      <c r="H836" s="200">
        <v>17.592153256704979</v>
      </c>
      <c r="I836" s="234">
        <v>10.544224179829889</v>
      </c>
      <c r="J836" s="234">
        <v>1.3125</v>
      </c>
      <c r="K836" s="234">
        <v>2.1352000000000002</v>
      </c>
      <c r="L836" s="234">
        <v>0</v>
      </c>
      <c r="M836" s="234">
        <v>0.70220000000000005</v>
      </c>
      <c r="N836" s="234">
        <v>0.74650000000000005</v>
      </c>
      <c r="O836" s="234">
        <v>1.84E-2</v>
      </c>
      <c r="Q836" s="234">
        <f t="shared" si="131"/>
        <v>97.457677436534865</v>
      </c>
      <c r="R836" s="221"/>
      <c r="X836" s="222"/>
      <c r="Y836" s="222"/>
      <c r="Z836" s="222"/>
      <c r="AA836" s="223"/>
      <c r="AB836" s="224"/>
    </row>
    <row r="837" spans="1:28" s="199" customFormat="1">
      <c r="A837" s="221" t="s">
        <v>1638</v>
      </c>
      <c r="B837" s="221"/>
      <c r="C837" s="234">
        <v>36.430399999999999</v>
      </c>
      <c r="D837" s="234">
        <v>17.882899999999999</v>
      </c>
      <c r="E837" s="234">
        <v>8.9171999999999993</v>
      </c>
      <c r="F837" s="234">
        <v>0.40389999999999998</v>
      </c>
      <c r="G837" s="234">
        <v>1.5299999999999999E-2</v>
      </c>
      <c r="H837" s="200">
        <v>17.884490421455936</v>
      </c>
      <c r="I837" s="234">
        <v>10.505927095990279</v>
      </c>
      <c r="J837" s="234">
        <v>1.2796000000000001</v>
      </c>
      <c r="K837" s="234">
        <v>2.2130000000000001</v>
      </c>
      <c r="L837" s="234">
        <v>4.6699999999999998E-2</v>
      </c>
      <c r="M837" s="234">
        <v>0.67810000000000004</v>
      </c>
      <c r="N837" s="234">
        <v>0.50939999999999996</v>
      </c>
      <c r="O837" s="234">
        <v>4.5400000000000003E-2</v>
      </c>
      <c r="Q837" s="234">
        <f t="shared" si="131"/>
        <v>96.812317517446218</v>
      </c>
      <c r="R837" s="221"/>
      <c r="X837" s="222"/>
      <c r="Y837" s="222"/>
      <c r="Z837" s="222"/>
      <c r="AA837" s="223"/>
      <c r="AB837" s="224"/>
    </row>
    <row r="838" spans="1:28" s="199" customFormat="1">
      <c r="A838" s="221" t="s">
        <v>1637</v>
      </c>
      <c r="B838" s="221"/>
      <c r="C838" s="234">
        <v>36.754300000000001</v>
      </c>
      <c r="D838" s="234">
        <v>17.751000000000001</v>
      </c>
      <c r="E838" s="234">
        <v>8.9103999999999992</v>
      </c>
      <c r="F838" s="234">
        <v>0.38879999999999998</v>
      </c>
      <c r="G838" s="234">
        <v>0</v>
      </c>
      <c r="H838" s="200">
        <v>17.894896551724134</v>
      </c>
      <c r="I838" s="234">
        <v>10.570405832320775</v>
      </c>
      <c r="J838" s="234">
        <v>1.2875000000000001</v>
      </c>
      <c r="K838" s="234">
        <v>2.3744999999999998</v>
      </c>
      <c r="L838" s="234">
        <v>0</v>
      </c>
      <c r="M838" s="234">
        <v>0.74029999999999996</v>
      </c>
      <c r="N838" s="234">
        <v>0.83540000000000003</v>
      </c>
      <c r="O838" s="234">
        <v>4.7600000000000003E-2</v>
      </c>
      <c r="Q838" s="234">
        <f t="shared" si="131"/>
        <v>97.555102384044915</v>
      </c>
      <c r="R838" s="221"/>
      <c r="X838" s="222"/>
      <c r="Y838" s="222"/>
      <c r="Z838" s="222"/>
      <c r="AA838" s="223"/>
      <c r="AB838" s="224"/>
    </row>
    <row r="839" spans="1:28" s="199" customFormat="1">
      <c r="A839" s="221" t="s">
        <v>1636</v>
      </c>
      <c r="B839" s="221"/>
      <c r="C839" s="234">
        <v>36.579000000000001</v>
      </c>
      <c r="D839" s="234">
        <v>18.090900000000001</v>
      </c>
      <c r="E839" s="234">
        <v>8.8402999999999992</v>
      </c>
      <c r="F839" s="234">
        <v>0.3926</v>
      </c>
      <c r="G839" s="234">
        <v>2.6800000000000001E-2</v>
      </c>
      <c r="H839" s="200">
        <v>17.565333333333331</v>
      </c>
      <c r="I839" s="234">
        <v>10.496173147023084</v>
      </c>
      <c r="J839" s="234">
        <v>1.2648999999999999</v>
      </c>
      <c r="K839" s="234">
        <v>2.3170000000000002</v>
      </c>
      <c r="L839" s="234">
        <v>1.0699999999999999E-2</v>
      </c>
      <c r="M839" s="234">
        <v>0.65680000000000005</v>
      </c>
      <c r="N839" s="234">
        <v>0.78049999999999997</v>
      </c>
      <c r="O839" s="234">
        <v>4.4400000000000002E-2</v>
      </c>
      <c r="Q839" s="234">
        <f t="shared" si="131"/>
        <v>97.065406480356415</v>
      </c>
      <c r="R839" s="221"/>
      <c r="X839" s="222"/>
      <c r="Y839" s="222"/>
      <c r="Z839" s="222"/>
      <c r="AA839" s="223"/>
      <c r="AB839" s="224"/>
    </row>
    <row r="840" spans="1:28" s="199" customFormat="1">
      <c r="A840" s="221" t="s">
        <v>1635</v>
      </c>
      <c r="B840" s="221"/>
      <c r="C840" s="234">
        <v>36.301299999999998</v>
      </c>
      <c r="D840" s="234">
        <v>18.475999999999999</v>
      </c>
      <c r="E840" s="234">
        <v>8.9456000000000007</v>
      </c>
      <c r="F840" s="234">
        <v>0.41599999999999998</v>
      </c>
      <c r="G840" s="234">
        <v>0</v>
      </c>
      <c r="H840" s="200">
        <v>18.146360153256705</v>
      </c>
      <c r="I840" s="234">
        <v>10.383438031591735</v>
      </c>
      <c r="J840" s="234">
        <v>1.2668999999999999</v>
      </c>
      <c r="K840" s="234">
        <v>2.3997000000000002</v>
      </c>
      <c r="L840" s="234">
        <v>2.2700000000000001E-2</v>
      </c>
      <c r="M840" s="234">
        <v>0.80279999999999996</v>
      </c>
      <c r="N840" s="234">
        <v>0.68789999999999996</v>
      </c>
      <c r="O840" s="234">
        <v>5.0799999999999998E-2</v>
      </c>
      <c r="Q840" s="234">
        <f t="shared" si="131"/>
        <v>97.89949818484844</v>
      </c>
      <c r="R840" s="221"/>
      <c r="X840" s="222"/>
      <c r="Y840" s="222"/>
      <c r="Z840" s="222"/>
      <c r="AA840" s="223"/>
      <c r="AB840" s="224"/>
    </row>
    <row r="841" spans="1:28" s="199" customFormat="1">
      <c r="A841" s="221" t="s">
        <v>1634</v>
      </c>
      <c r="B841" s="221"/>
      <c r="C841" s="234">
        <v>35.685400000000001</v>
      </c>
      <c r="D841" s="234">
        <v>18.6524</v>
      </c>
      <c r="E841" s="234">
        <v>9.1005000000000003</v>
      </c>
      <c r="F841" s="234">
        <v>0.41</v>
      </c>
      <c r="G841" s="234">
        <v>1.14E-2</v>
      </c>
      <c r="H841" s="200">
        <v>18.34</v>
      </c>
      <c r="I841" s="234">
        <v>10.442577764277033</v>
      </c>
      <c r="J841" s="234">
        <v>1.3332999999999999</v>
      </c>
      <c r="K841" s="234">
        <v>2.2541000000000002</v>
      </c>
      <c r="L841" s="234">
        <v>1.2999999999999999E-3</v>
      </c>
      <c r="M841" s="234">
        <v>0.47160000000000002</v>
      </c>
      <c r="N841" s="234">
        <v>0.92290000000000005</v>
      </c>
      <c r="O841" s="234">
        <v>2.5899999999999999E-2</v>
      </c>
      <c r="Q841" s="234">
        <f t="shared" si="131"/>
        <v>97.651377764277001</v>
      </c>
      <c r="R841" s="221"/>
      <c r="X841" s="222"/>
      <c r="Y841" s="222"/>
      <c r="Z841" s="222"/>
      <c r="AA841" s="223"/>
      <c r="AB841" s="224"/>
    </row>
    <row r="842" spans="1:28" s="199" customFormat="1">
      <c r="A842" s="221" t="s">
        <v>1633</v>
      </c>
      <c r="B842" s="221"/>
      <c r="C842" s="234">
        <v>35.693199999999997</v>
      </c>
      <c r="D842" s="234">
        <v>18.534700000000001</v>
      </c>
      <c r="E842" s="234">
        <v>8.9221000000000004</v>
      </c>
      <c r="F842" s="234">
        <v>0.36699999999999999</v>
      </c>
      <c r="G842" s="234">
        <v>1.0500000000000001E-2</v>
      </c>
      <c r="H842" s="200">
        <v>18.363923371647509</v>
      </c>
      <c r="I842" s="234">
        <v>10.32830255164034</v>
      </c>
      <c r="J842" s="234">
        <v>1.3272999999999999</v>
      </c>
      <c r="K842" s="234">
        <v>2.3536999999999999</v>
      </c>
      <c r="L842" s="234">
        <v>0</v>
      </c>
      <c r="M842" s="234">
        <v>0.46700000000000003</v>
      </c>
      <c r="N842" s="234">
        <v>0.8448</v>
      </c>
      <c r="O842" s="234">
        <v>4.65E-2</v>
      </c>
      <c r="Q842" s="234">
        <f t="shared" si="131"/>
        <v>97.259025923287837</v>
      </c>
      <c r="R842" s="221"/>
      <c r="X842" s="222"/>
      <c r="Y842" s="222"/>
      <c r="Z842" s="222"/>
      <c r="AA842" s="223"/>
      <c r="AB842" s="224"/>
    </row>
    <row r="843" spans="1:28" s="199" customFormat="1">
      <c r="A843" s="221" t="s">
        <v>1632</v>
      </c>
      <c r="B843" s="221"/>
      <c r="C843" s="234">
        <v>35.6205</v>
      </c>
      <c r="D843" s="234">
        <v>18.564399999999999</v>
      </c>
      <c r="E843" s="234">
        <v>9.1865000000000006</v>
      </c>
      <c r="F843" s="234">
        <v>0.41110000000000002</v>
      </c>
      <c r="G843" s="234">
        <v>0</v>
      </c>
      <c r="H843" s="200">
        <v>18.58942528735632</v>
      </c>
      <c r="I843" s="234">
        <v>10.307870595382745</v>
      </c>
      <c r="J843" s="234">
        <v>1.3108</v>
      </c>
      <c r="K843" s="234">
        <v>2.4719000000000002</v>
      </c>
      <c r="L843" s="234">
        <v>0</v>
      </c>
      <c r="M843" s="234">
        <v>0.26900000000000002</v>
      </c>
      <c r="N843" s="234">
        <v>0.85760000000000003</v>
      </c>
      <c r="O843" s="234">
        <v>3.6700000000000003E-2</v>
      </c>
      <c r="Q843" s="234">
        <f t="shared" si="131"/>
        <v>97.625795882739069</v>
      </c>
      <c r="R843" s="221"/>
      <c r="X843" s="222"/>
      <c r="Y843" s="222"/>
      <c r="Z843" s="222"/>
      <c r="AA843" s="223"/>
      <c r="AB843" s="224"/>
    </row>
    <row r="844" spans="1:28" s="199" customFormat="1">
      <c r="A844" s="221" t="s">
        <v>1631</v>
      </c>
      <c r="B844" s="221"/>
      <c r="C844" s="234">
        <v>35.650399999999998</v>
      </c>
      <c r="D844" s="234">
        <v>18.341799999999999</v>
      </c>
      <c r="E844" s="234">
        <v>9.3452000000000002</v>
      </c>
      <c r="F844" s="234">
        <v>0.40970000000000001</v>
      </c>
      <c r="G844" s="234">
        <v>1.09E-2</v>
      </c>
      <c r="H844" s="200">
        <v>18.769440613026816</v>
      </c>
      <c r="I844" s="234">
        <v>10.098212029161603</v>
      </c>
      <c r="J844" s="234">
        <v>1.3231999999999999</v>
      </c>
      <c r="K844" s="234">
        <v>2.7002999999999999</v>
      </c>
      <c r="L844" s="234">
        <v>0</v>
      </c>
      <c r="M844" s="234">
        <v>0.23899999999999999</v>
      </c>
      <c r="N844" s="234">
        <v>0.89270000000000005</v>
      </c>
      <c r="O844" s="234">
        <v>4.9599999999999998E-2</v>
      </c>
      <c r="Q844" s="234">
        <f t="shared" si="131"/>
        <v>97.830452642188419</v>
      </c>
      <c r="R844" s="221"/>
      <c r="X844" s="222"/>
      <c r="Y844" s="222"/>
      <c r="Z844" s="222"/>
      <c r="AA844" s="223"/>
      <c r="AB844" s="224"/>
    </row>
    <row r="845" spans="1:28" s="199" customFormat="1">
      <c r="A845" s="221"/>
      <c r="B845" s="221"/>
      <c r="C845" s="234"/>
      <c r="D845" s="234"/>
      <c r="E845" s="234"/>
      <c r="F845" s="234"/>
      <c r="G845" s="234"/>
      <c r="H845" s="234"/>
      <c r="I845" s="234"/>
      <c r="J845" s="234"/>
      <c r="K845" s="234"/>
      <c r="L845" s="234"/>
      <c r="M845" s="234"/>
      <c r="N845" s="234"/>
      <c r="O845" s="234"/>
      <c r="Q845" s="234"/>
      <c r="R845" s="221"/>
      <c r="X845" s="230"/>
      <c r="Y845" s="230"/>
      <c r="Z845" s="230"/>
      <c r="AA845" s="231"/>
      <c r="AB845" s="232"/>
    </row>
    <row r="846" spans="1:28" s="199" customFormat="1">
      <c r="A846" s="221" t="s">
        <v>1630</v>
      </c>
      <c r="B846" s="221"/>
      <c r="C846" s="234">
        <v>35.943100000000001</v>
      </c>
      <c r="D846" s="234">
        <v>18.836300000000001</v>
      </c>
      <c r="E846" s="234">
        <v>9.1533999999999995</v>
      </c>
      <c r="F846" s="234">
        <v>0.38169999999999998</v>
      </c>
      <c r="G846" s="234">
        <v>0</v>
      </c>
      <c r="H846" s="200">
        <v>18.154406130268196</v>
      </c>
      <c r="I846" s="234">
        <v>10.52461360874848</v>
      </c>
      <c r="J846" s="234">
        <v>1.2798</v>
      </c>
      <c r="K846" s="234">
        <v>2.0605000000000002</v>
      </c>
      <c r="L846" s="234">
        <v>0</v>
      </c>
      <c r="M846" s="234">
        <v>0.4924</v>
      </c>
      <c r="N846" s="234">
        <v>0.68820000000000003</v>
      </c>
      <c r="O846" s="234">
        <v>3.3500000000000002E-2</v>
      </c>
      <c r="Q846" s="234">
        <f t="shared" ref="Q846:Q865" si="132">SUM(C846:O846)</f>
        <v>97.547919739016677</v>
      </c>
      <c r="R846" s="221" t="s">
        <v>1629</v>
      </c>
      <c r="X846" s="222"/>
      <c r="Y846" s="222"/>
      <c r="Z846" s="222"/>
      <c r="AA846" s="223"/>
      <c r="AB846" s="224"/>
    </row>
    <row r="847" spans="1:28" s="199" customFormat="1">
      <c r="A847" s="221" t="s">
        <v>1628</v>
      </c>
      <c r="B847" s="221"/>
      <c r="C847" s="234">
        <v>35.825899999999997</v>
      </c>
      <c r="D847" s="234">
        <v>18.294799999999999</v>
      </c>
      <c r="E847" s="234">
        <v>9.0045000000000002</v>
      </c>
      <c r="F847" s="234">
        <v>0.40649999999999997</v>
      </c>
      <c r="G847" s="234">
        <v>0</v>
      </c>
      <c r="H847" s="200">
        <v>17.910988505747124</v>
      </c>
      <c r="I847" s="234">
        <v>10.480258809234506</v>
      </c>
      <c r="J847" s="234">
        <v>1.2946</v>
      </c>
      <c r="K847" s="234">
        <v>2.1141000000000001</v>
      </c>
      <c r="L847" s="234">
        <v>9.2999999999999992E-3</v>
      </c>
      <c r="M847" s="234">
        <v>0.53859999999999997</v>
      </c>
      <c r="N847" s="234">
        <v>0.61040000000000005</v>
      </c>
      <c r="O847" s="234">
        <v>4.4400000000000002E-2</v>
      </c>
      <c r="Q847" s="234">
        <f t="shared" si="132"/>
        <v>96.534347314981616</v>
      </c>
      <c r="R847" s="221"/>
      <c r="X847" s="222"/>
      <c r="Y847" s="222"/>
      <c r="Z847" s="222"/>
      <c r="AA847" s="223"/>
      <c r="AB847" s="224"/>
    </row>
    <row r="848" spans="1:28" s="199" customFormat="1">
      <c r="A848" s="221" t="s">
        <v>1627</v>
      </c>
      <c r="B848" s="221"/>
      <c r="C848" s="234">
        <v>35.975900000000003</v>
      </c>
      <c r="D848" s="234">
        <v>18.749400000000001</v>
      </c>
      <c r="E848" s="234">
        <v>9.1213999999999995</v>
      </c>
      <c r="F848" s="234">
        <v>0.42209999999999998</v>
      </c>
      <c r="G848" s="234">
        <v>0</v>
      </c>
      <c r="H848" s="200">
        <v>18.02030651340996</v>
      </c>
      <c r="I848" s="234">
        <v>10.448430133657348</v>
      </c>
      <c r="J848" s="234">
        <v>1.3009999999999999</v>
      </c>
      <c r="K848" s="234">
        <v>2.0752000000000002</v>
      </c>
      <c r="L848" s="234">
        <v>0</v>
      </c>
      <c r="M848" s="234">
        <v>0.56440000000000001</v>
      </c>
      <c r="N848" s="234">
        <v>0.78900000000000003</v>
      </c>
      <c r="O848" s="234">
        <v>4.9700000000000001E-2</v>
      </c>
      <c r="Q848" s="234">
        <f t="shared" si="132"/>
        <v>97.516836647067322</v>
      </c>
      <c r="R848" s="221"/>
      <c r="X848" s="222"/>
      <c r="Y848" s="222"/>
      <c r="Z848" s="222"/>
      <c r="AA848" s="223"/>
      <c r="AB848" s="224"/>
    </row>
    <row r="849" spans="1:28" s="199" customFormat="1">
      <c r="A849" s="221" t="s">
        <v>1626</v>
      </c>
      <c r="B849" s="221"/>
      <c r="C849" s="234">
        <v>35.719000000000001</v>
      </c>
      <c r="D849" s="234">
        <v>18.805299999999999</v>
      </c>
      <c r="E849" s="234">
        <v>9.0732999999999997</v>
      </c>
      <c r="F849" s="234">
        <v>0.43609999999999999</v>
      </c>
      <c r="G849" s="234">
        <v>9.5999999999999992E-3</v>
      </c>
      <c r="H849" s="200">
        <v>18.075019157088125</v>
      </c>
      <c r="I849" s="234">
        <v>10.442167071688941</v>
      </c>
      <c r="J849" s="234">
        <v>1.2773000000000001</v>
      </c>
      <c r="K849" s="234">
        <v>2.1025</v>
      </c>
      <c r="L849" s="234">
        <v>0</v>
      </c>
      <c r="M849" s="234">
        <v>0.43080000000000002</v>
      </c>
      <c r="N849" s="234">
        <v>1.0012000000000001</v>
      </c>
      <c r="O849" s="234">
        <v>4.7600000000000003E-2</v>
      </c>
      <c r="Q849" s="234">
        <f t="shared" si="132"/>
        <v>97.419886228777074</v>
      </c>
      <c r="R849" s="221"/>
      <c r="X849" s="222"/>
      <c r="Y849" s="222"/>
      <c r="Z849" s="222"/>
      <c r="AA849" s="223"/>
      <c r="AB849" s="224"/>
    </row>
    <row r="850" spans="1:28" s="199" customFormat="1">
      <c r="A850" s="221" t="s">
        <v>1625</v>
      </c>
      <c r="B850" s="221"/>
      <c r="C850" s="234">
        <v>35.9084</v>
      </c>
      <c r="D850" s="234">
        <v>18.8705</v>
      </c>
      <c r="E850" s="234">
        <v>9.0073000000000008</v>
      </c>
      <c r="F850" s="234">
        <v>0.41830000000000001</v>
      </c>
      <c r="G850" s="234">
        <v>0</v>
      </c>
      <c r="H850" s="200">
        <v>18.068582375478929</v>
      </c>
      <c r="I850" s="234">
        <v>10.434158566221139</v>
      </c>
      <c r="J850" s="234">
        <v>1.3448</v>
      </c>
      <c r="K850" s="234">
        <v>2.1311</v>
      </c>
      <c r="L850" s="234">
        <v>5.3E-3</v>
      </c>
      <c r="M850" s="234">
        <v>0.47810000000000002</v>
      </c>
      <c r="N850" s="234">
        <v>0.89049999999999996</v>
      </c>
      <c r="O850" s="234">
        <v>3.2500000000000001E-2</v>
      </c>
      <c r="Q850" s="234">
        <f t="shared" si="132"/>
        <v>97.589540941700079</v>
      </c>
      <c r="R850" s="221"/>
      <c r="X850" s="222"/>
      <c r="Y850" s="222"/>
      <c r="Z850" s="222"/>
      <c r="AA850" s="223"/>
      <c r="AB850" s="224"/>
    </row>
    <row r="851" spans="1:28" s="199" customFormat="1">
      <c r="A851" s="221" t="s">
        <v>1624</v>
      </c>
      <c r="B851" s="221"/>
      <c r="C851" s="234">
        <v>35.919600000000003</v>
      </c>
      <c r="D851" s="234">
        <v>18.628799999999998</v>
      </c>
      <c r="E851" s="234">
        <v>9.0611999999999995</v>
      </c>
      <c r="F851" s="234">
        <v>0.40839999999999999</v>
      </c>
      <c r="G851" s="234">
        <v>0</v>
      </c>
      <c r="H851" s="200">
        <v>17.789011494252875</v>
      </c>
      <c r="I851" s="234">
        <v>10.520506682867557</v>
      </c>
      <c r="J851" s="234">
        <v>1.2874000000000001</v>
      </c>
      <c r="K851" s="234">
        <v>2.0232000000000001</v>
      </c>
      <c r="L851" s="234">
        <v>0.02</v>
      </c>
      <c r="M851" s="234">
        <v>0.54379999999999995</v>
      </c>
      <c r="N851" s="234">
        <v>0.93489999999999995</v>
      </c>
      <c r="O851" s="234">
        <v>4.87E-2</v>
      </c>
      <c r="Q851" s="234">
        <f t="shared" si="132"/>
        <v>97.185518177120443</v>
      </c>
      <c r="R851" s="221"/>
      <c r="X851" s="222"/>
      <c r="Y851" s="222"/>
      <c r="Z851" s="222"/>
      <c r="AA851" s="223"/>
      <c r="AB851" s="224"/>
    </row>
    <row r="852" spans="1:28" s="199" customFormat="1">
      <c r="A852" s="221" t="s">
        <v>1623</v>
      </c>
      <c r="B852" s="221"/>
      <c r="C852" s="234">
        <v>35.958399999999997</v>
      </c>
      <c r="D852" s="234">
        <v>18.908200000000001</v>
      </c>
      <c r="E852" s="234">
        <v>9.0852000000000004</v>
      </c>
      <c r="F852" s="234">
        <v>0.40029999999999999</v>
      </c>
      <c r="G852" s="234">
        <v>0</v>
      </c>
      <c r="H852" s="200">
        <v>18.289149425287356</v>
      </c>
      <c r="I852" s="234">
        <v>10.507056500607531</v>
      </c>
      <c r="J852" s="234">
        <v>1.304</v>
      </c>
      <c r="K852" s="234">
        <v>2.0525000000000002</v>
      </c>
      <c r="L852" s="234">
        <v>2.7000000000000001E-3</v>
      </c>
      <c r="M852" s="234">
        <v>0.48430000000000001</v>
      </c>
      <c r="N852" s="234">
        <v>0.76600000000000001</v>
      </c>
      <c r="O852" s="234">
        <v>3.1399999999999997E-2</v>
      </c>
      <c r="Q852" s="234">
        <f t="shared" si="132"/>
        <v>97.789205925894905</v>
      </c>
      <c r="R852" s="221"/>
      <c r="X852" s="222"/>
      <c r="Y852" s="222"/>
      <c r="Z852" s="222"/>
      <c r="AA852" s="223"/>
      <c r="AB852" s="224"/>
    </row>
    <row r="853" spans="1:28" s="199" customFormat="1">
      <c r="A853" s="221" t="s">
        <v>1622</v>
      </c>
      <c r="B853" s="221"/>
      <c r="C853" s="234">
        <v>35.774700000000003</v>
      </c>
      <c r="D853" s="234">
        <v>18.6907</v>
      </c>
      <c r="E853" s="234">
        <v>9.0869999999999997</v>
      </c>
      <c r="F853" s="234">
        <v>0.39889999999999998</v>
      </c>
      <c r="G853" s="234">
        <v>4.3E-3</v>
      </c>
      <c r="H853" s="200">
        <v>18.212551724137931</v>
      </c>
      <c r="I853" s="234">
        <v>10.454077156743621</v>
      </c>
      <c r="J853" s="234">
        <v>1.2805</v>
      </c>
      <c r="K853" s="234">
        <v>2.0621999999999998</v>
      </c>
      <c r="L853" s="234">
        <v>0</v>
      </c>
      <c r="M853" s="234">
        <v>0.47799999999999998</v>
      </c>
      <c r="N853" s="234">
        <v>0.85540000000000005</v>
      </c>
      <c r="O853" s="234">
        <v>4.1099999999999998E-2</v>
      </c>
      <c r="Q853" s="234">
        <f t="shared" si="132"/>
        <v>97.33942888088157</v>
      </c>
      <c r="R853" s="221"/>
      <c r="X853" s="222"/>
      <c r="Y853" s="222"/>
      <c r="Z853" s="222"/>
      <c r="AA853" s="223"/>
      <c r="AB853" s="224"/>
    </row>
    <row r="854" spans="1:28" s="199" customFormat="1">
      <c r="A854" s="221" t="s">
        <v>1621</v>
      </c>
      <c r="B854" s="221"/>
      <c r="C854" s="234">
        <v>35.786299999999997</v>
      </c>
      <c r="D854" s="234">
        <v>18.631</v>
      </c>
      <c r="E854" s="234">
        <v>9.1056000000000008</v>
      </c>
      <c r="F854" s="234">
        <v>0.441</v>
      </c>
      <c r="G854" s="234">
        <v>0</v>
      </c>
      <c r="H854" s="200">
        <v>17.863785440613025</v>
      </c>
      <c r="I854" s="234">
        <v>10.486727217496959</v>
      </c>
      <c r="J854" s="234">
        <v>1.3006</v>
      </c>
      <c r="K854" s="234">
        <v>2.0699999999999998</v>
      </c>
      <c r="L854" s="234">
        <v>0</v>
      </c>
      <c r="M854" s="234">
        <v>0.47049999999999997</v>
      </c>
      <c r="N854" s="234">
        <v>0.76770000000000005</v>
      </c>
      <c r="O854" s="234">
        <v>5.9499999999999997E-2</v>
      </c>
      <c r="Q854" s="234">
        <f t="shared" si="132"/>
        <v>96.982712658109989</v>
      </c>
      <c r="R854" s="221"/>
      <c r="X854" s="222"/>
      <c r="Y854" s="222"/>
      <c r="Z854" s="222"/>
      <c r="AA854" s="223"/>
      <c r="AB854" s="224"/>
    </row>
    <row r="855" spans="1:28" s="199" customFormat="1">
      <c r="A855" s="221" t="s">
        <v>1620</v>
      </c>
      <c r="B855" s="221"/>
      <c r="C855" s="234">
        <v>35.860900000000001</v>
      </c>
      <c r="D855" s="234">
        <v>18.8719</v>
      </c>
      <c r="E855" s="234">
        <v>9.1704000000000008</v>
      </c>
      <c r="F855" s="234">
        <v>0.40160000000000001</v>
      </c>
      <c r="G855" s="234">
        <v>0</v>
      </c>
      <c r="H855" s="200">
        <v>18.121149425287356</v>
      </c>
      <c r="I855" s="234">
        <v>10.371938639125151</v>
      </c>
      <c r="J855" s="234">
        <v>1.3250999999999999</v>
      </c>
      <c r="K855" s="234">
        <v>1.9539</v>
      </c>
      <c r="L855" s="234">
        <v>0</v>
      </c>
      <c r="M855" s="234">
        <v>0.47370000000000001</v>
      </c>
      <c r="N855" s="234">
        <v>0.81130000000000002</v>
      </c>
      <c r="O855" s="234">
        <v>4.7600000000000003E-2</v>
      </c>
      <c r="Q855" s="234">
        <f t="shared" si="132"/>
        <v>97.409488064412514</v>
      </c>
      <c r="R855" s="221"/>
      <c r="X855" s="222"/>
      <c r="Y855" s="222"/>
      <c r="Z855" s="222"/>
      <c r="AA855" s="223"/>
      <c r="AB855" s="224"/>
    </row>
    <row r="856" spans="1:28" s="199" customFormat="1">
      <c r="A856" s="221" t="s">
        <v>1619</v>
      </c>
      <c r="B856" s="221"/>
      <c r="C856" s="234">
        <v>35.941899999999997</v>
      </c>
      <c r="D856" s="234">
        <v>18.849599999999999</v>
      </c>
      <c r="E856" s="234">
        <v>8.9486000000000008</v>
      </c>
      <c r="F856" s="234">
        <v>0.36120000000000002</v>
      </c>
      <c r="G856" s="234">
        <v>3.8E-3</v>
      </c>
      <c r="H856" s="200">
        <v>17.818298850574713</v>
      </c>
      <c r="I856" s="234">
        <v>10.341855407047385</v>
      </c>
      <c r="J856" s="234">
        <v>1.3210999999999999</v>
      </c>
      <c r="K856" s="234">
        <v>1.9864999999999999</v>
      </c>
      <c r="L856" s="234">
        <v>0</v>
      </c>
      <c r="M856" s="234">
        <v>0.51259999999999994</v>
      </c>
      <c r="N856" s="234">
        <v>1.0129999999999999</v>
      </c>
      <c r="O856" s="234">
        <v>4.5400000000000003E-2</v>
      </c>
      <c r="Q856" s="234">
        <f t="shared" si="132"/>
        <v>97.14385425762211</v>
      </c>
      <c r="R856" s="221"/>
      <c r="X856" s="222"/>
      <c r="Y856" s="222"/>
      <c r="Z856" s="222"/>
      <c r="AA856" s="223"/>
      <c r="AB856" s="224"/>
    </row>
    <row r="857" spans="1:28" s="199" customFormat="1">
      <c r="A857" s="221" t="s">
        <v>1618</v>
      </c>
      <c r="B857" s="221"/>
      <c r="C857" s="234">
        <v>35.836799999999997</v>
      </c>
      <c r="D857" s="234">
        <v>18.782599999999999</v>
      </c>
      <c r="E857" s="234">
        <v>8.9810999999999996</v>
      </c>
      <c r="F857" s="234">
        <v>0.4002</v>
      </c>
      <c r="G857" s="234">
        <v>0</v>
      </c>
      <c r="H857" s="200">
        <v>18.041118773946359</v>
      </c>
      <c r="I857" s="234">
        <v>10.344216889428916</v>
      </c>
      <c r="J857" s="234">
        <v>1.2984</v>
      </c>
      <c r="K857" s="234">
        <v>2.0017999999999998</v>
      </c>
      <c r="L857" s="234">
        <v>0.02</v>
      </c>
      <c r="M857" s="234">
        <v>0.53549999999999998</v>
      </c>
      <c r="N857" s="234">
        <v>0.65449999999999997</v>
      </c>
      <c r="O857" s="234">
        <v>3.9E-2</v>
      </c>
      <c r="Q857" s="234">
        <f t="shared" si="132"/>
        <v>96.935235663375266</v>
      </c>
      <c r="R857" s="221"/>
      <c r="X857" s="222"/>
      <c r="Y857" s="222"/>
      <c r="Z857" s="222"/>
      <c r="AA857" s="223"/>
      <c r="AB857" s="224"/>
    </row>
    <row r="858" spans="1:28" s="199" customFormat="1">
      <c r="A858" s="221" t="s">
        <v>1617</v>
      </c>
      <c r="B858" s="221"/>
      <c r="C858" s="234">
        <v>36.007399999999997</v>
      </c>
      <c r="D858" s="234">
        <v>18.931699999999999</v>
      </c>
      <c r="E858" s="234">
        <v>9.1448999999999998</v>
      </c>
      <c r="F858" s="234">
        <v>0.4249</v>
      </c>
      <c r="G858" s="234">
        <v>0</v>
      </c>
      <c r="H858" s="200">
        <v>18.176291187739466</v>
      </c>
      <c r="I858" s="234">
        <v>10.358488456865127</v>
      </c>
      <c r="J858" s="234">
        <v>1.302</v>
      </c>
      <c r="K858" s="234">
        <v>2.1067</v>
      </c>
      <c r="L858" s="234">
        <v>2.41E-2</v>
      </c>
      <c r="M858" s="234">
        <v>0.50290000000000001</v>
      </c>
      <c r="N858" s="234">
        <v>0.63429999999999997</v>
      </c>
      <c r="O858" s="234">
        <v>5.6399999999999999E-2</v>
      </c>
      <c r="Q858" s="234">
        <f t="shared" si="132"/>
        <v>97.670079644604598</v>
      </c>
      <c r="R858" s="221"/>
      <c r="X858" s="222"/>
      <c r="Y858" s="222"/>
      <c r="Z858" s="222"/>
      <c r="AA858" s="223"/>
      <c r="AB858" s="224"/>
    </row>
    <row r="859" spans="1:28" s="199" customFormat="1">
      <c r="A859" s="221" t="s">
        <v>1616</v>
      </c>
      <c r="B859" s="221"/>
      <c r="C859" s="234">
        <v>35.8202</v>
      </c>
      <c r="D859" s="234">
        <v>18.888999999999999</v>
      </c>
      <c r="E859" s="234">
        <v>8.8687000000000005</v>
      </c>
      <c r="F859" s="234">
        <v>0.3856</v>
      </c>
      <c r="G859" s="234">
        <v>0</v>
      </c>
      <c r="H859" s="200">
        <v>17.758329501915707</v>
      </c>
      <c r="I859" s="234">
        <v>10.135995747266097</v>
      </c>
      <c r="J859" s="234">
        <v>1.3121</v>
      </c>
      <c r="K859" s="234">
        <v>2.2065000000000001</v>
      </c>
      <c r="L859" s="234">
        <v>0</v>
      </c>
      <c r="M859" s="234">
        <v>0.48580000000000001</v>
      </c>
      <c r="N859" s="234">
        <v>0.82530000000000003</v>
      </c>
      <c r="O859" s="234">
        <v>4.7600000000000003E-2</v>
      </c>
      <c r="Q859" s="234">
        <f t="shared" si="132"/>
        <v>96.735125249181806</v>
      </c>
      <c r="R859" s="221"/>
      <c r="X859" s="222"/>
      <c r="Y859" s="222"/>
      <c r="Z859" s="222"/>
      <c r="AA859" s="223"/>
      <c r="AB859" s="224"/>
    </row>
    <row r="860" spans="1:28" s="199" customFormat="1">
      <c r="A860" s="221" t="s">
        <v>1615</v>
      </c>
      <c r="B860" s="221"/>
      <c r="C860" s="234">
        <v>36.020499999999998</v>
      </c>
      <c r="D860" s="234">
        <v>18.584700000000002</v>
      </c>
      <c r="E860" s="234">
        <v>8.9213000000000005</v>
      </c>
      <c r="F860" s="234">
        <v>0.42670000000000002</v>
      </c>
      <c r="G860" s="234">
        <v>0</v>
      </c>
      <c r="H860" s="200">
        <v>18.379800766283523</v>
      </c>
      <c r="I860" s="234">
        <v>10.179529161603886</v>
      </c>
      <c r="J860" s="234">
        <v>1.3418000000000001</v>
      </c>
      <c r="K860" s="234">
        <v>2.4601999999999999</v>
      </c>
      <c r="L860" s="234">
        <v>0</v>
      </c>
      <c r="M860" s="234">
        <v>0.50560000000000005</v>
      </c>
      <c r="N860" s="234">
        <v>0.91339999999999999</v>
      </c>
      <c r="O860" s="234">
        <v>6.3799999999999996E-2</v>
      </c>
      <c r="Q860" s="234">
        <f t="shared" si="132"/>
        <v>97.797329927887404</v>
      </c>
      <c r="R860" s="221"/>
      <c r="X860" s="222"/>
      <c r="Y860" s="222"/>
      <c r="Z860" s="222"/>
      <c r="AA860" s="223"/>
      <c r="AB860" s="224"/>
    </row>
    <row r="861" spans="1:28" s="199" customFormat="1">
      <c r="A861" s="221" t="s">
        <v>1614</v>
      </c>
      <c r="B861" s="221"/>
      <c r="C861" s="234">
        <v>36.148099999999999</v>
      </c>
      <c r="D861" s="234">
        <v>18.613</v>
      </c>
      <c r="E861" s="234">
        <v>9.0801999999999996</v>
      </c>
      <c r="F861" s="234">
        <v>0.4133</v>
      </c>
      <c r="G861" s="234">
        <v>7.7999999999999996E-3</v>
      </c>
      <c r="H861" s="200">
        <v>18.454360153256705</v>
      </c>
      <c r="I861" s="234">
        <v>10.306535844471444</v>
      </c>
      <c r="J861" s="234">
        <v>1.339</v>
      </c>
      <c r="K861" s="234">
        <v>2.5825</v>
      </c>
      <c r="L861" s="234">
        <v>1.47E-2</v>
      </c>
      <c r="M861" s="234">
        <v>0.50470000000000004</v>
      </c>
      <c r="N861" s="234">
        <v>0.86990000000000001</v>
      </c>
      <c r="O861" s="234">
        <v>3.4599999999999999E-2</v>
      </c>
      <c r="Q861" s="234">
        <f t="shared" si="132"/>
        <v>98.368695997728139</v>
      </c>
      <c r="R861" s="221"/>
      <c r="X861" s="222"/>
      <c r="Y861" s="222"/>
      <c r="Z861" s="222"/>
      <c r="AA861" s="223"/>
      <c r="AB861" s="224"/>
    </row>
    <row r="862" spans="1:28" s="199" customFormat="1">
      <c r="A862" s="221" t="s">
        <v>1613</v>
      </c>
      <c r="B862" s="221"/>
      <c r="C862" s="234">
        <v>35.911200000000001</v>
      </c>
      <c r="D862" s="234">
        <v>18.187999999999999</v>
      </c>
      <c r="E862" s="234">
        <v>8.9763999999999999</v>
      </c>
      <c r="F862" s="234">
        <v>0.44</v>
      </c>
      <c r="G862" s="234">
        <v>0</v>
      </c>
      <c r="H862" s="200">
        <v>18.267478927203062</v>
      </c>
      <c r="I862" s="234">
        <v>10.246061360874847</v>
      </c>
      <c r="J862" s="234">
        <v>1.2943</v>
      </c>
      <c r="K862" s="234">
        <v>2.5411999999999999</v>
      </c>
      <c r="L862" s="234">
        <v>1.8700000000000001E-2</v>
      </c>
      <c r="M862" s="234">
        <v>0.48199999999999998</v>
      </c>
      <c r="N862" s="234">
        <v>0.82479999999999998</v>
      </c>
      <c r="O862" s="234">
        <v>3.3500000000000002E-2</v>
      </c>
      <c r="Q862" s="234">
        <f t="shared" si="132"/>
        <v>97.223640288077902</v>
      </c>
      <c r="R862" s="221"/>
      <c r="X862" s="222"/>
      <c r="Y862" s="222"/>
      <c r="Z862" s="222"/>
      <c r="AA862" s="223"/>
      <c r="AB862" s="224"/>
    </row>
    <row r="863" spans="1:28" s="199" customFormat="1">
      <c r="A863" s="221" t="s">
        <v>1612</v>
      </c>
      <c r="B863" s="221"/>
      <c r="C863" s="234">
        <v>35.709699999999998</v>
      </c>
      <c r="D863" s="234">
        <v>18.480899999999998</v>
      </c>
      <c r="E863" s="234">
        <v>9.0478000000000005</v>
      </c>
      <c r="F863" s="234">
        <v>0.41399999999999998</v>
      </c>
      <c r="G863" s="234">
        <v>0</v>
      </c>
      <c r="H863" s="200">
        <v>18.437409961685823</v>
      </c>
      <c r="I863" s="234">
        <v>10.183020048602671</v>
      </c>
      <c r="J863" s="234">
        <v>1.2986</v>
      </c>
      <c r="K863" s="234">
        <v>2.6185</v>
      </c>
      <c r="L863" s="234">
        <v>1.3299999999999999E-2</v>
      </c>
      <c r="M863" s="234">
        <v>0.47849999999999998</v>
      </c>
      <c r="N863" s="234">
        <v>0.52159999999999995</v>
      </c>
      <c r="O863" s="234">
        <v>5.9499999999999997E-2</v>
      </c>
      <c r="Q863" s="234">
        <f t="shared" si="132"/>
        <v>97.262830010288496</v>
      </c>
      <c r="R863" s="221"/>
      <c r="X863" s="222"/>
      <c r="Y863" s="222"/>
      <c r="Z863" s="222"/>
      <c r="AA863" s="223"/>
      <c r="AB863" s="224"/>
    </row>
    <row r="864" spans="1:28" s="199" customFormat="1">
      <c r="A864" s="221" t="s">
        <v>1611</v>
      </c>
      <c r="B864" s="221"/>
      <c r="C864" s="234">
        <v>35.758000000000003</v>
      </c>
      <c r="D864" s="234">
        <v>18.503</v>
      </c>
      <c r="E864" s="234">
        <v>9.2166999999999994</v>
      </c>
      <c r="F864" s="234">
        <v>0.40710000000000002</v>
      </c>
      <c r="G864" s="234">
        <v>1.38E-2</v>
      </c>
      <c r="H864" s="200">
        <v>18.25975478927203</v>
      </c>
      <c r="I864" s="234">
        <v>10.204889428918589</v>
      </c>
      <c r="J864" s="234">
        <v>1.3099000000000001</v>
      </c>
      <c r="K864" s="234">
        <v>2.5266000000000002</v>
      </c>
      <c r="L864" s="234">
        <v>0</v>
      </c>
      <c r="M864" s="234">
        <v>0.19309999999999999</v>
      </c>
      <c r="N864" s="234">
        <v>0.71530000000000005</v>
      </c>
      <c r="O864" s="234">
        <v>5.9499999999999997E-2</v>
      </c>
      <c r="Q864" s="234">
        <f t="shared" si="132"/>
        <v>97.167644218190631</v>
      </c>
      <c r="R864" s="221"/>
      <c r="X864" s="222"/>
      <c r="Y864" s="222"/>
      <c r="Z864" s="222"/>
      <c r="AA864" s="223"/>
      <c r="AB864" s="224"/>
    </row>
    <row r="865" spans="1:28" s="199" customFormat="1">
      <c r="A865" s="221" t="s">
        <v>1610</v>
      </c>
      <c r="B865" s="221"/>
      <c r="C865" s="234">
        <v>36.081099999999999</v>
      </c>
      <c r="D865" s="234">
        <v>18.728300000000001</v>
      </c>
      <c r="E865" s="234">
        <v>9.0684000000000005</v>
      </c>
      <c r="F865" s="234">
        <v>0.39300000000000002</v>
      </c>
      <c r="G865" s="234">
        <v>0</v>
      </c>
      <c r="H865" s="200">
        <v>18.038436781609192</v>
      </c>
      <c r="I865" s="234">
        <v>10.445863304981772</v>
      </c>
      <c r="J865" s="234">
        <v>1.2984</v>
      </c>
      <c r="K865" s="234">
        <v>2.0832000000000002</v>
      </c>
      <c r="L865" s="234">
        <v>0</v>
      </c>
      <c r="M865" s="234">
        <v>0.46379999999999999</v>
      </c>
      <c r="N865" s="234">
        <v>1.0356000000000001</v>
      </c>
      <c r="O865" s="234">
        <v>4.65E-2</v>
      </c>
      <c r="Q865" s="234">
        <f t="shared" si="132"/>
        <v>97.682600086590966</v>
      </c>
      <c r="R865" s="221"/>
      <c r="X865" s="222"/>
      <c r="Y865" s="222"/>
      <c r="Z865" s="222"/>
      <c r="AA865" s="223"/>
      <c r="AB865" s="224"/>
    </row>
    <row r="866" spans="1:28" s="199" customFormat="1">
      <c r="A866" s="201" t="s">
        <v>1055</v>
      </c>
      <c r="B866" s="221">
        <f>COUNT(C815:C865)</f>
        <v>48</v>
      </c>
      <c r="C866" s="235">
        <f t="shared" ref="C866:O866" si="133">AVERAGE(C815:C865)</f>
        <v>36.086081249999985</v>
      </c>
      <c r="D866" s="235">
        <f t="shared" si="133"/>
        <v>18.552006250000002</v>
      </c>
      <c r="E866" s="235">
        <f t="shared" si="133"/>
        <v>9.0308083333333329</v>
      </c>
      <c r="F866" s="235">
        <f t="shared" si="133"/>
        <v>0.40626458333333354</v>
      </c>
      <c r="G866" s="235">
        <f t="shared" si="133"/>
        <v>4.6187500000000005E-3</v>
      </c>
      <c r="H866" s="235">
        <f t="shared" si="133"/>
        <v>18.01656289910601</v>
      </c>
      <c r="I866" s="235">
        <f t="shared" si="133"/>
        <v>10.400338459396515</v>
      </c>
      <c r="J866" s="235">
        <f t="shared" si="133"/>
        <v>1.2944229166666668</v>
      </c>
      <c r="K866" s="235">
        <f t="shared" si="133"/>
        <v>2.2176104166666666</v>
      </c>
      <c r="L866" s="235">
        <f t="shared" si="133"/>
        <v>6.7812499999999991E-3</v>
      </c>
      <c r="M866" s="235">
        <f t="shared" si="133"/>
        <v>0.53900000000000026</v>
      </c>
      <c r="N866" s="235">
        <f t="shared" si="133"/>
        <v>0.78686458333333353</v>
      </c>
      <c r="O866" s="235">
        <f t="shared" si="133"/>
        <v>4.3170833333333346E-2</v>
      </c>
      <c r="P866" s="228"/>
      <c r="Q866" s="235">
        <f>AVERAGE(Q815:Q865)</f>
        <v>97.384530525169225</v>
      </c>
      <c r="R866" s="221"/>
      <c r="X866" s="230"/>
      <c r="Y866" s="230"/>
      <c r="Z866" s="230"/>
      <c r="AA866" s="231"/>
      <c r="AB866" s="232"/>
    </row>
    <row r="867" spans="1:28" s="199" customFormat="1">
      <c r="A867" s="201" t="s">
        <v>1056</v>
      </c>
      <c r="B867" s="221"/>
      <c r="C867" s="235">
        <f t="shared" ref="C867:O867" si="134">STDEV(C815:C865)</f>
        <v>0.3414668256876689</v>
      </c>
      <c r="D867" s="235">
        <f t="shared" si="134"/>
        <v>0.30472039391997485</v>
      </c>
      <c r="E867" s="235">
        <f t="shared" si="134"/>
        <v>0.14045215560533206</v>
      </c>
      <c r="F867" s="235">
        <f t="shared" si="134"/>
        <v>2.1150760658152218E-2</v>
      </c>
      <c r="G867" s="235">
        <f t="shared" si="134"/>
        <v>6.2430099208907585E-3</v>
      </c>
      <c r="H867" s="235">
        <f t="shared" si="134"/>
        <v>0.325123513952633</v>
      </c>
      <c r="I867" s="235">
        <f t="shared" si="134"/>
        <v>0.12245222616917872</v>
      </c>
      <c r="J867" s="235">
        <f t="shared" si="134"/>
        <v>2.6994579752107777E-2</v>
      </c>
      <c r="K867" s="235">
        <f t="shared" si="134"/>
        <v>0.19220935310514756</v>
      </c>
      <c r="L867" s="235">
        <f t="shared" si="134"/>
        <v>1.1034889663862393E-2</v>
      </c>
      <c r="M867" s="235">
        <f t="shared" si="134"/>
        <v>0.17076667421155808</v>
      </c>
      <c r="N867" s="235">
        <f t="shared" si="134"/>
        <v>0.1312417202893327</v>
      </c>
      <c r="O867" s="235">
        <f t="shared" si="134"/>
        <v>1.2633288656145797E-2</v>
      </c>
      <c r="P867" s="228"/>
      <c r="Q867" s="235">
        <f>STDEV(Q815:Q865)</f>
        <v>0.49130125512482425</v>
      </c>
      <c r="R867" s="221"/>
      <c r="X867" s="230"/>
      <c r="Y867" s="230"/>
      <c r="Z867" s="230"/>
      <c r="AA867" s="231"/>
      <c r="AB867" s="232"/>
    </row>
    <row r="868" spans="1:28" s="199" customFormat="1">
      <c r="A868" s="201"/>
      <c r="B868" s="221"/>
      <c r="C868" s="235"/>
      <c r="D868" s="235"/>
      <c r="E868" s="235"/>
      <c r="F868" s="235"/>
      <c r="G868" s="235"/>
      <c r="H868" s="235"/>
      <c r="I868" s="235"/>
      <c r="J868" s="235"/>
      <c r="K868" s="235"/>
      <c r="L868" s="235"/>
      <c r="M868" s="235"/>
      <c r="N868" s="235"/>
      <c r="O868" s="235"/>
      <c r="P868" s="228"/>
      <c r="Q868" s="235"/>
      <c r="R868" s="221"/>
      <c r="X868" s="230"/>
      <c r="Y868" s="230"/>
      <c r="Z868" s="230"/>
      <c r="AA868" s="231"/>
      <c r="AB868" s="232"/>
    </row>
    <row r="869" spans="1:28" s="199" customFormat="1">
      <c r="A869" s="221" t="s">
        <v>1609</v>
      </c>
      <c r="B869" s="221"/>
      <c r="C869" s="234">
        <v>35.0351</v>
      </c>
      <c r="D869" s="234">
        <v>18.397300000000001</v>
      </c>
      <c r="E869" s="234">
        <v>9.1542999999999992</v>
      </c>
      <c r="F869" s="234">
        <v>0.43990000000000001</v>
      </c>
      <c r="G869" s="234">
        <v>1.66E-2</v>
      </c>
      <c r="H869" s="200">
        <v>18.188199233716475</v>
      </c>
      <c r="I869" s="234">
        <v>10.099546780072902</v>
      </c>
      <c r="J869" s="234">
        <v>1.3174999999999999</v>
      </c>
      <c r="K869" s="234">
        <v>2.5827</v>
      </c>
      <c r="L869" s="234">
        <v>8.0000000000000002E-3</v>
      </c>
      <c r="M869" s="234">
        <v>0.61829999999999996</v>
      </c>
      <c r="N869" s="234">
        <v>0.72340000000000004</v>
      </c>
      <c r="O869" s="234">
        <v>3.8899999999999997E-2</v>
      </c>
      <c r="Q869" s="234">
        <f>SUM(C869:O869)</f>
        <v>96.619746013789367</v>
      </c>
      <c r="R869" s="221"/>
      <c r="X869" s="222"/>
      <c r="Y869" s="222"/>
      <c r="Z869" s="222"/>
      <c r="AA869" s="223"/>
      <c r="AB869" s="224"/>
    </row>
    <row r="870" spans="1:28" s="199" customFormat="1">
      <c r="A870" s="221" t="s">
        <v>1608</v>
      </c>
      <c r="B870" s="221"/>
      <c r="C870" s="234">
        <v>35.516100000000002</v>
      </c>
      <c r="D870" s="234">
        <v>18.7012</v>
      </c>
      <c r="E870" s="234">
        <v>9.0840999999999994</v>
      </c>
      <c r="F870" s="234">
        <v>0.37240000000000001</v>
      </c>
      <c r="G870" s="234">
        <v>0</v>
      </c>
      <c r="H870" s="200">
        <v>17.888030651340994</v>
      </c>
      <c r="I870" s="234">
        <v>10.465576549210205</v>
      </c>
      <c r="J870" s="234">
        <v>1.3085</v>
      </c>
      <c r="K870" s="234">
        <v>2.2200000000000002</v>
      </c>
      <c r="L870" s="234">
        <v>1.47E-2</v>
      </c>
      <c r="M870" s="234">
        <v>0.80840000000000001</v>
      </c>
      <c r="N870" s="234">
        <v>0.84460000000000002</v>
      </c>
      <c r="O870" s="234">
        <v>2.7E-2</v>
      </c>
      <c r="Q870" s="234">
        <f>SUM(C870:O870)</f>
        <v>97.250607200551215</v>
      </c>
      <c r="R870" s="221"/>
      <c r="X870" s="222"/>
      <c r="Y870" s="222"/>
      <c r="Z870" s="222"/>
      <c r="AA870" s="223"/>
      <c r="AB870" s="224"/>
    </row>
    <row r="871" spans="1:28" s="199" customFormat="1">
      <c r="A871" s="221" t="s">
        <v>1607</v>
      </c>
      <c r="B871" s="221"/>
      <c r="C871" s="234">
        <v>35.730699999999999</v>
      </c>
      <c r="D871" s="234">
        <v>18.8187</v>
      </c>
      <c r="E871" s="234">
        <v>8.9422999999999995</v>
      </c>
      <c r="F871" s="234">
        <v>0.40279999999999999</v>
      </c>
      <c r="G871" s="234">
        <v>1.4800000000000001E-2</v>
      </c>
      <c r="H871" s="200">
        <v>18.253103448275862</v>
      </c>
      <c r="I871" s="234">
        <v>10.46906743620899</v>
      </c>
      <c r="J871" s="234">
        <v>1.3053999999999999</v>
      </c>
      <c r="K871" s="234">
        <v>2.1429</v>
      </c>
      <c r="L871" s="234">
        <v>0</v>
      </c>
      <c r="M871" s="234">
        <v>0.83479999999999999</v>
      </c>
      <c r="N871" s="234">
        <v>1.1416999999999999</v>
      </c>
      <c r="O871" s="234">
        <v>4.4400000000000002E-2</v>
      </c>
      <c r="Q871" s="234">
        <f>SUM(C871:O871)</f>
        <v>98.100670884484842</v>
      </c>
      <c r="R871" s="221"/>
      <c r="X871" s="222"/>
      <c r="Y871" s="222"/>
      <c r="Z871" s="222"/>
      <c r="AA871" s="223"/>
      <c r="AB871" s="224"/>
    </row>
    <row r="872" spans="1:28" s="199" customFormat="1">
      <c r="A872" s="221" t="s">
        <v>1606</v>
      </c>
      <c r="B872" s="221"/>
      <c r="C872" s="234">
        <v>35.569400000000002</v>
      </c>
      <c r="D872" s="234">
        <v>18.798500000000001</v>
      </c>
      <c r="E872" s="234">
        <v>8.9097000000000008</v>
      </c>
      <c r="F872" s="234">
        <v>0.41020000000000001</v>
      </c>
      <c r="G872" s="234">
        <v>0</v>
      </c>
      <c r="H872" s="200">
        <v>18.082206896551725</v>
      </c>
      <c r="I872" s="234">
        <v>10.422556500607531</v>
      </c>
      <c r="J872" s="234">
        <v>1.3099000000000001</v>
      </c>
      <c r="K872" s="234">
        <v>2.1674000000000002</v>
      </c>
      <c r="L872" s="234">
        <v>0</v>
      </c>
      <c r="M872" s="234">
        <v>0.83960000000000001</v>
      </c>
      <c r="N872" s="234">
        <v>0.78690000000000004</v>
      </c>
      <c r="O872" s="234">
        <v>6.4899999999999999E-2</v>
      </c>
      <c r="Q872" s="234">
        <f>SUM(C872:O872)</f>
        <v>97.361263397159263</v>
      </c>
      <c r="R872" s="221"/>
      <c r="X872" s="222"/>
      <c r="Y872" s="222"/>
      <c r="Z872" s="222"/>
      <c r="AA872" s="223"/>
      <c r="AB872" s="224"/>
    </row>
    <row r="873" spans="1:28" s="199" customFormat="1">
      <c r="A873" s="221" t="s">
        <v>1605</v>
      </c>
      <c r="B873" s="221"/>
      <c r="C873" s="234">
        <v>35.749299999999998</v>
      </c>
      <c r="D873" s="234">
        <v>19.7164</v>
      </c>
      <c r="E873" s="234">
        <v>7.9181999999999997</v>
      </c>
      <c r="F873" s="234">
        <v>0.36820000000000003</v>
      </c>
      <c r="G873" s="234">
        <v>2.1700000000000001E-2</v>
      </c>
      <c r="H873" s="200">
        <v>16.783800766283523</v>
      </c>
      <c r="I873" s="234">
        <v>9.1261026731470221</v>
      </c>
      <c r="J873" s="234">
        <v>1.2257</v>
      </c>
      <c r="K873" s="234">
        <v>2.1474000000000002</v>
      </c>
      <c r="L873" s="234">
        <v>0</v>
      </c>
      <c r="M873" s="234">
        <v>0.71609999999999996</v>
      </c>
      <c r="N873" s="234">
        <v>0.82569999999999999</v>
      </c>
      <c r="O873" s="234">
        <v>3.2599999999999997E-2</v>
      </c>
      <c r="Q873" s="234">
        <f>SUM(C873:O873)</f>
        <v>94.63120343943055</v>
      </c>
      <c r="R873" s="221"/>
      <c r="X873" s="222"/>
      <c r="Y873" s="222"/>
      <c r="Z873" s="222"/>
      <c r="AA873" s="223"/>
      <c r="AB873" s="224"/>
    </row>
    <row r="874" spans="1:28" s="199" customFormat="1">
      <c r="A874" s="221" t="s">
        <v>1604</v>
      </c>
      <c r="B874" s="221"/>
      <c r="C874" s="175" t="s">
        <v>1033</v>
      </c>
      <c r="D874" s="175" t="s">
        <v>1033</v>
      </c>
      <c r="E874" s="175" t="s">
        <v>1033</v>
      </c>
      <c r="F874" s="175" t="s">
        <v>1033</v>
      </c>
      <c r="G874" s="175" t="s">
        <v>1033</v>
      </c>
      <c r="H874" s="175" t="s">
        <v>1033</v>
      </c>
      <c r="I874" s="175" t="s">
        <v>1033</v>
      </c>
      <c r="J874" s="175" t="s">
        <v>1033</v>
      </c>
      <c r="K874" s="175" t="s">
        <v>1033</v>
      </c>
      <c r="L874" s="175" t="s">
        <v>1033</v>
      </c>
      <c r="M874" s="175" t="s">
        <v>1033</v>
      </c>
      <c r="N874" s="175" t="s">
        <v>1033</v>
      </c>
      <c r="O874" s="175" t="s">
        <v>1033</v>
      </c>
      <c r="Q874" s="234"/>
      <c r="R874" s="221"/>
      <c r="X874" s="222"/>
      <c r="Y874" s="222"/>
      <c r="Z874" s="222"/>
      <c r="AA874" s="223"/>
      <c r="AB874" s="224"/>
    </row>
    <row r="875" spans="1:28" s="199" customFormat="1">
      <c r="A875" s="221" t="s">
        <v>1603</v>
      </c>
      <c r="B875" s="221"/>
      <c r="C875" s="234">
        <v>35.659300000000002</v>
      </c>
      <c r="D875" s="234">
        <v>18.732700000000001</v>
      </c>
      <c r="E875" s="234">
        <v>9.0610999999999997</v>
      </c>
      <c r="F875" s="234">
        <v>0.43</v>
      </c>
      <c r="G875" s="234">
        <v>0</v>
      </c>
      <c r="H875" s="200">
        <v>18.117931034482758</v>
      </c>
      <c r="I875" s="234">
        <v>10.350171931956256</v>
      </c>
      <c r="J875" s="234">
        <v>1.3207</v>
      </c>
      <c r="K875" s="234">
        <v>2.1827999999999999</v>
      </c>
      <c r="L875" s="234">
        <v>0</v>
      </c>
      <c r="M875" s="234">
        <v>0.79979999999999996</v>
      </c>
      <c r="N875" s="234">
        <v>0.70960000000000001</v>
      </c>
      <c r="O875" s="234">
        <v>3.4599999999999999E-2</v>
      </c>
      <c r="Q875" s="234">
        <f t="shared" ref="Q875:Q885" si="135">SUM(C875:O875)</f>
        <v>97.398702966439018</v>
      </c>
      <c r="R875" s="221"/>
      <c r="X875" s="222"/>
      <c r="Y875" s="222"/>
      <c r="Z875" s="222"/>
      <c r="AA875" s="223"/>
      <c r="AB875" s="224"/>
    </row>
    <row r="876" spans="1:28" s="199" customFormat="1">
      <c r="A876" s="221" t="s">
        <v>1602</v>
      </c>
      <c r="B876" s="221"/>
      <c r="C876" s="234">
        <v>35.523600000000002</v>
      </c>
      <c r="D876" s="234">
        <v>18.717199999999998</v>
      </c>
      <c r="E876" s="234">
        <v>9.0854999999999997</v>
      </c>
      <c r="F876" s="234">
        <v>0.43890000000000001</v>
      </c>
      <c r="G876" s="234">
        <v>0</v>
      </c>
      <c r="H876" s="200">
        <v>17.835141762452107</v>
      </c>
      <c r="I876" s="234">
        <v>10.515475698663424</v>
      </c>
      <c r="J876" s="234">
        <v>1.3027</v>
      </c>
      <c r="K876" s="234">
        <v>2.1093999999999999</v>
      </c>
      <c r="L876" s="234">
        <v>0</v>
      </c>
      <c r="M876" s="234">
        <v>0.78710000000000002</v>
      </c>
      <c r="N876" s="234">
        <v>0.78820000000000001</v>
      </c>
      <c r="O876" s="234">
        <v>2.4899999999999999E-2</v>
      </c>
      <c r="Q876" s="234">
        <f t="shared" si="135"/>
        <v>97.128117461115522</v>
      </c>
      <c r="R876" s="221"/>
      <c r="X876" s="222"/>
      <c r="Y876" s="222"/>
      <c r="Z876" s="222"/>
      <c r="AA876" s="223"/>
      <c r="AB876" s="224"/>
    </row>
    <row r="877" spans="1:28" s="199" customFormat="1">
      <c r="A877" s="221" t="s">
        <v>1601</v>
      </c>
      <c r="B877" s="221"/>
      <c r="C877" s="234">
        <v>35.271700000000003</v>
      </c>
      <c r="D877" s="234">
        <v>18.718399999999999</v>
      </c>
      <c r="E877" s="234">
        <v>9.2304999999999993</v>
      </c>
      <c r="F877" s="234">
        <v>0.41489999999999999</v>
      </c>
      <c r="G877" s="234">
        <v>3.7000000000000002E-3</v>
      </c>
      <c r="H877" s="200">
        <v>17.875800766283525</v>
      </c>
      <c r="I877" s="234">
        <v>10.423685905224787</v>
      </c>
      <c r="J877" s="234">
        <v>1.2542</v>
      </c>
      <c r="K877" s="234">
        <v>2.1901999999999999</v>
      </c>
      <c r="L877" s="234">
        <v>2.2700000000000001E-2</v>
      </c>
      <c r="M877" s="234">
        <v>0.80769999999999997</v>
      </c>
      <c r="N877" s="234">
        <v>0.78810000000000002</v>
      </c>
      <c r="O877" s="234">
        <v>3.1300000000000001E-2</v>
      </c>
      <c r="Q877" s="234">
        <f t="shared" si="135"/>
        <v>97.032886671508308</v>
      </c>
      <c r="R877" s="221"/>
      <c r="X877" s="222"/>
      <c r="Y877" s="222"/>
      <c r="Z877" s="222"/>
      <c r="AA877" s="223"/>
      <c r="AB877" s="224"/>
    </row>
    <row r="878" spans="1:28" s="199" customFormat="1">
      <c r="A878" s="221" t="s">
        <v>1600</v>
      </c>
      <c r="B878" s="221"/>
      <c r="C878" s="234">
        <v>35.674799999999998</v>
      </c>
      <c r="D878" s="234">
        <v>19.478400000000001</v>
      </c>
      <c r="E878" s="234">
        <v>8.2706999999999997</v>
      </c>
      <c r="F878" s="234">
        <v>0.37930000000000003</v>
      </c>
      <c r="G878" s="234">
        <v>4.4400000000000002E-2</v>
      </c>
      <c r="H878" s="200">
        <v>16.853639846743295</v>
      </c>
      <c r="I878" s="234">
        <v>9.7818760631834749</v>
      </c>
      <c r="J878" s="234">
        <v>1.2122999999999999</v>
      </c>
      <c r="K878" s="234">
        <v>2.0909</v>
      </c>
      <c r="L878" s="234">
        <v>2.7000000000000001E-3</v>
      </c>
      <c r="M878" s="234">
        <v>0.4647</v>
      </c>
      <c r="N878" s="234">
        <v>0.86050000000000004</v>
      </c>
      <c r="O878" s="234">
        <v>6.7199999999999996E-2</v>
      </c>
      <c r="Q878" s="234">
        <f t="shared" si="135"/>
        <v>95.18141590992677</v>
      </c>
      <c r="R878" s="221"/>
      <c r="X878" s="222"/>
      <c r="Y878" s="222"/>
      <c r="Z878" s="222"/>
      <c r="AA878" s="223"/>
      <c r="AB878" s="224"/>
    </row>
    <row r="879" spans="1:28" s="199" customFormat="1">
      <c r="A879" s="221" t="s">
        <v>1599</v>
      </c>
      <c r="B879" s="221"/>
      <c r="C879" s="234">
        <v>35.441400000000002</v>
      </c>
      <c r="D879" s="234">
        <v>18.594799999999999</v>
      </c>
      <c r="E879" s="234">
        <v>9.0485000000000007</v>
      </c>
      <c r="F879" s="234">
        <v>0.4078</v>
      </c>
      <c r="G879" s="234">
        <v>0</v>
      </c>
      <c r="H879" s="200">
        <v>17.988766283524903</v>
      </c>
      <c r="I879" s="234">
        <v>10.377174969623328</v>
      </c>
      <c r="J879" s="234">
        <v>1.2490000000000001</v>
      </c>
      <c r="K879" s="234">
        <v>2.0897000000000001</v>
      </c>
      <c r="L879" s="234">
        <v>4.0000000000000001E-3</v>
      </c>
      <c r="M879" s="234">
        <v>0.76819999999999999</v>
      </c>
      <c r="N879" s="234">
        <v>0.8095</v>
      </c>
      <c r="O879" s="234">
        <v>4.65E-2</v>
      </c>
      <c r="Q879" s="234">
        <f t="shared" si="135"/>
        <v>96.82534125314821</v>
      </c>
      <c r="R879" s="221"/>
      <c r="X879" s="222"/>
      <c r="Y879" s="222"/>
      <c r="Z879" s="222"/>
      <c r="AA879" s="223"/>
      <c r="AB879" s="224"/>
    </row>
    <row r="880" spans="1:28" s="199" customFormat="1">
      <c r="A880" s="221" t="s">
        <v>1598</v>
      </c>
      <c r="B880" s="221"/>
      <c r="C880" s="234">
        <v>35.434399999999997</v>
      </c>
      <c r="D880" s="234">
        <v>18.914000000000001</v>
      </c>
      <c r="E880" s="234">
        <v>8.9609000000000005</v>
      </c>
      <c r="F880" s="234">
        <v>0.3921</v>
      </c>
      <c r="G880" s="234">
        <v>0</v>
      </c>
      <c r="H880" s="200">
        <v>17.929333333333336</v>
      </c>
      <c r="I880" s="234">
        <v>10.414547995139731</v>
      </c>
      <c r="J880" s="234">
        <v>1.2930999999999999</v>
      </c>
      <c r="K880" s="234">
        <v>2.1242000000000001</v>
      </c>
      <c r="L880" s="234">
        <v>0</v>
      </c>
      <c r="M880" s="234">
        <v>0.40639999999999998</v>
      </c>
      <c r="N880" s="234">
        <v>0.93559999999999999</v>
      </c>
      <c r="O880" s="234">
        <v>2.7099999999999999E-2</v>
      </c>
      <c r="Q880" s="234">
        <f t="shared" si="135"/>
        <v>96.831681328473067</v>
      </c>
      <c r="R880" s="221"/>
      <c r="X880" s="222"/>
      <c r="Y880" s="222"/>
      <c r="Z880" s="222"/>
      <c r="AA880" s="223"/>
      <c r="AB880" s="224"/>
    </row>
    <row r="881" spans="1:28" s="199" customFormat="1">
      <c r="A881" s="221" t="s">
        <v>1597</v>
      </c>
      <c r="B881" s="221"/>
      <c r="C881" s="234">
        <v>35.4756</v>
      </c>
      <c r="D881" s="234">
        <v>18.537800000000001</v>
      </c>
      <c r="E881" s="234">
        <v>8.9694000000000003</v>
      </c>
      <c r="F881" s="234">
        <v>0.37640000000000001</v>
      </c>
      <c r="G881" s="234">
        <v>8.0000000000000002E-3</v>
      </c>
      <c r="H881" s="200">
        <v>17.543126436781606</v>
      </c>
      <c r="I881" s="234">
        <v>10.418141555285539</v>
      </c>
      <c r="J881" s="234">
        <v>1.3095000000000001</v>
      </c>
      <c r="K881" s="234">
        <v>2.1463000000000001</v>
      </c>
      <c r="L881" s="234">
        <v>0</v>
      </c>
      <c r="M881" s="234">
        <v>0.7571</v>
      </c>
      <c r="N881" s="234">
        <v>1.1575</v>
      </c>
      <c r="O881" s="234">
        <v>3.7900000000000003E-2</v>
      </c>
      <c r="Q881" s="234">
        <f t="shared" si="135"/>
        <v>96.736767992067143</v>
      </c>
      <c r="R881" s="221"/>
      <c r="X881" s="222"/>
      <c r="Y881" s="222"/>
      <c r="Z881" s="222"/>
      <c r="AA881" s="223"/>
      <c r="AB881" s="224"/>
    </row>
    <row r="882" spans="1:28" s="199" customFormat="1">
      <c r="A882" s="221" t="s">
        <v>1596</v>
      </c>
      <c r="B882" s="221"/>
      <c r="C882" s="234">
        <v>35.023600000000002</v>
      </c>
      <c r="D882" s="234">
        <v>18.5168</v>
      </c>
      <c r="E882" s="234">
        <v>9.1324000000000005</v>
      </c>
      <c r="F882" s="234">
        <v>0.40129999999999999</v>
      </c>
      <c r="G882" s="234">
        <v>1.0699999999999999E-2</v>
      </c>
      <c r="H882" s="200">
        <v>18.148613026819923</v>
      </c>
      <c r="I882" s="234">
        <v>10.199653098420413</v>
      </c>
      <c r="J882" s="234">
        <v>1.3150999999999999</v>
      </c>
      <c r="K882" s="234">
        <v>2.3759999999999999</v>
      </c>
      <c r="L882" s="234">
        <v>4.0000000000000001E-3</v>
      </c>
      <c r="M882" s="234">
        <v>0.2853</v>
      </c>
      <c r="N882" s="234">
        <v>0.84789999999999999</v>
      </c>
      <c r="O882" s="234">
        <v>6.7000000000000004E-2</v>
      </c>
      <c r="Q882" s="234">
        <f t="shared" si="135"/>
        <v>96.32836612524035</v>
      </c>
      <c r="R882" s="221"/>
      <c r="X882" s="222"/>
      <c r="Y882" s="222"/>
      <c r="Z882" s="222"/>
      <c r="AA882" s="223"/>
      <c r="AB882" s="224"/>
    </row>
    <row r="883" spans="1:28" s="199" customFormat="1">
      <c r="A883" s="221" t="s">
        <v>1595</v>
      </c>
      <c r="B883" s="221"/>
      <c r="C883" s="234">
        <v>35.831200000000003</v>
      </c>
      <c r="D883" s="234">
        <v>19.267900000000001</v>
      </c>
      <c r="E883" s="234">
        <v>8.7582000000000004</v>
      </c>
      <c r="F883" s="234">
        <v>0.4219</v>
      </c>
      <c r="G883" s="234">
        <v>0</v>
      </c>
      <c r="H883" s="200">
        <v>17.763586206896552</v>
      </c>
      <c r="I883" s="234">
        <v>9.9282879708383955</v>
      </c>
      <c r="J883" s="234">
        <v>1.2916000000000001</v>
      </c>
      <c r="K883" s="234">
        <v>2.3311999999999999</v>
      </c>
      <c r="L883" s="234">
        <v>0</v>
      </c>
      <c r="M883" s="234">
        <v>0.51529999999999998</v>
      </c>
      <c r="N883" s="234">
        <v>0.74690000000000001</v>
      </c>
      <c r="O883" s="234">
        <v>4.3299999999999998E-2</v>
      </c>
      <c r="Q883" s="234">
        <f t="shared" si="135"/>
        <v>96.899374177734941</v>
      </c>
      <c r="R883" s="221"/>
      <c r="X883" s="222"/>
      <c r="Y883" s="222"/>
      <c r="Z883" s="222"/>
      <c r="AA883" s="223"/>
      <c r="AB883" s="224"/>
    </row>
    <row r="884" spans="1:28" s="199" customFormat="1">
      <c r="A884" s="221" t="s">
        <v>1594</v>
      </c>
      <c r="B884" s="221"/>
      <c r="C884" s="234">
        <v>36.134999999999998</v>
      </c>
      <c r="D884" s="234">
        <v>19.393000000000001</v>
      </c>
      <c r="E884" s="234">
        <v>8.7977000000000007</v>
      </c>
      <c r="F884" s="234">
        <v>0.42220000000000002</v>
      </c>
      <c r="G884" s="234">
        <v>8.6E-3</v>
      </c>
      <c r="H884" s="200">
        <v>17.771203065134099</v>
      </c>
      <c r="I884" s="234">
        <v>10.075315917375455</v>
      </c>
      <c r="J884" s="234">
        <v>1.2845</v>
      </c>
      <c r="K884" s="234">
        <v>2.2709000000000001</v>
      </c>
      <c r="L884" s="234">
        <v>9.4000000000000004E-3</v>
      </c>
      <c r="M884" s="234">
        <v>0.34989999999999999</v>
      </c>
      <c r="N884" s="234">
        <v>0.81559999999999999</v>
      </c>
      <c r="O884" s="234">
        <v>3.5700000000000003E-2</v>
      </c>
      <c r="Q884" s="234">
        <f t="shared" si="135"/>
        <v>97.369018982509559</v>
      </c>
      <c r="R884" s="221"/>
      <c r="X884" s="222"/>
      <c r="Y884" s="222"/>
      <c r="Z884" s="222"/>
      <c r="AA884" s="223"/>
      <c r="AB884" s="224"/>
    </row>
    <row r="885" spans="1:28" s="199" customFormat="1">
      <c r="A885" s="221" t="s">
        <v>1593</v>
      </c>
      <c r="B885" s="221"/>
      <c r="C885" s="234">
        <v>35.647500000000001</v>
      </c>
      <c r="D885" s="234">
        <v>18.667999999999999</v>
      </c>
      <c r="E885" s="234">
        <v>9.1979000000000006</v>
      </c>
      <c r="F885" s="234">
        <v>0.38109999999999999</v>
      </c>
      <c r="G885" s="234">
        <v>4.3E-3</v>
      </c>
      <c r="H885" s="200">
        <v>17.992091954022989</v>
      </c>
      <c r="I885" s="234">
        <v>10.524716281895502</v>
      </c>
      <c r="J885" s="234">
        <v>1.2955000000000001</v>
      </c>
      <c r="K885" s="234">
        <v>2.2166000000000001</v>
      </c>
      <c r="L885" s="234">
        <v>0</v>
      </c>
      <c r="M885" s="234">
        <v>0.58789999999999998</v>
      </c>
      <c r="N885" s="234">
        <v>0.73450000000000004</v>
      </c>
      <c r="O885" s="234">
        <v>3.6799999999999999E-2</v>
      </c>
      <c r="Q885" s="234">
        <f t="shared" si="135"/>
        <v>97.286908235918517</v>
      </c>
      <c r="R885" s="221"/>
      <c r="X885" s="222"/>
      <c r="Y885" s="222"/>
      <c r="Z885" s="222"/>
      <c r="AA885" s="223"/>
      <c r="AB885" s="224"/>
    </row>
    <row r="886" spans="1:28" s="199" customFormat="1">
      <c r="A886" s="201" t="s">
        <v>1055</v>
      </c>
      <c r="B886" s="238">
        <f>COUNT(C869:C885)</f>
        <v>16</v>
      </c>
      <c r="C886" s="235">
        <f t="shared" ref="C886:O886" si="136">AVERAGE(C869:C885)</f>
        <v>35.544918750000001</v>
      </c>
      <c r="D886" s="235">
        <f t="shared" si="136"/>
        <v>18.873193749999999</v>
      </c>
      <c r="E886" s="235">
        <f t="shared" si="136"/>
        <v>8.9075875</v>
      </c>
      <c r="F886" s="235">
        <f t="shared" si="136"/>
        <v>0.40371250000000003</v>
      </c>
      <c r="G886" s="235">
        <f t="shared" si="136"/>
        <v>8.3000000000000001E-3</v>
      </c>
      <c r="H886" s="235">
        <f t="shared" si="136"/>
        <v>17.813410919540235</v>
      </c>
      <c r="I886" s="235">
        <f t="shared" si="136"/>
        <v>10.224493582928311</v>
      </c>
      <c r="J886" s="235">
        <f t="shared" si="136"/>
        <v>1.2872000000000001</v>
      </c>
      <c r="K886" s="235">
        <f t="shared" si="136"/>
        <v>2.2117875000000002</v>
      </c>
      <c r="L886" s="235">
        <f t="shared" si="136"/>
        <v>4.0937500000000002E-3</v>
      </c>
      <c r="M886" s="235">
        <f t="shared" si="136"/>
        <v>0.64666249999999981</v>
      </c>
      <c r="N886" s="235">
        <f t="shared" si="136"/>
        <v>0.84476249999999997</v>
      </c>
      <c r="O886" s="235">
        <f t="shared" si="136"/>
        <v>4.1256249999999994E-2</v>
      </c>
      <c r="P886" s="228"/>
      <c r="Q886" s="235">
        <f>AVERAGE(Q869:Q885)</f>
        <v>96.811379502468526</v>
      </c>
      <c r="R886" s="221"/>
      <c r="X886" s="222"/>
      <c r="Y886" s="222"/>
      <c r="Z886" s="222"/>
      <c r="AA886" s="223"/>
      <c r="AB886" s="224"/>
    </row>
    <row r="887" spans="1:28" s="199" customFormat="1">
      <c r="A887" s="201" t="s">
        <v>1056</v>
      </c>
      <c r="B887" s="238"/>
      <c r="C887" s="235">
        <f t="shared" ref="C887:O887" si="137">STDEV(C869:C885)</f>
        <v>0.2808168043849934</v>
      </c>
      <c r="D887" s="235">
        <f t="shared" si="137"/>
        <v>0.38268178332874275</v>
      </c>
      <c r="E887" s="235">
        <f t="shared" si="137"/>
        <v>0.34956841175941511</v>
      </c>
      <c r="F887" s="235">
        <f t="shared" si="137"/>
        <v>2.3567827647027629E-2</v>
      </c>
      <c r="G887" s="235">
        <f t="shared" si="137"/>
        <v>1.1886238541551599E-2</v>
      </c>
      <c r="H887" s="235">
        <f t="shared" si="137"/>
        <v>0.42862279965588035</v>
      </c>
      <c r="I887" s="235">
        <f t="shared" si="137"/>
        <v>0.3663303018582823</v>
      </c>
      <c r="J887" s="235">
        <f t="shared" si="137"/>
        <v>3.3593015147001415E-2</v>
      </c>
      <c r="K887" s="235">
        <f t="shared" si="137"/>
        <v>0.12819682198349014</v>
      </c>
      <c r="L887" s="235">
        <f t="shared" si="137"/>
        <v>6.6075178143283619E-3</v>
      </c>
      <c r="M887" s="235">
        <f t="shared" si="137"/>
        <v>0.18809158717674471</v>
      </c>
      <c r="N887" s="235">
        <f t="shared" si="137"/>
        <v>0.13201857381949417</v>
      </c>
      <c r="O887" s="235">
        <f t="shared" si="137"/>
        <v>1.3888794944126733E-2</v>
      </c>
      <c r="P887" s="228"/>
      <c r="Q887" s="235">
        <f>STDEV(Q869:Q885)</f>
        <v>0.8517778835782982</v>
      </c>
      <c r="R887" s="221"/>
      <c r="X887" s="230"/>
      <c r="Y887" s="230"/>
      <c r="Z887" s="230"/>
      <c r="AA887" s="231"/>
      <c r="AB887" s="232"/>
    </row>
    <row r="888" spans="1:28" s="199" customFormat="1">
      <c r="A888" s="201"/>
      <c r="B888" s="238"/>
      <c r="C888" s="235"/>
      <c r="D888" s="235"/>
      <c r="E888" s="235"/>
      <c r="F888" s="235"/>
      <c r="G888" s="235"/>
      <c r="H888" s="235"/>
      <c r="I888" s="235"/>
      <c r="J888" s="235"/>
      <c r="K888" s="235"/>
      <c r="L888" s="235"/>
      <c r="M888" s="235"/>
      <c r="N888" s="235"/>
      <c r="O888" s="235"/>
      <c r="P888" s="228"/>
      <c r="Q888" s="235"/>
      <c r="R888" s="221"/>
      <c r="X888" s="230"/>
      <c r="Y888" s="230"/>
      <c r="Z888" s="230"/>
      <c r="AA888" s="231"/>
      <c r="AB888" s="232"/>
    </row>
    <row r="889" spans="1:28" s="199" customFormat="1">
      <c r="A889" s="221" t="s">
        <v>1592</v>
      </c>
      <c r="B889" s="221"/>
      <c r="C889" s="234">
        <v>34.762</v>
      </c>
      <c r="D889" s="234">
        <v>18.061499999999999</v>
      </c>
      <c r="E889" s="234">
        <v>8.7396999999999991</v>
      </c>
      <c r="F889" s="234">
        <v>0.3543</v>
      </c>
      <c r="G889" s="234">
        <v>0</v>
      </c>
      <c r="H889" s="200">
        <v>17.768735632183905</v>
      </c>
      <c r="I889" s="234">
        <v>9.7330036452004833</v>
      </c>
      <c r="J889" s="234">
        <v>1.2868999999999999</v>
      </c>
      <c r="K889" s="234">
        <v>3.0127999999999999</v>
      </c>
      <c r="L889" s="234">
        <v>0</v>
      </c>
      <c r="M889" s="234">
        <v>1.4005000000000001</v>
      </c>
      <c r="N889" s="234">
        <v>0.6996</v>
      </c>
      <c r="O889" s="234">
        <v>3.8899999999999997E-2</v>
      </c>
      <c r="Q889" s="234">
        <f t="shared" ref="Q889:Q899" si="138">SUM(C889:O889)</f>
        <v>95.857939277384375</v>
      </c>
      <c r="R889" s="221" t="s">
        <v>1591</v>
      </c>
      <c r="X889" s="222"/>
      <c r="Y889" s="222"/>
      <c r="Z889" s="222"/>
      <c r="AA889" s="223"/>
      <c r="AB889" s="224"/>
    </row>
    <row r="890" spans="1:28" s="199" customFormat="1">
      <c r="A890" s="221" t="s">
        <v>1590</v>
      </c>
      <c r="B890" s="221"/>
      <c r="C890" s="234">
        <v>35.273299999999999</v>
      </c>
      <c r="D890" s="234">
        <v>18.156099999999999</v>
      </c>
      <c r="E890" s="234">
        <v>8.8009000000000004</v>
      </c>
      <c r="F890" s="234">
        <v>0.38269999999999998</v>
      </c>
      <c r="G890" s="234">
        <v>0</v>
      </c>
      <c r="H890" s="200">
        <v>17.668536398467431</v>
      </c>
      <c r="I890" s="234">
        <v>9.8875267314702295</v>
      </c>
      <c r="J890" s="234">
        <v>1.3111999999999999</v>
      </c>
      <c r="K890" s="234">
        <v>3.0383</v>
      </c>
      <c r="L890" s="234">
        <v>1.34E-2</v>
      </c>
      <c r="M890" s="234">
        <v>1.3646</v>
      </c>
      <c r="N890" s="234">
        <v>0.80159999999999998</v>
      </c>
      <c r="O890" s="234">
        <v>6.3799999999999996E-2</v>
      </c>
      <c r="Q890" s="234">
        <f t="shared" si="138"/>
        <v>96.761963129937669</v>
      </c>
      <c r="R890" s="221"/>
      <c r="X890" s="222"/>
      <c r="Y890" s="222"/>
      <c r="Z890" s="222"/>
      <c r="AA890" s="223"/>
      <c r="AB890" s="224"/>
    </row>
    <row r="891" spans="1:28" s="199" customFormat="1">
      <c r="A891" s="221" t="s">
        <v>1589</v>
      </c>
      <c r="B891" s="221"/>
      <c r="C891" s="234">
        <v>35.622900000000001</v>
      </c>
      <c r="D891" s="234">
        <v>18.2469</v>
      </c>
      <c r="E891" s="234">
        <v>8.7530000000000001</v>
      </c>
      <c r="F891" s="234">
        <v>0.38119999999999998</v>
      </c>
      <c r="G891" s="234">
        <v>0</v>
      </c>
      <c r="H891" s="200">
        <v>17.967095785440613</v>
      </c>
      <c r="I891" s="234">
        <v>9.9954362089914941</v>
      </c>
      <c r="J891" s="234">
        <v>1.3022</v>
      </c>
      <c r="K891" s="234">
        <v>2.9369000000000001</v>
      </c>
      <c r="L891" s="234">
        <v>2.5399999999999999E-2</v>
      </c>
      <c r="M891" s="234">
        <v>1.4132</v>
      </c>
      <c r="N891" s="234">
        <v>0.85570000000000002</v>
      </c>
      <c r="O891" s="234">
        <v>9.0800000000000006E-2</v>
      </c>
      <c r="Q891" s="234">
        <f t="shared" si="138"/>
        <v>97.590731994432105</v>
      </c>
      <c r="R891" s="221"/>
      <c r="X891" s="222"/>
      <c r="Y891" s="222"/>
      <c r="Z891" s="222"/>
      <c r="AA891" s="223"/>
      <c r="AB891" s="224"/>
    </row>
    <row r="892" spans="1:28" s="199" customFormat="1">
      <c r="A892" s="221" t="s">
        <v>1588</v>
      </c>
      <c r="B892" s="221"/>
      <c r="C892" s="234">
        <v>35.061100000000003</v>
      </c>
      <c r="D892" s="234">
        <v>18.090900000000001</v>
      </c>
      <c r="E892" s="234">
        <v>8.8106000000000009</v>
      </c>
      <c r="F892" s="234">
        <v>0.39229999999999998</v>
      </c>
      <c r="G892" s="234">
        <v>0</v>
      </c>
      <c r="H892" s="200">
        <v>17.776030651340996</v>
      </c>
      <c r="I892" s="234">
        <v>9.8522071688942887</v>
      </c>
      <c r="J892" s="234">
        <v>1.2985</v>
      </c>
      <c r="K892" s="234">
        <v>2.9855999999999998</v>
      </c>
      <c r="L892" s="234">
        <v>1.7399999999999999E-2</v>
      </c>
      <c r="M892" s="234">
        <v>1.3687</v>
      </c>
      <c r="N892" s="234">
        <v>0.70009999999999994</v>
      </c>
      <c r="O892" s="234">
        <v>5.5100000000000003E-2</v>
      </c>
      <c r="Q892" s="234">
        <f t="shared" si="138"/>
        <v>96.40853782023531</v>
      </c>
      <c r="R892" s="221"/>
      <c r="X892" s="222"/>
      <c r="Y892" s="222"/>
      <c r="Z892" s="222"/>
      <c r="AA892" s="223"/>
      <c r="AB892" s="224"/>
    </row>
    <row r="893" spans="1:28" s="199" customFormat="1">
      <c r="A893" s="221" t="s">
        <v>1587</v>
      </c>
      <c r="B893" s="221"/>
      <c r="C893" s="234">
        <v>35.246699999999997</v>
      </c>
      <c r="D893" s="234">
        <v>17.969000000000001</v>
      </c>
      <c r="E893" s="234">
        <v>8.8315999999999999</v>
      </c>
      <c r="F893" s="234">
        <v>0.4027</v>
      </c>
      <c r="G893" s="234">
        <v>4.8999999999999998E-3</v>
      </c>
      <c r="H893" s="200">
        <v>18.079417624521071</v>
      </c>
      <c r="I893" s="234">
        <v>9.9552910085054656</v>
      </c>
      <c r="J893" s="234">
        <v>1.3009999999999999</v>
      </c>
      <c r="K893" s="234">
        <v>2.9321000000000002</v>
      </c>
      <c r="L893" s="234">
        <v>0</v>
      </c>
      <c r="M893" s="234">
        <v>1.4599</v>
      </c>
      <c r="N893" s="234">
        <v>0.56399999999999995</v>
      </c>
      <c r="O893" s="234">
        <v>3.4599999999999999E-2</v>
      </c>
      <c r="Q893" s="234">
        <f t="shared" si="138"/>
        <v>96.781208633026537</v>
      </c>
      <c r="R893" s="221"/>
      <c r="X893" s="222"/>
      <c r="Y893" s="222"/>
      <c r="Z893" s="222"/>
      <c r="AA893" s="223"/>
      <c r="AB893" s="224"/>
    </row>
    <row r="894" spans="1:28" s="199" customFormat="1">
      <c r="A894" s="221" t="s">
        <v>1586</v>
      </c>
      <c r="B894" s="221"/>
      <c r="C894" s="234">
        <v>35.378300000000003</v>
      </c>
      <c r="D894" s="234">
        <v>17.8935</v>
      </c>
      <c r="E894" s="234">
        <v>8.7121999999999993</v>
      </c>
      <c r="F894" s="234">
        <v>0.40189999999999998</v>
      </c>
      <c r="G894" s="234">
        <v>1.9099999999999999E-2</v>
      </c>
      <c r="H894" s="200">
        <v>17.761869731800765</v>
      </c>
      <c r="I894" s="234">
        <v>9.8584702308626966</v>
      </c>
      <c r="J894" s="234">
        <v>1.2602</v>
      </c>
      <c r="K894" s="234">
        <v>2.9117000000000002</v>
      </c>
      <c r="L894" s="234">
        <v>1.2E-2</v>
      </c>
      <c r="M894" s="234">
        <v>1.4821</v>
      </c>
      <c r="N894" s="234">
        <v>0.63180000000000003</v>
      </c>
      <c r="O894" s="234">
        <v>9.1899999999999996E-2</v>
      </c>
      <c r="Q894" s="234">
        <f t="shared" si="138"/>
        <v>96.415039962663442</v>
      </c>
      <c r="R894" s="221"/>
      <c r="X894" s="222"/>
      <c r="Y894" s="222"/>
      <c r="Z894" s="222"/>
      <c r="AA894" s="223"/>
      <c r="AB894" s="224"/>
    </row>
    <row r="895" spans="1:28" s="199" customFormat="1">
      <c r="A895" s="221" t="s">
        <v>1585</v>
      </c>
      <c r="B895" s="221"/>
      <c r="C895" s="234">
        <v>35.530500000000004</v>
      </c>
      <c r="D895" s="234">
        <v>17.977799999999998</v>
      </c>
      <c r="E895" s="234">
        <v>8.9750999999999994</v>
      </c>
      <c r="F895" s="234">
        <v>0.38940000000000002</v>
      </c>
      <c r="G895" s="234">
        <v>0</v>
      </c>
      <c r="H895" s="200">
        <v>17.678513409961685</v>
      </c>
      <c r="I895" s="234">
        <v>9.9895838396111767</v>
      </c>
      <c r="J895" s="234">
        <v>1.2499</v>
      </c>
      <c r="K895" s="234">
        <v>2.9348000000000001</v>
      </c>
      <c r="L895" s="234">
        <v>0</v>
      </c>
      <c r="M895" s="234">
        <v>1.4303999999999999</v>
      </c>
      <c r="N895" s="234">
        <v>0.82340000000000002</v>
      </c>
      <c r="O895" s="234">
        <v>3.78E-2</v>
      </c>
      <c r="Q895" s="234">
        <f t="shared" si="138"/>
        <v>97.017197249572874</v>
      </c>
      <c r="R895" s="221"/>
      <c r="X895" s="222"/>
      <c r="Y895" s="222"/>
      <c r="Z895" s="222"/>
      <c r="AA895" s="223"/>
      <c r="AB895" s="224"/>
    </row>
    <row r="896" spans="1:28" s="199" customFormat="1">
      <c r="A896" s="221" t="s">
        <v>1584</v>
      </c>
      <c r="B896" s="221"/>
      <c r="C896" s="234">
        <v>35.192900000000002</v>
      </c>
      <c r="D896" s="234">
        <v>17.8687</v>
      </c>
      <c r="E896" s="234">
        <v>8.8318999999999992</v>
      </c>
      <c r="F896" s="234">
        <v>0.36570000000000003</v>
      </c>
      <c r="G896" s="234">
        <v>0</v>
      </c>
      <c r="H896" s="200">
        <v>17.907233716475094</v>
      </c>
      <c r="I896" s="234">
        <v>9.9047758201701086</v>
      </c>
      <c r="J896" s="234">
        <v>1.3087</v>
      </c>
      <c r="K896" s="234">
        <v>2.9655</v>
      </c>
      <c r="L896" s="234">
        <v>0</v>
      </c>
      <c r="M896" s="234">
        <v>1.3487</v>
      </c>
      <c r="N896" s="234">
        <v>1.1227</v>
      </c>
      <c r="O896" s="234">
        <v>6.1600000000000002E-2</v>
      </c>
      <c r="Q896" s="234">
        <f t="shared" si="138"/>
        <v>96.878409536645194</v>
      </c>
      <c r="R896" s="221"/>
      <c r="X896" s="222"/>
      <c r="Y896" s="222"/>
      <c r="Z896" s="222"/>
      <c r="AA896" s="223"/>
      <c r="AB896" s="224"/>
    </row>
    <row r="897" spans="1:28" s="199" customFormat="1">
      <c r="A897" s="221" t="s">
        <v>1583</v>
      </c>
      <c r="B897" s="221"/>
      <c r="C897" s="234">
        <v>35.221800000000002</v>
      </c>
      <c r="D897" s="234">
        <v>18.479099999999999</v>
      </c>
      <c r="E897" s="234">
        <v>8.5595999999999997</v>
      </c>
      <c r="F897" s="234">
        <v>0.36990000000000001</v>
      </c>
      <c r="G897" s="234">
        <v>1.7999999999999999E-2</v>
      </c>
      <c r="H897" s="200">
        <v>17.465777777777777</v>
      </c>
      <c r="I897" s="234">
        <v>9.5890558930741161</v>
      </c>
      <c r="J897" s="234">
        <v>1.2625999999999999</v>
      </c>
      <c r="K897" s="234">
        <v>2.8111000000000002</v>
      </c>
      <c r="L897" s="234">
        <v>0</v>
      </c>
      <c r="M897" s="234">
        <v>1.2938000000000001</v>
      </c>
      <c r="N897" s="234">
        <v>0.56599999999999995</v>
      </c>
      <c r="O897" s="234">
        <v>6.8199999999999997E-2</v>
      </c>
      <c r="Q897" s="234">
        <f t="shared" si="138"/>
        <v>95.704933670851915</v>
      </c>
      <c r="R897" s="221"/>
      <c r="X897" s="222"/>
      <c r="Y897" s="222"/>
      <c r="Z897" s="222"/>
      <c r="AA897" s="223"/>
      <c r="AB897" s="224"/>
    </row>
    <row r="898" spans="1:28" s="199" customFormat="1">
      <c r="A898" s="221" t="s">
        <v>1582</v>
      </c>
      <c r="B898" s="221"/>
      <c r="C898" s="234">
        <v>35.845100000000002</v>
      </c>
      <c r="D898" s="234">
        <v>18.097100000000001</v>
      </c>
      <c r="E898" s="234">
        <v>8.8049999999999997</v>
      </c>
      <c r="F898" s="234">
        <v>0.40360000000000001</v>
      </c>
      <c r="G898" s="234">
        <v>1.1900000000000001E-2</v>
      </c>
      <c r="H898" s="200">
        <v>17.677226053639846</v>
      </c>
      <c r="I898" s="234">
        <v>10.092667679222355</v>
      </c>
      <c r="J898" s="234">
        <v>1.2879</v>
      </c>
      <c r="K898" s="234">
        <v>2.9053</v>
      </c>
      <c r="L898" s="234">
        <v>3.8800000000000001E-2</v>
      </c>
      <c r="M898" s="234">
        <v>0.85209999999999997</v>
      </c>
      <c r="N898" s="234">
        <v>0.86099999999999999</v>
      </c>
      <c r="O898" s="234">
        <v>4.5400000000000003E-2</v>
      </c>
      <c r="Q898" s="234">
        <f t="shared" si="138"/>
        <v>96.923093732862185</v>
      </c>
      <c r="R898" s="221"/>
      <c r="X898" s="222"/>
      <c r="Y898" s="222"/>
      <c r="Z898" s="222"/>
      <c r="AA898" s="223"/>
      <c r="AB898" s="224"/>
    </row>
    <row r="899" spans="1:28" s="199" customFormat="1">
      <c r="A899" s="221" t="s">
        <v>1581</v>
      </c>
      <c r="B899" s="221"/>
      <c r="C899" s="234">
        <v>35.842700000000001</v>
      </c>
      <c r="D899" s="234">
        <v>18.5138</v>
      </c>
      <c r="E899" s="234">
        <v>9.2834000000000003</v>
      </c>
      <c r="F899" s="234">
        <v>0.43149999999999999</v>
      </c>
      <c r="G899" s="234">
        <v>0</v>
      </c>
      <c r="H899" s="200">
        <v>18.156444444444443</v>
      </c>
      <c r="I899" s="234">
        <v>10.23322721749696</v>
      </c>
      <c r="J899" s="234">
        <v>1.2727999999999999</v>
      </c>
      <c r="K899" s="234">
        <v>2.7124000000000001</v>
      </c>
      <c r="L899" s="234">
        <v>0</v>
      </c>
      <c r="M899" s="234">
        <v>6.4699999999999994E-2</v>
      </c>
      <c r="N899" s="234">
        <v>0.86419999999999997</v>
      </c>
      <c r="O899" s="234">
        <v>4.3299999999999998E-2</v>
      </c>
      <c r="Q899" s="234">
        <f t="shared" si="138"/>
        <v>97.41847166194141</v>
      </c>
      <c r="R899" s="221"/>
      <c r="X899" s="222"/>
      <c r="Y899" s="222"/>
      <c r="Z899" s="222"/>
      <c r="AA899" s="223"/>
      <c r="AB899" s="224"/>
    </row>
    <row r="900" spans="1:28" s="199" customFormat="1">
      <c r="A900" s="201" t="s">
        <v>1055</v>
      </c>
      <c r="B900" s="238">
        <f>COUNT(C889:C899)</f>
        <v>11</v>
      </c>
      <c r="C900" s="235">
        <f t="shared" ref="C900:O900" si="139">AVERAGE(C889:C899)</f>
        <v>35.361572727272723</v>
      </c>
      <c r="D900" s="235">
        <f t="shared" si="139"/>
        <v>18.123127272727274</v>
      </c>
      <c r="E900" s="235">
        <f t="shared" si="139"/>
        <v>8.8275454545454561</v>
      </c>
      <c r="F900" s="235">
        <f t="shared" si="139"/>
        <v>0.38865454545454542</v>
      </c>
      <c r="G900" s="235">
        <f t="shared" si="139"/>
        <v>4.8999999999999998E-3</v>
      </c>
      <c r="H900" s="235">
        <f t="shared" si="139"/>
        <v>17.809716475095787</v>
      </c>
      <c r="I900" s="235">
        <f t="shared" si="139"/>
        <v>9.9173859494090326</v>
      </c>
      <c r="J900" s="235">
        <f t="shared" si="139"/>
        <v>1.2856272727272726</v>
      </c>
      <c r="K900" s="235">
        <f t="shared" si="139"/>
        <v>2.9224090909090905</v>
      </c>
      <c r="L900" s="235">
        <f t="shared" si="139"/>
        <v>9.7272727272727268E-3</v>
      </c>
      <c r="M900" s="235">
        <f t="shared" si="139"/>
        <v>1.2253363636363639</v>
      </c>
      <c r="N900" s="235">
        <f t="shared" si="139"/>
        <v>0.7718272727272727</v>
      </c>
      <c r="O900" s="235">
        <f t="shared" si="139"/>
        <v>5.74E-2</v>
      </c>
      <c r="P900" s="228"/>
      <c r="Q900" s="235">
        <f>AVERAGE(Q889:Q899)</f>
        <v>96.705229697232099</v>
      </c>
      <c r="R900" s="221"/>
      <c r="X900" s="230"/>
      <c r="Y900" s="230"/>
      <c r="Z900" s="230"/>
      <c r="AA900" s="231"/>
      <c r="AB900" s="232"/>
    </row>
    <row r="901" spans="1:28" s="199" customFormat="1">
      <c r="A901" s="201" t="s">
        <v>1056</v>
      </c>
      <c r="B901" s="238"/>
      <c r="C901" s="235">
        <f t="shared" ref="C901:O901" si="140">STDEV(C889:C899)</f>
        <v>0.32880636882794467</v>
      </c>
      <c r="D901" s="235">
        <f t="shared" si="140"/>
        <v>0.21531366464258161</v>
      </c>
      <c r="E901" s="235">
        <f t="shared" si="140"/>
        <v>0.18151851896507085</v>
      </c>
      <c r="F901" s="235">
        <f t="shared" si="140"/>
        <v>2.1437274250070297E-2</v>
      </c>
      <c r="G901" s="235">
        <f t="shared" si="140"/>
        <v>7.6832284880771302E-3</v>
      </c>
      <c r="H901" s="235">
        <f t="shared" si="140"/>
        <v>0.20132906573575157</v>
      </c>
      <c r="I901" s="235">
        <f t="shared" si="140"/>
        <v>0.17140243489638016</v>
      </c>
      <c r="J901" s="235">
        <f t="shared" si="140"/>
        <v>2.1183866073457451E-2</v>
      </c>
      <c r="K901" s="235">
        <f t="shared" si="140"/>
        <v>9.2092078427467888E-2</v>
      </c>
      <c r="L901" s="235">
        <f t="shared" si="140"/>
        <v>1.3176121653133817E-2</v>
      </c>
      <c r="M901" s="235">
        <f t="shared" si="140"/>
        <v>0.42133232791402819</v>
      </c>
      <c r="N901" s="235">
        <f t="shared" si="140"/>
        <v>0.16300405572199173</v>
      </c>
      <c r="O901" s="235">
        <f t="shared" si="140"/>
        <v>2.0187619968683776E-2</v>
      </c>
      <c r="P901" s="228"/>
      <c r="Q901" s="235">
        <f>STDEV(Q889:Q899)</f>
        <v>0.58028691145296296</v>
      </c>
      <c r="R901" s="221"/>
      <c r="X901" s="230"/>
      <c r="Y901" s="230"/>
      <c r="Z901" s="230"/>
      <c r="AA901" s="231"/>
      <c r="AB901" s="232"/>
    </row>
    <row r="902" spans="1:28" s="199" customFormat="1">
      <c r="A902" s="201"/>
      <c r="B902" s="238"/>
      <c r="C902" s="235"/>
      <c r="D902" s="235"/>
      <c r="E902" s="235"/>
      <c r="F902" s="235"/>
      <c r="G902" s="235"/>
      <c r="H902" s="235"/>
      <c r="I902" s="235"/>
      <c r="J902" s="235"/>
      <c r="K902" s="235"/>
      <c r="L902" s="235"/>
      <c r="M902" s="235"/>
      <c r="N902" s="235"/>
      <c r="O902" s="235"/>
      <c r="P902" s="228"/>
      <c r="Q902" s="235"/>
      <c r="R902" s="221"/>
      <c r="X902" s="230"/>
      <c r="Y902" s="230"/>
      <c r="Z902" s="230"/>
      <c r="AA902" s="231"/>
      <c r="AB902" s="232"/>
    </row>
    <row r="903" spans="1:28" s="199" customFormat="1">
      <c r="A903" s="221" t="s">
        <v>1580</v>
      </c>
      <c r="B903" s="221"/>
      <c r="C903" s="234">
        <v>35.676600000000001</v>
      </c>
      <c r="D903" s="234">
        <v>18.935099999999998</v>
      </c>
      <c r="E903" s="234">
        <v>8.9818999999999996</v>
      </c>
      <c r="F903" s="234">
        <v>0.41909999999999997</v>
      </c>
      <c r="G903" s="234">
        <v>0</v>
      </c>
      <c r="H903" s="200">
        <v>17.588505747126437</v>
      </c>
      <c r="I903" s="234">
        <v>10.397401579586875</v>
      </c>
      <c r="J903" s="234">
        <v>1.2813000000000001</v>
      </c>
      <c r="K903" s="234">
        <v>1.9673</v>
      </c>
      <c r="L903" s="234">
        <v>9.4000000000000004E-3</v>
      </c>
      <c r="M903" s="234">
        <v>0.2306</v>
      </c>
      <c r="N903" s="234">
        <v>0.96089999999999998</v>
      </c>
      <c r="O903" s="234">
        <v>3.3599999999999998E-2</v>
      </c>
      <c r="Q903" s="234">
        <f t="shared" ref="Q903:Q932" si="141">SUM(C903:O903)</f>
        <v>96.481707326713291</v>
      </c>
      <c r="R903" s="221" t="s">
        <v>1579</v>
      </c>
      <c r="X903" s="222"/>
      <c r="Y903" s="222"/>
      <c r="Z903" s="222"/>
      <c r="AA903" s="223"/>
      <c r="AB903" s="224"/>
    </row>
    <row r="904" spans="1:28" s="199" customFormat="1">
      <c r="A904" s="221" t="s">
        <v>1578</v>
      </c>
      <c r="B904" s="221"/>
      <c r="C904" s="234">
        <v>35.524000000000001</v>
      </c>
      <c r="D904" s="234">
        <v>18.971900000000002</v>
      </c>
      <c r="E904" s="234">
        <v>8.8574000000000002</v>
      </c>
      <c r="F904" s="234">
        <v>0.42499999999999999</v>
      </c>
      <c r="G904" s="234">
        <v>1.8E-3</v>
      </c>
      <c r="H904" s="200">
        <v>17.834283524904212</v>
      </c>
      <c r="I904" s="234">
        <v>10.300580801944106</v>
      </c>
      <c r="J904" s="234">
        <v>1.2910999999999999</v>
      </c>
      <c r="K904" s="234">
        <v>2.1737000000000002</v>
      </c>
      <c r="L904" s="234">
        <v>0</v>
      </c>
      <c r="M904" s="234">
        <v>0.80210000000000004</v>
      </c>
      <c r="N904" s="234">
        <v>0.67710000000000004</v>
      </c>
      <c r="O904" s="234">
        <v>3.6799999999999999E-2</v>
      </c>
      <c r="Q904" s="234">
        <f t="shared" si="141"/>
        <v>96.895764326848308</v>
      </c>
      <c r="R904" s="221"/>
      <c r="X904" s="222"/>
      <c r="Y904" s="222"/>
      <c r="Z904" s="222"/>
      <c r="AA904" s="223"/>
      <c r="AB904" s="224"/>
    </row>
    <row r="905" spans="1:28" s="199" customFormat="1">
      <c r="A905" s="221" t="s">
        <v>1577</v>
      </c>
      <c r="B905" s="221"/>
      <c r="C905" s="234">
        <v>35.876899999999999</v>
      </c>
      <c r="D905" s="234">
        <v>19.017099999999999</v>
      </c>
      <c r="E905" s="234">
        <v>8.9837000000000007</v>
      </c>
      <c r="F905" s="234">
        <v>0.40789999999999998</v>
      </c>
      <c r="G905" s="234">
        <v>1.35E-2</v>
      </c>
      <c r="H905" s="200">
        <v>18.025885057471264</v>
      </c>
      <c r="I905" s="234">
        <v>10.185176184690157</v>
      </c>
      <c r="J905" s="234">
        <v>1.3427</v>
      </c>
      <c r="K905" s="234">
        <v>2.2225000000000001</v>
      </c>
      <c r="L905" s="234">
        <v>0</v>
      </c>
      <c r="M905" s="234">
        <v>0.74619999999999997</v>
      </c>
      <c r="N905" s="234">
        <v>0.622</v>
      </c>
      <c r="O905" s="234">
        <v>3.5700000000000003E-2</v>
      </c>
      <c r="Q905" s="234">
        <f t="shared" si="141"/>
        <v>97.479261242161414</v>
      </c>
      <c r="R905" s="221"/>
      <c r="X905" s="222"/>
      <c r="Y905" s="222"/>
      <c r="Z905" s="222"/>
      <c r="AA905" s="223"/>
      <c r="AB905" s="224"/>
    </row>
    <row r="906" spans="1:28" s="199" customFormat="1">
      <c r="A906" s="221" t="s">
        <v>1576</v>
      </c>
      <c r="B906" s="221"/>
      <c r="C906" s="234">
        <v>35.669400000000003</v>
      </c>
      <c r="D906" s="234">
        <v>18.895800000000001</v>
      </c>
      <c r="E906" s="234">
        <v>8.8978000000000002</v>
      </c>
      <c r="F906" s="234">
        <v>0.43159999999999998</v>
      </c>
      <c r="G906" s="234">
        <v>0</v>
      </c>
      <c r="H906" s="200">
        <v>17.858206896551724</v>
      </c>
      <c r="I906" s="234">
        <v>10.312696233292829</v>
      </c>
      <c r="J906" s="234">
        <v>1.2693000000000001</v>
      </c>
      <c r="K906" s="234">
        <v>2.1547999999999998</v>
      </c>
      <c r="L906" s="234">
        <v>0</v>
      </c>
      <c r="M906" s="234">
        <v>0.7661</v>
      </c>
      <c r="N906" s="234">
        <v>0.97809999999999997</v>
      </c>
      <c r="O906" s="234">
        <v>4.2200000000000001E-2</v>
      </c>
      <c r="Q906" s="234">
        <f t="shared" si="141"/>
        <v>97.27600312984454</v>
      </c>
      <c r="R906" s="221"/>
      <c r="X906" s="222"/>
      <c r="Y906" s="222"/>
      <c r="Z906" s="222"/>
      <c r="AA906" s="223"/>
      <c r="AB906" s="224"/>
    </row>
    <row r="907" spans="1:28" s="199" customFormat="1">
      <c r="A907" s="221" t="s">
        <v>1575</v>
      </c>
      <c r="B907" s="221"/>
      <c r="C907" s="234">
        <v>35.674500000000002</v>
      </c>
      <c r="D907" s="234">
        <v>18.7683</v>
      </c>
      <c r="E907" s="234">
        <v>8.7824000000000009</v>
      </c>
      <c r="F907" s="234">
        <v>0.40310000000000001</v>
      </c>
      <c r="G907" s="234">
        <v>2.9600000000000001E-2</v>
      </c>
      <c r="H907" s="200">
        <v>17.720996168582374</v>
      </c>
      <c r="I907" s="234">
        <v>10.184560145808017</v>
      </c>
      <c r="J907" s="234">
        <v>1.2836000000000001</v>
      </c>
      <c r="K907" s="234">
        <v>2.1274999999999999</v>
      </c>
      <c r="L907" s="234">
        <v>2.81E-2</v>
      </c>
      <c r="M907" s="234">
        <v>0.76800000000000002</v>
      </c>
      <c r="N907" s="234">
        <v>0.82289999999999996</v>
      </c>
      <c r="O907" s="234">
        <v>5.4199999999999998E-2</v>
      </c>
      <c r="Q907" s="234">
        <f t="shared" si="141"/>
        <v>96.647756314390406</v>
      </c>
      <c r="R907" s="221"/>
      <c r="X907" s="222"/>
      <c r="Y907" s="222"/>
      <c r="Z907" s="222"/>
      <c r="AA907" s="223"/>
      <c r="AB907" s="224"/>
    </row>
    <row r="908" spans="1:28" s="199" customFormat="1">
      <c r="A908" s="221" t="s">
        <v>1574</v>
      </c>
      <c r="B908" s="221"/>
      <c r="C908" s="234">
        <v>36.0608</v>
      </c>
      <c r="D908" s="234">
        <v>18.711400000000001</v>
      </c>
      <c r="E908" s="234">
        <v>8.7098999999999993</v>
      </c>
      <c r="F908" s="234">
        <v>0.39150000000000001</v>
      </c>
      <c r="G908" s="234">
        <v>1.29E-2</v>
      </c>
      <c r="H908" s="200">
        <v>17.505900383141764</v>
      </c>
      <c r="I908" s="234">
        <v>10.197702308626972</v>
      </c>
      <c r="J908" s="234">
        <v>1.3163</v>
      </c>
      <c r="K908" s="234">
        <v>2.1427999999999998</v>
      </c>
      <c r="L908" s="234">
        <v>2.6700000000000002E-2</v>
      </c>
      <c r="M908" s="234">
        <v>0.76259999999999994</v>
      </c>
      <c r="N908" s="234">
        <v>0.70109999999999995</v>
      </c>
      <c r="O908" s="234">
        <v>6.1699999999999998E-2</v>
      </c>
      <c r="Q908" s="234">
        <f t="shared" si="141"/>
        <v>96.601302691768737</v>
      </c>
      <c r="R908" s="221"/>
      <c r="X908" s="222"/>
      <c r="Y908" s="222"/>
      <c r="Z908" s="222"/>
      <c r="AA908" s="223"/>
      <c r="AB908" s="224"/>
    </row>
    <row r="909" spans="1:28" s="199" customFormat="1">
      <c r="A909" s="221" t="s">
        <v>1573</v>
      </c>
      <c r="B909" s="221"/>
      <c r="C909" s="234">
        <v>35.097499999999997</v>
      </c>
      <c r="D909" s="234">
        <v>18.541799999999999</v>
      </c>
      <c r="E909" s="234">
        <v>8.4987999999999992</v>
      </c>
      <c r="F909" s="234">
        <v>0.3619</v>
      </c>
      <c r="G909" s="234">
        <v>0</v>
      </c>
      <c r="H909" s="200">
        <v>17.208199233716474</v>
      </c>
      <c r="I909" s="234">
        <v>9.7329009720534607</v>
      </c>
      <c r="J909" s="234">
        <v>1.226</v>
      </c>
      <c r="K909" s="234">
        <v>2.1021000000000001</v>
      </c>
      <c r="L909" s="234">
        <v>1.7399999999999999E-2</v>
      </c>
      <c r="M909" s="234">
        <v>0.77310000000000001</v>
      </c>
      <c r="N909" s="234">
        <v>0.46439999999999998</v>
      </c>
      <c r="O909" s="234">
        <v>6.5000000000000002E-2</v>
      </c>
      <c r="Q909" s="234">
        <f t="shared" si="141"/>
        <v>94.08910020576991</v>
      </c>
      <c r="R909" s="221"/>
      <c r="X909" s="222"/>
      <c r="Y909" s="222"/>
      <c r="Z909" s="222"/>
      <c r="AA909" s="223"/>
      <c r="AB909" s="224"/>
    </row>
    <row r="910" spans="1:28" s="199" customFormat="1">
      <c r="A910" s="221" t="s">
        <v>1572</v>
      </c>
      <c r="B910" s="221"/>
      <c r="C910" s="234">
        <v>36.442999999999998</v>
      </c>
      <c r="D910" s="234">
        <v>18.1447</v>
      </c>
      <c r="E910" s="234">
        <v>8.8472000000000008</v>
      </c>
      <c r="F910" s="234">
        <v>0.43169999999999997</v>
      </c>
      <c r="G910" s="234">
        <v>0</v>
      </c>
      <c r="H910" s="200">
        <v>17.258942528735634</v>
      </c>
      <c r="I910" s="234">
        <v>10.483441676792221</v>
      </c>
      <c r="J910" s="234">
        <v>1.2586999999999999</v>
      </c>
      <c r="K910" s="234">
        <v>2.3399000000000001</v>
      </c>
      <c r="L910" s="234">
        <v>2.2800000000000001E-2</v>
      </c>
      <c r="M910" s="234">
        <v>0.7369</v>
      </c>
      <c r="N910" s="234">
        <v>0.75960000000000005</v>
      </c>
      <c r="O910" s="234">
        <v>4.5499999999999999E-2</v>
      </c>
      <c r="Q910" s="234">
        <f t="shared" si="141"/>
        <v>96.772384205527885</v>
      </c>
      <c r="R910" s="221"/>
      <c r="X910" s="222"/>
      <c r="Y910" s="222"/>
      <c r="Z910" s="222"/>
      <c r="AA910" s="223"/>
      <c r="AB910" s="224"/>
    </row>
    <row r="911" spans="1:28" s="199" customFormat="1">
      <c r="A911" s="221" t="s">
        <v>1571</v>
      </c>
      <c r="B911" s="221"/>
      <c r="C911" s="234">
        <v>36.557200000000002</v>
      </c>
      <c r="D911" s="234">
        <v>18.1508</v>
      </c>
      <c r="E911" s="234">
        <v>8.8721999999999994</v>
      </c>
      <c r="F911" s="234">
        <v>0.38290000000000002</v>
      </c>
      <c r="G911" s="234">
        <v>0</v>
      </c>
      <c r="H911" s="200">
        <v>17.354743295019155</v>
      </c>
      <c r="I911" s="234">
        <v>10.479642770352367</v>
      </c>
      <c r="J911" s="234">
        <v>1.2606999999999999</v>
      </c>
      <c r="K911" s="234">
        <v>2.5476000000000001</v>
      </c>
      <c r="L911" s="234">
        <v>2.1399999999999999E-2</v>
      </c>
      <c r="M911" s="234">
        <v>0.63759999999999994</v>
      </c>
      <c r="N911" s="234">
        <v>0.96350000000000002</v>
      </c>
      <c r="O911" s="234">
        <v>5.0900000000000001E-2</v>
      </c>
      <c r="Q911" s="234">
        <f t="shared" si="141"/>
        <v>97.279186065371519</v>
      </c>
      <c r="R911" s="221"/>
      <c r="X911" s="222"/>
      <c r="Y911" s="222"/>
      <c r="Z911" s="222"/>
      <c r="AA911" s="223"/>
      <c r="AB911" s="224"/>
    </row>
    <row r="912" spans="1:28" s="199" customFormat="1">
      <c r="A912" s="221" t="s">
        <v>1570</v>
      </c>
      <c r="B912" s="221"/>
      <c r="C912" s="234">
        <v>35.7911</v>
      </c>
      <c r="D912" s="234">
        <v>18.5898</v>
      </c>
      <c r="E912" s="234">
        <v>8.9056999999999995</v>
      </c>
      <c r="F912" s="234">
        <v>0.38750000000000001</v>
      </c>
      <c r="G912" s="234">
        <v>0</v>
      </c>
      <c r="H912" s="200">
        <v>17.818942528735633</v>
      </c>
      <c r="I912" s="234">
        <v>10.359617861482381</v>
      </c>
      <c r="J912" s="234">
        <v>1.3028999999999999</v>
      </c>
      <c r="K912" s="234">
        <v>2.3721000000000001</v>
      </c>
      <c r="L912" s="234">
        <v>1.2999999999999999E-3</v>
      </c>
      <c r="M912" s="234">
        <v>0.81620000000000004</v>
      </c>
      <c r="N912" s="234">
        <v>0.75660000000000005</v>
      </c>
      <c r="O912" s="234">
        <v>5.5199999999999999E-2</v>
      </c>
      <c r="Q912" s="234">
        <f t="shared" si="141"/>
        <v>97.156960390218003</v>
      </c>
      <c r="R912" s="221"/>
      <c r="X912" s="222"/>
      <c r="Y912" s="222"/>
      <c r="Z912" s="222"/>
      <c r="AA912" s="223"/>
      <c r="AB912" s="224"/>
    </row>
    <row r="913" spans="1:28" s="199" customFormat="1">
      <c r="A913" s="221" t="s">
        <v>1569</v>
      </c>
      <c r="B913" s="221"/>
      <c r="C913" s="234">
        <v>35.863</v>
      </c>
      <c r="D913" s="234">
        <v>18.539200000000001</v>
      </c>
      <c r="E913" s="234">
        <v>8.7887000000000004</v>
      </c>
      <c r="F913" s="234">
        <v>0.41870000000000002</v>
      </c>
      <c r="G913" s="234">
        <v>8.8000000000000005E-3</v>
      </c>
      <c r="H913" s="200">
        <v>17.92944061302682</v>
      </c>
      <c r="I913" s="234">
        <v>10.334257594167678</v>
      </c>
      <c r="J913" s="234">
        <v>1.2877000000000001</v>
      </c>
      <c r="K913" s="234">
        <v>2.3506999999999998</v>
      </c>
      <c r="L913" s="234">
        <v>2.2700000000000001E-2</v>
      </c>
      <c r="M913" s="234">
        <v>0.7268</v>
      </c>
      <c r="N913" s="234">
        <v>1.0130999999999999</v>
      </c>
      <c r="O913" s="234">
        <v>3.9E-2</v>
      </c>
      <c r="Q913" s="234">
        <f t="shared" si="141"/>
        <v>97.3220982071945</v>
      </c>
      <c r="R913" s="221"/>
      <c r="X913" s="222"/>
      <c r="Y913" s="222"/>
      <c r="Z913" s="222"/>
      <c r="AA913" s="223"/>
      <c r="AB913" s="224"/>
    </row>
    <row r="914" spans="1:28" s="199" customFormat="1">
      <c r="A914" s="221" t="s">
        <v>1568</v>
      </c>
      <c r="B914" s="221"/>
      <c r="C914" s="234">
        <v>35.254300000000001</v>
      </c>
      <c r="D914" s="234">
        <v>18.936299999999999</v>
      </c>
      <c r="E914" s="234">
        <v>8.7012999999999998</v>
      </c>
      <c r="F914" s="234">
        <v>0.37119999999999997</v>
      </c>
      <c r="G914" s="234">
        <v>3.3999999999999998E-3</v>
      </c>
      <c r="H914" s="200">
        <v>17.331892720306513</v>
      </c>
      <c r="I914" s="234">
        <v>9.7480965978128786</v>
      </c>
      <c r="J914" s="234">
        <v>1.2598</v>
      </c>
      <c r="K914" s="234">
        <v>2.1779000000000002</v>
      </c>
      <c r="L914" s="234">
        <v>0</v>
      </c>
      <c r="M914" s="234">
        <v>0.71889999999999998</v>
      </c>
      <c r="N914" s="234">
        <v>1.0593999999999999</v>
      </c>
      <c r="O914" s="234">
        <v>6.7199999999999996E-2</v>
      </c>
      <c r="Q914" s="234">
        <f t="shared" si="141"/>
        <v>95.629689318119389</v>
      </c>
      <c r="R914" s="221"/>
      <c r="X914" s="222"/>
      <c r="Y914" s="222"/>
      <c r="Z914" s="222"/>
      <c r="AA914" s="223"/>
      <c r="AB914" s="224"/>
    </row>
    <row r="915" spans="1:28" s="199" customFormat="1">
      <c r="A915" s="221" t="s">
        <v>1567</v>
      </c>
      <c r="B915" s="221"/>
      <c r="C915" s="234">
        <v>35.715699999999998</v>
      </c>
      <c r="D915" s="234">
        <v>18.730699999999999</v>
      </c>
      <c r="E915" s="234">
        <v>8.8545999999999996</v>
      </c>
      <c r="F915" s="234">
        <v>0.42009999999999997</v>
      </c>
      <c r="G915" s="234">
        <v>3.7000000000000002E-3</v>
      </c>
      <c r="H915" s="200">
        <v>17.991984674329501</v>
      </c>
      <c r="I915" s="234">
        <v>10.22059842041312</v>
      </c>
      <c r="J915" s="234">
        <v>1.2907999999999999</v>
      </c>
      <c r="K915" s="234">
        <v>2.1541000000000001</v>
      </c>
      <c r="L915" s="234">
        <v>1.47E-2</v>
      </c>
      <c r="M915" s="234">
        <v>0.73970000000000002</v>
      </c>
      <c r="N915" s="234">
        <v>0.7218</v>
      </c>
      <c r="O915" s="234">
        <v>5.3100000000000001E-2</v>
      </c>
      <c r="Q915" s="234">
        <f t="shared" si="141"/>
        <v>96.911583094742625</v>
      </c>
      <c r="R915" s="221"/>
      <c r="X915" s="222"/>
      <c r="Y915" s="222"/>
      <c r="Z915" s="222"/>
      <c r="AA915" s="223"/>
      <c r="AB915" s="224"/>
    </row>
    <row r="916" spans="1:28" s="199" customFormat="1">
      <c r="A916" s="221" t="s">
        <v>1566</v>
      </c>
      <c r="B916" s="221"/>
      <c r="C916" s="234">
        <v>36.014400000000002</v>
      </c>
      <c r="D916" s="234">
        <v>18.919699999999999</v>
      </c>
      <c r="E916" s="234">
        <v>8.9562000000000008</v>
      </c>
      <c r="F916" s="234">
        <v>0.3972</v>
      </c>
      <c r="G916" s="234">
        <v>8.9999999999999993E-3</v>
      </c>
      <c r="H916" s="200">
        <v>17.950252873563215</v>
      </c>
      <c r="I916" s="234">
        <v>10.379844471445928</v>
      </c>
      <c r="J916" s="234">
        <v>1.3216000000000001</v>
      </c>
      <c r="K916" s="234">
        <v>2.1688000000000001</v>
      </c>
      <c r="L916" s="234">
        <v>1.47E-2</v>
      </c>
      <c r="M916" s="234">
        <v>0.77990000000000004</v>
      </c>
      <c r="N916" s="234">
        <v>0.80120000000000002</v>
      </c>
      <c r="O916" s="234">
        <v>4.0099999999999997E-2</v>
      </c>
      <c r="Q916" s="234">
        <f t="shared" si="141"/>
        <v>97.752897345009146</v>
      </c>
      <c r="R916" s="221"/>
      <c r="X916" s="222"/>
      <c r="Y916" s="222"/>
      <c r="Z916" s="222"/>
      <c r="AA916" s="223"/>
      <c r="AB916" s="224"/>
    </row>
    <row r="917" spans="1:28" s="199" customFormat="1">
      <c r="A917" s="221" t="s">
        <v>1565</v>
      </c>
      <c r="B917" s="221"/>
      <c r="C917" s="234">
        <v>35.523400000000002</v>
      </c>
      <c r="D917" s="234">
        <v>18.712499999999999</v>
      </c>
      <c r="E917" s="234">
        <v>8.9702000000000002</v>
      </c>
      <c r="F917" s="234">
        <v>0.40050000000000002</v>
      </c>
      <c r="G917" s="234">
        <v>0</v>
      </c>
      <c r="H917" s="200">
        <v>17.972030651340997</v>
      </c>
      <c r="I917" s="234">
        <v>10.326146415552854</v>
      </c>
      <c r="J917" s="234">
        <v>1.3146</v>
      </c>
      <c r="K917" s="234">
        <v>2.1932</v>
      </c>
      <c r="L917" s="234">
        <v>0</v>
      </c>
      <c r="M917" s="234">
        <v>0.68899999999999995</v>
      </c>
      <c r="N917" s="234">
        <v>0.7117</v>
      </c>
      <c r="O917" s="234">
        <v>3.2500000000000001E-2</v>
      </c>
      <c r="Q917" s="234">
        <f t="shared" si="141"/>
        <v>96.845777066893845</v>
      </c>
      <c r="R917" s="221"/>
      <c r="X917" s="222"/>
      <c r="Y917" s="222"/>
      <c r="Z917" s="222"/>
      <c r="AA917" s="223"/>
      <c r="AB917" s="224"/>
    </row>
    <row r="918" spans="1:28" s="199" customFormat="1">
      <c r="A918" s="221" t="s">
        <v>1564</v>
      </c>
      <c r="B918" s="221"/>
      <c r="C918" s="234">
        <v>35.5717</v>
      </c>
      <c r="D918" s="234">
        <v>18.755800000000001</v>
      </c>
      <c r="E918" s="234">
        <v>8.8855000000000004</v>
      </c>
      <c r="F918" s="234">
        <v>0.41210000000000002</v>
      </c>
      <c r="G918" s="234">
        <v>3.7000000000000002E-3</v>
      </c>
      <c r="H918" s="200">
        <v>17.556107279693485</v>
      </c>
      <c r="I918" s="234">
        <v>10.18466281895504</v>
      </c>
      <c r="J918" s="234">
        <v>1.266</v>
      </c>
      <c r="K918" s="234">
        <v>2.1343999999999999</v>
      </c>
      <c r="L918" s="234">
        <v>1.34E-2</v>
      </c>
      <c r="M918" s="234">
        <v>0.75690000000000002</v>
      </c>
      <c r="N918" s="234">
        <v>0.79049999999999998</v>
      </c>
      <c r="O918" s="234">
        <v>5.1999999999999998E-2</v>
      </c>
      <c r="Q918" s="234">
        <f t="shared" si="141"/>
        <v>96.382770098648535</v>
      </c>
      <c r="R918" s="221"/>
      <c r="X918" s="222"/>
      <c r="Y918" s="222"/>
      <c r="Z918" s="222"/>
      <c r="AA918" s="223"/>
      <c r="AB918" s="224"/>
    </row>
    <row r="919" spans="1:28" s="199" customFormat="1">
      <c r="A919" s="221" t="s">
        <v>1563</v>
      </c>
      <c r="B919" s="221"/>
      <c r="C919" s="234">
        <v>35.619</v>
      </c>
      <c r="D919" s="234">
        <v>18.904800000000002</v>
      </c>
      <c r="E919" s="234">
        <v>9.0968999999999998</v>
      </c>
      <c r="F919" s="234">
        <v>0.3931</v>
      </c>
      <c r="G919" s="234">
        <v>1E-3</v>
      </c>
      <c r="H919" s="200">
        <v>17.506329501915708</v>
      </c>
      <c r="I919" s="234">
        <v>10.186202916160386</v>
      </c>
      <c r="J919" s="234">
        <v>1.2786</v>
      </c>
      <c r="K919" s="234">
        <v>2.1612</v>
      </c>
      <c r="L919" s="234">
        <v>1.61E-2</v>
      </c>
      <c r="M919" s="234">
        <v>0.76939999999999997</v>
      </c>
      <c r="N919" s="234">
        <v>0.83630000000000004</v>
      </c>
      <c r="O919" s="234">
        <v>5.0900000000000001E-2</v>
      </c>
      <c r="Q919" s="234">
        <f t="shared" si="141"/>
        <v>96.819832418076075</v>
      </c>
      <c r="R919" s="221"/>
      <c r="X919" s="222"/>
      <c r="Y919" s="222"/>
      <c r="Z919" s="222"/>
      <c r="AA919" s="223"/>
      <c r="AB919" s="224"/>
    </row>
    <row r="920" spans="1:28" s="199" customFormat="1">
      <c r="A920" s="221" t="s">
        <v>1562</v>
      </c>
      <c r="B920" s="221"/>
      <c r="C920" s="234">
        <v>35.153500000000001</v>
      </c>
      <c r="D920" s="234">
        <v>18.779499999999999</v>
      </c>
      <c r="E920" s="234">
        <v>8.5924999999999994</v>
      </c>
      <c r="F920" s="234">
        <v>0.41959999999999997</v>
      </c>
      <c r="G920" s="234">
        <v>0</v>
      </c>
      <c r="H920" s="200">
        <v>17.399908045977011</v>
      </c>
      <c r="I920" s="234">
        <v>9.8648359659781271</v>
      </c>
      <c r="J920" s="234">
        <v>1.2767999999999999</v>
      </c>
      <c r="K920" s="234">
        <v>2.1560000000000001</v>
      </c>
      <c r="L920" s="234">
        <v>1.34E-2</v>
      </c>
      <c r="M920" s="234">
        <v>0.74670000000000003</v>
      </c>
      <c r="N920" s="234">
        <v>0.89080000000000004</v>
      </c>
      <c r="O920" s="234">
        <v>0.09</v>
      </c>
      <c r="Q920" s="234">
        <f t="shared" si="141"/>
        <v>95.383544011955152</v>
      </c>
      <c r="R920" s="221"/>
      <c r="X920" s="222"/>
      <c r="Y920" s="222"/>
      <c r="Z920" s="222"/>
      <c r="AA920" s="223"/>
      <c r="AB920" s="224"/>
    </row>
    <row r="921" spans="1:28" s="199" customFormat="1">
      <c r="A921" s="221" t="s">
        <v>1561</v>
      </c>
      <c r="B921" s="221"/>
      <c r="C921" s="234">
        <v>35.611199999999997</v>
      </c>
      <c r="D921" s="234">
        <v>18.841699999999999</v>
      </c>
      <c r="E921" s="234">
        <v>8.8171999999999997</v>
      </c>
      <c r="F921" s="234">
        <v>0.4254</v>
      </c>
      <c r="G921" s="234">
        <v>9.4000000000000004E-3</v>
      </c>
      <c r="H921" s="200">
        <v>17.746528735632182</v>
      </c>
      <c r="I921" s="234">
        <v>10.273475091130011</v>
      </c>
      <c r="J921" s="234">
        <v>1.3057000000000001</v>
      </c>
      <c r="K921" s="234">
        <v>2.1576</v>
      </c>
      <c r="L921" s="234">
        <v>2.1399999999999999E-2</v>
      </c>
      <c r="M921" s="234">
        <v>0.73880000000000001</v>
      </c>
      <c r="N921" s="234">
        <v>1.1033999999999999</v>
      </c>
      <c r="O921" s="234">
        <v>3.2500000000000001E-2</v>
      </c>
      <c r="Q921" s="234">
        <f t="shared" si="141"/>
        <v>97.084303826762195</v>
      </c>
      <c r="R921" s="221"/>
      <c r="X921" s="222"/>
      <c r="Y921" s="222"/>
      <c r="Z921" s="222"/>
      <c r="AA921" s="223"/>
      <c r="AB921" s="224"/>
    </row>
    <row r="922" spans="1:28" s="199" customFormat="1">
      <c r="A922" s="221" t="s">
        <v>1560</v>
      </c>
      <c r="B922" s="221"/>
      <c r="C922" s="234">
        <v>35.723500000000001</v>
      </c>
      <c r="D922" s="234">
        <v>18.918800000000001</v>
      </c>
      <c r="E922" s="234">
        <v>8.9234000000000009</v>
      </c>
      <c r="F922" s="234">
        <v>0.39250000000000002</v>
      </c>
      <c r="G922" s="234">
        <v>4.1000000000000003E-3</v>
      </c>
      <c r="H922" s="200">
        <v>17.636674329501915</v>
      </c>
      <c r="I922" s="234">
        <v>10.097904009720533</v>
      </c>
      <c r="J922" s="234">
        <v>1.3265</v>
      </c>
      <c r="K922" s="234">
        <v>2.2086000000000001</v>
      </c>
      <c r="L922" s="234">
        <v>3.2099999999999997E-2</v>
      </c>
      <c r="M922" s="234">
        <v>0.80510000000000004</v>
      </c>
      <c r="N922" s="234">
        <v>1.0038</v>
      </c>
      <c r="O922" s="234">
        <v>5.4199999999999998E-2</v>
      </c>
      <c r="Q922" s="234">
        <f t="shared" si="141"/>
        <v>97.127178339222439</v>
      </c>
      <c r="R922" s="221"/>
      <c r="X922" s="222"/>
      <c r="Y922" s="222"/>
      <c r="Z922" s="222"/>
      <c r="AA922" s="223"/>
      <c r="AB922" s="224"/>
    </row>
    <row r="923" spans="1:28" s="199" customFormat="1">
      <c r="A923" s="221" t="s">
        <v>1559</v>
      </c>
      <c r="B923" s="221"/>
      <c r="C923" s="234">
        <v>35.874099999999999</v>
      </c>
      <c r="D923" s="234">
        <v>18.857800000000001</v>
      </c>
      <c r="E923" s="234">
        <v>8.9815000000000005</v>
      </c>
      <c r="F923" s="234">
        <v>0.40339999999999998</v>
      </c>
      <c r="G923" s="234">
        <v>0</v>
      </c>
      <c r="H923" s="200">
        <v>17.700934865900383</v>
      </c>
      <c r="I923" s="234">
        <v>10.102832320777642</v>
      </c>
      <c r="J923" s="234">
        <v>1.3259000000000001</v>
      </c>
      <c r="K923" s="234">
        <v>2.1153</v>
      </c>
      <c r="L923" s="234">
        <v>0</v>
      </c>
      <c r="M923" s="234">
        <v>0.80359999999999998</v>
      </c>
      <c r="N923" s="234">
        <v>0.71279999999999999</v>
      </c>
      <c r="O923" s="234">
        <v>4.8800000000000003E-2</v>
      </c>
      <c r="Q923" s="234">
        <f t="shared" si="141"/>
        <v>96.926967186678027</v>
      </c>
      <c r="R923" s="221"/>
      <c r="X923" s="222"/>
      <c r="Y923" s="222"/>
      <c r="Z923" s="222"/>
      <c r="AA923" s="223"/>
      <c r="AB923" s="224"/>
    </row>
    <row r="924" spans="1:28" s="199" customFormat="1">
      <c r="A924" s="221" t="s">
        <v>1558</v>
      </c>
      <c r="B924" s="221"/>
      <c r="C924" s="234">
        <v>35.655099999999997</v>
      </c>
      <c r="D924" s="234">
        <v>18.854199999999999</v>
      </c>
      <c r="E924" s="234">
        <v>8.9072999999999993</v>
      </c>
      <c r="F924" s="234">
        <v>0.37640000000000001</v>
      </c>
      <c r="G924" s="234">
        <v>0</v>
      </c>
      <c r="H924" s="200">
        <v>17.582068965517241</v>
      </c>
      <c r="I924" s="234">
        <v>10.14605771567436</v>
      </c>
      <c r="J924" s="234">
        <v>1.3030999999999999</v>
      </c>
      <c r="K924" s="234">
        <v>2.1602000000000001</v>
      </c>
      <c r="L924" s="234">
        <v>1.61E-2</v>
      </c>
      <c r="M924" s="234">
        <v>0.79959999999999998</v>
      </c>
      <c r="N924" s="234">
        <v>1.0042</v>
      </c>
      <c r="O924" s="234">
        <v>5.6399999999999999E-2</v>
      </c>
      <c r="Q924" s="234">
        <f t="shared" si="141"/>
        <v>96.860726681191579</v>
      </c>
      <c r="R924" s="221"/>
      <c r="X924" s="222"/>
      <c r="Y924" s="222"/>
      <c r="Z924" s="222"/>
      <c r="AA924" s="223"/>
      <c r="AB924" s="224"/>
    </row>
    <row r="925" spans="1:28" s="199" customFormat="1">
      <c r="A925" s="221" t="s">
        <v>1557</v>
      </c>
      <c r="B925" s="221"/>
      <c r="C925" s="234">
        <v>35.294800000000002</v>
      </c>
      <c r="D925" s="234">
        <v>18.460100000000001</v>
      </c>
      <c r="E925" s="234">
        <v>8.7470999999999997</v>
      </c>
      <c r="F925" s="234">
        <v>0.36759999999999998</v>
      </c>
      <c r="G925" s="234">
        <v>2.4500000000000001E-2</v>
      </c>
      <c r="H925" s="200">
        <v>17.563295019157088</v>
      </c>
      <c r="I925" s="234">
        <v>9.9852715674362074</v>
      </c>
      <c r="J925" s="234">
        <v>1.2810999999999999</v>
      </c>
      <c r="K925" s="234">
        <v>2.0709</v>
      </c>
      <c r="L925" s="234">
        <v>4.02E-2</v>
      </c>
      <c r="M925" s="234">
        <v>0.71050000000000002</v>
      </c>
      <c r="N925" s="234">
        <v>0.89190000000000003</v>
      </c>
      <c r="O925" s="234">
        <v>6.1800000000000001E-2</v>
      </c>
      <c r="Q925" s="234">
        <f t="shared" si="141"/>
        <v>95.499066586593301</v>
      </c>
      <c r="R925" s="221"/>
      <c r="X925" s="222"/>
      <c r="Y925" s="222"/>
      <c r="Z925" s="222"/>
      <c r="AA925" s="223"/>
      <c r="AB925" s="224"/>
    </row>
    <row r="926" spans="1:28" s="199" customFormat="1">
      <c r="A926" s="221" t="s">
        <v>1556</v>
      </c>
      <c r="B926" s="221"/>
      <c r="C926" s="234">
        <v>35.5139</v>
      </c>
      <c r="D926" s="234">
        <v>19.143000000000001</v>
      </c>
      <c r="E926" s="234">
        <v>8.6469000000000005</v>
      </c>
      <c r="F926" s="234">
        <v>0.35709999999999997</v>
      </c>
      <c r="G926" s="234">
        <v>1.8499999999999999E-2</v>
      </c>
      <c r="H926" s="200">
        <v>17.664352490421454</v>
      </c>
      <c r="I926" s="234">
        <v>9.998721749696232</v>
      </c>
      <c r="J926" s="234">
        <v>1.2578</v>
      </c>
      <c r="K926" s="234">
        <v>2.1259000000000001</v>
      </c>
      <c r="L926" s="234">
        <v>0</v>
      </c>
      <c r="M926" s="234">
        <v>0.72440000000000004</v>
      </c>
      <c r="N926" s="234">
        <v>0.68979999999999997</v>
      </c>
      <c r="O926" s="234">
        <v>5.21E-2</v>
      </c>
      <c r="Q926" s="234">
        <f t="shared" si="141"/>
        <v>96.192474240117704</v>
      </c>
      <c r="R926" s="221"/>
      <c r="X926" s="222"/>
      <c r="Y926" s="222"/>
      <c r="Z926" s="222"/>
      <c r="AA926" s="223"/>
      <c r="AB926" s="224"/>
    </row>
    <row r="927" spans="1:28" s="199" customFormat="1">
      <c r="A927" s="221" t="s">
        <v>1555</v>
      </c>
      <c r="B927" s="221"/>
      <c r="C927" s="234">
        <v>35.689700000000002</v>
      </c>
      <c r="D927" s="234">
        <v>18.975899999999999</v>
      </c>
      <c r="E927" s="234">
        <v>8.9529999999999994</v>
      </c>
      <c r="F927" s="234">
        <v>0.39460000000000001</v>
      </c>
      <c r="G927" s="234">
        <v>0</v>
      </c>
      <c r="H927" s="200">
        <v>17.645363984674329</v>
      </c>
      <c r="I927" s="234">
        <v>10.111046172539487</v>
      </c>
      <c r="J927" s="234">
        <v>1.3211999999999999</v>
      </c>
      <c r="K927" s="234">
        <v>2.0762</v>
      </c>
      <c r="L927" s="234">
        <v>0</v>
      </c>
      <c r="M927" s="234">
        <v>0.80289999999999995</v>
      </c>
      <c r="N927" s="234">
        <v>0.86909999999999998</v>
      </c>
      <c r="O927" s="234">
        <v>2.7099999999999999E-2</v>
      </c>
      <c r="Q927" s="234">
        <f t="shared" si="141"/>
        <v>96.866110157213825</v>
      </c>
      <c r="R927" s="221"/>
      <c r="X927" s="222"/>
      <c r="Y927" s="222"/>
      <c r="Z927" s="222"/>
      <c r="AA927" s="223"/>
      <c r="AB927" s="224"/>
    </row>
    <row r="928" spans="1:28" s="199" customFormat="1">
      <c r="A928" s="221" t="s">
        <v>1554</v>
      </c>
      <c r="B928" s="221"/>
      <c r="C928" s="234">
        <v>35.696199999999997</v>
      </c>
      <c r="D928" s="234">
        <v>17.9636</v>
      </c>
      <c r="E928" s="234">
        <v>8.5695999999999994</v>
      </c>
      <c r="F928" s="234">
        <v>0.37190000000000001</v>
      </c>
      <c r="G928" s="234">
        <v>2.7699999999999999E-2</v>
      </c>
      <c r="H928" s="200">
        <v>17.106068965517242</v>
      </c>
      <c r="I928" s="234">
        <v>10.099854799513972</v>
      </c>
      <c r="J928" s="234">
        <v>1.2436</v>
      </c>
      <c r="K928" s="234">
        <v>2.2128999999999999</v>
      </c>
      <c r="L928" s="234">
        <v>0</v>
      </c>
      <c r="M928" s="234">
        <v>0.9869</v>
      </c>
      <c r="N928" s="234">
        <v>0.70169999999999999</v>
      </c>
      <c r="O928" s="234">
        <v>6.7299999999999999E-2</v>
      </c>
      <c r="Q928" s="234">
        <f t="shared" si="141"/>
        <v>95.047323765031237</v>
      </c>
      <c r="R928" s="221"/>
      <c r="X928" s="222"/>
      <c r="Y928" s="222"/>
      <c r="Z928" s="222"/>
      <c r="AA928" s="223"/>
      <c r="AB928" s="224"/>
    </row>
    <row r="929" spans="1:28" s="199" customFormat="1">
      <c r="A929" s="221" t="s">
        <v>1553</v>
      </c>
      <c r="B929" s="221"/>
      <c r="C929" s="234">
        <v>35.587400000000002</v>
      </c>
      <c r="D929" s="234">
        <v>18.504000000000001</v>
      </c>
      <c r="E929" s="234">
        <v>8.3777000000000008</v>
      </c>
      <c r="F929" s="234">
        <v>0.33239999999999997</v>
      </c>
      <c r="G929" s="234">
        <v>3.8E-3</v>
      </c>
      <c r="H929" s="200">
        <v>17.514590038314175</v>
      </c>
      <c r="I929" s="234">
        <v>9.9444076549210187</v>
      </c>
      <c r="J929" s="234">
        <v>1.2988999999999999</v>
      </c>
      <c r="K929" s="234">
        <v>2.1356000000000002</v>
      </c>
      <c r="L929" s="234">
        <v>1.0699999999999999E-2</v>
      </c>
      <c r="M929" s="234">
        <v>1.1869000000000001</v>
      </c>
      <c r="N929" s="234">
        <v>0.59770000000000001</v>
      </c>
      <c r="O929" s="234">
        <v>8.3599999999999994E-2</v>
      </c>
      <c r="Q929" s="234">
        <f t="shared" si="141"/>
        <v>95.577697693235208</v>
      </c>
      <c r="R929" s="221"/>
      <c r="X929" s="222"/>
      <c r="Y929" s="222"/>
      <c r="Z929" s="222"/>
      <c r="AA929" s="223"/>
      <c r="AB929" s="224"/>
    </row>
    <row r="930" spans="1:28" s="199" customFormat="1">
      <c r="A930" s="221" t="s">
        <v>1552</v>
      </c>
      <c r="B930" s="221"/>
      <c r="C930" s="234">
        <v>36.182499999999997</v>
      </c>
      <c r="D930" s="234">
        <v>19.208100000000002</v>
      </c>
      <c r="E930" s="234">
        <v>8.5711999999999993</v>
      </c>
      <c r="F930" s="234">
        <v>0.40200000000000002</v>
      </c>
      <c r="G930" s="234">
        <v>0</v>
      </c>
      <c r="H930" s="200">
        <v>17.651693486590037</v>
      </c>
      <c r="I930" s="234">
        <v>10.193800729040095</v>
      </c>
      <c r="J930" s="234">
        <v>1.2997000000000001</v>
      </c>
      <c r="K930" s="234">
        <v>2.2566999999999999</v>
      </c>
      <c r="L930" s="234">
        <v>1.47E-2</v>
      </c>
      <c r="M930" s="234">
        <v>1.1077999999999999</v>
      </c>
      <c r="N930" s="234">
        <v>0.91249999999999998</v>
      </c>
      <c r="O930" s="234">
        <v>5.0999999999999997E-2</v>
      </c>
      <c r="Q930" s="234">
        <f t="shared" si="141"/>
        <v>97.851694215630118</v>
      </c>
      <c r="R930" s="221"/>
      <c r="X930" s="222"/>
      <c r="Y930" s="222"/>
      <c r="Z930" s="222"/>
      <c r="AA930" s="223"/>
      <c r="AB930" s="224"/>
    </row>
    <row r="931" spans="1:28" s="199" customFormat="1">
      <c r="A931" s="221" t="s">
        <v>1551</v>
      </c>
      <c r="B931" s="221"/>
      <c r="C931" s="234">
        <v>35.748699999999999</v>
      </c>
      <c r="D931" s="234">
        <v>18.940799999999999</v>
      </c>
      <c r="E931" s="234">
        <v>8.6954999999999991</v>
      </c>
      <c r="F931" s="234">
        <v>0.42630000000000001</v>
      </c>
      <c r="G931" s="234">
        <v>8.6999999999999994E-3</v>
      </c>
      <c r="H931" s="200">
        <v>17.587862068965517</v>
      </c>
      <c r="I931" s="234">
        <v>10.087534021871202</v>
      </c>
      <c r="J931" s="234">
        <v>1.2941</v>
      </c>
      <c r="K931" s="234">
        <v>2.2974000000000001</v>
      </c>
      <c r="L931" s="234">
        <v>0</v>
      </c>
      <c r="M931" s="234">
        <v>1.0872999999999999</v>
      </c>
      <c r="N931" s="234">
        <v>0.91279999999999994</v>
      </c>
      <c r="O931" s="234">
        <v>8.6999999999999994E-3</v>
      </c>
      <c r="Q931" s="234">
        <f t="shared" si="141"/>
        <v>97.095696090836711</v>
      </c>
      <c r="R931" s="221"/>
      <c r="X931" s="222"/>
      <c r="Y931" s="222"/>
      <c r="Z931" s="222"/>
      <c r="AA931" s="223"/>
      <c r="AB931" s="224"/>
    </row>
    <row r="932" spans="1:28" s="199" customFormat="1">
      <c r="A932" s="221" t="s">
        <v>1550</v>
      </c>
      <c r="B932" s="221"/>
      <c r="C932" s="234">
        <v>35.824300000000001</v>
      </c>
      <c r="D932" s="234">
        <v>18.962199999999999</v>
      </c>
      <c r="E932" s="234">
        <v>8.6351999999999993</v>
      </c>
      <c r="F932" s="234">
        <v>0.4073</v>
      </c>
      <c r="G932" s="234">
        <v>0</v>
      </c>
      <c r="H932" s="200">
        <v>17.488950191570879</v>
      </c>
      <c r="I932" s="234">
        <v>9.7750996354799504</v>
      </c>
      <c r="J932" s="234">
        <v>1.2343</v>
      </c>
      <c r="K932" s="234">
        <v>2.2570000000000001</v>
      </c>
      <c r="L932" s="234">
        <v>2.6800000000000001E-2</v>
      </c>
      <c r="M932" s="234">
        <v>1.1575</v>
      </c>
      <c r="N932" s="234">
        <v>0.65549999999999997</v>
      </c>
      <c r="O932" s="234">
        <v>5.8599999999999999E-2</v>
      </c>
      <c r="Q932" s="234">
        <f t="shared" si="141"/>
        <v>96.482749827050824</v>
      </c>
      <c r="R932" s="221"/>
      <c r="X932" s="222"/>
      <c r="Y932" s="222"/>
      <c r="Z932" s="222"/>
      <c r="AA932" s="223"/>
      <c r="AB932" s="224"/>
    </row>
    <row r="933" spans="1:28" s="199" customFormat="1">
      <c r="A933" s="201" t="s">
        <v>1055</v>
      </c>
      <c r="B933" s="238">
        <f>COUNT(C903:C932)</f>
        <v>30</v>
      </c>
      <c r="C933" s="235">
        <f t="shared" ref="C933:O933" si="142">AVERAGE(C903:C932)</f>
        <v>35.71624666666667</v>
      </c>
      <c r="D933" s="235">
        <f t="shared" si="142"/>
        <v>18.754513333333332</v>
      </c>
      <c r="E933" s="235">
        <f t="shared" si="142"/>
        <v>8.8002833333333363</v>
      </c>
      <c r="F933" s="235">
        <f t="shared" si="142"/>
        <v>0.39771999999999985</v>
      </c>
      <c r="G933" s="235">
        <f t="shared" si="142"/>
        <v>6.1366666666666661E-3</v>
      </c>
      <c r="H933" s="235">
        <f t="shared" si="142"/>
        <v>17.623364495530005</v>
      </c>
      <c r="I933" s="235">
        <f t="shared" si="142"/>
        <v>10.156479040097205</v>
      </c>
      <c r="J933" s="235">
        <f t="shared" si="142"/>
        <v>1.2873466666666669</v>
      </c>
      <c r="K933" s="235">
        <f t="shared" si="142"/>
        <v>2.1906966666666672</v>
      </c>
      <c r="L933" s="235">
        <f t="shared" si="142"/>
        <v>1.2803333333333331E-2</v>
      </c>
      <c r="M933" s="235">
        <f t="shared" si="142"/>
        <v>0.79593333333333338</v>
      </c>
      <c r="N933" s="235">
        <f t="shared" si="142"/>
        <v>0.81954000000000005</v>
      </c>
      <c r="O933" s="235">
        <f t="shared" si="142"/>
        <v>5.0256666666666658E-2</v>
      </c>
      <c r="P933" s="228"/>
      <c r="Q933" s="235">
        <f>AVERAGE(Q903:Q932)</f>
        <v>96.611320202293868</v>
      </c>
      <c r="R933" s="221"/>
      <c r="X933" s="230"/>
      <c r="Y933" s="230"/>
      <c r="Z933" s="230"/>
      <c r="AA933" s="231"/>
      <c r="AB933" s="232"/>
    </row>
    <row r="934" spans="1:28" s="199" customFormat="1">
      <c r="A934" s="201" t="s">
        <v>1056</v>
      </c>
      <c r="B934" s="238"/>
      <c r="C934" s="235">
        <f t="shared" ref="C934:O934" si="143">STDEV(C903:C932)</f>
        <v>0.32297131369715221</v>
      </c>
      <c r="D934" s="235">
        <f t="shared" si="143"/>
        <v>0.28920081286351806</v>
      </c>
      <c r="E934" s="235">
        <f t="shared" si="143"/>
        <v>0.16954931554653618</v>
      </c>
      <c r="F934" s="235">
        <f t="shared" si="143"/>
        <v>2.4458880342039517E-2</v>
      </c>
      <c r="G934" s="235">
        <f t="shared" si="143"/>
        <v>8.7133857916439697E-3</v>
      </c>
      <c r="H934" s="235">
        <f t="shared" si="143"/>
        <v>0.23789842109410353</v>
      </c>
      <c r="I934" s="235">
        <f t="shared" si="143"/>
        <v>0.20193879892264321</v>
      </c>
      <c r="J934" s="235">
        <f t="shared" si="143"/>
        <v>2.8696277943595621E-2</v>
      </c>
      <c r="K934" s="235">
        <f t="shared" si="143"/>
        <v>0.10912993041619554</v>
      </c>
      <c r="L934" s="235">
        <f t="shared" si="143"/>
        <v>1.1646502607585926E-2</v>
      </c>
      <c r="M934" s="235">
        <f t="shared" si="143"/>
        <v>0.17642953723567797</v>
      </c>
      <c r="N934" s="235">
        <f t="shared" si="143"/>
        <v>0.15396932206751718</v>
      </c>
      <c r="O934" s="235">
        <f t="shared" si="143"/>
        <v>1.6413780655360914E-2</v>
      </c>
      <c r="P934" s="228"/>
      <c r="Q934" s="235">
        <f>STDEV(Q903:Q932)</f>
        <v>0.83828844530997171</v>
      </c>
      <c r="R934" s="221"/>
      <c r="X934" s="222"/>
      <c r="Y934" s="222"/>
      <c r="Z934" s="222"/>
      <c r="AA934" s="223"/>
      <c r="AB934" s="224"/>
    </row>
    <row r="935" spans="1:28">
      <c r="A935" s="217"/>
      <c r="B935" s="218"/>
      <c r="C935" s="218"/>
      <c r="D935" s="218"/>
      <c r="E935" s="218"/>
      <c r="F935" s="218"/>
      <c r="G935" s="218"/>
      <c r="H935" s="218"/>
      <c r="I935" s="218"/>
      <c r="J935" s="218" t="s">
        <v>1050</v>
      </c>
      <c r="K935" s="218"/>
      <c r="L935" s="218"/>
      <c r="M935" s="218"/>
      <c r="N935" s="218"/>
      <c r="O935" s="218"/>
      <c r="P935" s="218"/>
      <c r="Q935" s="218"/>
      <c r="R935" s="218"/>
      <c r="S935" s="195"/>
    </row>
    <row r="936" spans="1:28" s="199" customFormat="1">
      <c r="A936" s="219" t="s">
        <v>1324</v>
      </c>
      <c r="B936" s="220" t="s">
        <v>72</v>
      </c>
      <c r="C936" s="219" t="s">
        <v>1048</v>
      </c>
      <c r="D936" s="219" t="s">
        <v>735</v>
      </c>
      <c r="E936" s="219" t="s">
        <v>739</v>
      </c>
      <c r="F936" s="219" t="s">
        <v>2322</v>
      </c>
      <c r="G936" s="219" t="s">
        <v>738</v>
      </c>
      <c r="H936" s="219" t="s">
        <v>1045</v>
      </c>
      <c r="I936" s="219" t="s">
        <v>737</v>
      </c>
      <c r="J936" s="219" t="s">
        <v>736</v>
      </c>
      <c r="K936" s="219" t="s">
        <v>734</v>
      </c>
      <c r="L936" s="219"/>
      <c r="M936" s="219"/>
      <c r="N936" s="219"/>
      <c r="O936" s="219" t="s">
        <v>740</v>
      </c>
      <c r="P936" s="219" t="s">
        <v>2326</v>
      </c>
      <c r="Q936" s="219" t="s">
        <v>741</v>
      </c>
      <c r="R936" s="221"/>
      <c r="X936" s="222"/>
      <c r="Y936" s="222"/>
      <c r="Z936" s="222"/>
      <c r="AA936" s="223"/>
      <c r="AB936" s="224"/>
    </row>
    <row r="937" spans="1:28" s="199" customFormat="1">
      <c r="A937" s="219" t="s">
        <v>2327</v>
      </c>
      <c r="B937" s="219"/>
      <c r="C937" s="225">
        <v>35.636699999999998</v>
      </c>
      <c r="D937" s="225">
        <v>18.665504000000002</v>
      </c>
      <c r="E937" s="226">
        <v>8.6424600000000016</v>
      </c>
      <c r="F937" s="225">
        <v>0.26787300000000003</v>
      </c>
      <c r="G937" s="225">
        <v>2.0799999999999999E-2</v>
      </c>
      <c r="H937" s="225">
        <v>17.667814999999997</v>
      </c>
      <c r="I937" s="225">
        <v>8.4294719999999987</v>
      </c>
      <c r="J937" s="225">
        <v>0.81489999999999996</v>
      </c>
      <c r="K937" s="225">
        <v>2.7561060000000004</v>
      </c>
      <c r="L937" s="175" t="s">
        <v>1033</v>
      </c>
      <c r="M937" s="175" t="s">
        <v>1033</v>
      </c>
      <c r="N937" s="175" t="s">
        <v>1033</v>
      </c>
      <c r="O937" s="225">
        <v>6.1304000000000004E-2</v>
      </c>
      <c r="P937" s="225">
        <v>0</v>
      </c>
      <c r="Q937" s="225">
        <v>92.96293399999999</v>
      </c>
      <c r="X937" s="222"/>
      <c r="Y937" s="222"/>
      <c r="Z937" s="222"/>
      <c r="AA937" s="223"/>
      <c r="AB937" s="224"/>
    </row>
    <row r="938" spans="1:28" s="199" customFormat="1">
      <c r="A938" s="219" t="s">
        <v>2328</v>
      </c>
      <c r="B938" s="219"/>
      <c r="C938" s="225">
        <v>35.577100000000002</v>
      </c>
      <c r="D938" s="225">
        <v>18.824104000000002</v>
      </c>
      <c r="E938" s="226">
        <v>8.9364240000000006</v>
      </c>
      <c r="F938" s="225">
        <v>0.30737100000000001</v>
      </c>
      <c r="G938" s="225">
        <v>0</v>
      </c>
      <c r="H938" s="225">
        <v>17.656984999999999</v>
      </c>
      <c r="I938" s="225">
        <v>8.5152960000000011</v>
      </c>
      <c r="J938" s="225">
        <v>0.79379999999999995</v>
      </c>
      <c r="K938" s="225">
        <v>2.5859760000000001</v>
      </c>
      <c r="L938" s="175" t="s">
        <v>1033</v>
      </c>
      <c r="M938" s="175" t="s">
        <v>1033</v>
      </c>
      <c r="N938" s="175" t="s">
        <v>1033</v>
      </c>
      <c r="O938" s="225">
        <v>9.3507999999999994E-2</v>
      </c>
      <c r="P938" s="225">
        <v>0</v>
      </c>
      <c r="Q938" s="225">
        <v>93.290564000000032</v>
      </c>
      <c r="X938" s="222"/>
      <c r="Y938" s="222"/>
      <c r="Z938" s="222"/>
      <c r="AA938" s="223"/>
      <c r="AB938" s="224"/>
    </row>
    <row r="939" spans="1:28" s="199" customFormat="1">
      <c r="A939" s="219" t="s">
        <v>2329</v>
      </c>
      <c r="B939" s="219"/>
      <c r="C939" s="225">
        <v>34.9833</v>
      </c>
      <c r="D939" s="225">
        <v>19.398392000000001</v>
      </c>
      <c r="E939" s="226">
        <v>8.5324019999999994</v>
      </c>
      <c r="F939" s="225">
        <v>0.339561</v>
      </c>
      <c r="G939" s="225">
        <v>1.5699999999999999E-2</v>
      </c>
      <c r="H939" s="225">
        <v>17.514295000000001</v>
      </c>
      <c r="I939" s="225">
        <v>8.4927360000000007</v>
      </c>
      <c r="J939" s="225">
        <v>0.82030000000000003</v>
      </c>
      <c r="K939" s="225">
        <v>2.4857170000000002</v>
      </c>
      <c r="L939" s="175" t="s">
        <v>1033</v>
      </c>
      <c r="M939" s="175" t="s">
        <v>1033</v>
      </c>
      <c r="N939" s="175" t="s">
        <v>1033</v>
      </c>
      <c r="O939" s="225">
        <v>7.3719999999999994E-2</v>
      </c>
      <c r="P939" s="225">
        <v>0</v>
      </c>
      <c r="Q939" s="225">
        <v>92.656122999999994</v>
      </c>
      <c r="X939" s="222"/>
      <c r="Y939" s="222"/>
      <c r="Z939" s="222"/>
      <c r="AA939" s="223"/>
      <c r="AB939" s="224"/>
    </row>
    <row r="940" spans="1:28" s="199" customFormat="1">
      <c r="A940" s="219" t="s">
        <v>2330</v>
      </c>
      <c r="B940" s="219"/>
      <c r="C940" s="225">
        <v>35.008000000000003</v>
      </c>
      <c r="D940" s="225">
        <v>18.632847999999999</v>
      </c>
      <c r="E940" s="226">
        <v>8.5157760000000007</v>
      </c>
      <c r="F940" s="225">
        <v>0.27918300000000001</v>
      </c>
      <c r="G940" s="225">
        <v>1.12E-2</v>
      </c>
      <c r="H940" s="225">
        <v>17.374835000000001</v>
      </c>
      <c r="I940" s="225">
        <v>8.2419840000000004</v>
      </c>
      <c r="J940" s="225">
        <v>0.81659999999999999</v>
      </c>
      <c r="K940" s="225">
        <v>2.896811</v>
      </c>
      <c r="L940" s="175" t="s">
        <v>1033</v>
      </c>
      <c r="M940" s="175" t="s">
        <v>1033</v>
      </c>
      <c r="N940" s="175" t="s">
        <v>1033</v>
      </c>
      <c r="O940" s="225">
        <v>8.6814999999999989E-2</v>
      </c>
      <c r="P940" s="225">
        <v>0</v>
      </c>
      <c r="Q940" s="225">
        <v>91.864052000000015</v>
      </c>
      <c r="X940" s="222"/>
      <c r="Y940" s="222"/>
      <c r="Z940" s="222"/>
      <c r="AA940" s="223"/>
      <c r="AB940" s="224"/>
    </row>
    <row r="941" spans="1:28" s="199" customFormat="1">
      <c r="A941" s="219" t="s">
        <v>2331</v>
      </c>
      <c r="B941" s="219"/>
      <c r="C941" s="225">
        <v>35.433300000000003</v>
      </c>
      <c r="D941" s="225">
        <v>18.366816</v>
      </c>
      <c r="E941" s="226">
        <v>8.717022</v>
      </c>
      <c r="F941" s="225">
        <v>0.353829</v>
      </c>
      <c r="G941" s="225">
        <v>3.3399999999999999E-2</v>
      </c>
      <c r="H941" s="225">
        <v>17.309284999999999</v>
      </c>
      <c r="I941" s="225">
        <v>8.3864640000000001</v>
      </c>
      <c r="J941" s="225">
        <v>0.77939999999999998</v>
      </c>
      <c r="K941" s="225">
        <v>2.75739</v>
      </c>
      <c r="L941" s="175" t="s">
        <v>1033</v>
      </c>
      <c r="M941" s="175" t="s">
        <v>1033</v>
      </c>
      <c r="N941" s="175" t="s">
        <v>1033</v>
      </c>
      <c r="O941" s="225">
        <v>9.1082999999999997E-2</v>
      </c>
      <c r="P941" s="225">
        <v>0</v>
      </c>
      <c r="Q941" s="225">
        <v>92.227989000000008</v>
      </c>
      <c r="X941" s="222"/>
      <c r="Y941" s="222"/>
      <c r="Z941" s="222"/>
      <c r="AA941" s="223"/>
      <c r="AB941" s="224"/>
    </row>
    <row r="942" spans="1:28" s="199" customFormat="1">
      <c r="A942" s="201" t="s">
        <v>1055</v>
      </c>
      <c r="B942" s="240">
        <v>5</v>
      </c>
      <c r="C942" s="239">
        <v>35.327680000000001</v>
      </c>
      <c r="D942" s="239">
        <v>18.777532799999999</v>
      </c>
      <c r="E942" s="239">
        <v>8.6688168000000001</v>
      </c>
      <c r="F942" s="239">
        <v>0.30956339999999999</v>
      </c>
      <c r="G942" s="239">
        <v>1.6220000000000002E-2</v>
      </c>
      <c r="H942" s="239">
        <v>17.504643000000002</v>
      </c>
      <c r="I942" s="239">
        <v>8.4131903999999995</v>
      </c>
      <c r="J942" s="239">
        <v>0.80499999999999994</v>
      </c>
      <c r="K942" s="239">
        <v>2.6963999999999997</v>
      </c>
      <c r="L942" s="241" t="s">
        <v>1033</v>
      </c>
      <c r="M942" s="241" t="s">
        <v>1033</v>
      </c>
      <c r="N942" s="241" t="s">
        <v>1033</v>
      </c>
      <c r="O942" s="239">
        <v>8.1285999999999997E-2</v>
      </c>
      <c r="P942" s="239">
        <v>0</v>
      </c>
      <c r="Q942" s="239">
        <v>92.600332399999999</v>
      </c>
      <c r="X942" s="222"/>
      <c r="Y942" s="222"/>
      <c r="Z942" s="222"/>
      <c r="AA942" s="223"/>
      <c r="AB942" s="224"/>
    </row>
    <row r="943" spans="1:28" s="199" customFormat="1">
      <c r="A943" s="201" t="s">
        <v>1056</v>
      </c>
      <c r="B943" s="240"/>
      <c r="C943" s="239">
        <v>0.31211062461889943</v>
      </c>
      <c r="D943" s="239">
        <v>0.38399461457056966</v>
      </c>
      <c r="E943" s="239">
        <v>0.17077947756448972</v>
      </c>
      <c r="F943" s="239">
        <v>3.716572387025454E-2</v>
      </c>
      <c r="G943" s="239">
        <v>1.2295202316350876E-2</v>
      </c>
      <c r="H943" s="239">
        <v>0.16197315570797441</v>
      </c>
      <c r="I943" s="239">
        <v>0.10844823464123349</v>
      </c>
      <c r="J943" s="239">
        <v>1.7659699884199631E-2</v>
      </c>
      <c r="K943" s="239">
        <v>0.16126836463020264</v>
      </c>
      <c r="L943" s="241" t="s">
        <v>1033</v>
      </c>
      <c r="M943" s="241" t="s">
        <v>1033</v>
      </c>
      <c r="N943" s="241" t="s">
        <v>1033</v>
      </c>
      <c r="O943" s="239">
        <v>1.3531934580835103E-2</v>
      </c>
      <c r="P943" s="239">
        <v>0</v>
      </c>
      <c r="Q943" s="239">
        <v>0.56827823466089389</v>
      </c>
      <c r="X943" s="222"/>
      <c r="Y943" s="222"/>
      <c r="Z943" s="222"/>
      <c r="AA943" s="223"/>
      <c r="AB943" s="224"/>
    </row>
    <row r="944" spans="1:28" s="199" customFormat="1">
      <c r="A944" s="219"/>
      <c r="B944" s="219"/>
      <c r="C944" s="225"/>
      <c r="D944" s="225"/>
      <c r="E944" s="226"/>
      <c r="F944" s="225"/>
      <c r="G944" s="225"/>
      <c r="H944" s="225"/>
      <c r="I944" s="225"/>
      <c r="J944" s="225"/>
      <c r="K944" s="225"/>
      <c r="L944" s="225"/>
      <c r="M944" s="225"/>
      <c r="N944" s="225"/>
      <c r="O944" s="225"/>
      <c r="P944" s="225"/>
      <c r="Q944" s="225"/>
      <c r="X944" s="222"/>
      <c r="Y944" s="222"/>
      <c r="Z944" s="222"/>
      <c r="AA944" s="223"/>
      <c r="AB944" s="224"/>
    </row>
    <row r="945" spans="1:28" s="199" customFormat="1">
      <c r="A945" s="219" t="s">
        <v>2332</v>
      </c>
      <c r="B945" s="219"/>
      <c r="C945" s="225">
        <v>36.3202</v>
      </c>
      <c r="D945" s="225">
        <v>19.041360000000001</v>
      </c>
      <c r="E945" s="226">
        <v>9.1486860000000014</v>
      </c>
      <c r="F945" s="225">
        <v>0.28840500000000002</v>
      </c>
      <c r="G945" s="225">
        <v>5.7999999999999996E-3</v>
      </c>
      <c r="H945" s="225">
        <v>17.54175</v>
      </c>
      <c r="I945" s="225">
        <v>8.9139839999999992</v>
      </c>
      <c r="J945" s="225">
        <v>0.83650000000000002</v>
      </c>
      <c r="K945" s="225">
        <v>2.2505310000000001</v>
      </c>
      <c r="L945" s="175" t="s">
        <v>1033</v>
      </c>
      <c r="M945" s="175" t="s">
        <v>1033</v>
      </c>
      <c r="N945" s="175" t="s">
        <v>1033</v>
      </c>
      <c r="O945" s="225">
        <v>6.2079999999999996E-2</v>
      </c>
      <c r="P945" s="225">
        <v>0</v>
      </c>
      <c r="Q945" s="225">
        <v>94.409295999999983</v>
      </c>
      <c r="X945" s="222"/>
      <c r="Y945" s="222"/>
      <c r="Z945" s="222"/>
      <c r="AA945" s="223"/>
      <c r="AB945" s="224"/>
    </row>
    <row r="946" spans="1:28" s="199" customFormat="1">
      <c r="A946" s="219" t="s">
        <v>2333</v>
      </c>
      <c r="B946" s="219"/>
      <c r="C946" s="225">
        <v>35.924199999999999</v>
      </c>
      <c r="D946" s="225">
        <v>19.471816</v>
      </c>
      <c r="E946" s="226">
        <v>9.1233900000000006</v>
      </c>
      <c r="F946" s="225">
        <v>0.28388099999999999</v>
      </c>
      <c r="G946" s="225">
        <v>8.9999999999999993E-3</v>
      </c>
      <c r="H946" s="225">
        <v>16.72456</v>
      </c>
      <c r="I946" s="225">
        <v>8.5574399999999997</v>
      </c>
      <c r="J946" s="225">
        <v>0.79339999999999999</v>
      </c>
      <c r="K946" s="225">
        <v>2.339448</v>
      </c>
      <c r="L946" s="175" t="s">
        <v>1033</v>
      </c>
      <c r="M946" s="175" t="s">
        <v>1033</v>
      </c>
      <c r="N946" s="175" t="s">
        <v>1033</v>
      </c>
      <c r="O946" s="225">
        <v>7.2846999999999995E-2</v>
      </c>
      <c r="P946" s="225">
        <v>0</v>
      </c>
      <c r="Q946" s="225">
        <v>93.299981999999986</v>
      </c>
      <c r="X946" s="222"/>
      <c r="Y946" s="222"/>
      <c r="Z946" s="222"/>
      <c r="AA946" s="223"/>
      <c r="AB946" s="224"/>
    </row>
    <row r="947" spans="1:28" s="199" customFormat="1">
      <c r="A947" s="219" t="s">
        <v>2334</v>
      </c>
      <c r="B947" s="219"/>
      <c r="C947" s="225">
        <v>35.680700000000002</v>
      </c>
      <c r="D947" s="225">
        <v>19.634888</v>
      </c>
      <c r="E947" s="226">
        <v>9.1099259999999997</v>
      </c>
      <c r="F947" s="225">
        <v>0.313635</v>
      </c>
      <c r="G947" s="225">
        <v>1.3599999999999999E-2</v>
      </c>
      <c r="H947" s="225">
        <v>17.865319999999997</v>
      </c>
      <c r="I947" s="225">
        <v>8.7929279999999999</v>
      </c>
      <c r="J947" s="225">
        <v>0.82709999999999995</v>
      </c>
      <c r="K947" s="225">
        <v>2.2422920000000004</v>
      </c>
      <c r="L947" s="175" t="s">
        <v>1033</v>
      </c>
      <c r="M947" s="175" t="s">
        <v>1033</v>
      </c>
      <c r="N947" s="175" t="s">
        <v>1033</v>
      </c>
      <c r="O947" s="225">
        <v>5.2962000000000002E-2</v>
      </c>
      <c r="P947" s="225">
        <v>0</v>
      </c>
      <c r="Q947" s="225">
        <v>94.533350999999996</v>
      </c>
      <c r="X947" s="222"/>
      <c r="Y947" s="222"/>
      <c r="Z947" s="222"/>
      <c r="AA947" s="223"/>
      <c r="AB947" s="224"/>
    </row>
    <row r="948" spans="1:28" s="199" customFormat="1">
      <c r="A948" s="219" t="s">
        <v>2335</v>
      </c>
      <c r="B948" s="219"/>
      <c r="C948" s="225">
        <v>36.042099999999998</v>
      </c>
      <c r="D948" s="225">
        <v>19.439784</v>
      </c>
      <c r="E948" s="226">
        <v>9.1893840000000004</v>
      </c>
      <c r="F948" s="225">
        <v>0.299454</v>
      </c>
      <c r="G948" s="225">
        <v>0</v>
      </c>
      <c r="H948" s="225">
        <v>17.403904999999998</v>
      </c>
      <c r="I948" s="225">
        <v>8.8639679999999998</v>
      </c>
      <c r="J948" s="225">
        <v>0.76229999999999998</v>
      </c>
      <c r="K948" s="225">
        <v>2.3504689999999999</v>
      </c>
      <c r="L948" s="175" t="s">
        <v>1033</v>
      </c>
      <c r="M948" s="175" t="s">
        <v>1033</v>
      </c>
      <c r="N948" s="175" t="s">
        <v>1033</v>
      </c>
      <c r="O948" s="225">
        <v>7.8667000000000001E-2</v>
      </c>
      <c r="P948" s="225">
        <v>0</v>
      </c>
      <c r="Q948" s="225">
        <v>94.430030999999985</v>
      </c>
      <c r="X948" s="222"/>
      <c r="Y948" s="222"/>
      <c r="Z948" s="222"/>
      <c r="AA948" s="223"/>
      <c r="AB948" s="224"/>
    </row>
    <row r="949" spans="1:28" s="199" customFormat="1">
      <c r="A949" s="219" t="s">
        <v>2336</v>
      </c>
      <c r="B949" s="219"/>
      <c r="C949" s="225">
        <v>34.873199999999997</v>
      </c>
      <c r="D949" s="225">
        <v>19.475456000000001</v>
      </c>
      <c r="E949" s="226">
        <v>9.1141079999999999</v>
      </c>
      <c r="F949" s="225">
        <v>0.32277</v>
      </c>
      <c r="G949" s="225">
        <v>2.24E-2</v>
      </c>
      <c r="H949" s="225">
        <v>17.832070000000002</v>
      </c>
      <c r="I949" s="225">
        <v>8.8782720000000008</v>
      </c>
      <c r="J949" s="225">
        <v>0.86580000000000001</v>
      </c>
      <c r="K949" s="225">
        <v>2.1295139999999999</v>
      </c>
      <c r="L949" s="175" t="s">
        <v>1033</v>
      </c>
      <c r="M949" s="175" t="s">
        <v>1033</v>
      </c>
      <c r="N949" s="175" t="s">
        <v>1033</v>
      </c>
      <c r="O949" s="225">
        <v>4.2970999999999995E-2</v>
      </c>
      <c r="P949" s="225">
        <v>0</v>
      </c>
      <c r="Q949" s="225">
        <v>93.556560999999988</v>
      </c>
      <c r="X949" s="222"/>
      <c r="Y949" s="222"/>
      <c r="Z949" s="222"/>
      <c r="AA949" s="223"/>
      <c r="AB949" s="224"/>
    </row>
    <row r="950" spans="1:28" s="199" customFormat="1">
      <c r="A950" s="201" t="s">
        <v>1055</v>
      </c>
      <c r="B950" s="240">
        <v>5</v>
      </c>
      <c r="C950" s="239">
        <v>35.768079999999998</v>
      </c>
      <c r="D950" s="239">
        <v>19.412660800000005</v>
      </c>
      <c r="E950" s="239">
        <v>9.1370988000000004</v>
      </c>
      <c r="F950" s="239">
        <v>0.30162900000000004</v>
      </c>
      <c r="G950" s="239">
        <v>1.0159999999999999E-2</v>
      </c>
      <c r="H950" s="239">
        <v>17.473520999999998</v>
      </c>
      <c r="I950" s="239">
        <v>8.8013184000000013</v>
      </c>
      <c r="J950" s="239">
        <v>0.81701999999999997</v>
      </c>
      <c r="K950" s="239">
        <v>2.2624508000000003</v>
      </c>
      <c r="L950" s="241" t="s">
        <v>1033</v>
      </c>
      <c r="M950" s="241" t="s">
        <v>1033</v>
      </c>
      <c r="N950" s="241" t="s">
        <v>1033</v>
      </c>
      <c r="O950" s="239">
        <v>6.1905399999999999E-2</v>
      </c>
      <c r="P950" s="239">
        <v>0</v>
      </c>
      <c r="Q950" s="239">
        <v>94.045844199999991</v>
      </c>
      <c r="X950" s="222"/>
      <c r="Y950" s="222"/>
      <c r="Z950" s="222"/>
      <c r="AA950" s="223"/>
      <c r="AB950" s="224"/>
    </row>
    <row r="951" spans="1:28" s="199" customFormat="1">
      <c r="A951" s="201" t="s">
        <v>1056</v>
      </c>
      <c r="B951" s="240"/>
      <c r="C951" s="239">
        <v>0.55062291724918311</v>
      </c>
      <c r="D951" s="239">
        <v>0.22103588809783783</v>
      </c>
      <c r="E951" s="239">
        <v>3.2874285105535313E-2</v>
      </c>
      <c r="F951" s="239">
        <v>1.647484614495686E-2</v>
      </c>
      <c r="G951" s="239">
        <v>8.4444064326629834E-3</v>
      </c>
      <c r="H951" s="239">
        <v>0.46165680034523449</v>
      </c>
      <c r="I951" s="239">
        <v>0.14325452798707627</v>
      </c>
      <c r="J951" s="239">
        <v>4.0039817681902609E-2</v>
      </c>
      <c r="K951" s="239">
        <v>8.9297849894048389E-2</v>
      </c>
      <c r="L951" s="241" t="s">
        <v>1033</v>
      </c>
      <c r="M951" s="241" t="s">
        <v>1033</v>
      </c>
      <c r="N951" s="241" t="s">
        <v>1033</v>
      </c>
      <c r="O951" s="239">
        <v>1.4484441974063064E-2</v>
      </c>
      <c r="P951" s="239">
        <v>0</v>
      </c>
      <c r="Q951" s="239">
        <v>0.57294590919536337</v>
      </c>
      <c r="X951" s="222"/>
      <c r="Y951" s="222"/>
      <c r="Z951" s="222"/>
      <c r="AA951" s="223"/>
      <c r="AB951" s="224"/>
    </row>
    <row r="952" spans="1:28" s="199" customFormat="1">
      <c r="A952" s="219"/>
      <c r="B952" s="219"/>
      <c r="C952" s="225"/>
      <c r="D952" s="225"/>
      <c r="E952" s="226"/>
      <c r="F952" s="225"/>
      <c r="G952" s="225"/>
      <c r="H952" s="225"/>
      <c r="I952" s="225"/>
      <c r="J952" s="225"/>
      <c r="K952" s="225"/>
      <c r="L952" s="225"/>
      <c r="M952" s="225"/>
      <c r="N952" s="225"/>
      <c r="O952" s="225"/>
      <c r="P952" s="225"/>
      <c r="Q952" s="225"/>
      <c r="X952" s="222"/>
      <c r="Y952" s="222"/>
      <c r="Z952" s="222"/>
      <c r="AA952" s="223"/>
      <c r="AB952" s="224"/>
    </row>
    <row r="953" spans="1:28" s="199" customFormat="1">
      <c r="A953" s="219" t="s">
        <v>2337</v>
      </c>
      <c r="B953" s="219"/>
      <c r="C953" s="225">
        <v>35.124499999999998</v>
      </c>
      <c r="D953" s="225">
        <v>19.281079999999999</v>
      </c>
      <c r="E953" s="226">
        <v>9.1079879999999989</v>
      </c>
      <c r="F953" s="225">
        <v>0.30380400000000002</v>
      </c>
      <c r="G953" s="225">
        <v>1E-3</v>
      </c>
      <c r="H953" s="225">
        <v>18.27458</v>
      </c>
      <c r="I953" s="225">
        <v>8.802816</v>
      </c>
      <c r="J953" s="225">
        <v>0.88929999999999998</v>
      </c>
      <c r="K953" s="225">
        <v>2.2180030000000004</v>
      </c>
      <c r="L953" s="175" t="s">
        <v>1033</v>
      </c>
      <c r="M953" s="175" t="s">
        <v>1033</v>
      </c>
      <c r="N953" s="175" t="s">
        <v>1033</v>
      </c>
      <c r="O953" s="225">
        <v>9.5933000000000004E-2</v>
      </c>
      <c r="P953" s="225">
        <v>0</v>
      </c>
      <c r="Q953" s="225">
        <v>94.099004000000008</v>
      </c>
      <c r="X953" s="222"/>
      <c r="Y953" s="222"/>
      <c r="Z953" s="222"/>
      <c r="AA953" s="223"/>
      <c r="AB953" s="224"/>
    </row>
    <row r="954" spans="1:28" s="199" customFormat="1">
      <c r="A954" s="219" t="s">
        <v>2338</v>
      </c>
      <c r="B954" s="219"/>
      <c r="C954" s="225">
        <v>35.243099999999998</v>
      </c>
      <c r="D954" s="225">
        <v>19.189247999999999</v>
      </c>
      <c r="E954" s="226">
        <v>9.180612</v>
      </c>
      <c r="F954" s="225">
        <v>0.29205900000000001</v>
      </c>
      <c r="G954" s="225">
        <v>2.4400000000000002E-2</v>
      </c>
      <c r="H954" s="225">
        <v>18.045345000000001</v>
      </c>
      <c r="I954" s="225">
        <v>8.6704319999999999</v>
      </c>
      <c r="J954" s="225">
        <v>0.86099999999999999</v>
      </c>
      <c r="K954" s="225">
        <v>2.2947220000000002</v>
      </c>
      <c r="L954" s="175" t="s">
        <v>1033</v>
      </c>
      <c r="M954" s="175" t="s">
        <v>1033</v>
      </c>
      <c r="N954" s="175" t="s">
        <v>1033</v>
      </c>
      <c r="O954" s="225">
        <v>8.6814999999999989E-2</v>
      </c>
      <c r="P954" s="225">
        <v>0</v>
      </c>
      <c r="Q954" s="225">
        <v>93.887732999999997</v>
      </c>
      <c r="X954" s="222"/>
      <c r="Y954" s="222"/>
      <c r="Z954" s="222"/>
      <c r="AA954" s="223"/>
      <c r="AB954" s="224"/>
    </row>
    <row r="955" spans="1:28" s="199" customFormat="1">
      <c r="A955" s="219" t="s">
        <v>2339</v>
      </c>
      <c r="B955" s="219"/>
      <c r="C955" s="225">
        <v>35.183900000000001</v>
      </c>
      <c r="D955" s="225">
        <v>19.440407999999998</v>
      </c>
      <c r="E955" s="226">
        <v>9.0996240000000004</v>
      </c>
      <c r="F955" s="225">
        <v>0.35704799999999998</v>
      </c>
      <c r="G955" s="225">
        <v>0</v>
      </c>
      <c r="H955" s="225">
        <v>18.000979999999998</v>
      </c>
      <c r="I955" s="225">
        <v>8.7546239999999997</v>
      </c>
      <c r="J955" s="225">
        <v>0.79669999999999996</v>
      </c>
      <c r="K955" s="225">
        <v>2.3097020000000001</v>
      </c>
      <c r="L955" s="175" t="s">
        <v>1033</v>
      </c>
      <c r="M955" s="175" t="s">
        <v>1033</v>
      </c>
      <c r="N955" s="175" t="s">
        <v>1033</v>
      </c>
      <c r="O955" s="225">
        <v>6.1207000000000004E-2</v>
      </c>
      <c r="P955" s="225">
        <v>0</v>
      </c>
      <c r="Q955" s="225">
        <v>94.004193000000001</v>
      </c>
      <c r="X955" s="222"/>
      <c r="Y955" s="222"/>
      <c r="Z955" s="222"/>
      <c r="AA955" s="223"/>
      <c r="AB955" s="224"/>
    </row>
    <row r="956" spans="1:28" s="199" customFormat="1">
      <c r="A956" s="201" t="s">
        <v>1055</v>
      </c>
      <c r="B956" s="240">
        <v>3</v>
      </c>
      <c r="C956" s="239">
        <v>35.183833333333332</v>
      </c>
      <c r="D956" s="239">
        <v>19.303578666666663</v>
      </c>
      <c r="E956" s="239">
        <v>9.1294079999999997</v>
      </c>
      <c r="F956" s="239">
        <v>0.317637</v>
      </c>
      <c r="G956" s="239">
        <v>8.4666666666666675E-3</v>
      </c>
      <c r="H956" s="239">
        <v>18.106968333333331</v>
      </c>
      <c r="I956" s="239">
        <v>8.7426239999999993</v>
      </c>
      <c r="J956" s="239">
        <v>0.84899999999999987</v>
      </c>
      <c r="K956" s="239">
        <v>2.2741423333333337</v>
      </c>
      <c r="L956" s="241" t="s">
        <v>1033</v>
      </c>
      <c r="M956" s="241" t="s">
        <v>1033</v>
      </c>
      <c r="N956" s="241" t="s">
        <v>1033</v>
      </c>
      <c r="O956" s="239">
        <v>8.131833333333334E-2</v>
      </c>
      <c r="P956" s="239">
        <v>0</v>
      </c>
      <c r="Q956" s="239">
        <v>93.996976666666669</v>
      </c>
      <c r="X956" s="222"/>
      <c r="Y956" s="222"/>
      <c r="Z956" s="222"/>
      <c r="AA956" s="223"/>
      <c r="AB956" s="224"/>
    </row>
    <row r="957" spans="1:28" s="199" customFormat="1">
      <c r="A957" s="201" t="s">
        <v>1056</v>
      </c>
      <c r="B957" s="240"/>
      <c r="C957" s="239">
        <v>5.9300028105671039E-2</v>
      </c>
      <c r="D957" s="239">
        <v>0.12708256725976683</v>
      </c>
      <c r="E957" s="239">
        <v>4.4540726711628904E-2</v>
      </c>
      <c r="F957" s="239">
        <v>3.4632447892114102E-2</v>
      </c>
      <c r="G957" s="239">
        <v>1.3807727305148135E-2</v>
      </c>
      <c r="H957" s="239">
        <v>0.146841126420133</v>
      </c>
      <c r="I957" s="239">
        <v>6.7002842208372035E-2</v>
      </c>
      <c r="J957" s="239">
        <v>4.7451975722829505E-2</v>
      </c>
      <c r="K957" s="239">
        <v>4.9191652344003654E-2</v>
      </c>
      <c r="L957" s="241" t="s">
        <v>1033</v>
      </c>
      <c r="M957" s="241" t="s">
        <v>1033</v>
      </c>
      <c r="N957" s="241" t="s">
        <v>1033</v>
      </c>
      <c r="O957" s="239">
        <v>1.8003715653534747E-2</v>
      </c>
      <c r="P957" s="239">
        <v>0</v>
      </c>
      <c r="Q957" s="239">
        <v>0.10582020346008812</v>
      </c>
      <c r="X957" s="222"/>
      <c r="Y957" s="222"/>
      <c r="Z957" s="222"/>
      <c r="AA957" s="223"/>
      <c r="AB957" s="224"/>
    </row>
    <row r="958" spans="1:28" s="199" customFormat="1">
      <c r="A958" s="219"/>
      <c r="B958" s="219"/>
      <c r="C958" s="225"/>
      <c r="D958" s="225"/>
      <c r="E958" s="226"/>
      <c r="F958" s="225"/>
      <c r="G958" s="225"/>
      <c r="H958" s="225"/>
      <c r="I958" s="225"/>
      <c r="J958" s="225"/>
      <c r="K958" s="225"/>
      <c r="L958" s="225"/>
      <c r="M958" s="225"/>
      <c r="N958" s="225"/>
      <c r="O958" s="225"/>
      <c r="P958" s="225"/>
      <c r="Q958" s="225"/>
      <c r="X958" s="222"/>
      <c r="Y958" s="222"/>
      <c r="Z958" s="222"/>
      <c r="AA958" s="223"/>
      <c r="AB958" s="224"/>
    </row>
    <row r="959" spans="1:28" s="199" customFormat="1">
      <c r="A959" s="219" t="s">
        <v>2340</v>
      </c>
      <c r="B959" s="219"/>
      <c r="C959" s="225">
        <v>35.549799999999998</v>
      </c>
      <c r="D959" s="225">
        <v>19.563856000000001</v>
      </c>
      <c r="E959" s="226">
        <v>8.7282419999999998</v>
      </c>
      <c r="F959" s="225">
        <v>0.28161900000000001</v>
      </c>
      <c r="G959" s="225">
        <v>0</v>
      </c>
      <c r="H959" s="225">
        <v>17.764050000000001</v>
      </c>
      <c r="I959" s="225">
        <v>8.2957440000000009</v>
      </c>
      <c r="J959" s="225">
        <v>0.79559999999999997</v>
      </c>
      <c r="K959" s="225">
        <v>2.506796</v>
      </c>
      <c r="L959" s="175" t="s">
        <v>1033</v>
      </c>
      <c r="M959" s="175" t="s">
        <v>1033</v>
      </c>
      <c r="N959" s="175" t="s">
        <v>1033</v>
      </c>
      <c r="O959" s="225">
        <v>7.1973999999999996E-2</v>
      </c>
      <c r="P959" s="225">
        <v>5.4149999999999997E-3</v>
      </c>
      <c r="Q959" s="225">
        <v>93.563095999999987</v>
      </c>
      <c r="X959" s="222"/>
      <c r="Y959" s="222"/>
      <c r="Z959" s="222"/>
      <c r="AA959" s="223"/>
      <c r="AB959" s="224"/>
    </row>
    <row r="960" spans="1:28" s="199" customFormat="1">
      <c r="A960" s="219" t="s">
        <v>2341</v>
      </c>
      <c r="B960" s="219"/>
      <c r="C960" s="225">
        <v>35.927300000000002</v>
      </c>
      <c r="D960" s="225">
        <v>19.379464000000002</v>
      </c>
      <c r="E960" s="226">
        <v>8.9783460000000002</v>
      </c>
      <c r="F960" s="225">
        <v>0.31728900000000004</v>
      </c>
      <c r="G960" s="225">
        <v>1.47E-2</v>
      </c>
      <c r="H960" s="225">
        <v>18.010574999999999</v>
      </c>
      <c r="I960" s="225">
        <v>8.5166399999999989</v>
      </c>
      <c r="J960" s="225">
        <v>0.82899999999999996</v>
      </c>
      <c r="K960" s="225">
        <v>2.4729839999999998</v>
      </c>
      <c r="L960" s="175" t="s">
        <v>1033</v>
      </c>
      <c r="M960" s="175" t="s">
        <v>1033</v>
      </c>
      <c r="N960" s="175" t="s">
        <v>1033</v>
      </c>
      <c r="O960" s="225">
        <v>7.5272000000000006E-2</v>
      </c>
      <c r="P960" s="225">
        <v>0</v>
      </c>
      <c r="Q960" s="225">
        <v>94.521569999999997</v>
      </c>
      <c r="X960" s="222"/>
      <c r="Y960" s="222"/>
      <c r="Z960" s="222"/>
      <c r="AA960" s="223"/>
      <c r="AB960" s="224"/>
    </row>
    <row r="961" spans="1:28" s="199" customFormat="1">
      <c r="A961" s="219" t="s">
        <v>2342</v>
      </c>
      <c r="B961" s="219"/>
      <c r="C961" s="225">
        <v>35.510199999999998</v>
      </c>
      <c r="D961" s="225">
        <v>19.235424000000002</v>
      </c>
      <c r="E961" s="226">
        <v>8.837688</v>
      </c>
      <c r="F961" s="225">
        <v>0.33199200000000001</v>
      </c>
      <c r="G961" s="225">
        <v>0</v>
      </c>
      <c r="H961" s="225">
        <v>17.927925000000002</v>
      </c>
      <c r="I961" s="225">
        <v>8.6307839999999985</v>
      </c>
      <c r="J961" s="225">
        <v>0.87609999999999999</v>
      </c>
      <c r="K961" s="225">
        <v>2.5975320000000002</v>
      </c>
      <c r="L961" s="175" t="s">
        <v>1033</v>
      </c>
      <c r="M961" s="175" t="s">
        <v>1033</v>
      </c>
      <c r="N961" s="175" t="s">
        <v>1033</v>
      </c>
      <c r="O961" s="225">
        <v>0.116594</v>
      </c>
      <c r="P961" s="225">
        <v>0</v>
      </c>
      <c r="Q961" s="225">
        <v>94.064239000000001</v>
      </c>
      <c r="X961" s="222"/>
      <c r="Y961" s="222"/>
      <c r="Z961" s="222"/>
      <c r="AA961" s="223"/>
      <c r="AB961" s="224"/>
    </row>
    <row r="962" spans="1:28" s="199" customFormat="1">
      <c r="A962" s="201" t="s">
        <v>1055</v>
      </c>
      <c r="B962" s="240">
        <v>3</v>
      </c>
      <c r="C962" s="239">
        <v>35.662433333333333</v>
      </c>
      <c r="D962" s="239">
        <v>19.392914666666666</v>
      </c>
      <c r="E962" s="239">
        <v>8.8480919999999994</v>
      </c>
      <c r="F962" s="239">
        <v>0.31030000000000002</v>
      </c>
      <c r="G962" s="239">
        <v>4.8999999999999998E-3</v>
      </c>
      <c r="H962" s="239">
        <v>17.900850000000002</v>
      </c>
      <c r="I962" s="239">
        <v>8.4810560000000006</v>
      </c>
      <c r="J962" s="239">
        <v>0.83356666666666668</v>
      </c>
      <c r="K962" s="239">
        <v>2.5257706666666668</v>
      </c>
      <c r="L962" s="241" t="s">
        <v>1033</v>
      </c>
      <c r="M962" s="241" t="s">
        <v>1033</v>
      </c>
      <c r="N962" s="241" t="s">
        <v>1033</v>
      </c>
      <c r="O962" s="239">
        <v>8.7946666666666659E-2</v>
      </c>
      <c r="P962" s="239">
        <v>1.805E-3</v>
      </c>
      <c r="Q962" s="239">
        <v>94.049634999999981</v>
      </c>
      <c r="X962" s="222"/>
      <c r="Y962" s="222"/>
      <c r="Z962" s="222"/>
      <c r="AA962" s="223"/>
      <c r="AB962" s="224"/>
    </row>
    <row r="963" spans="1:28" s="199" customFormat="1">
      <c r="A963" s="201" t="s">
        <v>1056</v>
      </c>
      <c r="B963" s="240"/>
      <c r="C963" s="239">
        <v>0.23023423579766461</v>
      </c>
      <c r="D963" s="239">
        <v>0.16462862746598242</v>
      </c>
      <c r="E963" s="239">
        <v>0.12537617443517743</v>
      </c>
      <c r="F963" s="239">
        <v>2.5903559079786705E-2</v>
      </c>
      <c r="G963" s="239">
        <v>8.4870489570874983E-3</v>
      </c>
      <c r="H963" s="239">
        <v>0.12547284815847545</v>
      </c>
      <c r="I963" s="239">
        <v>0.17033090204657392</v>
      </c>
      <c r="J963" s="239">
        <v>4.0443829360402236E-2</v>
      </c>
      <c r="K963" s="239">
        <v>6.4405586382963342E-2</v>
      </c>
      <c r="L963" s="241" t="s">
        <v>1033</v>
      </c>
      <c r="M963" s="241" t="s">
        <v>1033</v>
      </c>
      <c r="N963" s="241" t="s">
        <v>1033</v>
      </c>
      <c r="O963" s="239">
        <v>2.4864060033175157E-2</v>
      </c>
      <c r="P963" s="239">
        <v>3.1263517076618235E-3</v>
      </c>
      <c r="Q963" s="239">
        <v>0.47940385874646935</v>
      </c>
      <c r="X963" s="222"/>
      <c r="Y963" s="222"/>
      <c r="Z963" s="222"/>
      <c r="AA963" s="223"/>
      <c r="AB963" s="224"/>
    </row>
    <row r="964" spans="1:28" s="199" customFormat="1">
      <c r="A964" s="219"/>
      <c r="B964" s="219"/>
      <c r="C964" s="225"/>
      <c r="D964" s="225"/>
      <c r="E964" s="226"/>
      <c r="F964" s="225"/>
      <c r="G964" s="225"/>
      <c r="H964" s="225"/>
      <c r="I964" s="225"/>
      <c r="J964" s="225"/>
      <c r="K964" s="225"/>
      <c r="L964" s="225"/>
      <c r="M964" s="225"/>
      <c r="N964" s="225"/>
      <c r="O964" s="225"/>
      <c r="P964" s="225"/>
      <c r="Q964" s="225"/>
      <c r="X964" s="222"/>
      <c r="Y964" s="222"/>
      <c r="Z964" s="222"/>
      <c r="AA964" s="223"/>
      <c r="AB964" s="224"/>
    </row>
    <row r="965" spans="1:28" s="199" customFormat="1">
      <c r="A965" s="219" t="s">
        <v>2343</v>
      </c>
      <c r="B965" s="219"/>
      <c r="C965" s="225">
        <v>35.713999999999999</v>
      </c>
      <c r="D965" s="225">
        <v>19.842887999999999</v>
      </c>
      <c r="E965" s="226">
        <v>8.4971100000000011</v>
      </c>
      <c r="F965" s="225">
        <v>0.32102999999999998</v>
      </c>
      <c r="G965" s="225">
        <v>6.3E-3</v>
      </c>
      <c r="H965" s="225">
        <v>17.442094999999998</v>
      </c>
      <c r="I965" s="225">
        <v>8.7019199999999994</v>
      </c>
      <c r="J965" s="225">
        <v>0.82940000000000003</v>
      </c>
      <c r="K965" s="225">
        <v>2.2359790000000004</v>
      </c>
      <c r="L965" s="225" t="s">
        <v>1033</v>
      </c>
      <c r="M965" s="225" t="s">
        <v>1033</v>
      </c>
      <c r="N965" s="225" t="s">
        <v>1033</v>
      </c>
      <c r="O965" s="225">
        <v>3.3950000000000001E-2</v>
      </c>
      <c r="P965" s="225">
        <v>0</v>
      </c>
      <c r="Q965" s="225">
        <v>93.624672000000004</v>
      </c>
      <c r="X965" s="222"/>
      <c r="Y965" s="222"/>
      <c r="Z965" s="222"/>
      <c r="AA965" s="223"/>
      <c r="AB965" s="224"/>
    </row>
    <row r="966" spans="1:28" s="199" customFormat="1">
      <c r="A966" s="219" t="s">
        <v>2344</v>
      </c>
      <c r="B966" s="219"/>
      <c r="C966" s="225">
        <v>35.317799999999998</v>
      </c>
      <c r="D966" s="225">
        <v>19.657872000000001</v>
      </c>
      <c r="E966" s="226">
        <v>8.8341180000000001</v>
      </c>
      <c r="F966" s="225">
        <v>0.23481299999999997</v>
      </c>
      <c r="G966" s="225">
        <v>1.17E-2</v>
      </c>
      <c r="H966" s="225">
        <v>17.267769999999999</v>
      </c>
      <c r="I966" s="225">
        <v>8.8495679999999997</v>
      </c>
      <c r="J966" s="225">
        <v>0.87470000000000003</v>
      </c>
      <c r="K966" s="225">
        <v>2.1823720000000004</v>
      </c>
      <c r="L966" s="225" t="s">
        <v>1033</v>
      </c>
      <c r="M966" s="225" t="s">
        <v>1033</v>
      </c>
      <c r="N966" s="225" t="s">
        <v>1033</v>
      </c>
      <c r="O966" s="225">
        <v>4.8888000000000001E-2</v>
      </c>
      <c r="P966" s="225">
        <v>0</v>
      </c>
      <c r="Q966" s="225">
        <v>93.279601000000028</v>
      </c>
      <c r="X966" s="222"/>
      <c r="Y966" s="222"/>
      <c r="Z966" s="222"/>
      <c r="AA966" s="223"/>
      <c r="AB966" s="224"/>
    </row>
    <row r="967" spans="1:28" s="199" customFormat="1">
      <c r="A967" s="219" t="s">
        <v>2345</v>
      </c>
      <c r="B967" s="219"/>
      <c r="C967" s="225">
        <v>36.834299999999999</v>
      </c>
      <c r="D967" s="225">
        <v>19.731608000000001</v>
      </c>
      <c r="E967" s="226">
        <v>7.4940420000000003</v>
      </c>
      <c r="F967" s="225">
        <v>9.9180000000000004E-2</v>
      </c>
      <c r="G967" s="225">
        <v>4.3299999999999998E-2</v>
      </c>
      <c r="H967" s="225">
        <v>16.311689999999999</v>
      </c>
      <c r="I967" s="225">
        <v>8.5639679999999991</v>
      </c>
      <c r="J967" s="225">
        <v>0.71719999999999995</v>
      </c>
      <c r="K967" s="225">
        <v>2.2652970000000003</v>
      </c>
      <c r="L967" s="225" t="s">
        <v>1033</v>
      </c>
      <c r="M967" s="225" t="s">
        <v>1033</v>
      </c>
      <c r="N967" s="225" t="s">
        <v>1033</v>
      </c>
      <c r="O967" s="225">
        <v>5.5677999999999998E-2</v>
      </c>
      <c r="P967" s="225">
        <v>0</v>
      </c>
      <c r="Q967" s="225">
        <v>92.116263000000032</v>
      </c>
      <c r="X967" s="222"/>
      <c r="Y967" s="222"/>
      <c r="Z967" s="222"/>
      <c r="AA967" s="223"/>
      <c r="AB967" s="224"/>
    </row>
    <row r="968" spans="1:28" s="199" customFormat="1">
      <c r="A968" s="219" t="s">
        <v>2346</v>
      </c>
      <c r="B968" s="219"/>
      <c r="C968" s="225"/>
      <c r="D968" s="225"/>
      <c r="E968" s="226"/>
      <c r="F968" s="225"/>
      <c r="G968" s="225"/>
      <c r="H968" s="225"/>
      <c r="I968" s="225"/>
      <c r="J968" s="225"/>
      <c r="K968" s="225"/>
      <c r="L968" s="225"/>
      <c r="M968" s="225"/>
      <c r="N968" s="225"/>
      <c r="O968" s="225"/>
      <c r="P968" s="225"/>
      <c r="Q968" s="225"/>
      <c r="X968" s="222"/>
      <c r="Y968" s="222"/>
      <c r="Z968" s="222"/>
      <c r="AA968" s="223"/>
      <c r="AB968" s="224"/>
    </row>
    <row r="969" spans="1:28" s="199" customFormat="1">
      <c r="A969" s="219" t="s">
        <v>2347</v>
      </c>
      <c r="B969" s="219"/>
      <c r="C969" s="225"/>
      <c r="D969" s="225"/>
      <c r="E969" s="226"/>
      <c r="F969" s="225"/>
      <c r="G969" s="225"/>
      <c r="H969" s="225"/>
      <c r="I969" s="225"/>
      <c r="J969" s="225"/>
      <c r="K969" s="225"/>
      <c r="L969" s="225"/>
      <c r="M969" s="225"/>
      <c r="N969" s="225"/>
      <c r="O969" s="225"/>
      <c r="P969" s="225"/>
      <c r="Q969" s="225"/>
      <c r="X969" s="222"/>
      <c r="Y969" s="222"/>
      <c r="Z969" s="222"/>
      <c r="AA969" s="223"/>
      <c r="AB969" s="224"/>
    </row>
    <row r="970" spans="1:28" s="199" customFormat="1">
      <c r="A970" s="201" t="s">
        <v>1055</v>
      </c>
      <c r="B970" s="240">
        <v>3</v>
      </c>
      <c r="C970" s="239">
        <v>35.95536666666667</v>
      </c>
      <c r="D970" s="239">
        <v>19.744122666666666</v>
      </c>
      <c r="E970" s="239">
        <v>8.2750900000000005</v>
      </c>
      <c r="F970" s="239">
        <v>0.21834100000000001</v>
      </c>
      <c r="G970" s="239">
        <v>2.0433333333333335E-2</v>
      </c>
      <c r="H970" s="239">
        <v>17.007184999999996</v>
      </c>
      <c r="I970" s="239">
        <v>8.705152</v>
      </c>
      <c r="J970" s="239">
        <v>0.80710000000000004</v>
      </c>
      <c r="K970" s="239">
        <v>2.2278826666666673</v>
      </c>
      <c r="L970" s="241" t="s">
        <v>1033</v>
      </c>
      <c r="M970" s="241" t="s">
        <v>1033</v>
      </c>
      <c r="N970" s="241" t="s">
        <v>1033</v>
      </c>
      <c r="O970" s="239">
        <v>4.6171999999999998E-2</v>
      </c>
      <c r="P970" s="239">
        <v>0</v>
      </c>
      <c r="Q970" s="239">
        <v>93.006845333333374</v>
      </c>
      <c r="X970" s="222"/>
      <c r="Y970" s="222"/>
      <c r="Z970" s="222"/>
      <c r="AA970" s="223"/>
      <c r="AB970" s="224"/>
    </row>
    <row r="971" spans="1:28" s="199" customFormat="1">
      <c r="A971" s="201" t="s">
        <v>1056</v>
      </c>
      <c r="B971" s="240"/>
      <c r="C971" s="239">
        <v>0.78653446417390627</v>
      </c>
      <c r="D971" s="239">
        <v>9.3140714649035589E-2</v>
      </c>
      <c r="E971" s="239">
        <v>0.69708003969702081</v>
      </c>
      <c r="F971" s="239">
        <v>0.11183850281991431</v>
      </c>
      <c r="G971" s="239">
        <v>1.9986328660695375E-2</v>
      </c>
      <c r="H971" s="239">
        <v>0.60859039811272075</v>
      </c>
      <c r="I971" s="239">
        <v>0.14282742862629738</v>
      </c>
      <c r="J971" s="239">
        <v>8.1083475505185437E-2</v>
      </c>
      <c r="K971" s="239">
        <v>4.2051181509362254E-2</v>
      </c>
      <c r="L971" s="241" t="s">
        <v>1033</v>
      </c>
      <c r="M971" s="241" t="s">
        <v>1033</v>
      </c>
      <c r="N971" s="241" t="s">
        <v>1033</v>
      </c>
      <c r="O971" s="239">
        <v>1.1115709064202792E-2</v>
      </c>
      <c r="P971" s="239">
        <v>0</v>
      </c>
      <c r="Q971" s="239">
        <v>0.79032978439023471</v>
      </c>
      <c r="X971" s="222"/>
      <c r="Y971" s="222"/>
      <c r="Z971" s="222"/>
      <c r="AA971" s="223"/>
      <c r="AB971" s="224"/>
    </row>
    <row r="972" spans="1:28" s="199" customFormat="1">
      <c r="A972" s="219"/>
      <c r="B972" s="219"/>
      <c r="C972" s="225"/>
      <c r="D972" s="225"/>
      <c r="E972" s="226"/>
      <c r="F972" s="225"/>
      <c r="G972" s="225"/>
      <c r="H972" s="225"/>
      <c r="I972" s="225"/>
      <c r="J972" s="225"/>
      <c r="K972" s="225"/>
      <c r="L972" s="225"/>
      <c r="M972" s="225"/>
      <c r="N972" s="225"/>
      <c r="O972" s="225"/>
      <c r="P972" s="225"/>
      <c r="Q972" s="225"/>
      <c r="X972" s="222"/>
      <c r="Y972" s="222"/>
      <c r="Z972" s="222"/>
      <c r="AA972" s="223"/>
      <c r="AB972" s="224"/>
    </row>
    <row r="973" spans="1:28" s="199" customFormat="1">
      <c r="A973" s="219" t="s">
        <v>2348</v>
      </c>
      <c r="B973" s="219"/>
      <c r="C973" s="225">
        <v>35.367199999999997</v>
      </c>
      <c r="D973" s="225">
        <v>18.844696000000003</v>
      </c>
      <c r="E973" s="226">
        <v>8.9613120000000013</v>
      </c>
      <c r="F973" s="225">
        <v>0.28100999999999998</v>
      </c>
      <c r="G973" s="225">
        <v>2.3E-3</v>
      </c>
      <c r="H973" s="225">
        <v>17.506409999999999</v>
      </c>
      <c r="I973" s="225">
        <v>8.4366719999999997</v>
      </c>
      <c r="J973" s="225">
        <v>0.79330000000000001</v>
      </c>
      <c r="K973" s="225">
        <v>2.377005</v>
      </c>
      <c r="L973" s="175" t="s">
        <v>1033</v>
      </c>
      <c r="M973" s="175" t="s">
        <v>1033</v>
      </c>
      <c r="N973" s="175" t="s">
        <v>1033</v>
      </c>
      <c r="O973" s="225">
        <v>9.9231E-2</v>
      </c>
      <c r="P973" s="225">
        <v>0</v>
      </c>
      <c r="Q973" s="225">
        <v>92.669136000000009</v>
      </c>
      <c r="X973" s="222"/>
      <c r="Y973" s="222"/>
      <c r="Z973" s="222"/>
      <c r="AA973" s="223"/>
      <c r="AB973" s="224"/>
    </row>
    <row r="974" spans="1:28" s="199" customFormat="1">
      <c r="A974" s="219" t="s">
        <v>2349</v>
      </c>
      <c r="B974" s="219"/>
      <c r="C974" s="225">
        <v>35.1751</v>
      </c>
      <c r="D974" s="225">
        <v>18.889728000000002</v>
      </c>
      <c r="E974" s="226">
        <v>8.6978460000000002</v>
      </c>
      <c r="F974" s="225">
        <v>0.25334400000000001</v>
      </c>
      <c r="G974" s="225">
        <v>1.06E-2</v>
      </c>
      <c r="H974" s="225">
        <v>17.695459999999997</v>
      </c>
      <c r="I974" s="225">
        <v>8.3834879999999998</v>
      </c>
      <c r="J974" s="225">
        <v>0.76749999999999996</v>
      </c>
      <c r="K974" s="225">
        <v>2.3835319999999998</v>
      </c>
      <c r="L974" s="175" t="s">
        <v>1033</v>
      </c>
      <c r="M974" s="175" t="s">
        <v>1033</v>
      </c>
      <c r="N974" s="175" t="s">
        <v>1033</v>
      </c>
      <c r="O974" s="225">
        <v>0.111647</v>
      </c>
      <c r="P974" s="225">
        <v>0</v>
      </c>
      <c r="Q974" s="225">
        <v>92.368245000000002</v>
      </c>
      <c r="X974" s="222"/>
      <c r="Y974" s="222"/>
      <c r="Z974" s="222"/>
      <c r="AA974" s="223"/>
      <c r="AB974" s="224"/>
    </row>
    <row r="975" spans="1:28" s="199" customFormat="1">
      <c r="A975" s="219" t="s">
        <v>2350</v>
      </c>
      <c r="B975" s="219"/>
      <c r="C975" s="225"/>
      <c r="D975" s="225"/>
      <c r="E975" s="226"/>
      <c r="F975" s="225"/>
      <c r="G975" s="225"/>
      <c r="H975" s="225"/>
      <c r="I975" s="225"/>
      <c r="J975" s="225"/>
      <c r="K975" s="225"/>
      <c r="L975" s="225"/>
      <c r="M975" s="225"/>
      <c r="N975" s="225"/>
      <c r="O975" s="225"/>
      <c r="P975" s="225"/>
      <c r="Q975" s="225"/>
      <c r="X975" s="222"/>
      <c r="Y975" s="222"/>
      <c r="Z975" s="222"/>
      <c r="AA975" s="223"/>
      <c r="AB975" s="224"/>
    </row>
    <row r="976" spans="1:28" s="199" customFormat="1">
      <c r="A976" s="219" t="s">
        <v>2351</v>
      </c>
      <c r="B976" s="219"/>
      <c r="C976" s="225">
        <v>35.640900000000002</v>
      </c>
      <c r="D976" s="225">
        <v>19.196840000000002</v>
      </c>
      <c r="E976" s="226">
        <v>8.611656</v>
      </c>
      <c r="F976" s="225">
        <v>0.304761</v>
      </c>
      <c r="G976" s="225">
        <v>3.4299999999999997E-2</v>
      </c>
      <c r="H976" s="225">
        <v>17.132680000000001</v>
      </c>
      <c r="I976" s="225">
        <v>8.1665279999999996</v>
      </c>
      <c r="J976" s="225">
        <v>0.73729999999999996</v>
      </c>
      <c r="K976" s="225">
        <v>2.7557849999999999</v>
      </c>
      <c r="L976" s="175" t="s">
        <v>1033</v>
      </c>
      <c r="M976" s="175" t="s">
        <v>1033</v>
      </c>
      <c r="N976" s="175" t="s">
        <v>1033</v>
      </c>
      <c r="O976" s="225">
        <v>0.10427499999999999</v>
      </c>
      <c r="P976" s="225">
        <v>0</v>
      </c>
      <c r="Q976" s="225">
        <v>92.68502500000001</v>
      </c>
      <c r="X976" s="222"/>
      <c r="Y976" s="222"/>
      <c r="Z976" s="222"/>
      <c r="AA976" s="223"/>
      <c r="AB976" s="224"/>
    </row>
    <row r="977" spans="1:28" s="199" customFormat="1">
      <c r="A977" s="219" t="s">
        <v>2352</v>
      </c>
      <c r="B977" s="219"/>
      <c r="C977" s="225">
        <v>35.396599999999999</v>
      </c>
      <c r="D977" s="225">
        <v>19.072976000000001</v>
      </c>
      <c r="E977" s="226">
        <v>8.7517019999999999</v>
      </c>
      <c r="F977" s="225">
        <v>0.35026200000000002</v>
      </c>
      <c r="G977" s="225">
        <v>3.1800000000000002E-2</v>
      </c>
      <c r="H977" s="225">
        <v>17.799959999999999</v>
      </c>
      <c r="I977" s="225">
        <v>8.2906560000000002</v>
      </c>
      <c r="J977" s="225">
        <v>0.72130000000000005</v>
      </c>
      <c r="K977" s="225">
        <v>2.600635</v>
      </c>
      <c r="L977" s="175" t="s">
        <v>1033</v>
      </c>
      <c r="M977" s="175" t="s">
        <v>1033</v>
      </c>
      <c r="N977" s="175" t="s">
        <v>1033</v>
      </c>
      <c r="O977" s="225">
        <v>9.185900000000001E-2</v>
      </c>
      <c r="P977" s="225">
        <v>0</v>
      </c>
      <c r="Q977" s="225">
        <v>93.107749999999996</v>
      </c>
      <c r="X977" s="222"/>
      <c r="Y977" s="222"/>
      <c r="Z977" s="222"/>
      <c r="AA977" s="223"/>
      <c r="AB977" s="224"/>
    </row>
    <row r="978" spans="1:28" s="199" customFormat="1">
      <c r="A978" s="201" t="s">
        <v>1055</v>
      </c>
      <c r="B978" s="240">
        <v>4</v>
      </c>
      <c r="C978" s="239">
        <v>35.394950000000001</v>
      </c>
      <c r="D978" s="239">
        <v>19.001060000000003</v>
      </c>
      <c r="E978" s="239">
        <v>8.7556290000000008</v>
      </c>
      <c r="F978" s="239">
        <v>0.29734425000000003</v>
      </c>
      <c r="G978" s="239">
        <v>1.975E-2</v>
      </c>
      <c r="H978" s="239">
        <v>17.533627500000001</v>
      </c>
      <c r="I978" s="239">
        <v>8.3193359999999998</v>
      </c>
      <c r="J978" s="239">
        <v>0.75485000000000002</v>
      </c>
      <c r="K978" s="239">
        <v>2.5292392499999998</v>
      </c>
      <c r="L978" s="241" t="s">
        <v>1033</v>
      </c>
      <c r="M978" s="241" t="s">
        <v>1033</v>
      </c>
      <c r="N978" s="241" t="s">
        <v>1033</v>
      </c>
      <c r="O978" s="239">
        <v>0.10175300000000001</v>
      </c>
      <c r="P978" s="239">
        <v>0</v>
      </c>
      <c r="Q978" s="239">
        <v>92.707539000000011</v>
      </c>
      <c r="X978" s="222"/>
      <c r="Y978" s="222"/>
      <c r="Z978" s="222"/>
      <c r="AA978" s="223"/>
      <c r="AB978" s="224"/>
    </row>
    <row r="979" spans="1:28" s="199" customFormat="1">
      <c r="A979" s="201" t="s">
        <v>1056</v>
      </c>
      <c r="B979" s="240"/>
      <c r="C979" s="239">
        <v>0.19113538831589244</v>
      </c>
      <c r="D979" s="239">
        <v>0.16365230844282805</v>
      </c>
      <c r="E979" s="239">
        <v>0.14875933319291321</v>
      </c>
      <c r="F979" s="239">
        <v>4.1061442452134882E-2</v>
      </c>
      <c r="G979" s="239">
        <v>1.575997038914308E-2</v>
      </c>
      <c r="H979" s="239">
        <v>0.29361110825659503</v>
      </c>
      <c r="I979" s="239">
        <v>0.11840051135024719</v>
      </c>
      <c r="J979" s="239">
        <v>3.2000156249618515E-2</v>
      </c>
      <c r="K979" s="239">
        <v>0.1833268479490025</v>
      </c>
      <c r="L979" s="241" t="s">
        <v>1033</v>
      </c>
      <c r="M979" s="241" t="s">
        <v>1033</v>
      </c>
      <c r="N979" s="241" t="s">
        <v>1033</v>
      </c>
      <c r="O979" s="239">
        <v>8.3367347724793654E-3</v>
      </c>
      <c r="P979" s="239">
        <v>0</v>
      </c>
      <c r="Q979" s="239">
        <v>0.30401257296477852</v>
      </c>
      <c r="X979" s="222"/>
      <c r="Y979" s="222"/>
      <c r="Z979" s="222"/>
      <c r="AA979" s="223"/>
      <c r="AB979" s="224"/>
    </row>
    <row r="980" spans="1:28" s="199" customFormat="1">
      <c r="A980" s="219"/>
      <c r="B980" s="219"/>
      <c r="C980" s="225"/>
      <c r="D980" s="225"/>
      <c r="E980" s="226"/>
      <c r="F980" s="225"/>
      <c r="G980" s="225"/>
      <c r="H980" s="225"/>
      <c r="I980" s="225"/>
      <c r="J980" s="225"/>
      <c r="K980" s="225"/>
      <c r="L980" s="225"/>
      <c r="M980" s="225"/>
      <c r="N980" s="225"/>
      <c r="O980" s="225"/>
      <c r="P980" s="225"/>
      <c r="Q980" s="225"/>
      <c r="X980" s="222"/>
      <c r="Y980" s="222"/>
      <c r="Z980" s="222"/>
      <c r="AA980" s="223"/>
      <c r="AB980" s="224"/>
    </row>
    <row r="981" spans="1:28" s="199" customFormat="1">
      <c r="A981" s="219" t="s">
        <v>2353</v>
      </c>
      <c r="B981" s="219"/>
      <c r="C981" s="225">
        <v>35.488700000000001</v>
      </c>
      <c r="D981" s="225">
        <v>19.528704000000001</v>
      </c>
      <c r="E981" s="226">
        <v>9.2440559999999987</v>
      </c>
      <c r="F981" s="225">
        <v>0.318942</v>
      </c>
      <c r="G981" s="225">
        <v>1.5299999999999999E-2</v>
      </c>
      <c r="H981" s="225">
        <v>17.862184999999997</v>
      </c>
      <c r="I981" s="225">
        <v>8.9301119999999994</v>
      </c>
      <c r="J981" s="225">
        <v>0.84019999999999995</v>
      </c>
      <c r="K981" s="225">
        <v>2.249568</v>
      </c>
      <c r="L981" s="175" t="s">
        <v>1033</v>
      </c>
      <c r="M981" s="175" t="s">
        <v>1033</v>
      </c>
      <c r="N981" s="175" t="s">
        <v>1033</v>
      </c>
      <c r="O981" s="225">
        <v>6.2855999999999995E-2</v>
      </c>
      <c r="P981" s="225">
        <v>0</v>
      </c>
      <c r="Q981" s="225">
        <v>94.540622999999997</v>
      </c>
      <c r="X981" s="222"/>
      <c r="Y981" s="222"/>
      <c r="Z981" s="222"/>
      <c r="AA981" s="223"/>
      <c r="AB981" s="224"/>
    </row>
    <row r="982" spans="1:28" s="199" customFormat="1">
      <c r="A982" s="219" t="s">
        <v>2354</v>
      </c>
      <c r="B982" s="219"/>
      <c r="C982" s="225">
        <v>35.462299999999999</v>
      </c>
      <c r="D982" s="225">
        <v>19.451639999999998</v>
      </c>
      <c r="E982" s="226">
        <v>8.7454800000000006</v>
      </c>
      <c r="F982" s="225">
        <v>0.26674199999999998</v>
      </c>
      <c r="G982" s="225">
        <v>0</v>
      </c>
      <c r="H982" s="225">
        <v>17.832924999999999</v>
      </c>
      <c r="I982" s="225">
        <v>8.8566719999999997</v>
      </c>
      <c r="J982" s="225">
        <v>0.79610000000000003</v>
      </c>
      <c r="K982" s="225">
        <v>2.1791620000000003</v>
      </c>
      <c r="L982" s="175" t="s">
        <v>1033</v>
      </c>
      <c r="M982" s="175" t="s">
        <v>1033</v>
      </c>
      <c r="N982" s="175" t="s">
        <v>1033</v>
      </c>
      <c r="O982" s="225">
        <v>6.3728999999999994E-2</v>
      </c>
      <c r="P982" s="225">
        <v>0</v>
      </c>
      <c r="Q982" s="225">
        <v>93.654749999999979</v>
      </c>
      <c r="X982" s="222"/>
      <c r="Y982" s="222"/>
      <c r="Z982" s="222"/>
      <c r="AA982" s="223"/>
      <c r="AB982" s="224"/>
    </row>
    <row r="983" spans="1:28" s="199" customFormat="1">
      <c r="A983" s="219" t="s">
        <v>2355</v>
      </c>
      <c r="B983" s="219"/>
      <c r="C983" s="225">
        <v>35.6952</v>
      </c>
      <c r="D983" s="225">
        <v>19.487624</v>
      </c>
      <c r="E983" s="226">
        <v>8.8557420000000011</v>
      </c>
      <c r="F983" s="225">
        <v>0.31711499999999998</v>
      </c>
      <c r="G983" s="225">
        <v>2.29E-2</v>
      </c>
      <c r="H983" s="225">
        <v>18.114885000000001</v>
      </c>
      <c r="I983" s="225">
        <v>8.9401919999999997</v>
      </c>
      <c r="J983" s="225">
        <v>0.79449999999999998</v>
      </c>
      <c r="K983" s="225">
        <v>2.3083110000000002</v>
      </c>
      <c r="L983" s="175" t="s">
        <v>1033</v>
      </c>
      <c r="M983" s="175" t="s">
        <v>1033</v>
      </c>
      <c r="N983" s="175" t="s">
        <v>1033</v>
      </c>
      <c r="O983" s="225">
        <v>4.9664E-2</v>
      </c>
      <c r="P983" s="225">
        <v>0</v>
      </c>
      <c r="Q983" s="225">
        <v>94.586133000000018</v>
      </c>
      <c r="X983" s="222"/>
      <c r="Y983" s="222"/>
      <c r="Z983" s="222"/>
      <c r="AA983" s="223"/>
      <c r="AB983" s="224"/>
    </row>
    <row r="984" spans="1:28" s="199" customFormat="1">
      <c r="A984" s="219" t="s">
        <v>2356</v>
      </c>
      <c r="B984" s="219"/>
      <c r="C984" s="225">
        <v>35.607300000000002</v>
      </c>
      <c r="D984" s="225">
        <v>19.583720000000003</v>
      </c>
      <c r="E984" s="226">
        <v>8.9424419999999998</v>
      </c>
      <c r="F984" s="225">
        <v>0.30876300000000001</v>
      </c>
      <c r="G984" s="225">
        <v>2.64E-2</v>
      </c>
      <c r="H984" s="225">
        <v>17.733269999999997</v>
      </c>
      <c r="I984" s="225">
        <v>8.9302080000000004</v>
      </c>
      <c r="J984" s="225">
        <v>0.89159999999999995</v>
      </c>
      <c r="K984" s="225">
        <v>2.2281679999999997</v>
      </c>
      <c r="L984" s="175" t="s">
        <v>1033</v>
      </c>
      <c r="M984" s="175" t="s">
        <v>1033</v>
      </c>
      <c r="N984" s="175" t="s">
        <v>1033</v>
      </c>
      <c r="O984" s="225">
        <v>6.5280999999999992E-2</v>
      </c>
      <c r="P984" s="225">
        <v>0</v>
      </c>
      <c r="Q984" s="225">
        <v>94.317151999999993</v>
      </c>
      <c r="X984" s="222"/>
      <c r="Y984" s="222"/>
      <c r="Z984" s="222"/>
      <c r="AA984" s="223"/>
      <c r="AB984" s="224"/>
    </row>
    <row r="985" spans="1:28" s="199" customFormat="1">
      <c r="A985" s="219" t="s">
        <v>2357</v>
      </c>
      <c r="B985" s="219"/>
      <c r="C985" s="225">
        <v>34.906300000000002</v>
      </c>
      <c r="D985" s="225">
        <v>19.347536000000002</v>
      </c>
      <c r="E985" s="226">
        <v>8.6867280000000004</v>
      </c>
      <c r="F985" s="225">
        <v>0.32624999999999998</v>
      </c>
      <c r="G985" s="225">
        <v>1.7299999999999999E-2</v>
      </c>
      <c r="H985" s="225">
        <v>17.748564999999999</v>
      </c>
      <c r="I985" s="225">
        <v>8.7058559999999989</v>
      </c>
      <c r="J985" s="225">
        <v>0.8286</v>
      </c>
      <c r="K985" s="225">
        <v>2.1160320000000001</v>
      </c>
      <c r="L985" s="175" t="s">
        <v>1033</v>
      </c>
      <c r="M985" s="175" t="s">
        <v>1033</v>
      </c>
      <c r="N985" s="175" t="s">
        <v>1033</v>
      </c>
      <c r="O985" s="225">
        <v>8.3516999999999994E-2</v>
      </c>
      <c r="P985" s="225">
        <v>0</v>
      </c>
      <c r="Q985" s="225">
        <v>92.766683999999998</v>
      </c>
      <c r="X985" s="222"/>
      <c r="Y985" s="222"/>
      <c r="Z985" s="222"/>
      <c r="AA985" s="223"/>
      <c r="AB985" s="224"/>
    </row>
    <row r="986" spans="1:28" s="199" customFormat="1">
      <c r="A986" s="201" t="s">
        <v>1055</v>
      </c>
      <c r="B986" s="240">
        <v>5</v>
      </c>
      <c r="C986" s="239">
        <v>35.431960000000004</v>
      </c>
      <c r="D986" s="239">
        <v>19.479844800000002</v>
      </c>
      <c r="E986" s="239">
        <v>8.8948896000000008</v>
      </c>
      <c r="F986" s="239">
        <v>0.30756239999999996</v>
      </c>
      <c r="G986" s="239">
        <v>1.6379999999999999E-2</v>
      </c>
      <c r="H986" s="239">
        <v>17.858365999999997</v>
      </c>
      <c r="I986" s="239">
        <v>8.8726079999999996</v>
      </c>
      <c r="J986" s="239">
        <v>0.83019999999999994</v>
      </c>
      <c r="K986" s="239">
        <v>2.2162481999999999</v>
      </c>
      <c r="L986" s="241" t="s">
        <v>1033</v>
      </c>
      <c r="M986" s="241" t="s">
        <v>1033</v>
      </c>
      <c r="N986" s="241" t="s">
        <v>1033</v>
      </c>
      <c r="O986" s="239">
        <v>6.5009399999999995E-2</v>
      </c>
      <c r="P986" s="239">
        <v>0</v>
      </c>
      <c r="Q986" s="239">
        <v>93.973068400000002</v>
      </c>
      <c r="X986" s="222"/>
      <c r="Y986" s="222"/>
      <c r="Z986" s="222"/>
      <c r="AA986" s="223"/>
      <c r="AB986" s="224"/>
    </row>
    <row r="987" spans="1:28" s="199" customFormat="1">
      <c r="A987" s="201" t="s">
        <v>1056</v>
      </c>
      <c r="B987" s="240"/>
      <c r="C987" s="239">
        <v>0.30842251539081866</v>
      </c>
      <c r="D987" s="239">
        <v>8.8796007585927636E-2</v>
      </c>
      <c r="E987" s="239">
        <v>0.21872666761691328</v>
      </c>
      <c r="F987" s="239">
        <v>2.365227448470866E-2</v>
      </c>
      <c r="G987" s="239">
        <v>1.0164005116094743E-2</v>
      </c>
      <c r="H987" s="239">
        <v>0.15343491732653403</v>
      </c>
      <c r="I987" s="239">
        <v>9.9060906355635941E-2</v>
      </c>
      <c r="J987" s="239">
        <v>3.9717187715144153E-2</v>
      </c>
      <c r="K987" s="239">
        <v>7.2709220221372189E-2</v>
      </c>
      <c r="L987" s="241" t="s">
        <v>1033</v>
      </c>
      <c r="M987" s="241" t="s">
        <v>1033</v>
      </c>
      <c r="N987" s="241" t="s">
        <v>1033</v>
      </c>
      <c r="O987" s="239">
        <v>1.2086799423337841E-2</v>
      </c>
      <c r="P987" s="239">
        <v>0</v>
      </c>
      <c r="Q987" s="239">
        <v>0.77023533349964413</v>
      </c>
      <c r="X987" s="222"/>
      <c r="Y987" s="222"/>
      <c r="Z987" s="222"/>
      <c r="AA987" s="223"/>
      <c r="AB987" s="224"/>
    </row>
    <row r="988" spans="1:28" s="199" customFormat="1">
      <c r="A988" s="219"/>
      <c r="B988" s="219"/>
      <c r="C988" s="225"/>
      <c r="D988" s="225"/>
      <c r="E988" s="226"/>
      <c r="F988" s="225"/>
      <c r="G988" s="225"/>
      <c r="H988" s="225"/>
      <c r="I988" s="225"/>
      <c r="J988" s="225"/>
      <c r="K988" s="225"/>
      <c r="L988" s="225"/>
      <c r="M988" s="225"/>
      <c r="N988" s="225"/>
      <c r="O988" s="225"/>
      <c r="P988" s="225"/>
      <c r="Q988" s="225"/>
      <c r="X988" s="222"/>
      <c r="Y988" s="222"/>
      <c r="Z988" s="222"/>
      <c r="AA988" s="223"/>
      <c r="AB988" s="224"/>
    </row>
    <row r="989" spans="1:28" s="199" customFormat="1">
      <c r="A989" s="219" t="s">
        <v>2358</v>
      </c>
      <c r="B989" s="219"/>
      <c r="C989" s="225">
        <v>35.739699999999999</v>
      </c>
      <c r="D989" s="225">
        <v>19.319455999999999</v>
      </c>
      <c r="E989" s="226">
        <v>9.3071940000000009</v>
      </c>
      <c r="F989" s="225">
        <v>0.31337400000000004</v>
      </c>
      <c r="G989" s="225">
        <v>6.3E-3</v>
      </c>
      <c r="H989" s="225">
        <v>17.884415000000001</v>
      </c>
      <c r="I989" s="225">
        <v>8.9281919999999992</v>
      </c>
      <c r="J989" s="225">
        <v>0.82369999999999999</v>
      </c>
      <c r="K989" s="225">
        <v>2.3803220000000005</v>
      </c>
      <c r="L989" s="175" t="s">
        <v>1033</v>
      </c>
      <c r="M989" s="175" t="s">
        <v>1033</v>
      </c>
      <c r="N989" s="175" t="s">
        <v>1033</v>
      </c>
      <c r="O989" s="225">
        <v>7.5174999999999992E-2</v>
      </c>
      <c r="P989" s="225">
        <v>0</v>
      </c>
      <c r="Q989" s="225">
        <v>94.777827999999985</v>
      </c>
      <c r="X989" s="222"/>
      <c r="Y989" s="222"/>
      <c r="Z989" s="222"/>
      <c r="AA989" s="223"/>
      <c r="AB989" s="224"/>
    </row>
    <row r="990" spans="1:28" s="199" customFormat="1">
      <c r="A990" s="219" t="s">
        <v>2359</v>
      </c>
      <c r="B990" s="219"/>
      <c r="C990" s="225">
        <v>34.788600000000002</v>
      </c>
      <c r="D990" s="225">
        <v>18.649904000000003</v>
      </c>
      <c r="E990" s="226">
        <v>8.9927279999999996</v>
      </c>
      <c r="F990" s="225">
        <v>0.27805200000000002</v>
      </c>
      <c r="G990" s="225">
        <v>2.2700000000000001E-2</v>
      </c>
      <c r="H990" s="225">
        <v>17.89762</v>
      </c>
      <c r="I990" s="225">
        <v>8.3636159999999986</v>
      </c>
      <c r="J990" s="225">
        <v>0.80610000000000004</v>
      </c>
      <c r="K990" s="225">
        <v>2.4047179999999999</v>
      </c>
      <c r="L990" s="175" t="s">
        <v>1033</v>
      </c>
      <c r="M990" s="175" t="s">
        <v>1033</v>
      </c>
      <c r="N990" s="175" t="s">
        <v>1033</v>
      </c>
      <c r="O990" s="225">
        <v>5.9461E-2</v>
      </c>
      <c r="P990" s="225">
        <v>0</v>
      </c>
      <c r="Q990" s="225">
        <v>92.26349900000001</v>
      </c>
      <c r="X990" s="222"/>
      <c r="Y990" s="222"/>
      <c r="Z990" s="222"/>
      <c r="AA990" s="223"/>
      <c r="AB990" s="224"/>
    </row>
    <row r="991" spans="1:28" s="199" customFormat="1">
      <c r="A991" s="219" t="s">
        <v>2360</v>
      </c>
      <c r="B991" s="219"/>
      <c r="C991" s="225">
        <v>34.996400000000001</v>
      </c>
      <c r="D991" s="225">
        <v>19.038240000000002</v>
      </c>
      <c r="E991" s="226">
        <v>9.1694939999999985</v>
      </c>
      <c r="F991" s="225">
        <v>0.35008799999999995</v>
      </c>
      <c r="G991" s="225">
        <v>1.4E-2</v>
      </c>
      <c r="H991" s="225">
        <v>18.020169999999997</v>
      </c>
      <c r="I991" s="225">
        <v>8.6007359999999995</v>
      </c>
      <c r="J991" s="225">
        <v>0.77480000000000004</v>
      </c>
      <c r="K991" s="225">
        <v>2.3299250000000002</v>
      </c>
      <c r="L991" s="175" t="s">
        <v>1033</v>
      </c>
      <c r="M991" s="175" t="s">
        <v>1033</v>
      </c>
      <c r="N991" s="175" t="s">
        <v>1033</v>
      </c>
      <c r="O991" s="225">
        <v>7.3429000000000008E-2</v>
      </c>
      <c r="P991" s="225">
        <v>0</v>
      </c>
      <c r="Q991" s="225">
        <v>93.367282000000003</v>
      </c>
      <c r="X991" s="222"/>
      <c r="Y991" s="222"/>
      <c r="Z991" s="222"/>
      <c r="AA991" s="223"/>
      <c r="AB991" s="224"/>
    </row>
    <row r="992" spans="1:28" s="199" customFormat="1">
      <c r="A992" s="219" t="s">
        <v>2361</v>
      </c>
      <c r="B992" s="219"/>
      <c r="C992" s="225">
        <v>35.3337</v>
      </c>
      <c r="D992" s="225">
        <v>19.537336000000003</v>
      </c>
      <c r="E992" s="226">
        <v>9.3331020000000002</v>
      </c>
      <c r="F992" s="225">
        <v>0.309894</v>
      </c>
      <c r="G992" s="225">
        <v>6.1000000000000004E-3</v>
      </c>
      <c r="H992" s="225">
        <v>18.001359999999998</v>
      </c>
      <c r="I992" s="225">
        <v>8.8915199999999999</v>
      </c>
      <c r="J992" s="225">
        <v>0.86599999999999999</v>
      </c>
      <c r="K992" s="225">
        <v>2.3269290000000002</v>
      </c>
      <c r="L992" s="175" t="s">
        <v>1033</v>
      </c>
      <c r="M992" s="175" t="s">
        <v>1033</v>
      </c>
      <c r="N992" s="175" t="s">
        <v>1033</v>
      </c>
      <c r="O992" s="225">
        <v>5.0342999999999999E-2</v>
      </c>
      <c r="P992" s="225">
        <v>0</v>
      </c>
      <c r="Q992" s="225">
        <v>94.656283999999999</v>
      </c>
      <c r="X992" s="222"/>
      <c r="Y992" s="222"/>
      <c r="Z992" s="222"/>
      <c r="AA992" s="223"/>
      <c r="AB992" s="224"/>
    </row>
    <row r="993" spans="1:28" s="199" customFormat="1">
      <c r="A993" s="219" t="s">
        <v>2362</v>
      </c>
      <c r="B993" s="219"/>
      <c r="C993" s="225">
        <v>35.009700000000002</v>
      </c>
      <c r="D993" s="225">
        <v>19.484088</v>
      </c>
      <c r="E993" s="226">
        <v>9.0736139999999992</v>
      </c>
      <c r="F993" s="225">
        <v>0.28188000000000002</v>
      </c>
      <c r="G993" s="225">
        <v>1.6500000000000001E-2</v>
      </c>
      <c r="H993" s="225">
        <v>17.574999999999999</v>
      </c>
      <c r="I993" s="225">
        <v>8.8199039999999993</v>
      </c>
      <c r="J993" s="225">
        <v>0.79020000000000001</v>
      </c>
      <c r="K993" s="225">
        <v>2.149416</v>
      </c>
      <c r="L993" s="175" t="s">
        <v>1033</v>
      </c>
      <c r="M993" s="175" t="s">
        <v>1033</v>
      </c>
      <c r="N993" s="175" t="s">
        <v>1033</v>
      </c>
      <c r="O993" s="225">
        <v>9.7485000000000002E-2</v>
      </c>
      <c r="P993" s="225">
        <v>0</v>
      </c>
      <c r="Q993" s="225">
        <v>93.297787</v>
      </c>
      <c r="X993" s="222"/>
      <c r="Y993" s="222"/>
      <c r="Z993" s="222"/>
      <c r="AA993" s="223"/>
      <c r="AB993" s="224"/>
    </row>
    <row r="994" spans="1:28" s="199" customFormat="1">
      <c r="A994" s="201" t="s">
        <v>1055</v>
      </c>
      <c r="B994" s="240">
        <v>5</v>
      </c>
      <c r="C994" s="239">
        <v>35.17362</v>
      </c>
      <c r="D994" s="239">
        <v>19.205804800000003</v>
      </c>
      <c r="E994" s="239">
        <v>9.1752264000000014</v>
      </c>
      <c r="F994" s="239">
        <v>0.30665760000000003</v>
      </c>
      <c r="G994" s="239">
        <v>1.3120000000000001E-2</v>
      </c>
      <c r="H994" s="239">
        <v>17.875712999999998</v>
      </c>
      <c r="I994" s="239">
        <v>8.7207935999999986</v>
      </c>
      <c r="J994" s="239">
        <v>0.8121600000000001</v>
      </c>
      <c r="K994" s="239">
        <v>2.3182620000000003</v>
      </c>
      <c r="L994" s="241" t="s">
        <v>1033</v>
      </c>
      <c r="M994" s="241" t="s">
        <v>1033</v>
      </c>
      <c r="N994" s="241" t="s">
        <v>1033</v>
      </c>
      <c r="O994" s="239">
        <v>7.1178599999999995E-2</v>
      </c>
      <c r="P994" s="239">
        <v>0</v>
      </c>
      <c r="Q994" s="239">
        <v>93.672535999999994</v>
      </c>
      <c r="X994" s="222"/>
      <c r="Y994" s="222"/>
      <c r="Z994" s="222"/>
      <c r="AA994" s="223"/>
      <c r="AB994" s="224"/>
    </row>
    <row r="995" spans="1:28" s="199" customFormat="1">
      <c r="A995" s="201" t="s">
        <v>1056</v>
      </c>
      <c r="B995" s="240"/>
      <c r="C995" s="239">
        <v>0.37168174154779116</v>
      </c>
      <c r="D995" s="239">
        <v>0.36652923924183661</v>
      </c>
      <c r="E995" s="239">
        <v>0.14663198727699273</v>
      </c>
      <c r="F995" s="239">
        <v>2.9043044654443489E-2</v>
      </c>
      <c r="G995" s="239">
        <v>7.066965402490662E-3</v>
      </c>
      <c r="H995" s="239">
        <v>0.17863296397921566</v>
      </c>
      <c r="I995" s="239">
        <v>0.23662952934238818</v>
      </c>
      <c r="J995" s="239">
        <v>3.5166219586415574E-2</v>
      </c>
      <c r="K995" s="239">
        <v>0.10005773047346224</v>
      </c>
      <c r="L995" s="241" t="s">
        <v>1033</v>
      </c>
      <c r="M995" s="241" t="s">
        <v>1033</v>
      </c>
      <c r="N995" s="241" t="s">
        <v>1033</v>
      </c>
      <c r="O995" s="239">
        <v>1.7919867265133449E-2</v>
      </c>
      <c r="P995" s="239">
        <v>0</v>
      </c>
      <c r="Q995" s="239">
        <v>1.0498133902810938</v>
      </c>
      <c r="X995" s="222"/>
      <c r="Y995" s="222"/>
      <c r="Z995" s="222"/>
      <c r="AA995" s="223"/>
      <c r="AB995" s="224"/>
    </row>
    <row r="996" spans="1:28" s="199" customFormat="1">
      <c r="A996" s="219"/>
      <c r="B996" s="219"/>
      <c r="C996" s="225"/>
      <c r="D996" s="225"/>
      <c r="E996" s="226"/>
      <c r="F996" s="225"/>
      <c r="G996" s="225"/>
      <c r="H996" s="225"/>
      <c r="I996" s="225"/>
      <c r="J996" s="225"/>
      <c r="K996" s="225"/>
      <c r="L996" s="225"/>
      <c r="M996" s="225"/>
      <c r="N996" s="225"/>
      <c r="O996" s="225"/>
      <c r="P996" s="225"/>
      <c r="Q996" s="225"/>
      <c r="X996" s="222"/>
      <c r="Y996" s="222"/>
      <c r="Z996" s="222"/>
      <c r="AA996" s="223"/>
      <c r="AB996" s="224"/>
    </row>
    <row r="997" spans="1:28" s="199" customFormat="1">
      <c r="A997" s="219"/>
      <c r="B997" s="219"/>
      <c r="C997" s="225"/>
      <c r="D997" s="225"/>
      <c r="E997" s="226"/>
      <c r="F997" s="225"/>
      <c r="G997" s="225"/>
      <c r="H997" s="225"/>
      <c r="I997" s="225"/>
      <c r="J997" s="225"/>
      <c r="K997" s="225"/>
      <c r="L997" s="225"/>
      <c r="M997" s="225"/>
      <c r="N997" s="225"/>
      <c r="O997" s="225"/>
      <c r="P997" s="225"/>
      <c r="Q997" s="225"/>
      <c r="X997" s="222"/>
      <c r="Y997" s="222"/>
      <c r="Z997" s="222"/>
      <c r="AA997" s="223"/>
      <c r="AB997" s="224"/>
    </row>
    <row r="998" spans="1:28" s="199" customFormat="1">
      <c r="A998" s="219" t="s">
        <v>2363</v>
      </c>
      <c r="B998" s="219"/>
      <c r="C998" s="225">
        <v>37.1006</v>
      </c>
      <c r="D998" s="225">
        <v>15.362672000000002</v>
      </c>
      <c r="E998" s="226">
        <v>7.5749279999999999</v>
      </c>
      <c r="F998" s="225">
        <v>0.48015299999999994</v>
      </c>
      <c r="G998" s="225">
        <v>6.88E-2</v>
      </c>
      <c r="H998" s="225">
        <v>14.502889999999999</v>
      </c>
      <c r="I998" s="225">
        <v>13.609824</v>
      </c>
      <c r="J998" s="225">
        <v>0.21970000000000001</v>
      </c>
      <c r="K998" s="225">
        <v>3.400674</v>
      </c>
      <c r="L998" s="175" t="s">
        <v>1033</v>
      </c>
      <c r="M998" s="175" t="s">
        <v>1033</v>
      </c>
      <c r="N998" s="175" t="s">
        <v>1033</v>
      </c>
      <c r="O998" s="225">
        <v>0.141232</v>
      </c>
      <c r="P998" s="225">
        <v>0</v>
      </c>
      <c r="Q998" s="225">
        <v>92.461473000000012</v>
      </c>
      <c r="X998" s="222"/>
      <c r="Y998" s="222"/>
      <c r="Z998" s="222"/>
      <c r="AA998" s="223"/>
      <c r="AB998" s="224"/>
    </row>
    <row r="999" spans="1:28" s="199" customFormat="1">
      <c r="A999" s="219" t="s">
        <v>2364</v>
      </c>
      <c r="B999" s="219"/>
      <c r="C999" s="225">
        <v>37.402299999999997</v>
      </c>
      <c r="D999" s="225">
        <v>15.677688</v>
      </c>
      <c r="E999" s="226">
        <v>7.4977140000000002</v>
      </c>
      <c r="F999" s="225">
        <v>0.56506499999999993</v>
      </c>
      <c r="G999" s="225">
        <v>6.2399999999999997E-2</v>
      </c>
      <c r="H999" s="225">
        <v>14.352505000000001</v>
      </c>
      <c r="I999" s="225">
        <v>13.79088</v>
      </c>
      <c r="J999" s="225">
        <v>0.23169999999999999</v>
      </c>
      <c r="K999" s="225">
        <v>3.4426180000000004</v>
      </c>
      <c r="L999" s="175" t="s">
        <v>1033</v>
      </c>
      <c r="M999" s="175" t="s">
        <v>1033</v>
      </c>
      <c r="N999" s="175" t="s">
        <v>1033</v>
      </c>
      <c r="O999" s="225">
        <v>0.13803100000000001</v>
      </c>
      <c r="P999" s="225">
        <v>0</v>
      </c>
      <c r="Q999" s="225">
        <v>93.16090100000001</v>
      </c>
      <c r="X999" s="222"/>
      <c r="Y999" s="222"/>
      <c r="Z999" s="222"/>
      <c r="AA999" s="223"/>
      <c r="AB999" s="224"/>
    </row>
    <row r="1000" spans="1:28" s="199" customFormat="1">
      <c r="A1000" s="219" t="s">
        <v>2365</v>
      </c>
      <c r="B1000" s="219"/>
      <c r="C1000" s="225">
        <v>36.8553</v>
      </c>
      <c r="D1000" s="225">
        <v>15.391168000000002</v>
      </c>
      <c r="E1000" s="226">
        <v>7.9731360000000002</v>
      </c>
      <c r="F1000" s="225">
        <v>0.56645699999999999</v>
      </c>
      <c r="G1000" s="225">
        <v>4.2099999999999999E-2</v>
      </c>
      <c r="H1000" s="225">
        <v>14.586584999999999</v>
      </c>
      <c r="I1000" s="225">
        <v>13.843487999999999</v>
      </c>
      <c r="J1000" s="225">
        <v>0.17780000000000001</v>
      </c>
      <c r="K1000" s="225">
        <v>3.3938260000000002</v>
      </c>
      <c r="L1000" s="175" t="s">
        <v>1033</v>
      </c>
      <c r="M1000" s="175" t="s">
        <v>1033</v>
      </c>
      <c r="N1000" s="175" t="s">
        <v>1033</v>
      </c>
      <c r="O1000" s="225">
        <v>0.127167</v>
      </c>
      <c r="P1000" s="225">
        <v>0</v>
      </c>
      <c r="Q1000" s="225">
        <v>92.957026999999997</v>
      </c>
      <c r="X1000" s="222"/>
      <c r="Y1000" s="222"/>
      <c r="Z1000" s="222"/>
      <c r="AA1000" s="223"/>
      <c r="AB1000" s="224"/>
    </row>
    <row r="1001" spans="1:28" s="199" customFormat="1">
      <c r="A1001" s="219" t="s">
        <v>2366</v>
      </c>
      <c r="B1001" s="219"/>
      <c r="C1001" s="225">
        <v>37.210999999999999</v>
      </c>
      <c r="D1001" s="225">
        <v>15.573168000000001</v>
      </c>
      <c r="E1001" s="226">
        <v>7.6345979999999996</v>
      </c>
      <c r="F1001" s="225">
        <v>0.61091400000000007</v>
      </c>
      <c r="G1001" s="225">
        <v>3.56E-2</v>
      </c>
      <c r="H1001" s="225">
        <v>14.44703</v>
      </c>
      <c r="I1001" s="225">
        <v>13.915583999999999</v>
      </c>
      <c r="J1001" s="225">
        <v>0.1845</v>
      </c>
      <c r="K1001" s="225">
        <v>3.427959</v>
      </c>
      <c r="L1001" s="175" t="s">
        <v>1033</v>
      </c>
      <c r="M1001" s="175" t="s">
        <v>1033</v>
      </c>
      <c r="N1001" s="175" t="s">
        <v>1033</v>
      </c>
      <c r="O1001" s="225">
        <v>0.169071</v>
      </c>
      <c r="P1001" s="225">
        <v>0</v>
      </c>
      <c r="Q1001" s="225">
        <v>93.209423999999999</v>
      </c>
      <c r="X1001" s="222"/>
      <c r="Y1001" s="222"/>
      <c r="Z1001" s="222"/>
      <c r="AA1001" s="223"/>
      <c r="AB1001" s="224"/>
    </row>
    <row r="1002" spans="1:28" s="199" customFormat="1">
      <c r="A1002" s="219" t="s">
        <v>2367</v>
      </c>
      <c r="B1002" s="219"/>
      <c r="C1002" s="225">
        <v>37.3322</v>
      </c>
      <c r="D1002" s="225">
        <v>15.458352</v>
      </c>
      <c r="E1002" s="226">
        <v>7.9034700000000004</v>
      </c>
      <c r="F1002" s="225">
        <v>0.61395900000000003</v>
      </c>
      <c r="G1002" s="225">
        <v>2.8199999999999999E-2</v>
      </c>
      <c r="H1002" s="225">
        <v>14.734499999999999</v>
      </c>
      <c r="I1002" s="225">
        <v>13.788095999999999</v>
      </c>
      <c r="J1002" s="225">
        <v>0.1862</v>
      </c>
      <c r="K1002" s="225">
        <v>3.4873440000000002</v>
      </c>
      <c r="L1002" s="175" t="s">
        <v>1033</v>
      </c>
      <c r="M1002" s="175" t="s">
        <v>1033</v>
      </c>
      <c r="N1002" s="175" t="s">
        <v>1033</v>
      </c>
      <c r="O1002" s="225">
        <v>0.140456</v>
      </c>
      <c r="P1002" s="225">
        <v>0</v>
      </c>
      <c r="Q1002" s="225">
        <v>93.672776999999982</v>
      </c>
      <c r="X1002" s="222"/>
      <c r="Y1002" s="222"/>
      <c r="Z1002" s="222"/>
      <c r="AA1002" s="223"/>
      <c r="AB1002" s="224"/>
    </row>
    <row r="1003" spans="1:28" s="199" customFormat="1">
      <c r="A1003" s="201" t="s">
        <v>1055</v>
      </c>
      <c r="B1003" s="240">
        <v>5</v>
      </c>
      <c r="C1003" s="239">
        <v>37.180279999999996</v>
      </c>
      <c r="D1003" s="239">
        <v>15.4926096</v>
      </c>
      <c r="E1003" s="239">
        <v>7.7167691999999999</v>
      </c>
      <c r="F1003" s="239">
        <v>0.56730959999999997</v>
      </c>
      <c r="G1003" s="239">
        <v>4.7419999999999997E-2</v>
      </c>
      <c r="H1003" s="239">
        <v>14.524702</v>
      </c>
      <c r="I1003" s="239">
        <v>13.789574399999998</v>
      </c>
      <c r="J1003" s="239">
        <v>0.19997999999999999</v>
      </c>
      <c r="K1003" s="239">
        <v>3.4304842</v>
      </c>
      <c r="L1003" s="241" t="s">
        <v>1033</v>
      </c>
      <c r="M1003" s="241" t="s">
        <v>1033</v>
      </c>
      <c r="N1003" s="241" t="s">
        <v>1033</v>
      </c>
      <c r="O1003" s="239">
        <v>0.14319140000000002</v>
      </c>
      <c r="P1003" s="239">
        <v>0</v>
      </c>
      <c r="Q1003" s="239">
        <v>93.092320400000006</v>
      </c>
      <c r="X1003" s="222"/>
      <c r="Y1003" s="222"/>
      <c r="Z1003" s="222"/>
      <c r="AA1003" s="223"/>
      <c r="AB1003" s="224"/>
    </row>
    <row r="1004" spans="1:28" s="199" customFormat="1">
      <c r="A1004" s="201" t="s">
        <v>1056</v>
      </c>
      <c r="B1004" s="240"/>
      <c r="C1004" s="239">
        <v>0.21521918362450798</v>
      </c>
      <c r="D1004" s="239">
        <v>0.13142624473369011</v>
      </c>
      <c r="E1004" s="239">
        <v>0.20942620277606158</v>
      </c>
      <c r="F1004" s="239">
        <v>5.4035979447031444E-2</v>
      </c>
      <c r="G1004" s="239">
        <v>1.7456574692648073E-2</v>
      </c>
      <c r="H1004" s="239">
        <v>0.14491826681788536</v>
      </c>
      <c r="I1004" s="239">
        <v>0.11302565208305564</v>
      </c>
      <c r="J1004" s="239">
        <v>2.4065057656278154E-2</v>
      </c>
      <c r="K1004" s="239">
        <v>3.748037568114819E-2</v>
      </c>
      <c r="L1004" s="241" t="s">
        <v>1033</v>
      </c>
      <c r="M1004" s="241" t="s">
        <v>1033</v>
      </c>
      <c r="N1004" s="241" t="s">
        <v>1033</v>
      </c>
      <c r="O1004" s="239">
        <v>1.5528091328299173E-2</v>
      </c>
      <c r="P1004" s="239">
        <v>0</v>
      </c>
      <c r="Q1004" s="239">
        <v>0.43920927884186539</v>
      </c>
      <c r="X1004" s="222"/>
      <c r="Y1004" s="222"/>
      <c r="Z1004" s="222"/>
      <c r="AA1004" s="223"/>
      <c r="AB1004" s="224"/>
    </row>
    <row r="1005" spans="1:28" s="199" customFormat="1">
      <c r="A1005" s="219"/>
      <c r="B1005" s="219"/>
      <c r="C1005" s="225"/>
      <c r="D1005" s="225"/>
      <c r="E1005" s="226"/>
      <c r="F1005" s="225"/>
      <c r="G1005" s="225"/>
      <c r="H1005" s="225"/>
      <c r="I1005" s="225"/>
      <c r="J1005" s="225"/>
      <c r="K1005" s="225"/>
      <c r="L1005" s="225"/>
      <c r="M1005" s="225"/>
      <c r="N1005" s="225"/>
      <c r="O1005" s="225"/>
      <c r="P1005" s="225"/>
      <c r="Q1005" s="225"/>
      <c r="X1005" s="222"/>
      <c r="Y1005" s="222"/>
      <c r="Z1005" s="222"/>
      <c r="AA1005" s="223"/>
      <c r="AB1005" s="224"/>
    </row>
    <row r="1006" spans="1:28" s="199" customFormat="1">
      <c r="A1006" s="219"/>
      <c r="B1006" s="219"/>
      <c r="C1006" s="225"/>
      <c r="D1006" s="225"/>
      <c r="E1006" s="225"/>
      <c r="F1006" s="225"/>
      <c r="G1006" s="225"/>
      <c r="H1006" s="225"/>
      <c r="I1006" s="225"/>
      <c r="J1006" s="225"/>
      <c r="K1006" s="225"/>
      <c r="L1006" s="225"/>
      <c r="M1006" s="225"/>
      <c r="N1006" s="225"/>
      <c r="O1006" s="225"/>
      <c r="P1006" s="225"/>
      <c r="Q1006" s="225"/>
      <c r="X1006" s="222"/>
      <c r="Y1006" s="222"/>
      <c r="Z1006" s="222"/>
      <c r="AA1006" s="223"/>
      <c r="AB1006" s="224"/>
    </row>
    <row r="1007" spans="1:28" s="199" customFormat="1">
      <c r="A1007" s="227" t="s">
        <v>2368</v>
      </c>
      <c r="B1007" s="219"/>
      <c r="C1007" s="225">
        <v>36.314700000000002</v>
      </c>
      <c r="D1007" s="225">
        <v>18.965855999999999</v>
      </c>
      <c r="E1007" s="226">
        <v>8.9186879999999995</v>
      </c>
      <c r="F1007" s="225">
        <v>0.31067699999999998</v>
      </c>
      <c r="G1007" s="225">
        <v>0</v>
      </c>
      <c r="H1007" s="225">
        <v>16.996672</v>
      </c>
      <c r="I1007" s="225">
        <v>9.3282749999999997</v>
      </c>
      <c r="J1007" s="225">
        <v>0.83209999999999995</v>
      </c>
      <c r="K1007" s="225">
        <v>3.118976</v>
      </c>
      <c r="L1007" s="175" t="s">
        <v>1033</v>
      </c>
      <c r="M1007" s="175" t="s">
        <v>1033</v>
      </c>
      <c r="N1007" s="175" t="s">
        <v>1033</v>
      </c>
      <c r="O1007" s="225">
        <v>7.9636999999999999E-2</v>
      </c>
      <c r="P1007" s="225">
        <v>0</v>
      </c>
      <c r="Q1007" s="225">
        <v>94.86558100000002</v>
      </c>
      <c r="X1007" s="222"/>
      <c r="Y1007" s="222"/>
      <c r="Z1007" s="222"/>
      <c r="AA1007" s="223"/>
      <c r="AB1007" s="224"/>
    </row>
    <row r="1008" spans="1:28" s="199" customFormat="1">
      <c r="A1008" s="227" t="s">
        <v>2369</v>
      </c>
      <c r="B1008" s="219"/>
      <c r="C1008" s="225">
        <v>36.302599999999998</v>
      </c>
      <c r="D1008" s="225">
        <v>18.920407999999998</v>
      </c>
      <c r="E1008" s="226">
        <v>8.7702720000000003</v>
      </c>
      <c r="F1008" s="225">
        <v>0.36487799999999998</v>
      </c>
      <c r="G1008" s="225">
        <v>0</v>
      </c>
      <c r="H1008" s="225">
        <v>16.599440000000001</v>
      </c>
      <c r="I1008" s="225">
        <v>9.1601730000000003</v>
      </c>
      <c r="J1008" s="225">
        <v>0.84379999999999999</v>
      </c>
      <c r="K1008" s="225">
        <v>3.1246080000000003</v>
      </c>
      <c r="L1008" s="175" t="s">
        <v>1033</v>
      </c>
      <c r="M1008" s="175" t="s">
        <v>1033</v>
      </c>
      <c r="N1008" s="175" t="s">
        <v>1033</v>
      </c>
      <c r="O1008" s="225">
        <v>7.1391999999999997E-2</v>
      </c>
      <c r="P1008" s="225">
        <v>0</v>
      </c>
      <c r="Q1008" s="225">
        <v>94.157571000000019</v>
      </c>
      <c r="X1008" s="222"/>
      <c r="Y1008" s="222"/>
      <c r="Z1008" s="222"/>
      <c r="AA1008" s="223"/>
      <c r="AB1008" s="224"/>
    </row>
    <row r="1009" spans="1:28" s="199" customFormat="1">
      <c r="A1009" s="227" t="s">
        <v>2370</v>
      </c>
      <c r="B1009" s="219"/>
      <c r="C1009" s="225">
        <v>36.030200000000001</v>
      </c>
      <c r="D1009" s="225">
        <v>19.103760000000001</v>
      </c>
      <c r="E1009" s="226">
        <v>8.9159039999999994</v>
      </c>
      <c r="F1009" s="225">
        <v>0.28901399999999999</v>
      </c>
      <c r="G1009" s="225">
        <v>0</v>
      </c>
      <c r="H1009" s="225">
        <v>16.82208</v>
      </c>
      <c r="I1009" s="225">
        <v>9.2389770000000002</v>
      </c>
      <c r="J1009" s="225">
        <v>0.86650000000000005</v>
      </c>
      <c r="K1009" s="225">
        <v>3.1383040000000002</v>
      </c>
      <c r="L1009" s="175" t="s">
        <v>1033</v>
      </c>
      <c r="M1009" s="175" t="s">
        <v>1033</v>
      </c>
      <c r="N1009" s="175" t="s">
        <v>1033</v>
      </c>
      <c r="O1009" s="225">
        <v>0.10572999999999999</v>
      </c>
      <c r="P1009" s="225">
        <v>0</v>
      </c>
      <c r="Q1009" s="225">
        <v>94.510469000000001</v>
      </c>
      <c r="X1009" s="222"/>
      <c r="Y1009" s="222"/>
      <c r="Z1009" s="222"/>
      <c r="AA1009" s="223"/>
      <c r="AB1009" s="224"/>
    </row>
    <row r="1010" spans="1:28" s="199" customFormat="1">
      <c r="A1010" s="227" t="s">
        <v>2371</v>
      </c>
      <c r="B1010" s="219"/>
      <c r="C1010" s="225">
        <v>35.563299999999998</v>
      </c>
      <c r="D1010" s="225">
        <v>19.299071999999999</v>
      </c>
      <c r="E1010" s="226">
        <v>8.7341759999999997</v>
      </c>
      <c r="F1010" s="225">
        <v>0.30397799999999997</v>
      </c>
      <c r="G1010" s="225">
        <v>0</v>
      </c>
      <c r="H1010" s="225">
        <v>16.95232</v>
      </c>
      <c r="I1010" s="225">
        <v>8.8548570000000009</v>
      </c>
      <c r="J1010" s="225">
        <v>0.84870000000000001</v>
      </c>
      <c r="K1010" s="225">
        <v>3.1578879999999998</v>
      </c>
      <c r="L1010" s="175" t="s">
        <v>1033</v>
      </c>
      <c r="M1010" s="175" t="s">
        <v>1033</v>
      </c>
      <c r="N1010" s="175" t="s">
        <v>1033</v>
      </c>
      <c r="O1010" s="225">
        <v>6.6251000000000004E-2</v>
      </c>
      <c r="P1010" s="225">
        <v>0</v>
      </c>
      <c r="Q1010" s="225">
        <v>93.780541999999983</v>
      </c>
      <c r="X1010" s="222"/>
      <c r="Y1010" s="222"/>
      <c r="Z1010" s="222"/>
      <c r="AA1010" s="223"/>
      <c r="AB1010" s="224"/>
    </row>
    <row r="1011" spans="1:28" s="199" customFormat="1">
      <c r="A1011" s="201" t="s">
        <v>1055</v>
      </c>
      <c r="B1011" s="240">
        <v>5</v>
      </c>
      <c r="C1011" s="239">
        <v>36.052700000000002</v>
      </c>
      <c r="D1011" s="239">
        <v>19.072274</v>
      </c>
      <c r="E1011" s="239">
        <v>8.8347599999999993</v>
      </c>
      <c r="F1011" s="239">
        <v>0.31713674999999997</v>
      </c>
      <c r="G1011" s="239">
        <v>0</v>
      </c>
      <c r="H1011" s="239">
        <v>16.842628000000001</v>
      </c>
      <c r="I1011" s="239">
        <v>9.1455704999999998</v>
      </c>
      <c r="J1011" s="239">
        <v>0.84777499999999995</v>
      </c>
      <c r="K1011" s="239">
        <v>3.134944</v>
      </c>
      <c r="L1011" s="241" t="s">
        <v>1033</v>
      </c>
      <c r="M1011" s="241" t="s">
        <v>1033</v>
      </c>
      <c r="N1011" s="241" t="s">
        <v>1033</v>
      </c>
      <c r="O1011" s="239">
        <v>8.0752499999999991E-2</v>
      </c>
      <c r="P1011" s="239">
        <v>0</v>
      </c>
      <c r="Q1011" s="239">
        <v>94.328540750000002</v>
      </c>
      <c r="X1011" s="222"/>
      <c r="Y1011" s="222"/>
      <c r="Z1011" s="222"/>
      <c r="AA1011" s="223"/>
      <c r="AB1011" s="224"/>
    </row>
    <row r="1012" spans="1:28" s="199" customFormat="1">
      <c r="A1012" s="201" t="s">
        <v>1056</v>
      </c>
      <c r="B1012" s="240"/>
      <c r="C1012" s="239">
        <v>0.35171608815444783</v>
      </c>
      <c r="D1012" s="239">
        <v>0.17011444547715551</v>
      </c>
      <c r="E1012" s="239">
        <v>9.6443595121708039E-2</v>
      </c>
      <c r="F1012" s="239">
        <v>3.3090769562674115E-2</v>
      </c>
      <c r="G1012" s="239">
        <v>0</v>
      </c>
      <c r="H1012" s="239">
        <v>0.17825497884397645</v>
      </c>
      <c r="I1012" s="239">
        <v>0.20561556414094678</v>
      </c>
      <c r="J1012" s="239">
        <v>1.4294375350698883E-2</v>
      </c>
      <c r="K1012" s="239">
        <v>1.7315952721888062E-2</v>
      </c>
      <c r="L1012" s="241" t="s">
        <v>1033</v>
      </c>
      <c r="M1012" s="241" t="s">
        <v>1033</v>
      </c>
      <c r="N1012" s="241" t="s">
        <v>1033</v>
      </c>
      <c r="O1012" s="239">
        <v>1.7540736482067554E-2</v>
      </c>
      <c r="P1012" s="239">
        <v>0</v>
      </c>
      <c r="Q1012" s="239">
        <v>0.46584811676653592</v>
      </c>
      <c r="X1012" s="222"/>
      <c r="Y1012" s="222"/>
      <c r="Z1012" s="222"/>
      <c r="AA1012" s="223"/>
      <c r="AB1012" s="224"/>
    </row>
    <row r="1013" spans="1:28" s="199" customFormat="1">
      <c r="A1013" s="227"/>
      <c r="B1013" s="240"/>
      <c r="C1013" s="242"/>
      <c r="D1013" s="242"/>
      <c r="E1013" s="239"/>
      <c r="F1013" s="242"/>
      <c r="G1013" s="242"/>
      <c r="H1013" s="242"/>
      <c r="I1013" s="242"/>
      <c r="J1013" s="242"/>
      <c r="K1013" s="242"/>
      <c r="L1013" s="242"/>
      <c r="M1013" s="242"/>
      <c r="N1013" s="242"/>
      <c r="O1013" s="242"/>
      <c r="P1013" s="242"/>
      <c r="Q1013" s="242"/>
      <c r="X1013" s="222"/>
      <c r="Y1013" s="222"/>
      <c r="Z1013" s="222"/>
      <c r="AA1013" s="223"/>
      <c r="AB1013" s="224"/>
    </row>
    <row r="1014" spans="1:28" s="199" customFormat="1">
      <c r="A1014" s="227" t="s">
        <v>2372</v>
      </c>
      <c r="B1014" s="219"/>
      <c r="C1014" s="225">
        <v>35.387999999999998</v>
      </c>
      <c r="D1014" s="225">
        <v>19.452887999999998</v>
      </c>
      <c r="E1014" s="226">
        <v>9.0237119999999997</v>
      </c>
      <c r="F1014" s="225">
        <v>0.26691599999999999</v>
      </c>
      <c r="G1014" s="225">
        <v>0</v>
      </c>
      <c r="H1014" s="225">
        <v>16.759247999999999</v>
      </c>
      <c r="I1014" s="225">
        <v>9.1184940000000001</v>
      </c>
      <c r="J1014" s="225">
        <v>0.8579</v>
      </c>
      <c r="K1014" s="225">
        <v>2.8074239999999997</v>
      </c>
      <c r="L1014" s="175" t="s">
        <v>1033</v>
      </c>
      <c r="M1014" s="175" t="s">
        <v>1033</v>
      </c>
      <c r="N1014" s="175" t="s">
        <v>1033</v>
      </c>
      <c r="O1014" s="225">
        <v>6.3728999999999994E-2</v>
      </c>
      <c r="P1014" s="225">
        <v>0</v>
      </c>
      <c r="Q1014" s="225">
        <v>93.738310999999982</v>
      </c>
      <c r="X1014" s="222"/>
      <c r="Y1014" s="222"/>
      <c r="Z1014" s="222"/>
      <c r="AA1014" s="223"/>
      <c r="AB1014" s="224"/>
    </row>
    <row r="1015" spans="1:28" s="199" customFormat="1">
      <c r="A1015" s="227" t="s">
        <v>2373</v>
      </c>
      <c r="B1015" s="219"/>
      <c r="C1015" s="225">
        <v>35.5565</v>
      </c>
      <c r="D1015" s="225">
        <v>19.651008000000001</v>
      </c>
      <c r="E1015" s="226">
        <v>8.9427839999999996</v>
      </c>
      <c r="F1015" s="225">
        <v>0.28536</v>
      </c>
      <c r="G1015" s="225">
        <v>0</v>
      </c>
      <c r="H1015" s="225">
        <v>16.629799999999999</v>
      </c>
      <c r="I1015" s="225">
        <v>9.436185</v>
      </c>
      <c r="J1015" s="225">
        <v>0.92110000000000003</v>
      </c>
      <c r="K1015" s="225">
        <v>2.70336</v>
      </c>
      <c r="L1015" s="175" t="s">
        <v>1033</v>
      </c>
      <c r="M1015" s="175" t="s">
        <v>1033</v>
      </c>
      <c r="N1015" s="175" t="s">
        <v>1033</v>
      </c>
      <c r="O1015" s="225">
        <v>4.9469999999999993E-2</v>
      </c>
      <c r="P1015" s="225">
        <v>0</v>
      </c>
      <c r="Q1015" s="225">
        <v>94.175567000000001</v>
      </c>
      <c r="X1015" s="222"/>
      <c r="Y1015" s="222"/>
      <c r="Z1015" s="222"/>
      <c r="AA1015" s="223"/>
      <c r="AB1015" s="224"/>
    </row>
    <row r="1016" spans="1:28" s="199" customFormat="1">
      <c r="A1016" s="227" t="s">
        <v>2374</v>
      </c>
      <c r="B1016" s="219"/>
      <c r="C1016" s="225">
        <v>35.705300000000001</v>
      </c>
      <c r="D1016" s="225">
        <v>19.68928</v>
      </c>
      <c r="E1016" s="226">
        <v>8.9155200000000008</v>
      </c>
      <c r="F1016" s="225">
        <v>0.30658799999999997</v>
      </c>
      <c r="G1016" s="225">
        <v>5.3899999999999998E-3</v>
      </c>
      <c r="H1016" s="225">
        <v>16.578408</v>
      </c>
      <c r="I1016" s="225">
        <v>9.4026239999999994</v>
      </c>
      <c r="J1016" s="225">
        <v>0.8609</v>
      </c>
      <c r="K1016" s="225">
        <v>2.4939519999999997</v>
      </c>
      <c r="L1016" s="175" t="s">
        <v>1033</v>
      </c>
      <c r="M1016" s="175" t="s">
        <v>1033</v>
      </c>
      <c r="N1016" s="175" t="s">
        <v>1033</v>
      </c>
      <c r="O1016" s="225">
        <v>3.8606000000000001E-2</v>
      </c>
      <c r="P1016" s="225">
        <v>0</v>
      </c>
      <c r="Q1016" s="225">
        <v>93.996568000000011</v>
      </c>
      <c r="X1016" s="222"/>
      <c r="Y1016" s="222"/>
      <c r="Z1016" s="222"/>
      <c r="AA1016" s="223"/>
      <c r="AB1016" s="224"/>
    </row>
    <row r="1017" spans="1:28" s="199" customFormat="1">
      <c r="A1017" s="227" t="s">
        <v>2375</v>
      </c>
      <c r="B1017" s="219"/>
      <c r="C1017" s="225">
        <v>35.9816</v>
      </c>
      <c r="D1017" s="225">
        <v>19.870031999999998</v>
      </c>
      <c r="E1017" s="226">
        <v>9.048</v>
      </c>
      <c r="F1017" s="225">
        <v>0.31902900000000001</v>
      </c>
      <c r="G1017" s="225">
        <v>0</v>
      </c>
      <c r="H1017" s="225">
        <v>16.96904</v>
      </c>
      <c r="I1017" s="225">
        <v>9.4375710000000002</v>
      </c>
      <c r="J1017" s="225">
        <v>0.80640000000000001</v>
      </c>
      <c r="K1017" s="225">
        <v>2.7150080000000005</v>
      </c>
      <c r="L1017" s="175" t="s">
        <v>1033</v>
      </c>
      <c r="M1017" s="175" t="s">
        <v>1033</v>
      </c>
      <c r="N1017" s="175" t="s">
        <v>1033</v>
      </c>
      <c r="O1017" s="225">
        <v>5.5386999999999999E-2</v>
      </c>
      <c r="P1017" s="225">
        <v>0</v>
      </c>
      <c r="Q1017" s="225">
        <v>95.202066999999985</v>
      </c>
      <c r="X1017" s="222"/>
      <c r="Y1017" s="222"/>
      <c r="Z1017" s="222"/>
      <c r="AA1017" s="223"/>
      <c r="AB1017" s="224"/>
    </row>
    <row r="1018" spans="1:28" s="199" customFormat="1">
      <c r="A1018" s="201" t="s">
        <v>1055</v>
      </c>
      <c r="B1018" s="240">
        <v>5</v>
      </c>
      <c r="C1018" s="239">
        <v>35.657849999999996</v>
      </c>
      <c r="D1018" s="239">
        <v>19.665801999999999</v>
      </c>
      <c r="E1018" s="239">
        <v>8.9825040000000005</v>
      </c>
      <c r="F1018" s="239">
        <v>0.29447325000000002</v>
      </c>
      <c r="G1018" s="239">
        <v>1.3475E-3</v>
      </c>
      <c r="H1018" s="239">
        <v>16.734124000000001</v>
      </c>
      <c r="I1018" s="239">
        <v>9.3487185000000004</v>
      </c>
      <c r="J1018" s="239">
        <v>0.86157499999999998</v>
      </c>
      <c r="K1018" s="239">
        <v>2.6799360000000001</v>
      </c>
      <c r="L1018" s="241" t="s">
        <v>1033</v>
      </c>
      <c r="M1018" s="241" t="s">
        <v>1033</v>
      </c>
      <c r="N1018" s="241" t="s">
        <v>1033</v>
      </c>
      <c r="O1018" s="239">
        <v>5.1797999999999997E-2</v>
      </c>
      <c r="P1018" s="239">
        <v>0</v>
      </c>
      <c r="Q1018" s="239">
        <v>94.278128249999995</v>
      </c>
      <c r="X1018" s="222"/>
      <c r="Y1018" s="222"/>
      <c r="Z1018" s="222"/>
      <c r="AA1018" s="223"/>
      <c r="AB1018" s="224"/>
    </row>
    <row r="1019" spans="1:28" s="199" customFormat="1">
      <c r="A1019" s="201" t="s">
        <v>1056</v>
      </c>
      <c r="B1019" s="240"/>
      <c r="C1019" s="239">
        <v>0.25176471158603708</v>
      </c>
      <c r="D1019" s="239">
        <v>0.17108705699730783</v>
      </c>
      <c r="E1019" s="239">
        <v>6.3383383563832954E-2</v>
      </c>
      <c r="F1019" s="239">
        <v>2.3037689255869395E-2</v>
      </c>
      <c r="G1019" s="239">
        <v>2.6949999999999999E-3</v>
      </c>
      <c r="H1019" s="239">
        <v>0.1741146289699213</v>
      </c>
      <c r="I1019" s="239">
        <v>0.15433111450060866</v>
      </c>
      <c r="J1019" s="239">
        <v>4.6909371842593119E-2</v>
      </c>
      <c r="K1019" s="239">
        <v>0.13244114083873895</v>
      </c>
      <c r="L1019" s="241" t="s">
        <v>1033</v>
      </c>
      <c r="M1019" s="241" t="s">
        <v>1033</v>
      </c>
      <c r="N1019" s="241" t="s">
        <v>1033</v>
      </c>
      <c r="O1019" s="239">
        <v>1.0562167233416977E-2</v>
      </c>
      <c r="P1019" s="239">
        <v>0</v>
      </c>
      <c r="Q1019" s="239">
        <v>0.64157630399164434</v>
      </c>
      <c r="X1019" s="222"/>
      <c r="Y1019" s="222"/>
      <c r="Z1019" s="222"/>
      <c r="AA1019" s="223"/>
      <c r="AB1019" s="224"/>
    </row>
    <row r="1020" spans="1:28" s="199" customFormat="1">
      <c r="A1020" s="227"/>
      <c r="B1020" s="219"/>
      <c r="C1020" s="225"/>
      <c r="D1020" s="225"/>
      <c r="E1020" s="226"/>
      <c r="F1020" s="225"/>
      <c r="G1020" s="225"/>
      <c r="H1020" s="225"/>
      <c r="I1020" s="225"/>
      <c r="J1020" s="225"/>
      <c r="K1020" s="225"/>
      <c r="L1020" s="225"/>
      <c r="M1020" s="225"/>
      <c r="N1020" s="225"/>
      <c r="O1020" s="225"/>
      <c r="P1020" s="225"/>
      <c r="Q1020" s="225"/>
      <c r="X1020" s="222"/>
      <c r="Y1020" s="222"/>
      <c r="Z1020" s="222"/>
      <c r="AA1020" s="223"/>
      <c r="AB1020" s="224"/>
    </row>
    <row r="1021" spans="1:28" s="199" customFormat="1">
      <c r="A1021" s="227" t="s">
        <v>2376</v>
      </c>
      <c r="B1021" s="219"/>
      <c r="C1021" s="225">
        <v>36.036900000000003</v>
      </c>
      <c r="D1021" s="225">
        <v>19.123624000000003</v>
      </c>
      <c r="E1021" s="226">
        <v>8.8021440000000002</v>
      </c>
      <c r="F1021" s="225">
        <v>0.29327700000000001</v>
      </c>
      <c r="G1021" s="225">
        <v>5.7819999999999998E-3</v>
      </c>
      <c r="H1021" s="225">
        <v>16.186631999999999</v>
      </c>
      <c r="I1021" s="225">
        <v>9.1665089999999996</v>
      </c>
      <c r="J1021" s="225">
        <v>0.82350000000000001</v>
      </c>
      <c r="K1021" s="225">
        <v>2.8453120000000003</v>
      </c>
      <c r="L1021" s="175" t="s">
        <v>1033</v>
      </c>
      <c r="M1021" s="175" t="s">
        <v>1033</v>
      </c>
      <c r="N1021" s="175" t="s">
        <v>1033</v>
      </c>
      <c r="O1021" s="225">
        <v>5.5483999999999999E-2</v>
      </c>
      <c r="P1021" s="225">
        <v>0</v>
      </c>
      <c r="Q1021" s="225">
        <v>93.339164000000011</v>
      </c>
      <c r="X1021" s="222"/>
      <c r="Y1021" s="222"/>
      <c r="Z1021" s="222"/>
      <c r="AA1021" s="223"/>
      <c r="AB1021" s="224"/>
    </row>
    <row r="1022" spans="1:28" s="199" customFormat="1">
      <c r="A1022" s="227" t="s">
        <v>2377</v>
      </c>
      <c r="B1022" s="219"/>
      <c r="C1022" s="225">
        <v>35.833100000000002</v>
      </c>
      <c r="D1022" s="225">
        <v>19.096063999999998</v>
      </c>
      <c r="E1022" s="226">
        <v>8.8269119999999983</v>
      </c>
      <c r="F1022" s="225">
        <v>0.31267800000000001</v>
      </c>
      <c r="G1022" s="225">
        <v>0</v>
      </c>
      <c r="H1022" s="225">
        <v>16.358584</v>
      </c>
      <c r="I1022" s="225">
        <v>9.2836259999999999</v>
      </c>
      <c r="J1022" s="225">
        <v>0.80410000000000004</v>
      </c>
      <c r="K1022" s="225">
        <v>2.8144640000000001</v>
      </c>
      <c r="L1022" s="175" t="s">
        <v>1033</v>
      </c>
      <c r="M1022" s="175" t="s">
        <v>1033</v>
      </c>
      <c r="N1022" s="175" t="s">
        <v>1033</v>
      </c>
      <c r="O1022" s="225">
        <v>6.4698999999999993E-2</v>
      </c>
      <c r="P1022" s="225">
        <v>0</v>
      </c>
      <c r="Q1022" s="225">
        <v>93.394227000000015</v>
      </c>
      <c r="X1022" s="222"/>
      <c r="Y1022" s="222"/>
      <c r="Z1022" s="222"/>
      <c r="AA1022" s="223"/>
      <c r="AB1022" s="224"/>
    </row>
    <row r="1023" spans="1:28" s="199" customFormat="1">
      <c r="A1023" s="227" t="s">
        <v>2378</v>
      </c>
      <c r="B1023" s="219"/>
      <c r="C1023" s="225">
        <v>36.341500000000003</v>
      </c>
      <c r="D1023" s="225">
        <v>18.795920000000002</v>
      </c>
      <c r="E1023" s="226">
        <v>8.4089279999999995</v>
      </c>
      <c r="F1023" s="225">
        <v>0.29397299999999998</v>
      </c>
      <c r="G1023" s="225">
        <v>1.421E-2</v>
      </c>
      <c r="H1023" s="225">
        <v>16.08464</v>
      </c>
      <c r="I1023" s="225">
        <v>9.384110999999999</v>
      </c>
      <c r="J1023" s="225">
        <v>0.81920000000000004</v>
      </c>
      <c r="K1023" s="225">
        <v>2.6435840000000002</v>
      </c>
      <c r="L1023" s="175" t="s">
        <v>1033</v>
      </c>
      <c r="M1023" s="175" t="s">
        <v>1033</v>
      </c>
      <c r="N1023" s="175" t="s">
        <v>1033</v>
      </c>
      <c r="O1023" s="225">
        <v>8.4098999999999993E-2</v>
      </c>
      <c r="P1023" s="225">
        <v>0</v>
      </c>
      <c r="Q1023" s="225">
        <v>92.870165</v>
      </c>
      <c r="X1023" s="222"/>
      <c r="Y1023" s="222"/>
      <c r="Z1023" s="222"/>
      <c r="AA1023" s="223"/>
      <c r="AB1023" s="224"/>
    </row>
    <row r="1024" spans="1:28" s="199" customFormat="1">
      <c r="A1024" s="227" t="s">
        <v>2379</v>
      </c>
      <c r="B1024" s="219"/>
      <c r="C1024" s="225">
        <v>36.4739</v>
      </c>
      <c r="D1024" s="225">
        <v>18.853224000000001</v>
      </c>
      <c r="E1024" s="226">
        <v>8.6958719999999996</v>
      </c>
      <c r="F1024" s="225">
        <v>0.25221299999999996</v>
      </c>
      <c r="G1024" s="225">
        <v>1.372E-3</v>
      </c>
      <c r="H1024" s="225">
        <v>15.921488</v>
      </c>
      <c r="I1024" s="225">
        <v>9.2347199999999994</v>
      </c>
      <c r="J1024" s="225">
        <v>0.81589999999999996</v>
      </c>
      <c r="K1024" s="225">
        <v>2.6055680000000003</v>
      </c>
      <c r="L1024" s="175" t="s">
        <v>1033</v>
      </c>
      <c r="M1024" s="175" t="s">
        <v>1033</v>
      </c>
      <c r="N1024" s="175" t="s">
        <v>1033</v>
      </c>
      <c r="O1024" s="225">
        <v>6.7318000000000003E-2</v>
      </c>
      <c r="P1024" s="225">
        <v>0</v>
      </c>
      <c r="Q1024" s="225">
        <v>92.92157499999999</v>
      </c>
      <c r="X1024" s="222"/>
      <c r="Y1024" s="222"/>
      <c r="Z1024" s="222"/>
      <c r="AA1024" s="223"/>
      <c r="AB1024" s="224"/>
    </row>
    <row r="1025" spans="1:28" s="199" customFormat="1">
      <c r="A1025" s="201" t="s">
        <v>1055</v>
      </c>
      <c r="B1025" s="240">
        <v>5</v>
      </c>
      <c r="C1025" s="239">
        <v>36.171350000000004</v>
      </c>
      <c r="D1025" s="239">
        <v>18.967208000000003</v>
      </c>
      <c r="E1025" s="239">
        <v>8.683463999999999</v>
      </c>
      <c r="F1025" s="239">
        <v>0.28803525000000002</v>
      </c>
      <c r="G1025" s="239">
        <v>5.3410000000000003E-3</v>
      </c>
      <c r="H1025" s="239">
        <v>16.137836</v>
      </c>
      <c r="I1025" s="239">
        <v>9.2672415000000008</v>
      </c>
      <c r="J1025" s="239">
        <v>0.81567500000000004</v>
      </c>
      <c r="K1025" s="239">
        <v>2.7272320000000003</v>
      </c>
      <c r="L1025" s="241" t="s">
        <v>1033</v>
      </c>
      <c r="M1025" s="241" t="s">
        <v>1033</v>
      </c>
      <c r="N1025" s="241" t="s">
        <v>1033</v>
      </c>
      <c r="O1025" s="239">
        <v>6.7899999999999988E-2</v>
      </c>
      <c r="P1025" s="239">
        <v>0</v>
      </c>
      <c r="Q1025" s="239">
        <v>93.131282749999997</v>
      </c>
      <c r="X1025" s="222"/>
      <c r="Y1025" s="222"/>
      <c r="Z1025" s="222"/>
      <c r="AA1025" s="223"/>
      <c r="AB1025" s="224"/>
    </row>
    <row r="1026" spans="1:28" s="199" customFormat="1">
      <c r="A1026" s="201" t="s">
        <v>1056</v>
      </c>
      <c r="B1026" s="240"/>
      <c r="C1026" s="239">
        <v>0.29038904364088275</v>
      </c>
      <c r="D1026" s="239">
        <v>0.16673508428242242</v>
      </c>
      <c r="E1026" s="239">
        <v>0.19164745833952493</v>
      </c>
      <c r="F1026" s="239">
        <v>2.5516214065766124E-2</v>
      </c>
      <c r="G1026" s="239">
        <v>6.4065821361055418E-3</v>
      </c>
      <c r="H1026" s="239">
        <v>0.18325483226007083</v>
      </c>
      <c r="I1026" s="239">
        <v>9.1527075027010255E-2</v>
      </c>
      <c r="J1026" s="239">
        <v>8.3204066407037182E-3</v>
      </c>
      <c r="K1026" s="239">
        <v>0.12021012855828743</v>
      </c>
      <c r="L1026" s="241" t="s">
        <v>1033</v>
      </c>
      <c r="M1026" s="241" t="s">
        <v>1033</v>
      </c>
      <c r="N1026" s="241" t="s">
        <v>1033</v>
      </c>
      <c r="O1026" s="239">
        <v>1.1932445711867631E-2</v>
      </c>
      <c r="P1026" s="239">
        <v>0</v>
      </c>
      <c r="Q1026" s="239">
        <v>0.27356541721299893</v>
      </c>
      <c r="X1026" s="222"/>
      <c r="Y1026" s="222"/>
      <c r="Z1026" s="222"/>
      <c r="AA1026" s="223"/>
      <c r="AB1026" s="224"/>
    </row>
    <row r="1027" spans="1:28" s="199" customFormat="1">
      <c r="A1027" s="227"/>
      <c r="B1027" s="219"/>
      <c r="C1027" s="225"/>
      <c r="D1027" s="225"/>
      <c r="E1027" s="226"/>
      <c r="F1027" s="225"/>
      <c r="G1027" s="225"/>
      <c r="H1027" s="225"/>
      <c r="I1027" s="225"/>
      <c r="J1027" s="225"/>
      <c r="K1027" s="225"/>
      <c r="L1027" s="225"/>
      <c r="M1027" s="225"/>
      <c r="N1027" s="225"/>
      <c r="O1027" s="225"/>
      <c r="P1027" s="225"/>
      <c r="Q1027" s="225"/>
      <c r="X1027" s="222"/>
      <c r="Y1027" s="222"/>
      <c r="Z1027" s="222"/>
      <c r="AA1027" s="223"/>
      <c r="AB1027" s="224"/>
    </row>
    <row r="1028" spans="1:28" s="199" customFormat="1">
      <c r="A1028" s="227" t="s">
        <v>2380</v>
      </c>
      <c r="B1028" s="219"/>
      <c r="C1028" s="225">
        <v>35.927700000000002</v>
      </c>
      <c r="D1028" s="225">
        <v>19.073703999999999</v>
      </c>
      <c r="E1028" s="226">
        <v>8.6663999999999994</v>
      </c>
      <c r="F1028" s="225">
        <v>0.23403000000000002</v>
      </c>
      <c r="G1028" s="225">
        <v>0</v>
      </c>
      <c r="H1028" s="225">
        <v>16.111039999999999</v>
      </c>
      <c r="I1028" s="225">
        <v>8.978904</v>
      </c>
      <c r="J1028" s="225">
        <v>0.80049999999999999</v>
      </c>
      <c r="K1028" s="225">
        <v>2.6740480000000004</v>
      </c>
      <c r="L1028" s="175" t="s">
        <v>1033</v>
      </c>
      <c r="M1028" s="175" t="s">
        <v>1033</v>
      </c>
      <c r="N1028" s="175" t="s">
        <v>1033</v>
      </c>
      <c r="O1028" s="225">
        <v>0.109222</v>
      </c>
      <c r="P1028" s="225">
        <v>0</v>
      </c>
      <c r="Q1028" s="225">
        <v>92.575547999999998</v>
      </c>
      <c r="X1028" s="222"/>
      <c r="Y1028" s="222"/>
      <c r="Z1028" s="222"/>
      <c r="AA1028" s="223"/>
      <c r="AB1028" s="224"/>
    </row>
    <row r="1029" spans="1:28" s="199" customFormat="1">
      <c r="A1029" s="227" t="s">
        <v>2381</v>
      </c>
      <c r="B1029" s="219"/>
      <c r="C1029" s="225">
        <v>35.919199999999996</v>
      </c>
      <c r="D1029" s="225">
        <v>19.396103999999998</v>
      </c>
      <c r="E1029" s="226">
        <v>8.78688</v>
      </c>
      <c r="F1029" s="225">
        <v>0.308589</v>
      </c>
      <c r="G1029" s="225">
        <v>0</v>
      </c>
      <c r="H1029" s="225">
        <v>16.980656</v>
      </c>
      <c r="I1029" s="225">
        <v>8.9386109999999999</v>
      </c>
      <c r="J1029" s="225">
        <v>0.81359999999999999</v>
      </c>
      <c r="K1029" s="225">
        <v>2.9623039999999996</v>
      </c>
      <c r="L1029" s="175" t="s">
        <v>1033</v>
      </c>
      <c r="M1029" s="175" t="s">
        <v>1033</v>
      </c>
      <c r="N1029" s="175" t="s">
        <v>1033</v>
      </c>
      <c r="O1029" s="225">
        <v>6.2177000000000003E-2</v>
      </c>
      <c r="P1029" s="225">
        <v>0</v>
      </c>
      <c r="Q1029" s="225">
        <v>94.168120999999971</v>
      </c>
      <c r="X1029" s="222"/>
      <c r="Y1029" s="222"/>
      <c r="Z1029" s="222"/>
      <c r="AA1029" s="223"/>
      <c r="AB1029" s="224"/>
    </row>
    <row r="1030" spans="1:28" s="199" customFormat="1">
      <c r="A1030" s="227" t="s">
        <v>2382</v>
      </c>
      <c r="B1030" s="219"/>
      <c r="C1030" s="225">
        <v>35.700699999999998</v>
      </c>
      <c r="D1030" s="225">
        <v>19.385496</v>
      </c>
      <c r="E1030" s="226">
        <v>8.9132159999999985</v>
      </c>
      <c r="F1030" s="225">
        <v>0.303369</v>
      </c>
      <c r="G1030" s="225">
        <v>0</v>
      </c>
      <c r="H1030" s="225">
        <v>16.873648000000003</v>
      </c>
      <c r="I1030" s="225">
        <v>9.2386800000000004</v>
      </c>
      <c r="J1030" s="225">
        <v>0.85819999999999996</v>
      </c>
      <c r="K1030" s="225">
        <v>2.6024959999999999</v>
      </c>
      <c r="L1030" s="175" t="s">
        <v>1033</v>
      </c>
      <c r="M1030" s="175" t="s">
        <v>1033</v>
      </c>
      <c r="N1030" s="175" t="s">
        <v>1033</v>
      </c>
      <c r="O1030" s="225">
        <v>7.0518999999999998E-2</v>
      </c>
      <c r="P1030" s="225">
        <v>0</v>
      </c>
      <c r="Q1030" s="225">
        <v>93.946324000000018</v>
      </c>
      <c r="X1030" s="222"/>
      <c r="Y1030" s="222"/>
      <c r="Z1030" s="222"/>
      <c r="AA1030" s="223"/>
      <c r="AB1030" s="224"/>
    </row>
    <row r="1031" spans="1:28" s="199" customFormat="1">
      <c r="A1031" s="227" t="s">
        <v>2383</v>
      </c>
      <c r="B1031" s="219"/>
      <c r="C1031" s="225">
        <v>35.124000000000002</v>
      </c>
      <c r="D1031" s="225">
        <v>19.484192</v>
      </c>
      <c r="E1031" s="226">
        <v>8.9195519999999995</v>
      </c>
      <c r="F1031" s="225">
        <v>0.304674</v>
      </c>
      <c r="G1031" s="225">
        <v>0</v>
      </c>
      <c r="H1031" s="225">
        <v>16.934016000000003</v>
      </c>
      <c r="I1031" s="225">
        <v>8.8954470000000008</v>
      </c>
      <c r="J1031" s="225">
        <v>0.86560000000000004</v>
      </c>
      <c r="K1031" s="225">
        <v>2.8206079999999996</v>
      </c>
      <c r="L1031" s="175" t="s">
        <v>1033</v>
      </c>
      <c r="M1031" s="175" t="s">
        <v>1033</v>
      </c>
      <c r="N1031" s="175" t="s">
        <v>1033</v>
      </c>
      <c r="O1031" s="225">
        <v>4.6172000000000005E-2</v>
      </c>
      <c r="P1031" s="225">
        <v>0</v>
      </c>
      <c r="Q1031" s="225">
        <v>93.394261000000014</v>
      </c>
      <c r="X1031" s="222"/>
      <c r="Y1031" s="222"/>
      <c r="Z1031" s="222"/>
      <c r="AA1031" s="223"/>
      <c r="AB1031" s="224"/>
    </row>
    <row r="1032" spans="1:28" s="199" customFormat="1">
      <c r="A1032" s="201" t="s">
        <v>1055</v>
      </c>
      <c r="B1032" s="240">
        <v>5</v>
      </c>
      <c r="C1032" s="239">
        <v>35.667900000000003</v>
      </c>
      <c r="D1032" s="239">
        <v>19.334873999999999</v>
      </c>
      <c r="E1032" s="239">
        <v>8.8215119999999985</v>
      </c>
      <c r="F1032" s="239">
        <v>0.28766550000000002</v>
      </c>
      <c r="G1032" s="239">
        <v>0</v>
      </c>
      <c r="H1032" s="239">
        <v>16.72484</v>
      </c>
      <c r="I1032" s="239">
        <v>9.0129105000000003</v>
      </c>
      <c r="J1032" s="239">
        <v>0.83447500000000008</v>
      </c>
      <c r="K1032" s="239">
        <v>2.7648640000000002</v>
      </c>
      <c r="L1032" s="241" t="s">
        <v>1033</v>
      </c>
      <c r="M1032" s="241" t="s">
        <v>1033</v>
      </c>
      <c r="N1032" s="241" t="s">
        <v>1033</v>
      </c>
      <c r="O1032" s="239">
        <v>7.2022500000000003E-2</v>
      </c>
      <c r="P1032" s="239">
        <v>0</v>
      </c>
      <c r="Q1032" s="239">
        <v>93.521063499999997</v>
      </c>
      <c r="X1032" s="222"/>
      <c r="Y1032" s="222"/>
      <c r="Z1032" s="222"/>
      <c r="AA1032" s="223"/>
      <c r="AB1032" s="224"/>
    </row>
    <row r="1033" spans="1:28" s="199" customFormat="1">
      <c r="A1033" s="201" t="s">
        <v>1056</v>
      </c>
      <c r="B1033" s="240"/>
      <c r="C1033" s="239">
        <v>0.37751414101549291</v>
      </c>
      <c r="D1033" s="239">
        <v>0.17964533003300337</v>
      </c>
      <c r="E1033" s="239">
        <v>0.12011185506851491</v>
      </c>
      <c r="F1033" s="239">
        <v>3.5825729566890722E-2</v>
      </c>
      <c r="G1033" s="239">
        <v>0</v>
      </c>
      <c r="H1033" s="239">
        <v>0.41153804429076507</v>
      </c>
      <c r="I1033" s="239">
        <v>0.15432260442009141</v>
      </c>
      <c r="J1033" s="239">
        <v>3.2257854340713162E-2</v>
      </c>
      <c r="K1033" s="239">
        <v>0.15989669625104802</v>
      </c>
      <c r="L1033" s="241" t="s">
        <v>1033</v>
      </c>
      <c r="M1033" s="241" t="s">
        <v>1033</v>
      </c>
      <c r="N1033" s="241" t="s">
        <v>1033</v>
      </c>
      <c r="O1033" s="239">
        <v>2.6778383900701211E-2</v>
      </c>
      <c r="P1033" s="239">
        <v>0</v>
      </c>
      <c r="Q1033" s="239">
        <v>0.70936787257223566</v>
      </c>
      <c r="X1033" s="222"/>
      <c r="Y1033" s="222"/>
      <c r="Z1033" s="222"/>
      <c r="AA1033" s="223"/>
      <c r="AB1033" s="224"/>
    </row>
    <row r="1034" spans="1:28" s="199" customFormat="1">
      <c r="A1034" s="227"/>
      <c r="B1034" s="219"/>
      <c r="C1034" s="225"/>
      <c r="D1034" s="225"/>
      <c r="E1034" s="226"/>
      <c r="F1034" s="225"/>
      <c r="G1034" s="225"/>
      <c r="H1034" s="225"/>
      <c r="I1034" s="225"/>
      <c r="J1034" s="225"/>
      <c r="K1034" s="225"/>
      <c r="L1034" s="225"/>
      <c r="M1034" s="225"/>
      <c r="N1034" s="225"/>
      <c r="O1034" s="225"/>
      <c r="P1034" s="225"/>
      <c r="Q1034" s="225"/>
      <c r="X1034" s="222"/>
      <c r="Y1034" s="222"/>
      <c r="Z1034" s="222"/>
      <c r="AA1034" s="223"/>
      <c r="AB1034" s="224"/>
    </row>
    <row r="1035" spans="1:28" s="199" customFormat="1">
      <c r="A1035" s="227" t="s">
        <v>2384</v>
      </c>
      <c r="B1035" s="219"/>
      <c r="C1035" s="225">
        <v>36.073900000000002</v>
      </c>
      <c r="D1035" s="225">
        <v>18.896487999999998</v>
      </c>
      <c r="E1035" s="226">
        <v>8.8141439999999989</v>
      </c>
      <c r="F1035" s="225">
        <v>0.272397</v>
      </c>
      <c r="G1035" s="225">
        <v>3.9199999999999999E-4</v>
      </c>
      <c r="H1035" s="225">
        <v>16.118343999999997</v>
      </c>
      <c r="I1035" s="225">
        <v>8.994942</v>
      </c>
      <c r="J1035" s="225">
        <v>0.84</v>
      </c>
      <c r="K1035" s="225">
        <v>3.3148160000000004</v>
      </c>
      <c r="L1035" s="175" t="s">
        <v>1033</v>
      </c>
      <c r="M1035" s="175" t="s">
        <v>1033</v>
      </c>
      <c r="N1035" s="175" t="s">
        <v>1033</v>
      </c>
      <c r="O1035" s="225">
        <v>4.2874000000000002E-2</v>
      </c>
      <c r="P1035" s="225">
        <v>0</v>
      </c>
      <c r="Q1035" s="225">
        <v>93.368296999999998</v>
      </c>
      <c r="X1035" s="222"/>
      <c r="Y1035" s="222"/>
      <c r="Z1035" s="222"/>
      <c r="AA1035" s="223"/>
      <c r="AB1035" s="224"/>
    </row>
    <row r="1036" spans="1:28" s="199" customFormat="1">
      <c r="A1036" s="227" t="s">
        <v>2385</v>
      </c>
      <c r="B1036" s="219"/>
      <c r="C1036" s="225">
        <v>36.547400000000003</v>
      </c>
      <c r="D1036" s="225">
        <v>18.712928000000002</v>
      </c>
      <c r="E1036" s="226">
        <v>9.0222719999999992</v>
      </c>
      <c r="F1036" s="225">
        <v>0.31354799999999999</v>
      </c>
      <c r="G1036" s="225">
        <v>0</v>
      </c>
      <c r="H1036" s="225">
        <v>16.408216000000003</v>
      </c>
      <c r="I1036" s="225">
        <v>9.2196719999999992</v>
      </c>
      <c r="J1036" s="225">
        <v>0.87429999999999997</v>
      </c>
      <c r="K1036" s="225">
        <v>3.3983999999999996</v>
      </c>
      <c r="L1036" s="175" t="s">
        <v>1033</v>
      </c>
      <c r="M1036" s="175" t="s">
        <v>1033</v>
      </c>
      <c r="N1036" s="175" t="s">
        <v>1033</v>
      </c>
      <c r="O1036" s="225">
        <v>5.8005999999999995E-2</v>
      </c>
      <c r="P1036" s="225">
        <v>0</v>
      </c>
      <c r="Q1036" s="225">
        <v>94.554742000000019</v>
      </c>
      <c r="X1036" s="222"/>
      <c r="Y1036" s="222"/>
      <c r="Z1036" s="222"/>
      <c r="AA1036" s="223"/>
      <c r="AB1036" s="224"/>
    </row>
    <row r="1037" spans="1:28" s="199" customFormat="1">
      <c r="A1037" s="227" t="s">
        <v>2386</v>
      </c>
      <c r="B1037" s="219"/>
      <c r="C1037" s="225">
        <v>36.3384</v>
      </c>
      <c r="D1037" s="225">
        <v>18.806215999999999</v>
      </c>
      <c r="E1037" s="226">
        <v>8.9375040000000006</v>
      </c>
      <c r="F1037" s="225">
        <v>0.29188500000000001</v>
      </c>
      <c r="G1037" s="225">
        <v>0</v>
      </c>
      <c r="H1037" s="225">
        <v>16.395983999999999</v>
      </c>
      <c r="I1037" s="225">
        <v>9.1504710000000014</v>
      </c>
      <c r="J1037" s="225">
        <v>0.82979999999999998</v>
      </c>
      <c r="K1037" s="225">
        <v>3.2716799999999999</v>
      </c>
      <c r="L1037" s="175" t="s">
        <v>1033</v>
      </c>
      <c r="M1037" s="175" t="s">
        <v>1033</v>
      </c>
      <c r="N1037" s="175" t="s">
        <v>1033</v>
      </c>
      <c r="O1037" s="225">
        <v>6.140099999999999E-2</v>
      </c>
      <c r="P1037" s="225">
        <v>0</v>
      </c>
      <c r="Q1037" s="225">
        <v>94.08334099999999</v>
      </c>
      <c r="X1037" s="222"/>
      <c r="Y1037" s="222"/>
      <c r="Z1037" s="222"/>
      <c r="AA1037" s="223"/>
      <c r="AB1037" s="224"/>
    </row>
    <row r="1038" spans="1:28" s="199" customFormat="1">
      <c r="A1038" s="227" t="s">
        <v>2387</v>
      </c>
      <c r="B1038" s="219"/>
      <c r="C1038" s="225">
        <v>36.375</v>
      </c>
      <c r="D1038" s="225">
        <v>18.974592000000001</v>
      </c>
      <c r="E1038" s="226">
        <v>8.420160000000001</v>
      </c>
      <c r="F1038" s="225">
        <v>0.31598400000000004</v>
      </c>
      <c r="G1038" s="225">
        <v>2.3324000000000001E-2</v>
      </c>
      <c r="H1038" s="225">
        <v>16.169119999999999</v>
      </c>
      <c r="I1038" s="225">
        <v>8.5042979999999986</v>
      </c>
      <c r="J1038" s="225">
        <v>0.84489999999999998</v>
      </c>
      <c r="K1038" s="225">
        <v>3.23264</v>
      </c>
      <c r="L1038" s="175" t="s">
        <v>1033</v>
      </c>
      <c r="M1038" s="175" t="s">
        <v>1033</v>
      </c>
      <c r="N1038" s="175" t="s">
        <v>1033</v>
      </c>
      <c r="O1038" s="225">
        <v>6.0624999999999998E-2</v>
      </c>
      <c r="P1038" s="225">
        <v>0</v>
      </c>
      <c r="Q1038" s="225">
        <v>92.920642999999998</v>
      </c>
      <c r="X1038" s="222"/>
      <c r="Y1038" s="222"/>
      <c r="Z1038" s="222"/>
      <c r="AA1038" s="223"/>
      <c r="AB1038" s="224"/>
    </row>
    <row r="1039" spans="1:28" s="199" customFormat="1">
      <c r="A1039" s="201" t="s">
        <v>1055</v>
      </c>
      <c r="B1039" s="240">
        <v>5</v>
      </c>
      <c r="C1039" s="239">
        <v>36.333674999999999</v>
      </c>
      <c r="D1039" s="239">
        <v>18.847555999999997</v>
      </c>
      <c r="E1039" s="239">
        <v>8.7985199999999999</v>
      </c>
      <c r="F1039" s="239">
        <v>0.29845349999999998</v>
      </c>
      <c r="G1039" s="239">
        <v>5.9290000000000002E-3</v>
      </c>
      <c r="H1039" s="239">
        <v>16.272916000000002</v>
      </c>
      <c r="I1039" s="239">
        <v>8.9673457499999998</v>
      </c>
      <c r="J1039" s="239">
        <v>0.84724999999999995</v>
      </c>
      <c r="K1039" s="239">
        <v>3.3043839999999998</v>
      </c>
      <c r="L1039" s="241" t="s">
        <v>1033</v>
      </c>
      <c r="M1039" s="241" t="s">
        <v>1033</v>
      </c>
      <c r="N1039" s="241" t="s">
        <v>1033</v>
      </c>
      <c r="O1039" s="239">
        <v>5.5726499999999998E-2</v>
      </c>
      <c r="P1039" s="239">
        <v>0</v>
      </c>
      <c r="Q1039" s="239">
        <v>93.731755750000005</v>
      </c>
      <c r="X1039" s="222"/>
      <c r="Y1039" s="222"/>
      <c r="Z1039" s="222"/>
      <c r="AA1039" s="223"/>
      <c r="AB1039" s="224"/>
    </row>
    <row r="1040" spans="1:28" s="199" customFormat="1">
      <c r="A1040" s="201" t="s">
        <v>1056</v>
      </c>
      <c r="B1040" s="240"/>
      <c r="C1040" s="239">
        <v>0.1956966253328524</v>
      </c>
      <c r="D1040" s="239">
        <v>0.11308725230841268</v>
      </c>
      <c r="E1040" s="239">
        <v>0.26632180329818972</v>
      </c>
      <c r="F1040" s="239">
        <v>2.0471514721680961E-2</v>
      </c>
      <c r="G1040" s="239">
        <v>1.1598138873687163E-2</v>
      </c>
      <c r="H1040" s="239">
        <v>0.15068503069206035</v>
      </c>
      <c r="I1040" s="239">
        <v>0.32268569094437777</v>
      </c>
      <c r="J1040" s="239">
        <v>1.9098778320440633E-2</v>
      </c>
      <c r="K1040" s="239">
        <v>7.1097557463905309E-2</v>
      </c>
      <c r="L1040" s="241" t="s">
        <v>1033</v>
      </c>
      <c r="M1040" s="241" t="s">
        <v>1033</v>
      </c>
      <c r="N1040" s="241" t="s">
        <v>1033</v>
      </c>
      <c r="O1040" s="239">
        <v>8.6905720755310421E-3</v>
      </c>
      <c r="P1040" s="239">
        <v>0</v>
      </c>
      <c r="Q1040" s="239">
        <v>0.72822265639724448</v>
      </c>
      <c r="X1040" s="222"/>
      <c r="Y1040" s="222"/>
      <c r="Z1040" s="222"/>
      <c r="AA1040" s="223"/>
      <c r="AB1040" s="224"/>
    </row>
    <row r="1041" spans="1:28" s="199" customFormat="1">
      <c r="A1041" s="227"/>
      <c r="B1041" s="219"/>
      <c r="C1041" s="225"/>
      <c r="D1041" s="225"/>
      <c r="E1041" s="226"/>
      <c r="F1041" s="225"/>
      <c r="G1041" s="225"/>
      <c r="H1041" s="225"/>
      <c r="I1041" s="225"/>
      <c r="J1041" s="225"/>
      <c r="K1041" s="225"/>
      <c r="L1041" s="225"/>
      <c r="M1041" s="225"/>
      <c r="N1041" s="225"/>
      <c r="O1041" s="225"/>
      <c r="P1041" s="225"/>
      <c r="Q1041" s="225"/>
      <c r="X1041" s="222"/>
      <c r="Y1041" s="222"/>
      <c r="Z1041" s="222"/>
      <c r="AA1041" s="223"/>
      <c r="AB1041" s="224"/>
    </row>
    <row r="1042" spans="1:28" s="199" customFormat="1">
      <c r="A1042" s="227" t="s">
        <v>2388</v>
      </c>
      <c r="B1042" s="219"/>
      <c r="C1042" s="225">
        <v>37.4148</v>
      </c>
      <c r="D1042" s="225">
        <v>15.697032</v>
      </c>
      <c r="E1042" s="226">
        <v>8.0289599999999997</v>
      </c>
      <c r="F1042" s="225">
        <v>0.93098700000000001</v>
      </c>
      <c r="G1042" s="225">
        <v>0</v>
      </c>
      <c r="H1042" s="225">
        <v>13.168232000000001</v>
      </c>
      <c r="I1042" s="225">
        <v>14.837724</v>
      </c>
      <c r="J1042" s="225">
        <v>0.13930000000000001</v>
      </c>
      <c r="K1042" s="225">
        <v>4.0556799999999997</v>
      </c>
      <c r="L1042" s="175" t="s">
        <v>1033</v>
      </c>
      <c r="M1042" s="175" t="s">
        <v>1033</v>
      </c>
      <c r="N1042" s="175" t="s">
        <v>1033</v>
      </c>
      <c r="O1042" s="225">
        <v>0.16858600000000001</v>
      </c>
      <c r="P1042" s="225">
        <v>0</v>
      </c>
      <c r="Q1042" s="225">
        <v>94.44130100000001</v>
      </c>
      <c r="X1042" s="222"/>
      <c r="Y1042" s="222"/>
      <c r="Z1042" s="222"/>
      <c r="AA1042" s="223"/>
      <c r="AB1042" s="224"/>
    </row>
    <row r="1043" spans="1:28" s="199" customFormat="1">
      <c r="A1043" s="227" t="s">
        <v>2389</v>
      </c>
      <c r="B1043" s="219"/>
      <c r="C1043" s="225">
        <v>37.791400000000003</v>
      </c>
      <c r="D1043" s="225">
        <v>15.637960000000001</v>
      </c>
      <c r="E1043" s="226">
        <v>8.3096639999999997</v>
      </c>
      <c r="F1043" s="225">
        <v>1.0714049999999999</v>
      </c>
      <c r="G1043" s="225">
        <v>1.7247999999999999E-2</v>
      </c>
      <c r="H1043" s="225">
        <v>13.29284</v>
      </c>
      <c r="I1043" s="225">
        <v>15.042752999999999</v>
      </c>
      <c r="J1043" s="225">
        <v>0.16489999999999999</v>
      </c>
      <c r="K1043" s="225">
        <v>4.182912</v>
      </c>
      <c r="L1043" s="175" t="s">
        <v>1033</v>
      </c>
      <c r="M1043" s="175" t="s">
        <v>1033</v>
      </c>
      <c r="N1043" s="175" t="s">
        <v>1033</v>
      </c>
      <c r="O1043" s="225">
        <v>0.166743</v>
      </c>
      <c r="P1043" s="225">
        <v>0</v>
      </c>
      <c r="Q1043" s="225">
        <v>95.677824999999999</v>
      </c>
      <c r="X1043" s="222"/>
      <c r="Y1043" s="222"/>
      <c r="Z1043" s="222"/>
      <c r="AA1043" s="223"/>
      <c r="AB1043" s="224"/>
    </row>
    <row r="1044" spans="1:28" s="199" customFormat="1">
      <c r="A1044" s="227" t="s">
        <v>2390</v>
      </c>
      <c r="B1044" s="219"/>
      <c r="C1044" s="225">
        <v>37.612499999999997</v>
      </c>
      <c r="D1044" s="225">
        <v>15.781376000000002</v>
      </c>
      <c r="E1044" s="226">
        <v>8.073696</v>
      </c>
      <c r="F1044" s="225">
        <v>0.99658499999999994</v>
      </c>
      <c r="G1044" s="225">
        <v>0</v>
      </c>
      <c r="H1044" s="225">
        <v>13.334111999999999</v>
      </c>
      <c r="I1044" s="225">
        <v>14.872671</v>
      </c>
      <c r="J1044" s="225">
        <v>0.16189999999999999</v>
      </c>
      <c r="K1044" s="225">
        <v>4.0669439999999994</v>
      </c>
      <c r="L1044" s="175" t="s">
        <v>1033</v>
      </c>
      <c r="M1044" s="175" t="s">
        <v>1033</v>
      </c>
      <c r="N1044" s="175" t="s">
        <v>1033</v>
      </c>
      <c r="O1044" s="225">
        <v>0.17343599999999998</v>
      </c>
      <c r="P1044" s="225">
        <v>0</v>
      </c>
      <c r="Q1044" s="225">
        <v>95.073219999999992</v>
      </c>
      <c r="X1044" s="222"/>
      <c r="Y1044" s="222"/>
      <c r="Z1044" s="222"/>
      <c r="AA1044" s="223"/>
      <c r="AB1044" s="224"/>
    </row>
    <row r="1045" spans="1:28" s="199" customFormat="1">
      <c r="A1045" s="227" t="s">
        <v>2391</v>
      </c>
      <c r="B1045" s="219"/>
      <c r="C1045" s="225">
        <v>37.606200000000001</v>
      </c>
      <c r="D1045" s="225">
        <v>15.565784000000001</v>
      </c>
      <c r="E1045" s="226">
        <v>7.9922880000000003</v>
      </c>
      <c r="F1045" s="225">
        <v>1.0140719999999999</v>
      </c>
      <c r="G1045" s="225">
        <v>2.1559999999999999E-3</v>
      </c>
      <c r="H1045" s="225">
        <v>13.341151999999999</v>
      </c>
      <c r="I1045" s="225">
        <v>14.868314999999999</v>
      </c>
      <c r="J1045" s="225">
        <v>0.1797</v>
      </c>
      <c r="K1045" s="225">
        <v>3.9802879999999998</v>
      </c>
      <c r="L1045" s="175" t="s">
        <v>1033</v>
      </c>
      <c r="M1045" s="175" t="s">
        <v>1033</v>
      </c>
      <c r="N1045" s="175" t="s">
        <v>1033</v>
      </c>
      <c r="O1045" s="225">
        <v>0.19293299999999999</v>
      </c>
      <c r="P1045" s="225">
        <v>0</v>
      </c>
      <c r="Q1045" s="225">
        <v>94.742887999999994</v>
      </c>
      <c r="X1045" s="222"/>
      <c r="Y1045" s="222"/>
      <c r="Z1045" s="222"/>
      <c r="AA1045" s="223"/>
      <c r="AB1045" s="224"/>
    </row>
    <row r="1046" spans="1:28" s="199" customFormat="1">
      <c r="A1046" s="201" t="s">
        <v>1055</v>
      </c>
      <c r="B1046" s="240">
        <v>4</v>
      </c>
      <c r="C1046" s="239">
        <v>37.606224999999995</v>
      </c>
      <c r="D1046" s="239">
        <v>15.670538000000001</v>
      </c>
      <c r="E1046" s="239">
        <v>8.1011520000000008</v>
      </c>
      <c r="F1046" s="239">
        <v>1.0032622499999999</v>
      </c>
      <c r="G1046" s="239">
        <v>4.8509999999999994E-3</v>
      </c>
      <c r="H1046" s="239">
        <v>13.284084</v>
      </c>
      <c r="I1046" s="239">
        <v>14.905365749999998</v>
      </c>
      <c r="J1046" s="239">
        <v>0.16145000000000001</v>
      </c>
      <c r="K1046" s="239">
        <v>4.0714559999999995</v>
      </c>
      <c r="L1046" s="241" t="s">
        <v>1033</v>
      </c>
      <c r="M1046" s="241" t="s">
        <v>1033</v>
      </c>
      <c r="N1046" s="241" t="s">
        <v>1033</v>
      </c>
      <c r="O1046" s="239">
        <v>0.17542449999999998</v>
      </c>
      <c r="P1046" s="239">
        <v>0</v>
      </c>
      <c r="Q1046" s="239">
        <v>94.983808499999995</v>
      </c>
      <c r="X1046" s="222"/>
      <c r="Y1046" s="222"/>
      <c r="Z1046" s="222"/>
      <c r="AA1046" s="223"/>
      <c r="AB1046" s="224"/>
    </row>
    <row r="1047" spans="1:28" s="199" customFormat="1">
      <c r="A1047" s="215" t="s">
        <v>1056</v>
      </c>
      <c r="B1047" s="244"/>
      <c r="C1047" s="243">
        <v>0.15381015083537369</v>
      </c>
      <c r="D1047" s="243">
        <v>9.1326741027295544E-2</v>
      </c>
      <c r="E1047" s="243">
        <v>0.14293838001040854</v>
      </c>
      <c r="F1047" s="243">
        <v>5.7817478622385433E-2</v>
      </c>
      <c r="G1047" s="243">
        <v>8.3269249226029813E-3</v>
      </c>
      <c r="H1047" s="243">
        <v>8.0120556762917169E-2</v>
      </c>
      <c r="I1047" s="243">
        <v>9.2902040807777586E-2</v>
      </c>
      <c r="J1047" s="243">
        <v>1.6691215254338629E-2</v>
      </c>
      <c r="K1047" s="243">
        <v>8.3672545238367632E-2</v>
      </c>
      <c r="L1047" s="245" t="s">
        <v>1033</v>
      </c>
      <c r="M1047" s="245" t="s">
        <v>1033</v>
      </c>
      <c r="N1047" s="245" t="s">
        <v>1033</v>
      </c>
      <c r="O1047" s="243">
        <v>1.2008819384102663E-2</v>
      </c>
      <c r="P1047" s="243">
        <v>0</v>
      </c>
      <c r="Q1047" s="243">
        <v>0.52978309822070546</v>
      </c>
      <c r="X1047" s="222"/>
      <c r="Y1047" s="222"/>
      <c r="Z1047" s="222"/>
      <c r="AA1047" s="223"/>
      <c r="AB1047" s="224"/>
    </row>
    <row r="1048" spans="1:28" s="199" customFormat="1">
      <c r="A1048" s="199" t="s">
        <v>2667</v>
      </c>
      <c r="X1048" s="222"/>
      <c r="Y1048" s="222"/>
      <c r="Z1048" s="222"/>
      <c r="AA1048" s="223"/>
      <c r="AB1048" s="224"/>
    </row>
    <row r="1049" spans="1:28" s="199" customFormat="1">
      <c r="X1049" s="222"/>
      <c r="Y1049" s="222"/>
      <c r="Z1049" s="222"/>
      <c r="AA1049" s="223"/>
      <c r="AB1049" s="224"/>
    </row>
    <row r="1050" spans="1:28" s="199" customFormat="1">
      <c r="X1050" s="222"/>
      <c r="Y1050" s="222"/>
      <c r="Z1050" s="222"/>
      <c r="AA1050" s="223"/>
      <c r="AB1050" s="224"/>
    </row>
    <row r="1051" spans="1:28" s="199" customFormat="1">
      <c r="X1051" s="222"/>
      <c r="Y1051" s="222"/>
      <c r="Z1051" s="222"/>
      <c r="AA1051" s="223"/>
      <c r="AB1051" s="224"/>
    </row>
    <row r="1052" spans="1:28" s="199" customFormat="1">
      <c r="X1052" s="222"/>
      <c r="Y1052" s="222"/>
      <c r="Z1052" s="222"/>
      <c r="AA1052" s="223"/>
      <c r="AB1052" s="224"/>
    </row>
  </sheetData>
  <pageMargins left="0.7" right="0.7" top="0.75" bottom="0.75" header="0.3" footer="0.3"/>
  <pageSetup orientation="portrait" verticalDpi="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workbookViewId="0">
      <selection activeCell="G19" sqref="G19"/>
    </sheetView>
  </sheetViews>
  <sheetFormatPr baseColWidth="10" defaultColWidth="9" defaultRowHeight="13" x14ac:dyDescent="0"/>
  <cols>
    <col min="1" max="1" width="14" style="11" customWidth="1"/>
    <col min="2" max="3" width="9" style="11"/>
    <col min="4" max="4" width="14.1640625" style="11" customWidth="1"/>
    <col min="5" max="5" width="9" style="11"/>
    <col min="6" max="6" width="19.6640625" style="11" customWidth="1"/>
    <col min="7" max="7" width="22.1640625" style="11" customWidth="1"/>
    <col min="8" max="16384" width="9" style="11"/>
  </cols>
  <sheetData>
    <row r="1" spans="1:7" ht="15">
      <c r="A1" s="50" t="s">
        <v>2601</v>
      </c>
      <c r="B1" s="1"/>
      <c r="C1" s="1"/>
      <c r="D1" s="1"/>
      <c r="E1" s="1"/>
      <c r="F1" s="1"/>
      <c r="G1" s="1"/>
    </row>
    <row r="2" spans="1:7">
      <c r="A2" s="2"/>
      <c r="B2" s="1"/>
      <c r="C2" s="1"/>
      <c r="D2" s="1"/>
      <c r="E2" s="1"/>
      <c r="F2" s="1"/>
      <c r="G2" s="1"/>
    </row>
    <row r="3" spans="1:7">
      <c r="A3" s="51" t="s">
        <v>124</v>
      </c>
      <c r="B3" s="51" t="s">
        <v>2682</v>
      </c>
      <c r="C3" s="51" t="s">
        <v>2683</v>
      </c>
      <c r="D3" s="51" t="s">
        <v>2684</v>
      </c>
      <c r="E3" s="51" t="s">
        <v>2685</v>
      </c>
      <c r="F3" s="52" t="s">
        <v>2686</v>
      </c>
      <c r="G3" s="51" t="s">
        <v>2687</v>
      </c>
    </row>
    <row r="4" spans="1:7">
      <c r="A4" s="76" t="s">
        <v>1027</v>
      </c>
      <c r="B4" s="77" t="s">
        <v>125</v>
      </c>
      <c r="C4" s="78">
        <v>13291</v>
      </c>
      <c r="D4" s="77" t="s">
        <v>126</v>
      </c>
      <c r="E4" s="78">
        <v>-26.9</v>
      </c>
      <c r="F4" s="78" t="s">
        <v>724</v>
      </c>
      <c r="G4" s="77" t="s">
        <v>127</v>
      </c>
    </row>
    <row r="5" spans="1:7">
      <c r="A5" s="76" t="s">
        <v>1025</v>
      </c>
      <c r="B5" s="77" t="s">
        <v>128</v>
      </c>
      <c r="C5" s="78">
        <v>13292</v>
      </c>
      <c r="D5" s="77" t="s">
        <v>129</v>
      </c>
      <c r="E5" s="78">
        <v>-27.3</v>
      </c>
      <c r="F5" s="78" t="s">
        <v>2434</v>
      </c>
      <c r="G5" s="77" t="s">
        <v>127</v>
      </c>
    </row>
    <row r="6" spans="1:7">
      <c r="A6" s="79" t="s">
        <v>1026</v>
      </c>
      <c r="B6" s="80" t="s">
        <v>130</v>
      </c>
      <c r="C6" s="81">
        <v>13293</v>
      </c>
      <c r="D6" s="80" t="s">
        <v>131</v>
      </c>
      <c r="E6" s="82">
        <v>-26</v>
      </c>
      <c r="F6" s="82" t="s">
        <v>725</v>
      </c>
      <c r="G6" s="80" t="s">
        <v>127</v>
      </c>
    </row>
    <row r="7" spans="1:7">
      <c r="A7" s="1"/>
      <c r="B7" s="34"/>
      <c r="C7" s="1"/>
      <c r="D7" s="1"/>
      <c r="E7" s="1"/>
      <c r="F7" s="1"/>
      <c r="G7" s="1"/>
    </row>
    <row r="8" spans="1:7">
      <c r="A8" s="1"/>
      <c r="B8" s="34"/>
      <c r="C8" s="1"/>
      <c r="D8" s="1"/>
      <c r="E8" s="1"/>
      <c r="F8" s="1"/>
      <c r="G8" s="1"/>
    </row>
    <row r="9" spans="1:7">
      <c r="A9" s="1"/>
      <c r="B9" s="1"/>
      <c r="C9" s="1"/>
      <c r="D9" s="1"/>
      <c r="E9" s="1"/>
      <c r="F9" s="1"/>
      <c r="G9" s="1"/>
    </row>
    <row r="10" spans="1:7">
      <c r="A10" s="1"/>
      <c r="B10" s="1"/>
      <c r="C10" s="1"/>
      <c r="D10" s="1"/>
      <c r="E10" s="1"/>
      <c r="F10" s="1"/>
      <c r="G10" s="1"/>
    </row>
    <row r="11" spans="1:7">
      <c r="A11" s="1"/>
      <c r="B11" s="34"/>
      <c r="C11" s="1"/>
      <c r="D11" s="1"/>
      <c r="E11" s="1"/>
      <c r="F11" s="1"/>
      <c r="G11" s="1"/>
    </row>
    <row r="12" spans="1:7">
      <c r="A12" s="1"/>
      <c r="B12" s="1"/>
      <c r="C12" s="1"/>
      <c r="D12" s="1"/>
      <c r="E12" s="1"/>
      <c r="F12" s="1"/>
      <c r="G12" s="1"/>
    </row>
    <row r="17" spans="1:3">
      <c r="A17" s="45"/>
    </row>
    <row r="23" spans="1:3">
      <c r="C23" s="13"/>
    </row>
    <row r="24" spans="1:3">
      <c r="C24" s="13"/>
    </row>
    <row r="25" spans="1:3">
      <c r="B25" s="12"/>
      <c r="C25" s="13"/>
    </row>
    <row r="26" spans="1:3">
      <c r="C26" s="13"/>
    </row>
  </sheetData>
  <pageMargins left="0.77" right="0.6" top="1" bottom="0.67" header="0.3" footer="0.3"/>
  <pageSetup scale="86" orientation="portrait"/>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U20"/>
  <sheetViews>
    <sheetView view="pageLayout" zoomScaleSheetLayoutView="100" workbookViewId="0">
      <selection activeCell="J22" sqref="J22"/>
    </sheetView>
  </sheetViews>
  <sheetFormatPr baseColWidth="10" defaultColWidth="8.83203125" defaultRowHeight="14" x14ac:dyDescent="0"/>
  <cols>
    <col min="1" max="1" width="13.83203125" style="37" customWidth="1"/>
    <col min="2" max="2" width="7.1640625" style="37" customWidth="1"/>
    <col min="3" max="3" width="8.1640625" style="37" customWidth="1"/>
    <col min="4" max="4" width="18.1640625" style="37" customWidth="1"/>
    <col min="5" max="5" width="10" style="37" customWidth="1"/>
    <col min="6" max="6" width="9.33203125" style="37" customWidth="1"/>
    <col min="7" max="7" width="8.33203125" style="37" customWidth="1"/>
    <col min="8" max="8" width="16" style="37" customWidth="1"/>
    <col min="9" max="9" width="14.5" style="37" customWidth="1"/>
    <col min="10" max="10" width="14.6640625" style="37" customWidth="1"/>
    <col min="11" max="11" width="10.33203125" style="37" customWidth="1"/>
    <col min="12" max="16384" width="8.83203125" style="37"/>
  </cols>
  <sheetData>
    <row r="1" spans="1:21" ht="15">
      <c r="A1" s="83" t="s">
        <v>2595</v>
      </c>
      <c r="B1" s="36"/>
      <c r="C1" s="36"/>
      <c r="D1" s="36"/>
      <c r="E1" s="36"/>
      <c r="F1" s="36"/>
      <c r="G1" s="36"/>
      <c r="H1" s="36"/>
      <c r="I1" s="36"/>
      <c r="J1" s="36"/>
      <c r="K1" s="36"/>
    </row>
    <row r="2" spans="1:21">
      <c r="A2" s="36"/>
      <c r="B2" s="36"/>
      <c r="C2" s="36"/>
      <c r="D2" s="36"/>
      <c r="E2" s="36"/>
      <c r="F2" s="36"/>
      <c r="G2" s="36"/>
      <c r="H2" s="36"/>
      <c r="I2" s="36"/>
      <c r="J2" s="36"/>
      <c r="K2" s="36"/>
      <c r="L2" s="38"/>
      <c r="M2" s="38"/>
      <c r="N2" s="38"/>
      <c r="O2" s="38"/>
      <c r="P2" s="38"/>
      <c r="Q2" s="38"/>
    </row>
    <row r="3" spans="1:21" ht="26">
      <c r="A3" s="84" t="s">
        <v>66</v>
      </c>
      <c r="B3" s="85" t="s">
        <v>145</v>
      </c>
      <c r="C3" s="84" t="s">
        <v>2668</v>
      </c>
      <c r="D3" s="84" t="s">
        <v>146</v>
      </c>
      <c r="E3" s="84" t="s">
        <v>2673</v>
      </c>
      <c r="F3" s="86" t="s">
        <v>2553</v>
      </c>
      <c r="G3" s="86" t="s">
        <v>2554</v>
      </c>
      <c r="H3" s="85" t="s">
        <v>2674</v>
      </c>
      <c r="I3" s="85" t="s">
        <v>2675</v>
      </c>
      <c r="J3" s="85" t="s">
        <v>2676</v>
      </c>
      <c r="K3" s="85" t="s">
        <v>2677</v>
      </c>
      <c r="L3" s="87" t="s">
        <v>2678</v>
      </c>
      <c r="M3" s="38"/>
      <c r="O3" s="38"/>
      <c r="P3" s="38"/>
      <c r="Q3" s="38"/>
    </row>
    <row r="4" spans="1:21" ht="36">
      <c r="A4" s="88" t="s">
        <v>101</v>
      </c>
      <c r="B4" s="89" t="s">
        <v>132</v>
      </c>
      <c r="C4" s="90" t="s">
        <v>2555</v>
      </c>
      <c r="D4" s="91" t="s">
        <v>2556</v>
      </c>
      <c r="E4" s="91" t="s">
        <v>2557</v>
      </c>
      <c r="F4" s="92">
        <v>10</v>
      </c>
      <c r="G4" s="93" t="s">
        <v>2558</v>
      </c>
      <c r="H4" s="94" t="s">
        <v>2559</v>
      </c>
      <c r="I4" s="94" t="s">
        <v>2559</v>
      </c>
      <c r="J4" s="95" t="s">
        <v>2592</v>
      </c>
      <c r="K4" s="96" t="s">
        <v>141</v>
      </c>
      <c r="L4" s="97" t="s">
        <v>726</v>
      </c>
      <c r="M4" s="39"/>
      <c r="N4" s="40"/>
      <c r="O4" s="41"/>
      <c r="P4" s="41"/>
      <c r="Q4" s="41"/>
      <c r="R4" s="42"/>
      <c r="S4" s="36"/>
    </row>
    <row r="5" spans="1:21" ht="36">
      <c r="A5" s="88" t="s">
        <v>102</v>
      </c>
      <c r="B5" s="89" t="s">
        <v>134</v>
      </c>
      <c r="C5" s="90" t="s">
        <v>2561</v>
      </c>
      <c r="D5" s="91" t="s">
        <v>2562</v>
      </c>
      <c r="E5" s="91" t="s">
        <v>2563</v>
      </c>
      <c r="F5" s="92">
        <v>10</v>
      </c>
      <c r="G5" s="93" t="s">
        <v>2558</v>
      </c>
      <c r="H5" s="94" t="s">
        <v>2559</v>
      </c>
      <c r="I5" s="94" t="s">
        <v>2559</v>
      </c>
      <c r="J5" s="95" t="s">
        <v>2560</v>
      </c>
      <c r="K5" s="96" t="s">
        <v>141</v>
      </c>
      <c r="L5" s="97" t="s">
        <v>726</v>
      </c>
      <c r="M5" s="39"/>
      <c r="N5" s="40"/>
      <c r="O5" s="41"/>
      <c r="P5" s="41"/>
      <c r="Q5" s="41"/>
      <c r="R5" s="42"/>
      <c r="S5" s="36"/>
    </row>
    <row r="6" spans="1:21" ht="24">
      <c r="A6" s="88" t="s">
        <v>103</v>
      </c>
      <c r="B6" s="89" t="s">
        <v>135</v>
      </c>
      <c r="C6" s="90" t="s">
        <v>2564</v>
      </c>
      <c r="D6" s="91" t="s">
        <v>2565</v>
      </c>
      <c r="E6" s="91" t="s">
        <v>2566</v>
      </c>
      <c r="F6" s="92">
        <v>5</v>
      </c>
      <c r="G6" s="93" t="s">
        <v>2567</v>
      </c>
      <c r="H6" s="94" t="s">
        <v>2568</v>
      </c>
      <c r="I6" s="94" t="s">
        <v>2568</v>
      </c>
      <c r="J6" s="95" t="s">
        <v>2569</v>
      </c>
      <c r="K6" s="94" t="s">
        <v>2570</v>
      </c>
      <c r="L6" s="97" t="s">
        <v>727</v>
      </c>
      <c r="M6" s="39"/>
      <c r="N6" s="40"/>
      <c r="O6" s="41"/>
      <c r="P6" s="41"/>
      <c r="Q6" s="41"/>
      <c r="R6" s="42"/>
      <c r="S6" s="36"/>
    </row>
    <row r="7" spans="1:21" ht="24">
      <c r="A7" s="88" t="s">
        <v>104</v>
      </c>
      <c r="B7" s="89" t="s">
        <v>136</v>
      </c>
      <c r="C7" s="90" t="s">
        <v>2571</v>
      </c>
      <c r="D7" s="91" t="s">
        <v>2572</v>
      </c>
      <c r="E7" s="91" t="s">
        <v>2573</v>
      </c>
      <c r="F7" s="92" t="s">
        <v>2679</v>
      </c>
      <c r="G7" s="93" t="s">
        <v>2558</v>
      </c>
      <c r="H7" s="94" t="s">
        <v>2642</v>
      </c>
      <c r="I7" s="94" t="s">
        <v>2574</v>
      </c>
      <c r="J7" s="95" t="s">
        <v>2680</v>
      </c>
      <c r="K7" s="96" t="s">
        <v>141</v>
      </c>
      <c r="L7" s="97" t="s">
        <v>728</v>
      </c>
      <c r="M7" s="39"/>
      <c r="N7" s="40"/>
      <c r="O7" s="41"/>
      <c r="P7" s="41"/>
      <c r="Q7" s="41"/>
      <c r="R7" s="42"/>
      <c r="S7" s="36"/>
    </row>
    <row r="8" spans="1:21" ht="36">
      <c r="A8" s="88" t="s">
        <v>61</v>
      </c>
      <c r="B8" s="89" t="s">
        <v>137</v>
      </c>
      <c r="C8" s="90" t="s">
        <v>2575</v>
      </c>
      <c r="D8" s="91" t="s">
        <v>2576</v>
      </c>
      <c r="E8" s="91" t="s">
        <v>2577</v>
      </c>
      <c r="F8" s="92">
        <v>10</v>
      </c>
      <c r="G8" s="93" t="s">
        <v>2558</v>
      </c>
      <c r="H8" s="94" t="s">
        <v>2642</v>
      </c>
      <c r="I8" s="94" t="s">
        <v>2574</v>
      </c>
      <c r="J8" s="95" t="s">
        <v>2569</v>
      </c>
      <c r="K8" s="96" t="s">
        <v>141</v>
      </c>
      <c r="L8" s="98" t="s">
        <v>729</v>
      </c>
      <c r="M8" s="39"/>
      <c r="N8" s="40"/>
      <c r="O8" s="41"/>
      <c r="P8" s="41"/>
      <c r="Q8" s="41"/>
      <c r="R8" s="42"/>
      <c r="S8" s="43"/>
    </row>
    <row r="9" spans="1:21" ht="24">
      <c r="A9" s="88" t="s">
        <v>105</v>
      </c>
      <c r="B9" s="89" t="s">
        <v>138</v>
      </c>
      <c r="C9" s="90" t="s">
        <v>2578</v>
      </c>
      <c r="D9" s="91" t="s">
        <v>2579</v>
      </c>
      <c r="E9" s="91" t="s">
        <v>2580</v>
      </c>
      <c r="F9" s="92">
        <v>1</v>
      </c>
      <c r="G9" s="93" t="s">
        <v>2567</v>
      </c>
      <c r="H9" s="94" t="s">
        <v>2568</v>
      </c>
      <c r="I9" s="94" t="s">
        <v>2568</v>
      </c>
      <c r="J9" s="95" t="s">
        <v>2569</v>
      </c>
      <c r="K9" s="94" t="s">
        <v>2570</v>
      </c>
      <c r="L9" s="97" t="s">
        <v>727</v>
      </c>
      <c r="M9" s="39"/>
      <c r="N9" s="40"/>
      <c r="O9" s="41"/>
      <c r="P9" s="41"/>
      <c r="Q9" s="41"/>
      <c r="R9" s="42"/>
      <c r="S9" s="36"/>
    </row>
    <row r="10" spans="1:21" ht="24">
      <c r="A10" s="88" t="s">
        <v>1022</v>
      </c>
      <c r="B10" s="89" t="s">
        <v>139</v>
      </c>
      <c r="C10" s="99" t="s">
        <v>2581</v>
      </c>
      <c r="D10" s="91" t="s">
        <v>2579</v>
      </c>
      <c r="E10" s="91" t="s">
        <v>2582</v>
      </c>
      <c r="F10" s="92">
        <v>1</v>
      </c>
      <c r="G10" s="93" t="s">
        <v>2567</v>
      </c>
      <c r="H10" s="94" t="s">
        <v>2568</v>
      </c>
      <c r="I10" s="94" t="s">
        <v>2568</v>
      </c>
      <c r="J10" s="95" t="s">
        <v>2569</v>
      </c>
      <c r="K10" s="94" t="s">
        <v>2570</v>
      </c>
      <c r="L10" s="98" t="s">
        <v>730</v>
      </c>
      <c r="M10" s="39"/>
      <c r="N10" s="40"/>
      <c r="O10" s="41"/>
      <c r="P10" s="41"/>
      <c r="Q10" s="44"/>
      <c r="R10" s="42"/>
      <c r="S10" s="43"/>
    </row>
    <row r="11" spans="1:21" ht="24">
      <c r="A11" s="88" t="s">
        <v>106</v>
      </c>
      <c r="B11" s="89" t="s">
        <v>143</v>
      </c>
      <c r="C11" s="90" t="s">
        <v>2583</v>
      </c>
      <c r="D11" s="91" t="s">
        <v>2584</v>
      </c>
      <c r="E11" s="91" t="s">
        <v>2582</v>
      </c>
      <c r="F11" s="92" t="s">
        <v>2585</v>
      </c>
      <c r="G11" s="93" t="s">
        <v>2567</v>
      </c>
      <c r="H11" s="94" t="s">
        <v>2643</v>
      </c>
      <c r="I11" s="94" t="s">
        <v>2596</v>
      </c>
      <c r="J11" s="95" t="s">
        <v>2586</v>
      </c>
      <c r="K11" s="96" t="s">
        <v>141</v>
      </c>
      <c r="L11" s="98" t="s">
        <v>730</v>
      </c>
      <c r="M11" s="35"/>
      <c r="N11" s="40"/>
      <c r="O11" s="41"/>
      <c r="P11" s="41"/>
      <c r="Q11" s="41"/>
      <c r="R11" s="42"/>
      <c r="S11" s="43"/>
    </row>
    <row r="12" spans="1:21" ht="36">
      <c r="A12" s="100" t="s">
        <v>60</v>
      </c>
      <c r="B12" s="101" t="s">
        <v>144</v>
      </c>
      <c r="C12" s="102" t="s">
        <v>2587</v>
      </c>
      <c r="D12" s="103" t="s">
        <v>2641</v>
      </c>
      <c r="E12" s="103" t="s">
        <v>2588</v>
      </c>
      <c r="F12" s="104" t="s">
        <v>2681</v>
      </c>
      <c r="G12" s="105" t="s">
        <v>2558</v>
      </c>
      <c r="H12" s="106" t="s">
        <v>2589</v>
      </c>
      <c r="I12" s="106" t="s">
        <v>2590</v>
      </c>
      <c r="J12" s="107" t="s">
        <v>2591</v>
      </c>
      <c r="K12" s="108" t="s">
        <v>141</v>
      </c>
      <c r="L12" s="109" t="s">
        <v>731</v>
      </c>
      <c r="M12" s="39"/>
      <c r="N12" s="40"/>
      <c r="O12" s="41"/>
      <c r="P12" s="41"/>
      <c r="Q12" s="41"/>
      <c r="R12" s="42"/>
      <c r="S12" s="43"/>
    </row>
    <row r="13" spans="1:21">
      <c r="A13" s="38"/>
      <c r="B13" s="38"/>
      <c r="C13" s="38"/>
      <c r="D13" s="38"/>
      <c r="E13" s="38"/>
      <c r="F13" s="38"/>
      <c r="G13" s="38"/>
      <c r="H13" s="38"/>
      <c r="I13" s="38"/>
      <c r="J13" s="38"/>
      <c r="K13" s="38"/>
      <c r="L13" s="38"/>
    </row>
    <row r="14" spans="1:21">
      <c r="A14" s="38"/>
      <c r="B14" s="38"/>
      <c r="C14" s="38"/>
      <c r="D14" s="38"/>
      <c r="E14" s="38"/>
      <c r="F14" s="38"/>
      <c r="G14" s="38"/>
      <c r="H14" s="38"/>
      <c r="I14" s="38"/>
      <c r="J14" s="38"/>
      <c r="K14" s="38"/>
      <c r="L14" s="38"/>
    </row>
    <row r="15" spans="1:21">
      <c r="A15" s="38"/>
      <c r="B15" s="38"/>
      <c r="C15" s="38"/>
      <c r="D15" s="38"/>
      <c r="E15" s="38"/>
      <c r="F15" s="38"/>
      <c r="G15" s="38"/>
      <c r="H15" s="38"/>
      <c r="I15" s="38"/>
      <c r="J15" s="38"/>
      <c r="K15" s="38"/>
      <c r="L15" s="38"/>
      <c r="M15" s="39"/>
      <c r="N15" s="40"/>
      <c r="O15" s="41"/>
      <c r="P15" s="41"/>
      <c r="Q15" s="41"/>
      <c r="R15" s="42"/>
      <c r="S15" s="43"/>
      <c r="T15" s="40"/>
      <c r="U15" s="40"/>
    </row>
    <row r="16" spans="1:21">
      <c r="A16" s="38"/>
      <c r="B16" s="38"/>
      <c r="C16" s="38"/>
      <c r="D16" s="38"/>
      <c r="E16" s="38"/>
      <c r="F16" s="38"/>
      <c r="G16" s="38"/>
      <c r="H16" s="38"/>
      <c r="I16" s="38"/>
      <c r="J16" s="38"/>
      <c r="K16" s="38"/>
      <c r="L16" s="38"/>
    </row>
    <row r="20" spans="1:1">
      <c r="A20" s="47"/>
    </row>
  </sheetData>
  <phoneticPr fontId="76" type="noConversion"/>
  <pageMargins left="0.77" right="0.6" top="1" bottom="0.67" header="0.3" footer="0.3"/>
  <pageSetup scale="82" orientation="landscape"/>
  <drawing r:id="rId1"/>
  <extLst>
    <ext xmlns:mx="http://schemas.microsoft.com/office/mac/excel/2008/main" uri="{64002731-A6B0-56B0-2670-7721B7C09600}">
      <mx:PLV Mode="1"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2"/>
  <sheetViews>
    <sheetView workbookViewId="0">
      <selection activeCell="G35" sqref="G35"/>
    </sheetView>
  </sheetViews>
  <sheetFormatPr baseColWidth="10" defaultColWidth="11.1640625" defaultRowHeight="12" x14ac:dyDescent="0"/>
  <cols>
    <col min="1" max="1" width="21.5" style="7" customWidth="1"/>
    <col min="2" max="2" width="8.1640625" style="7" customWidth="1"/>
    <col min="3" max="3" width="18.1640625" style="7" customWidth="1"/>
    <col min="4" max="4" width="11.1640625" style="7" customWidth="1"/>
    <col min="5" max="14" width="6.5" style="7" customWidth="1"/>
    <col min="15" max="15" width="9" style="7" customWidth="1"/>
    <col min="16" max="35" width="5.6640625" style="7" customWidth="1"/>
    <col min="36" max="36" width="8.33203125" style="7" customWidth="1"/>
    <col min="37" max="48" width="5.6640625" style="7" customWidth="1"/>
    <col min="49" max="16384" width="11.1640625" style="7"/>
  </cols>
  <sheetData>
    <row r="1" spans="1:48" ht="15">
      <c r="A1" s="111" t="s">
        <v>2602</v>
      </c>
      <c r="B1" s="8"/>
      <c r="J1" s="47"/>
    </row>
    <row r="3" spans="1:48" s="115" customFormat="1">
      <c r="A3" s="192"/>
      <c r="B3" s="192"/>
      <c r="C3" s="192"/>
      <c r="D3" s="192"/>
      <c r="E3" s="193" t="s">
        <v>63</v>
      </c>
      <c r="F3" s="192"/>
      <c r="G3" s="192"/>
      <c r="H3" s="192"/>
      <c r="I3" s="192"/>
      <c r="J3" s="192"/>
      <c r="K3" s="192"/>
      <c r="L3" s="192"/>
      <c r="M3" s="192"/>
      <c r="N3" s="192"/>
      <c r="O3" s="192"/>
      <c r="P3" s="193" t="s">
        <v>64</v>
      </c>
      <c r="Q3" s="192"/>
      <c r="R3" s="192"/>
      <c r="S3" s="192"/>
      <c r="T3" s="192"/>
      <c r="U3" s="192"/>
      <c r="V3" s="193" t="s">
        <v>65</v>
      </c>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row>
    <row r="4" spans="1:48" s="115" customFormat="1" ht="30.5" customHeight="1">
      <c r="A4" s="112" t="s">
        <v>66</v>
      </c>
      <c r="B4" s="112" t="s">
        <v>2688</v>
      </c>
      <c r="C4" s="112" t="s">
        <v>2689</v>
      </c>
      <c r="D4" s="112" t="s">
        <v>68</v>
      </c>
      <c r="E4" s="113" t="s">
        <v>2690</v>
      </c>
      <c r="F4" s="113" t="s">
        <v>2691</v>
      </c>
      <c r="G4" s="113" t="s">
        <v>2692</v>
      </c>
      <c r="H4" s="113" t="s">
        <v>2693</v>
      </c>
      <c r="I4" s="112" t="s">
        <v>3</v>
      </c>
      <c r="J4" s="113" t="s">
        <v>1034</v>
      </c>
      <c r="K4" s="113" t="s">
        <v>1035</v>
      </c>
      <c r="L4" s="113" t="s">
        <v>2694</v>
      </c>
      <c r="M4" s="113" t="s">
        <v>2695</v>
      </c>
      <c r="N4" s="112" t="s">
        <v>2696</v>
      </c>
      <c r="O4" s="114" t="s">
        <v>70</v>
      </c>
      <c r="P4" s="112" t="s">
        <v>8</v>
      </c>
      <c r="Q4" s="112" t="s">
        <v>9</v>
      </c>
      <c r="R4" s="112" t="s">
        <v>10</v>
      </c>
      <c r="S4" s="112" t="s">
        <v>11</v>
      </c>
      <c r="T4" s="112" t="s">
        <v>12</v>
      </c>
      <c r="U4" s="112" t="s">
        <v>13</v>
      </c>
      <c r="V4" s="112" t="s">
        <v>14</v>
      </c>
      <c r="W4" s="112" t="s">
        <v>15</v>
      </c>
      <c r="X4" s="112" t="s">
        <v>16</v>
      </c>
      <c r="Y4" s="112" t="s">
        <v>17</v>
      </c>
      <c r="Z4" s="112" t="s">
        <v>18</v>
      </c>
      <c r="AA4" s="112" t="s">
        <v>19</v>
      </c>
      <c r="AB4" s="112" t="s">
        <v>20</v>
      </c>
      <c r="AC4" s="112" t="s">
        <v>21</v>
      </c>
      <c r="AD4" s="112" t="s">
        <v>22</v>
      </c>
      <c r="AE4" s="112" t="s">
        <v>23</v>
      </c>
      <c r="AF4" s="112" t="s">
        <v>24</v>
      </c>
      <c r="AG4" s="112" t="s">
        <v>25</v>
      </c>
      <c r="AH4" s="112" t="s">
        <v>26</v>
      </c>
      <c r="AI4" s="112" t="s">
        <v>27</v>
      </c>
      <c r="AJ4" s="112" t="s">
        <v>28</v>
      </c>
      <c r="AK4" s="112" t="s">
        <v>29</v>
      </c>
      <c r="AL4" s="112" t="s">
        <v>30</v>
      </c>
      <c r="AM4" s="112" t="s">
        <v>31</v>
      </c>
      <c r="AN4" s="112" t="s">
        <v>32</v>
      </c>
      <c r="AO4" s="112" t="s">
        <v>33</v>
      </c>
      <c r="AP4" s="112" t="s">
        <v>34</v>
      </c>
      <c r="AQ4" s="112" t="s">
        <v>35</v>
      </c>
      <c r="AR4" s="112" t="s">
        <v>36</v>
      </c>
      <c r="AS4" s="112" t="s">
        <v>37</v>
      </c>
      <c r="AT4" s="112" t="s">
        <v>38</v>
      </c>
      <c r="AU4" s="112" t="s">
        <v>10</v>
      </c>
      <c r="AV4" s="112" t="s">
        <v>39</v>
      </c>
    </row>
    <row r="5" spans="1:48" s="69" customFormat="1">
      <c r="A5" s="69" t="s">
        <v>61</v>
      </c>
      <c r="B5" s="69" t="s">
        <v>137</v>
      </c>
      <c r="C5" s="69" t="s">
        <v>2448</v>
      </c>
      <c r="D5" s="116">
        <v>41439</v>
      </c>
      <c r="E5" s="117">
        <v>63.75</v>
      </c>
      <c r="F5" s="117">
        <v>0.59</v>
      </c>
      <c r="G5" s="117">
        <v>17.350000000000001</v>
      </c>
      <c r="H5" s="117">
        <v>4.5599999999999996</v>
      </c>
      <c r="I5" s="117">
        <v>0.11</v>
      </c>
      <c r="J5" s="117">
        <v>2.12</v>
      </c>
      <c r="K5" s="117">
        <v>5.39</v>
      </c>
      <c r="L5" s="117">
        <v>4.17</v>
      </c>
      <c r="M5" s="117">
        <v>1.68</v>
      </c>
      <c r="N5" s="117">
        <v>0.28000000000000003</v>
      </c>
      <c r="O5" s="118">
        <v>97.320618199999998</v>
      </c>
      <c r="P5" s="117">
        <v>4.45</v>
      </c>
      <c r="Q5" s="117">
        <v>7.41</v>
      </c>
      <c r="R5" s="117">
        <v>9.2899999999999991</v>
      </c>
      <c r="S5" s="119">
        <v>91.59</v>
      </c>
      <c r="T5" s="117">
        <v>8.1</v>
      </c>
      <c r="U5" s="119">
        <v>70.739999999999995</v>
      </c>
      <c r="V5" s="119">
        <v>21.49</v>
      </c>
      <c r="W5" s="119">
        <v>45.53</v>
      </c>
      <c r="X5" s="117">
        <v>5.87</v>
      </c>
      <c r="Y5" s="119">
        <v>23.9</v>
      </c>
      <c r="Z5" s="117">
        <v>4.57</v>
      </c>
      <c r="AA5" s="117">
        <v>1.39</v>
      </c>
      <c r="AB5" s="117">
        <v>3.42</v>
      </c>
      <c r="AC5" s="117">
        <v>0.48</v>
      </c>
      <c r="AD5" s="117">
        <v>2.57</v>
      </c>
      <c r="AE5" s="117">
        <v>0.48</v>
      </c>
      <c r="AF5" s="117">
        <v>1.27</v>
      </c>
      <c r="AG5" s="117">
        <v>0.18</v>
      </c>
      <c r="AH5" s="117">
        <v>1.1499999999999999</v>
      </c>
      <c r="AI5" s="117">
        <v>0.19</v>
      </c>
      <c r="AJ5" s="119">
        <v>729.77</v>
      </c>
      <c r="AK5" s="117">
        <v>4.3</v>
      </c>
      <c r="AL5" s="117">
        <v>5</v>
      </c>
      <c r="AM5" s="117">
        <v>12.88</v>
      </c>
      <c r="AN5" s="117">
        <v>3.03</v>
      </c>
      <c r="AO5" s="117">
        <v>0.35</v>
      </c>
      <c r="AP5" s="117">
        <v>1.47</v>
      </c>
      <c r="AQ5" s="117">
        <v>7.77</v>
      </c>
      <c r="AR5" s="119">
        <v>28.78</v>
      </c>
      <c r="AS5" s="117">
        <v>0.51</v>
      </c>
      <c r="AT5" s="119">
        <v>907.17</v>
      </c>
      <c r="AU5" s="117">
        <v>9.15</v>
      </c>
      <c r="AV5" s="119">
        <v>107.4</v>
      </c>
    </row>
    <row r="6" spans="1:48" s="69" customFormat="1">
      <c r="A6" s="69" t="s">
        <v>886</v>
      </c>
      <c r="B6" s="69" t="s">
        <v>883</v>
      </c>
      <c r="C6" s="69" t="s">
        <v>2447</v>
      </c>
      <c r="D6" s="116">
        <v>41439</v>
      </c>
      <c r="E6" s="117">
        <v>72.81</v>
      </c>
      <c r="F6" s="117">
        <v>0.24</v>
      </c>
      <c r="G6" s="117">
        <v>15.18</v>
      </c>
      <c r="H6" s="117">
        <v>2.2599999999999998</v>
      </c>
      <c r="I6" s="117">
        <v>0.15</v>
      </c>
      <c r="J6" s="117">
        <v>0.74</v>
      </c>
      <c r="K6" s="117">
        <v>1.59</v>
      </c>
      <c r="L6" s="117">
        <v>3.82</v>
      </c>
      <c r="M6" s="117">
        <v>3.08</v>
      </c>
      <c r="N6" s="117">
        <v>0.13</v>
      </c>
      <c r="O6" s="118">
        <v>94.26863680000001</v>
      </c>
      <c r="P6" s="117">
        <v>2.67</v>
      </c>
      <c r="Q6" s="117">
        <v>6.82</v>
      </c>
      <c r="R6" s="117">
        <v>4.45</v>
      </c>
      <c r="S6" s="119">
        <v>27.96</v>
      </c>
      <c r="T6" s="119">
        <v>11.66</v>
      </c>
      <c r="U6" s="119">
        <v>70.25</v>
      </c>
      <c r="V6" s="119">
        <v>19.82</v>
      </c>
      <c r="W6" s="119">
        <v>41.93</v>
      </c>
      <c r="X6" s="117">
        <v>5.23</v>
      </c>
      <c r="Y6" s="119">
        <v>19.45</v>
      </c>
      <c r="Z6" s="117">
        <v>3.62</v>
      </c>
      <c r="AA6" s="117">
        <v>0.75</v>
      </c>
      <c r="AB6" s="117">
        <v>2.78</v>
      </c>
      <c r="AC6" s="117">
        <v>0.43</v>
      </c>
      <c r="AD6" s="117">
        <v>2.6</v>
      </c>
      <c r="AE6" s="117">
        <v>0.52</v>
      </c>
      <c r="AF6" s="117">
        <v>1.42</v>
      </c>
      <c r="AG6" s="117">
        <v>0.22</v>
      </c>
      <c r="AH6" s="117">
        <v>1.54</v>
      </c>
      <c r="AI6" s="117">
        <v>0.27</v>
      </c>
      <c r="AJ6" s="119">
        <v>1509</v>
      </c>
      <c r="AK6" s="117">
        <v>3.8</v>
      </c>
      <c r="AL6" s="117">
        <v>11.02</v>
      </c>
      <c r="AM6" s="117">
        <v>14.58</v>
      </c>
      <c r="AN6" s="117">
        <v>2.73</v>
      </c>
      <c r="AO6" s="117">
        <v>0.99</v>
      </c>
      <c r="AP6" s="117">
        <v>2.27</v>
      </c>
      <c r="AQ6" s="119">
        <v>13.97</v>
      </c>
      <c r="AR6" s="119">
        <v>54.31</v>
      </c>
      <c r="AS6" s="117">
        <v>2.34</v>
      </c>
      <c r="AT6" s="119">
        <v>299.8</v>
      </c>
      <c r="AU6" s="117">
        <v>4.97</v>
      </c>
      <c r="AV6" s="119">
        <v>77.33</v>
      </c>
    </row>
    <row r="7" spans="1:48" s="69" customFormat="1">
      <c r="A7" s="69" t="s">
        <v>40</v>
      </c>
      <c r="B7" s="69" t="s">
        <v>141</v>
      </c>
      <c r="C7" s="69" t="s">
        <v>2446</v>
      </c>
      <c r="D7" s="116">
        <v>40968</v>
      </c>
      <c r="E7" s="117">
        <v>70.19</v>
      </c>
      <c r="F7" s="117">
        <v>0.3</v>
      </c>
      <c r="G7" s="117">
        <v>16.440000000000001</v>
      </c>
      <c r="H7" s="117">
        <v>1.84</v>
      </c>
      <c r="I7" s="117">
        <v>0.09</v>
      </c>
      <c r="J7" s="117">
        <v>0.97</v>
      </c>
      <c r="K7" s="117">
        <v>3.75</v>
      </c>
      <c r="L7" s="117">
        <v>4.57</v>
      </c>
      <c r="M7" s="117">
        <v>1.68</v>
      </c>
      <c r="N7" s="117">
        <v>0.17</v>
      </c>
      <c r="O7" s="120">
        <v>98.810460000000006</v>
      </c>
      <c r="P7" s="117">
        <v>3.9</v>
      </c>
      <c r="Q7" s="117">
        <v>7</v>
      </c>
      <c r="R7" s="117">
        <v>4.5999999999999996</v>
      </c>
      <c r="S7" s="119">
        <v>29</v>
      </c>
      <c r="T7" s="117">
        <v>2.9</v>
      </c>
      <c r="U7" s="119">
        <v>41.1</v>
      </c>
      <c r="V7" s="119">
        <v>15.5</v>
      </c>
      <c r="W7" s="119">
        <v>31.38</v>
      </c>
      <c r="X7" s="117">
        <v>3.86</v>
      </c>
      <c r="Y7" s="119">
        <v>14.73</v>
      </c>
      <c r="Z7" s="117">
        <v>2.6</v>
      </c>
      <c r="AA7" s="117">
        <v>0.84</v>
      </c>
      <c r="AB7" s="117">
        <v>2.06</v>
      </c>
      <c r="AC7" s="117">
        <v>0.3</v>
      </c>
      <c r="AD7" s="117">
        <v>1.67</v>
      </c>
      <c r="AE7" s="117">
        <v>0.33</v>
      </c>
      <c r="AF7" s="117">
        <v>0.92</v>
      </c>
      <c r="AG7" s="117">
        <v>0.14000000000000001</v>
      </c>
      <c r="AH7" s="117">
        <v>0.92</v>
      </c>
      <c r="AI7" s="117">
        <v>0.16</v>
      </c>
      <c r="AJ7" s="119">
        <v>979.56</v>
      </c>
      <c r="AK7" s="117">
        <v>2.35</v>
      </c>
      <c r="AL7" s="117">
        <v>5.31</v>
      </c>
      <c r="AM7" s="117">
        <v>9.1300000000000008</v>
      </c>
      <c r="AN7" s="117">
        <v>2.4</v>
      </c>
      <c r="AO7" s="117">
        <v>0.39</v>
      </c>
      <c r="AP7" s="117">
        <v>1.1200000000000001</v>
      </c>
      <c r="AQ7" s="117">
        <v>6.58</v>
      </c>
      <c r="AR7" s="119">
        <v>30.57</v>
      </c>
      <c r="AS7" s="117">
        <v>1.4</v>
      </c>
      <c r="AT7" s="119">
        <v>726.16</v>
      </c>
      <c r="AU7" s="117">
        <v>3.97</v>
      </c>
      <c r="AV7" s="119">
        <v>84.43</v>
      </c>
    </row>
    <row r="8" spans="1:48" s="69" customFormat="1">
      <c r="A8" s="69" t="s">
        <v>41</v>
      </c>
      <c r="B8" s="69" t="s">
        <v>141</v>
      </c>
      <c r="C8" s="69" t="s">
        <v>2449</v>
      </c>
      <c r="D8" s="116">
        <v>40968</v>
      </c>
      <c r="E8" s="117">
        <v>74.62</v>
      </c>
      <c r="F8" s="117">
        <v>0.14000000000000001</v>
      </c>
      <c r="G8" s="117">
        <v>14.36</v>
      </c>
      <c r="H8" s="117">
        <v>1.44</v>
      </c>
      <c r="I8" s="117">
        <v>0.17</v>
      </c>
      <c r="J8" s="117">
        <v>0.55000000000000004</v>
      </c>
      <c r="K8" s="117">
        <v>0.9</v>
      </c>
      <c r="L8" s="117">
        <v>3.85</v>
      </c>
      <c r="M8" s="117">
        <v>3.85</v>
      </c>
      <c r="N8" s="117">
        <v>0.12</v>
      </c>
      <c r="O8" s="120">
        <v>95.876089999999991</v>
      </c>
      <c r="P8" s="117">
        <v>3.2</v>
      </c>
      <c r="Q8" s="117">
        <v>3</v>
      </c>
      <c r="R8" s="117">
        <v>3.7</v>
      </c>
      <c r="S8" s="119">
        <v>11</v>
      </c>
      <c r="T8" s="117">
        <v>2.2000000000000002</v>
      </c>
      <c r="U8" s="119">
        <v>64.900000000000006</v>
      </c>
      <c r="V8" s="119">
        <v>16.34</v>
      </c>
      <c r="W8" s="119">
        <v>33.159999999999997</v>
      </c>
      <c r="X8" s="117">
        <v>4.01</v>
      </c>
      <c r="Y8" s="119">
        <v>14.39</v>
      </c>
      <c r="Z8" s="117">
        <v>2.81</v>
      </c>
      <c r="AA8" s="117">
        <v>0.53</v>
      </c>
      <c r="AB8" s="117">
        <v>2.34</v>
      </c>
      <c r="AC8" s="117">
        <v>0.38</v>
      </c>
      <c r="AD8" s="117">
        <v>2.36</v>
      </c>
      <c r="AE8" s="117">
        <v>0.49</v>
      </c>
      <c r="AF8" s="117">
        <v>1.41</v>
      </c>
      <c r="AG8" s="117">
        <v>0.22</v>
      </c>
      <c r="AH8" s="117">
        <v>1.52</v>
      </c>
      <c r="AI8" s="117">
        <v>0.25</v>
      </c>
      <c r="AJ8" s="119">
        <v>1766.41</v>
      </c>
      <c r="AK8" s="117">
        <v>3.29</v>
      </c>
      <c r="AL8" s="117">
        <v>12.06</v>
      </c>
      <c r="AM8" s="117">
        <v>14.28</v>
      </c>
      <c r="AN8" s="117">
        <v>2.31</v>
      </c>
      <c r="AO8" s="117">
        <v>1.1000000000000001</v>
      </c>
      <c r="AP8" s="117">
        <v>2.87</v>
      </c>
      <c r="AQ8" s="119">
        <v>13.14</v>
      </c>
      <c r="AR8" s="119">
        <v>66.81</v>
      </c>
      <c r="AS8" s="117">
        <v>2.23</v>
      </c>
      <c r="AT8" s="119">
        <v>149.06</v>
      </c>
      <c r="AU8" s="117">
        <v>4.26</v>
      </c>
      <c r="AV8" s="119">
        <v>57.03</v>
      </c>
    </row>
    <row r="9" spans="1:48" s="69" customFormat="1">
      <c r="A9" s="69" t="s">
        <v>42</v>
      </c>
      <c r="B9" s="69" t="s">
        <v>141</v>
      </c>
      <c r="C9" s="69" t="s">
        <v>2449</v>
      </c>
      <c r="D9" s="116">
        <v>40932</v>
      </c>
      <c r="E9" s="117">
        <v>74.459999999999994</v>
      </c>
      <c r="F9" s="117">
        <v>0.13</v>
      </c>
      <c r="G9" s="117">
        <v>14.42</v>
      </c>
      <c r="H9" s="117">
        <v>1.41</v>
      </c>
      <c r="I9" s="117">
        <v>0.17</v>
      </c>
      <c r="J9" s="117">
        <v>0.55000000000000004</v>
      </c>
      <c r="K9" s="117">
        <v>0.91</v>
      </c>
      <c r="L9" s="117">
        <v>4.01</v>
      </c>
      <c r="M9" s="117">
        <v>3.82</v>
      </c>
      <c r="N9" s="117">
        <v>0.12</v>
      </c>
      <c r="O9" s="121">
        <v>96.370826849999986</v>
      </c>
      <c r="P9" s="117">
        <v>3.12</v>
      </c>
      <c r="Q9" s="117">
        <v>3.01</v>
      </c>
      <c r="R9" s="117">
        <v>4.92</v>
      </c>
      <c r="S9" s="119">
        <v>11.86</v>
      </c>
      <c r="T9" s="117">
        <v>1.61</v>
      </c>
      <c r="U9" s="119">
        <v>64.819999999999993</v>
      </c>
      <c r="V9" s="119">
        <v>15.59</v>
      </c>
      <c r="W9" s="119">
        <v>32.53</v>
      </c>
      <c r="X9" s="117">
        <v>3.88</v>
      </c>
      <c r="Y9" s="119">
        <v>13.88</v>
      </c>
      <c r="Z9" s="117">
        <v>2.8</v>
      </c>
      <c r="AA9" s="117">
        <v>0.49</v>
      </c>
      <c r="AB9" s="117">
        <v>2.33</v>
      </c>
      <c r="AC9" s="117">
        <v>0.41</v>
      </c>
      <c r="AD9" s="117">
        <v>2.46</v>
      </c>
      <c r="AE9" s="117">
        <v>0.51</v>
      </c>
      <c r="AF9" s="117">
        <v>1.46</v>
      </c>
      <c r="AG9" s="117">
        <v>0.24</v>
      </c>
      <c r="AH9" s="117">
        <v>1.56</v>
      </c>
      <c r="AI9" s="117">
        <v>0.26</v>
      </c>
      <c r="AJ9" s="119">
        <v>1726.6</v>
      </c>
      <c r="AK9" s="117">
        <v>3.59</v>
      </c>
      <c r="AL9" s="117">
        <v>11.79</v>
      </c>
      <c r="AM9" s="117">
        <v>15.33</v>
      </c>
      <c r="AN9" s="117">
        <v>2.39</v>
      </c>
      <c r="AO9" s="117">
        <v>1.1100000000000001</v>
      </c>
      <c r="AP9" s="117">
        <v>2.9</v>
      </c>
      <c r="AQ9" s="119">
        <v>12.49</v>
      </c>
      <c r="AR9" s="119">
        <v>64.89</v>
      </c>
      <c r="AS9" s="117">
        <v>2.19</v>
      </c>
      <c r="AT9" s="119">
        <v>136.38999999999999</v>
      </c>
      <c r="AU9" s="117">
        <v>4.26</v>
      </c>
      <c r="AV9" s="119">
        <v>57.26</v>
      </c>
    </row>
    <row r="10" spans="1:48" s="69" customFormat="1">
      <c r="A10" s="69" t="s">
        <v>43</v>
      </c>
      <c r="B10" s="69" t="s">
        <v>141</v>
      </c>
      <c r="C10" s="69" t="s">
        <v>2449</v>
      </c>
      <c r="D10" s="116">
        <v>40932</v>
      </c>
      <c r="E10" s="117">
        <v>75.459999999999994</v>
      </c>
      <c r="F10" s="117">
        <v>0.13</v>
      </c>
      <c r="G10" s="117">
        <v>13.83</v>
      </c>
      <c r="H10" s="117">
        <v>1.37</v>
      </c>
      <c r="I10" s="117">
        <v>0.17</v>
      </c>
      <c r="J10" s="117">
        <v>0.53</v>
      </c>
      <c r="K10" s="117">
        <v>0.84</v>
      </c>
      <c r="L10" s="117">
        <v>3.83</v>
      </c>
      <c r="M10" s="117">
        <v>3.73</v>
      </c>
      <c r="N10" s="117">
        <v>0.12</v>
      </c>
      <c r="O10" s="121">
        <v>96.711471599999996</v>
      </c>
      <c r="P10" s="117">
        <v>0.7</v>
      </c>
      <c r="Q10" s="117">
        <v>3.82</v>
      </c>
      <c r="R10" s="117">
        <v>5.23</v>
      </c>
      <c r="S10" s="119">
        <v>10.95</v>
      </c>
      <c r="T10" s="117">
        <v>0.9</v>
      </c>
      <c r="U10" s="119">
        <v>65.430000000000007</v>
      </c>
      <c r="V10" s="119">
        <v>15.27</v>
      </c>
      <c r="W10" s="119">
        <v>31.61</v>
      </c>
      <c r="X10" s="117">
        <v>3.72</v>
      </c>
      <c r="Y10" s="119">
        <v>13.52</v>
      </c>
      <c r="Z10" s="117">
        <v>2.67</v>
      </c>
      <c r="AA10" s="117">
        <v>0.48</v>
      </c>
      <c r="AB10" s="117">
        <v>2.2799999999999998</v>
      </c>
      <c r="AC10" s="117">
        <v>0.39</v>
      </c>
      <c r="AD10" s="117">
        <v>2.4300000000000002</v>
      </c>
      <c r="AE10" s="117">
        <v>0.5</v>
      </c>
      <c r="AF10" s="117">
        <v>1.45</v>
      </c>
      <c r="AG10" s="117">
        <v>0.23</v>
      </c>
      <c r="AH10" s="117">
        <v>1.58</v>
      </c>
      <c r="AI10" s="117">
        <v>0.26</v>
      </c>
      <c r="AJ10" s="119">
        <v>1700.64</v>
      </c>
      <c r="AK10" s="117">
        <v>3.45</v>
      </c>
      <c r="AL10" s="117">
        <v>11.66</v>
      </c>
      <c r="AM10" s="117">
        <v>15.09</v>
      </c>
      <c r="AN10" s="117">
        <v>2.4300000000000002</v>
      </c>
      <c r="AO10" s="117">
        <v>1.1000000000000001</v>
      </c>
      <c r="AP10" s="117">
        <v>2.88</v>
      </c>
      <c r="AQ10" s="119">
        <v>12.02</v>
      </c>
      <c r="AR10" s="119">
        <v>64.540000000000006</v>
      </c>
      <c r="AS10" s="117">
        <v>2.2000000000000002</v>
      </c>
      <c r="AT10" s="119">
        <v>125.85</v>
      </c>
      <c r="AU10" s="117">
        <v>4.08</v>
      </c>
      <c r="AV10" s="119">
        <v>59.6</v>
      </c>
    </row>
    <row r="11" spans="1:48" s="69" customFormat="1">
      <c r="A11" s="69" t="s">
        <v>44</v>
      </c>
      <c r="B11" s="69" t="s">
        <v>141</v>
      </c>
      <c r="C11" s="69" t="s">
        <v>2449</v>
      </c>
      <c r="D11" s="116">
        <v>40932</v>
      </c>
      <c r="E11" s="117">
        <v>74.62</v>
      </c>
      <c r="F11" s="117">
        <v>0.13</v>
      </c>
      <c r="G11" s="117">
        <v>14.32</v>
      </c>
      <c r="H11" s="117">
        <v>1.4</v>
      </c>
      <c r="I11" s="117">
        <v>0.17</v>
      </c>
      <c r="J11" s="117">
        <v>0.53</v>
      </c>
      <c r="K11" s="117">
        <v>0.91</v>
      </c>
      <c r="L11" s="117">
        <v>3.94</v>
      </c>
      <c r="M11" s="117">
        <v>3.85</v>
      </c>
      <c r="N11" s="117">
        <v>0.12</v>
      </c>
      <c r="O11" s="121">
        <v>96.738817649999987</v>
      </c>
      <c r="P11" s="117">
        <v>2.11</v>
      </c>
      <c r="Q11" s="117">
        <v>4.42</v>
      </c>
      <c r="R11" s="117">
        <v>4.42</v>
      </c>
      <c r="S11" s="119">
        <v>10.25</v>
      </c>
      <c r="T11" s="117">
        <v>1.81</v>
      </c>
      <c r="U11" s="119">
        <v>63.62</v>
      </c>
      <c r="V11" s="119">
        <v>15.3</v>
      </c>
      <c r="W11" s="119">
        <v>31.56</v>
      </c>
      <c r="X11" s="117">
        <v>3.82</v>
      </c>
      <c r="Y11" s="119">
        <v>13.77</v>
      </c>
      <c r="Z11" s="117">
        <v>2.63</v>
      </c>
      <c r="AA11" s="117">
        <v>0.5</v>
      </c>
      <c r="AB11" s="117">
        <v>2.21</v>
      </c>
      <c r="AC11" s="117">
        <v>0.37</v>
      </c>
      <c r="AD11" s="117">
        <v>2.25</v>
      </c>
      <c r="AE11" s="117">
        <v>0.45</v>
      </c>
      <c r="AF11" s="117">
        <v>1.29</v>
      </c>
      <c r="AG11" s="117">
        <v>0.21</v>
      </c>
      <c r="AH11" s="117">
        <v>1.46</v>
      </c>
      <c r="AI11" s="117">
        <v>0.24</v>
      </c>
      <c r="AJ11" s="119">
        <v>1825.23</v>
      </c>
      <c r="AK11" s="117">
        <v>3.53</v>
      </c>
      <c r="AL11" s="117">
        <v>11.65</v>
      </c>
      <c r="AM11" s="117">
        <v>13.91</v>
      </c>
      <c r="AN11" s="117">
        <v>2.38</v>
      </c>
      <c r="AO11" s="117">
        <v>1.07</v>
      </c>
      <c r="AP11" s="117">
        <v>2.84</v>
      </c>
      <c r="AQ11" s="119">
        <v>12.23</v>
      </c>
      <c r="AR11" s="119">
        <v>65.08</v>
      </c>
      <c r="AS11" s="117">
        <v>2.15</v>
      </c>
      <c r="AT11" s="119">
        <v>140.44</v>
      </c>
      <c r="AU11" s="117">
        <v>4.13</v>
      </c>
      <c r="AV11" s="119">
        <v>57.32</v>
      </c>
    </row>
    <row r="12" spans="1:48" s="69" customFormat="1">
      <c r="A12" s="69" t="s">
        <v>45</v>
      </c>
      <c r="B12" s="69" t="s">
        <v>141</v>
      </c>
      <c r="C12" s="69" t="s">
        <v>2446</v>
      </c>
      <c r="D12" s="116">
        <v>40932</v>
      </c>
      <c r="E12" s="117">
        <v>70.08</v>
      </c>
      <c r="F12" s="117">
        <v>0.28999999999999998</v>
      </c>
      <c r="G12" s="117">
        <v>16.03</v>
      </c>
      <c r="H12" s="117">
        <v>2.54</v>
      </c>
      <c r="I12" s="117">
        <v>0.08</v>
      </c>
      <c r="J12" s="117">
        <v>0.97</v>
      </c>
      <c r="K12" s="117">
        <v>3.81</v>
      </c>
      <c r="L12" s="117">
        <v>4.4800000000000004</v>
      </c>
      <c r="M12" s="117">
        <v>1.58</v>
      </c>
      <c r="N12" s="117">
        <v>0.15</v>
      </c>
      <c r="O12" s="121">
        <v>99.630574499999994</v>
      </c>
      <c r="P12" s="117">
        <v>2.71</v>
      </c>
      <c r="Q12" s="117">
        <v>6.83</v>
      </c>
      <c r="R12" s="117">
        <v>4.12</v>
      </c>
      <c r="S12" s="119">
        <v>38.29</v>
      </c>
      <c r="T12" s="117">
        <v>2.41</v>
      </c>
      <c r="U12" s="119">
        <v>48.94</v>
      </c>
      <c r="V12" s="119">
        <v>14.69</v>
      </c>
      <c r="W12" s="119">
        <v>29.7</v>
      </c>
      <c r="X12" s="117">
        <v>3.63</v>
      </c>
      <c r="Y12" s="119">
        <v>13.7</v>
      </c>
      <c r="Z12" s="117">
        <v>2.54</v>
      </c>
      <c r="AA12" s="117">
        <v>0.83</v>
      </c>
      <c r="AB12" s="117">
        <v>1.94</v>
      </c>
      <c r="AC12" s="117">
        <v>0.28999999999999998</v>
      </c>
      <c r="AD12" s="117">
        <v>1.61</v>
      </c>
      <c r="AE12" s="117">
        <v>0.31</v>
      </c>
      <c r="AF12" s="117">
        <v>0.84</v>
      </c>
      <c r="AG12" s="117">
        <v>0.13</v>
      </c>
      <c r="AH12" s="117">
        <v>0.87</v>
      </c>
      <c r="AI12" s="117">
        <v>0.14000000000000001</v>
      </c>
      <c r="AJ12" s="119">
        <v>920.79</v>
      </c>
      <c r="AK12" s="117">
        <v>2.2000000000000002</v>
      </c>
      <c r="AL12" s="117">
        <v>4.92</v>
      </c>
      <c r="AM12" s="117">
        <v>8.91</v>
      </c>
      <c r="AN12" s="117">
        <v>2.33</v>
      </c>
      <c r="AO12" s="117">
        <v>0.37</v>
      </c>
      <c r="AP12" s="117">
        <v>1.01</v>
      </c>
      <c r="AQ12" s="117">
        <v>5.99</v>
      </c>
      <c r="AR12" s="119">
        <v>28.51</v>
      </c>
      <c r="AS12" s="117">
        <v>0.78</v>
      </c>
      <c r="AT12" s="119">
        <v>693.98</v>
      </c>
      <c r="AU12" s="117">
        <v>4.3899999999999997</v>
      </c>
      <c r="AV12" s="119">
        <v>80.760000000000005</v>
      </c>
    </row>
    <row r="13" spans="1:48" s="69" customFormat="1">
      <c r="A13" s="69" t="s">
        <v>46</v>
      </c>
      <c r="B13" s="69" t="s">
        <v>141</v>
      </c>
      <c r="C13" s="69" t="s">
        <v>2449</v>
      </c>
      <c r="D13" s="116">
        <v>40932</v>
      </c>
      <c r="E13" s="117">
        <v>74.209999999999994</v>
      </c>
      <c r="F13" s="117">
        <v>0.14000000000000001</v>
      </c>
      <c r="G13" s="117">
        <v>14.55</v>
      </c>
      <c r="H13" s="117">
        <v>1.46</v>
      </c>
      <c r="I13" s="117">
        <v>0.17</v>
      </c>
      <c r="J13" s="117">
        <v>0.56000000000000005</v>
      </c>
      <c r="K13" s="117">
        <v>0.9</v>
      </c>
      <c r="L13" s="117">
        <v>3.94</v>
      </c>
      <c r="M13" s="117">
        <v>3.94</v>
      </c>
      <c r="N13" s="117">
        <v>0.12</v>
      </c>
      <c r="O13" s="121">
        <v>96.286286250000003</v>
      </c>
      <c r="P13" s="117">
        <v>0</v>
      </c>
      <c r="Q13" s="117">
        <v>5.53</v>
      </c>
      <c r="R13" s="117">
        <v>3.82</v>
      </c>
      <c r="S13" s="119">
        <v>11.26</v>
      </c>
      <c r="T13" s="117">
        <v>1.71</v>
      </c>
      <c r="U13" s="119">
        <v>68.239999999999995</v>
      </c>
      <c r="V13" s="119">
        <v>12.8</v>
      </c>
      <c r="W13" s="119">
        <v>26.7</v>
      </c>
      <c r="X13" s="117">
        <v>3.2</v>
      </c>
      <c r="Y13" s="119">
        <v>11.49</v>
      </c>
      <c r="Z13" s="117">
        <v>2.39</v>
      </c>
      <c r="AA13" s="117">
        <v>0.47</v>
      </c>
      <c r="AB13" s="117">
        <v>2.0499999999999998</v>
      </c>
      <c r="AC13" s="117">
        <v>0.37</v>
      </c>
      <c r="AD13" s="117">
        <v>2.3199999999999998</v>
      </c>
      <c r="AE13" s="117">
        <v>0.48</v>
      </c>
      <c r="AF13" s="117">
        <v>1.37</v>
      </c>
      <c r="AG13" s="117">
        <v>0.23</v>
      </c>
      <c r="AH13" s="117">
        <v>1.52</v>
      </c>
      <c r="AI13" s="117">
        <v>0.24</v>
      </c>
      <c r="AJ13" s="119">
        <v>1914.42</v>
      </c>
      <c r="AK13" s="117">
        <v>2.94</v>
      </c>
      <c r="AL13" s="117">
        <v>13.2</v>
      </c>
      <c r="AM13" s="117">
        <v>14.2</v>
      </c>
      <c r="AN13" s="117">
        <v>2.33</v>
      </c>
      <c r="AO13" s="117">
        <v>1.28</v>
      </c>
      <c r="AP13" s="117">
        <v>1.83</v>
      </c>
      <c r="AQ13" s="119">
        <v>13.34</v>
      </c>
      <c r="AR13" s="119">
        <v>65.319999999999993</v>
      </c>
      <c r="AS13" s="117">
        <v>0.51</v>
      </c>
      <c r="AT13" s="119">
        <v>132.16</v>
      </c>
      <c r="AU13" s="117">
        <v>4.17</v>
      </c>
      <c r="AV13" s="119">
        <v>55.92</v>
      </c>
    </row>
    <row r="14" spans="1:48" s="69" customFormat="1">
      <c r="A14" s="69" t="s">
        <v>47</v>
      </c>
      <c r="B14" s="69" t="s">
        <v>141</v>
      </c>
      <c r="C14" s="69" t="s">
        <v>2449</v>
      </c>
      <c r="D14" s="116">
        <v>40932</v>
      </c>
      <c r="E14" s="117">
        <v>74.67</v>
      </c>
      <c r="F14" s="117">
        <v>0.13</v>
      </c>
      <c r="G14" s="117">
        <v>14.45</v>
      </c>
      <c r="H14" s="117">
        <v>1.01</v>
      </c>
      <c r="I14" s="117">
        <v>0.14000000000000001</v>
      </c>
      <c r="J14" s="117">
        <v>0.52</v>
      </c>
      <c r="K14" s="117">
        <v>0.87</v>
      </c>
      <c r="L14" s="117">
        <v>4.2300000000000004</v>
      </c>
      <c r="M14" s="117">
        <v>3.87</v>
      </c>
      <c r="N14" s="117">
        <v>0.13</v>
      </c>
      <c r="O14" s="121">
        <v>99.348048899999981</v>
      </c>
      <c r="P14" s="117">
        <v>0</v>
      </c>
      <c r="Q14" s="117">
        <v>4.22</v>
      </c>
      <c r="R14" s="117">
        <v>5.43</v>
      </c>
      <c r="S14" s="117">
        <v>8.94</v>
      </c>
      <c r="T14" s="117">
        <v>1.81</v>
      </c>
      <c r="U14" s="119">
        <v>28.24</v>
      </c>
      <c r="V14" s="119">
        <v>16.73</v>
      </c>
      <c r="W14" s="119">
        <v>34.86</v>
      </c>
      <c r="X14" s="117">
        <v>4.1900000000000004</v>
      </c>
      <c r="Y14" s="119">
        <v>14.99</v>
      </c>
      <c r="Z14" s="117">
        <v>2.9</v>
      </c>
      <c r="AA14" s="117">
        <v>0.51</v>
      </c>
      <c r="AB14" s="117">
        <v>2.46</v>
      </c>
      <c r="AC14" s="117">
        <v>0.42</v>
      </c>
      <c r="AD14" s="117">
        <v>2.59</v>
      </c>
      <c r="AE14" s="117">
        <v>0.53</v>
      </c>
      <c r="AF14" s="117">
        <v>1.48</v>
      </c>
      <c r="AG14" s="117">
        <v>0.25</v>
      </c>
      <c r="AH14" s="117">
        <v>1.65</v>
      </c>
      <c r="AI14" s="117">
        <v>0.27</v>
      </c>
      <c r="AJ14" s="119">
        <v>1756.4</v>
      </c>
      <c r="AK14" s="117">
        <v>3.8</v>
      </c>
      <c r="AL14" s="117">
        <v>12.46</v>
      </c>
      <c r="AM14" s="117">
        <v>16.079999999999998</v>
      </c>
      <c r="AN14" s="117">
        <v>2.5099999999999998</v>
      </c>
      <c r="AO14" s="117">
        <v>1.18</v>
      </c>
      <c r="AP14" s="117">
        <v>3.01</v>
      </c>
      <c r="AQ14" s="119">
        <v>13.25</v>
      </c>
      <c r="AR14" s="119">
        <v>68.56</v>
      </c>
      <c r="AS14" s="117">
        <v>2.4</v>
      </c>
      <c r="AT14" s="119">
        <v>139.31</v>
      </c>
      <c r="AU14" s="117">
        <v>4.46</v>
      </c>
      <c r="AV14" s="119">
        <v>60.12</v>
      </c>
    </row>
    <row r="15" spans="1:48" s="69" customFormat="1">
      <c r="A15" s="69" t="s">
        <v>48</v>
      </c>
      <c r="B15" s="69" t="s">
        <v>141</v>
      </c>
      <c r="C15" s="69" t="s">
        <v>2449</v>
      </c>
      <c r="D15" s="116">
        <v>40933</v>
      </c>
      <c r="E15" s="117">
        <v>74.45</v>
      </c>
      <c r="F15" s="117">
        <v>0.16</v>
      </c>
      <c r="G15" s="117">
        <v>14.33</v>
      </c>
      <c r="H15" s="117">
        <v>1.2</v>
      </c>
      <c r="I15" s="117">
        <v>0.15</v>
      </c>
      <c r="J15" s="117">
        <v>0.62</v>
      </c>
      <c r="K15" s="117">
        <v>0.74</v>
      </c>
      <c r="L15" s="117">
        <v>4.2</v>
      </c>
      <c r="M15" s="117">
        <v>4</v>
      </c>
      <c r="N15" s="117">
        <v>0.15</v>
      </c>
      <c r="O15" s="121">
        <v>98.646830249999979</v>
      </c>
      <c r="P15" s="117">
        <v>1.51</v>
      </c>
      <c r="Q15" s="117">
        <v>3.62</v>
      </c>
      <c r="R15" s="117">
        <v>5.93</v>
      </c>
      <c r="S15" s="119">
        <v>9.9499999999999993</v>
      </c>
      <c r="T15" s="117">
        <v>2.31</v>
      </c>
      <c r="U15" s="119">
        <v>56.18</v>
      </c>
      <c r="V15" s="119">
        <v>12.45</v>
      </c>
      <c r="W15" s="119">
        <v>26.4</v>
      </c>
      <c r="X15" s="117">
        <v>3.18</v>
      </c>
      <c r="Y15" s="119">
        <v>11.63</v>
      </c>
      <c r="Z15" s="117">
        <v>2.4500000000000002</v>
      </c>
      <c r="AA15" s="117">
        <v>0.42</v>
      </c>
      <c r="AB15" s="117">
        <v>2.2799999999999998</v>
      </c>
      <c r="AC15" s="117">
        <v>0.43</v>
      </c>
      <c r="AD15" s="117">
        <v>2.75</v>
      </c>
      <c r="AE15" s="117">
        <v>0.56000000000000005</v>
      </c>
      <c r="AF15" s="117">
        <v>1.69</v>
      </c>
      <c r="AG15" s="117">
        <v>0.27</v>
      </c>
      <c r="AH15" s="117">
        <v>1.85</v>
      </c>
      <c r="AI15" s="117">
        <v>0.3</v>
      </c>
      <c r="AJ15" s="119">
        <v>1479.44</v>
      </c>
      <c r="AK15" s="117">
        <v>2.95</v>
      </c>
      <c r="AL15" s="117">
        <v>14.97</v>
      </c>
      <c r="AM15" s="117">
        <v>17.37</v>
      </c>
      <c r="AN15" s="117">
        <v>2.72</v>
      </c>
      <c r="AO15" s="117">
        <v>1.35</v>
      </c>
      <c r="AP15" s="117">
        <v>2.67</v>
      </c>
      <c r="AQ15" s="119">
        <v>13.45</v>
      </c>
      <c r="AR15" s="119">
        <v>65.75</v>
      </c>
      <c r="AS15" s="117">
        <v>1.62</v>
      </c>
      <c r="AT15" s="119">
        <v>86.42</v>
      </c>
      <c r="AU15" s="117">
        <v>5.25</v>
      </c>
      <c r="AV15" s="119">
        <v>64.97</v>
      </c>
    </row>
    <row r="16" spans="1:48" s="69" customFormat="1">
      <c r="A16" s="69" t="s">
        <v>49</v>
      </c>
      <c r="B16" s="69" t="s">
        <v>141</v>
      </c>
      <c r="C16" s="69" t="s">
        <v>2449</v>
      </c>
      <c r="D16" s="69">
        <v>2013</v>
      </c>
      <c r="E16" s="117">
        <v>75.3</v>
      </c>
      <c r="F16" s="117">
        <v>0.13</v>
      </c>
      <c r="G16" s="117">
        <v>13.93</v>
      </c>
      <c r="H16" s="117">
        <v>1.37</v>
      </c>
      <c r="I16" s="117">
        <v>0.17</v>
      </c>
      <c r="J16" s="117">
        <v>0.53</v>
      </c>
      <c r="K16" s="117">
        <v>0.9</v>
      </c>
      <c r="L16" s="117">
        <v>3.92</v>
      </c>
      <c r="M16" s="117">
        <v>3.63</v>
      </c>
      <c r="N16" s="117">
        <v>0.12</v>
      </c>
      <c r="O16" s="122">
        <v>96.957020000000014</v>
      </c>
      <c r="P16" s="117">
        <v>2</v>
      </c>
      <c r="Q16" s="117">
        <v>4</v>
      </c>
      <c r="R16" s="123" t="s">
        <v>1033</v>
      </c>
      <c r="S16" s="119">
        <v>13</v>
      </c>
      <c r="T16" s="117">
        <v>3</v>
      </c>
      <c r="U16" s="119">
        <v>65</v>
      </c>
      <c r="V16" s="119">
        <v>13.96</v>
      </c>
      <c r="W16" s="119">
        <v>28.58</v>
      </c>
      <c r="X16" s="117">
        <v>3.46</v>
      </c>
      <c r="Y16" s="119">
        <v>12.52</v>
      </c>
      <c r="Z16" s="117">
        <v>2.4700000000000002</v>
      </c>
      <c r="AA16" s="117">
        <v>0.44</v>
      </c>
      <c r="AB16" s="117">
        <v>2.0699999999999998</v>
      </c>
      <c r="AC16" s="117">
        <v>0.35</v>
      </c>
      <c r="AD16" s="117">
        <v>2.1800000000000002</v>
      </c>
      <c r="AE16" s="117">
        <v>0.44</v>
      </c>
      <c r="AF16" s="117">
        <v>1.29</v>
      </c>
      <c r="AG16" s="117">
        <v>0.21</v>
      </c>
      <c r="AH16" s="117">
        <v>1.45</v>
      </c>
      <c r="AI16" s="117">
        <v>0.23</v>
      </c>
      <c r="AJ16" s="119">
        <v>1561</v>
      </c>
      <c r="AK16" s="117">
        <v>3.16</v>
      </c>
      <c r="AL16" s="117">
        <v>11.54</v>
      </c>
      <c r="AM16" s="117">
        <v>13.42</v>
      </c>
      <c r="AN16" s="117">
        <v>2.29</v>
      </c>
      <c r="AO16" s="117">
        <v>1.06</v>
      </c>
      <c r="AP16" s="117">
        <v>2.71</v>
      </c>
      <c r="AQ16" s="119">
        <v>11.86</v>
      </c>
      <c r="AR16" s="119">
        <v>64.400000000000006</v>
      </c>
      <c r="AS16" s="117">
        <v>2.15</v>
      </c>
      <c r="AT16" s="119">
        <v>138</v>
      </c>
      <c r="AU16" s="117">
        <v>4.2</v>
      </c>
      <c r="AV16" s="119">
        <v>57</v>
      </c>
    </row>
    <row r="17" spans="1:48" s="69" customFormat="1">
      <c r="A17" s="69" t="s">
        <v>50</v>
      </c>
      <c r="B17" s="69" t="s">
        <v>141</v>
      </c>
      <c r="C17" s="69" t="s">
        <v>2449</v>
      </c>
      <c r="D17" s="69">
        <v>2013</v>
      </c>
      <c r="E17" s="117">
        <v>74.48</v>
      </c>
      <c r="F17" s="117">
        <v>0.14000000000000001</v>
      </c>
      <c r="G17" s="117">
        <v>14.43</v>
      </c>
      <c r="H17" s="117">
        <v>1.41</v>
      </c>
      <c r="I17" s="117">
        <v>0.17</v>
      </c>
      <c r="J17" s="117">
        <v>0.54</v>
      </c>
      <c r="K17" s="117">
        <v>0.91</v>
      </c>
      <c r="L17" s="117">
        <v>4.0199999999999996</v>
      </c>
      <c r="M17" s="117">
        <v>3.78</v>
      </c>
      <c r="N17" s="117">
        <v>0.12</v>
      </c>
      <c r="O17" s="122">
        <v>95.534000000000006</v>
      </c>
      <c r="P17" s="117">
        <v>2</v>
      </c>
      <c r="Q17" s="117">
        <v>5</v>
      </c>
      <c r="R17" s="123" t="s">
        <v>1033</v>
      </c>
      <c r="S17" s="119">
        <v>10</v>
      </c>
      <c r="T17" s="117">
        <v>1</v>
      </c>
      <c r="U17" s="119">
        <v>67</v>
      </c>
      <c r="V17" s="119">
        <v>15.29</v>
      </c>
      <c r="W17" s="119">
        <v>31.35</v>
      </c>
      <c r="X17" s="117">
        <v>3.79</v>
      </c>
      <c r="Y17" s="119">
        <v>13.46</v>
      </c>
      <c r="Z17" s="117">
        <v>2.65</v>
      </c>
      <c r="AA17" s="117">
        <v>0.47</v>
      </c>
      <c r="AB17" s="117">
        <v>2.23</v>
      </c>
      <c r="AC17" s="117">
        <v>0.38</v>
      </c>
      <c r="AD17" s="117">
        <v>2.38</v>
      </c>
      <c r="AE17" s="117">
        <v>0.49</v>
      </c>
      <c r="AF17" s="117">
        <v>1.42</v>
      </c>
      <c r="AG17" s="117">
        <v>0.23</v>
      </c>
      <c r="AH17" s="117">
        <v>1.54</v>
      </c>
      <c r="AI17" s="117">
        <v>0.25</v>
      </c>
      <c r="AJ17" s="119">
        <v>1732</v>
      </c>
      <c r="AK17" s="117">
        <v>3.46</v>
      </c>
      <c r="AL17" s="117">
        <v>11.89</v>
      </c>
      <c r="AM17" s="117">
        <v>14.59</v>
      </c>
      <c r="AN17" s="117">
        <v>2.36</v>
      </c>
      <c r="AO17" s="117">
        <v>1.1000000000000001</v>
      </c>
      <c r="AP17" s="117">
        <v>2.81</v>
      </c>
      <c r="AQ17" s="119">
        <v>12.33</v>
      </c>
      <c r="AR17" s="119">
        <v>65.7</v>
      </c>
      <c r="AS17" s="117">
        <v>2.19</v>
      </c>
      <c r="AT17" s="119">
        <v>143</v>
      </c>
      <c r="AU17" s="117">
        <v>4.0999999999999996</v>
      </c>
      <c r="AV17" s="119">
        <v>58</v>
      </c>
    </row>
    <row r="18" spans="1:48" s="69" customFormat="1">
      <c r="A18" s="69" t="s">
        <v>51</v>
      </c>
      <c r="B18" s="69" t="s">
        <v>141</v>
      </c>
      <c r="C18" s="69" t="s">
        <v>69</v>
      </c>
      <c r="D18" s="69" t="s">
        <v>1033</v>
      </c>
      <c r="E18" s="117">
        <v>63.55</v>
      </c>
      <c r="F18" s="117">
        <v>0.59</v>
      </c>
      <c r="G18" s="117">
        <v>17.16</v>
      </c>
      <c r="H18" s="117">
        <v>4.84</v>
      </c>
      <c r="I18" s="117">
        <v>0.11</v>
      </c>
      <c r="J18" s="117">
        <v>2.25</v>
      </c>
      <c r="K18" s="117">
        <v>5.64</v>
      </c>
      <c r="L18" s="117">
        <v>4.09</v>
      </c>
      <c r="M18" s="117">
        <v>1.53</v>
      </c>
      <c r="N18" s="117">
        <v>0.24</v>
      </c>
      <c r="O18" s="124">
        <v>99.424999999999997</v>
      </c>
      <c r="P18" s="117">
        <v>2</v>
      </c>
      <c r="Q18" s="117">
        <v>8</v>
      </c>
      <c r="R18" s="117">
        <v>4</v>
      </c>
      <c r="S18" s="119">
        <v>84</v>
      </c>
      <c r="T18" s="119">
        <v>33</v>
      </c>
      <c r="U18" s="119">
        <v>86</v>
      </c>
      <c r="V18" s="119">
        <v>16.489999999999998</v>
      </c>
      <c r="W18" s="119">
        <v>34.49</v>
      </c>
      <c r="X18" s="117">
        <v>4.51</v>
      </c>
      <c r="Y18" s="119">
        <v>18.23</v>
      </c>
      <c r="Z18" s="117">
        <v>3.69</v>
      </c>
      <c r="AA18" s="117">
        <v>1.1599999999999999</v>
      </c>
      <c r="AB18" s="117">
        <v>3.09</v>
      </c>
      <c r="AC18" s="117">
        <v>0.46</v>
      </c>
      <c r="AD18" s="117">
        <v>2.59</v>
      </c>
      <c r="AE18" s="117">
        <v>0.49</v>
      </c>
      <c r="AF18" s="117">
        <v>1.32</v>
      </c>
      <c r="AG18" s="117">
        <v>0.2</v>
      </c>
      <c r="AH18" s="117">
        <v>1.19</v>
      </c>
      <c r="AI18" s="117">
        <v>0.2</v>
      </c>
      <c r="AJ18" s="119">
        <v>701.77</v>
      </c>
      <c r="AK18" s="117">
        <v>3.28</v>
      </c>
      <c r="AL18" s="117">
        <v>5.08</v>
      </c>
      <c r="AM18" s="117">
        <v>13.02</v>
      </c>
      <c r="AN18" s="117">
        <v>2.78</v>
      </c>
      <c r="AO18" s="117">
        <v>0.36</v>
      </c>
      <c r="AP18" s="117">
        <v>1.25</v>
      </c>
      <c r="AQ18" s="117">
        <v>6.31</v>
      </c>
      <c r="AR18" s="119">
        <v>26.78</v>
      </c>
      <c r="AS18" s="117">
        <v>0.39</v>
      </c>
      <c r="AT18" s="119">
        <v>786.77</v>
      </c>
      <c r="AU18" s="117">
        <v>9.23</v>
      </c>
      <c r="AV18" s="119">
        <v>94.38</v>
      </c>
    </row>
    <row r="19" spans="1:48" s="69" customFormat="1">
      <c r="A19" s="69" t="s">
        <v>52</v>
      </c>
      <c r="B19" s="78" t="s">
        <v>884</v>
      </c>
      <c r="C19" s="69" t="s">
        <v>2450</v>
      </c>
      <c r="D19" s="69" t="s">
        <v>1033</v>
      </c>
      <c r="E19" s="117">
        <v>74.83</v>
      </c>
      <c r="F19" s="117">
        <v>0.14000000000000001</v>
      </c>
      <c r="G19" s="117">
        <v>14.16</v>
      </c>
      <c r="H19" s="117">
        <v>1.31</v>
      </c>
      <c r="I19" s="117">
        <v>7.0000000000000007E-2</v>
      </c>
      <c r="J19" s="117">
        <v>0.56000000000000005</v>
      </c>
      <c r="K19" s="117">
        <v>1.1200000000000001</v>
      </c>
      <c r="L19" s="117">
        <v>4.0599999999999996</v>
      </c>
      <c r="M19" s="117">
        <v>3.63</v>
      </c>
      <c r="N19" s="117">
        <v>0.12</v>
      </c>
      <c r="O19" s="124">
        <v>98.987999999999971</v>
      </c>
      <c r="P19" s="117">
        <v>1</v>
      </c>
      <c r="Q19" s="117">
        <v>0</v>
      </c>
      <c r="R19" s="117">
        <v>6</v>
      </c>
      <c r="S19" s="119">
        <v>10</v>
      </c>
      <c r="T19" s="119">
        <v>0</v>
      </c>
      <c r="U19" s="119">
        <v>54</v>
      </c>
      <c r="V19" s="119">
        <v>15.82</v>
      </c>
      <c r="W19" s="119">
        <v>32.659999999999997</v>
      </c>
      <c r="X19" s="117">
        <v>3.9</v>
      </c>
      <c r="Y19" s="119">
        <v>14.03</v>
      </c>
      <c r="Z19" s="117">
        <v>2.68</v>
      </c>
      <c r="AA19" s="117">
        <v>0.49</v>
      </c>
      <c r="AB19" s="117">
        <v>2.23</v>
      </c>
      <c r="AC19" s="117">
        <v>0.38</v>
      </c>
      <c r="AD19" s="117">
        <v>2.2799999999999998</v>
      </c>
      <c r="AE19" s="117">
        <v>0.46</v>
      </c>
      <c r="AF19" s="117">
        <v>1.3</v>
      </c>
      <c r="AG19" s="117">
        <v>0.21</v>
      </c>
      <c r="AH19" s="117">
        <v>1.44</v>
      </c>
      <c r="AI19" s="117">
        <v>0.24</v>
      </c>
      <c r="AJ19" s="119">
        <v>1719.09</v>
      </c>
      <c r="AK19" s="117">
        <v>3.54</v>
      </c>
      <c r="AL19" s="117">
        <v>11.1</v>
      </c>
      <c r="AM19" s="117">
        <v>13.53</v>
      </c>
      <c r="AN19" s="117">
        <v>2.2999999999999998</v>
      </c>
      <c r="AO19" s="117">
        <v>1.07</v>
      </c>
      <c r="AP19" s="117">
        <v>2.61</v>
      </c>
      <c r="AQ19" s="119">
        <v>19.420000000000002</v>
      </c>
      <c r="AR19" s="119">
        <v>65.260000000000005</v>
      </c>
      <c r="AS19" s="117">
        <v>2.42</v>
      </c>
      <c r="AT19" s="119">
        <v>168.44</v>
      </c>
      <c r="AU19" s="117">
        <v>3.93</v>
      </c>
      <c r="AV19" s="119">
        <v>53.97</v>
      </c>
    </row>
    <row r="20" spans="1:48" s="69" customFormat="1">
      <c r="A20" s="69" t="s">
        <v>54</v>
      </c>
      <c r="B20" s="78" t="s">
        <v>885</v>
      </c>
      <c r="C20" s="69" t="s">
        <v>2451</v>
      </c>
      <c r="D20" s="69" t="s">
        <v>1033</v>
      </c>
      <c r="E20" s="117">
        <v>64.44</v>
      </c>
      <c r="F20" s="117">
        <v>0.51</v>
      </c>
      <c r="G20" s="117">
        <v>17.54</v>
      </c>
      <c r="H20" s="117">
        <v>4.12</v>
      </c>
      <c r="I20" s="117">
        <v>0.1</v>
      </c>
      <c r="J20" s="117">
        <v>1.92</v>
      </c>
      <c r="K20" s="117">
        <v>5.5</v>
      </c>
      <c r="L20" s="117">
        <v>4.24</v>
      </c>
      <c r="M20" s="117">
        <v>1.44</v>
      </c>
      <c r="N20" s="117">
        <v>0.2</v>
      </c>
      <c r="O20" s="124">
        <v>100.06799999999998</v>
      </c>
      <c r="P20" s="117">
        <v>3</v>
      </c>
      <c r="Q20" s="117">
        <v>5</v>
      </c>
      <c r="R20" s="117">
        <v>8</v>
      </c>
      <c r="S20" s="119">
        <v>71</v>
      </c>
      <c r="T20" s="119">
        <v>10</v>
      </c>
      <c r="U20" s="119">
        <v>64</v>
      </c>
      <c r="V20" s="119">
        <v>14.84</v>
      </c>
      <c r="W20" s="119">
        <v>30.68</v>
      </c>
      <c r="X20" s="117">
        <v>3.92</v>
      </c>
      <c r="Y20" s="119">
        <v>15.64</v>
      </c>
      <c r="Z20" s="117">
        <v>3.15</v>
      </c>
      <c r="AA20" s="117">
        <v>1.06</v>
      </c>
      <c r="AB20" s="117">
        <v>2.63</v>
      </c>
      <c r="AC20" s="117">
        <v>0.38</v>
      </c>
      <c r="AD20" s="117">
        <v>2.09</v>
      </c>
      <c r="AE20" s="117">
        <v>0.41</v>
      </c>
      <c r="AF20" s="117">
        <v>1.05</v>
      </c>
      <c r="AG20" s="117">
        <v>0.15</v>
      </c>
      <c r="AH20" s="117">
        <v>0.95</v>
      </c>
      <c r="AI20" s="117">
        <v>0.16</v>
      </c>
      <c r="AJ20" s="119">
        <v>722.29</v>
      </c>
      <c r="AK20" s="117">
        <v>2.84</v>
      </c>
      <c r="AL20" s="117">
        <v>4.76</v>
      </c>
      <c r="AM20" s="117">
        <v>10.49</v>
      </c>
      <c r="AN20" s="117">
        <v>2.8</v>
      </c>
      <c r="AO20" s="117">
        <v>0.34</v>
      </c>
      <c r="AP20" s="117">
        <v>0.96</v>
      </c>
      <c r="AQ20" s="117">
        <v>4</v>
      </c>
      <c r="AR20" s="119">
        <v>24.27</v>
      </c>
      <c r="AS20" s="117">
        <v>0.26</v>
      </c>
      <c r="AT20" s="119">
        <v>767.78</v>
      </c>
      <c r="AU20" s="117">
        <v>8.19</v>
      </c>
      <c r="AV20" s="119">
        <v>94.67</v>
      </c>
    </row>
    <row r="21" spans="1:48" s="69" customFormat="1">
      <c r="A21" s="69" t="s">
        <v>56</v>
      </c>
      <c r="B21" s="69" t="s">
        <v>141</v>
      </c>
      <c r="C21" s="69" t="s">
        <v>2451</v>
      </c>
      <c r="D21" s="69" t="s">
        <v>1033</v>
      </c>
      <c r="E21" s="117">
        <v>64.349999999999994</v>
      </c>
      <c r="F21" s="117">
        <v>0.51</v>
      </c>
      <c r="G21" s="117">
        <v>17.45</v>
      </c>
      <c r="H21" s="117">
        <v>4.29</v>
      </c>
      <c r="I21" s="117">
        <v>0.1</v>
      </c>
      <c r="J21" s="117">
        <v>2.06</v>
      </c>
      <c r="K21" s="117">
        <v>5.46</v>
      </c>
      <c r="L21" s="117">
        <v>4.12</v>
      </c>
      <c r="M21" s="117">
        <v>1.47</v>
      </c>
      <c r="N21" s="117">
        <v>0.2</v>
      </c>
      <c r="O21" s="124">
        <v>100.02200000000001</v>
      </c>
      <c r="P21" s="117">
        <v>8</v>
      </c>
      <c r="Q21" s="117">
        <v>9</v>
      </c>
      <c r="R21" s="119">
        <v>12</v>
      </c>
      <c r="S21" s="119">
        <v>79</v>
      </c>
      <c r="T21" s="119">
        <v>27</v>
      </c>
      <c r="U21" s="119">
        <v>68</v>
      </c>
      <c r="V21" s="119">
        <v>14.81</v>
      </c>
      <c r="W21" s="119">
        <v>30.01</v>
      </c>
      <c r="X21" s="117">
        <v>3.78</v>
      </c>
      <c r="Y21" s="119">
        <v>15.25</v>
      </c>
      <c r="Z21" s="117">
        <v>3.11</v>
      </c>
      <c r="AA21" s="117">
        <v>1.07</v>
      </c>
      <c r="AB21" s="117">
        <v>2.4900000000000002</v>
      </c>
      <c r="AC21" s="117">
        <v>0.37</v>
      </c>
      <c r="AD21" s="117">
        <v>2.12</v>
      </c>
      <c r="AE21" s="117">
        <v>0.4</v>
      </c>
      <c r="AF21" s="117">
        <v>1.04</v>
      </c>
      <c r="AG21" s="117">
        <v>0.15</v>
      </c>
      <c r="AH21" s="117">
        <v>0.96</v>
      </c>
      <c r="AI21" s="117">
        <v>0.16</v>
      </c>
      <c r="AJ21" s="119">
        <v>714.96</v>
      </c>
      <c r="AK21" s="117">
        <v>3.04</v>
      </c>
      <c r="AL21" s="117">
        <v>4.74</v>
      </c>
      <c r="AM21" s="117">
        <v>10.32</v>
      </c>
      <c r="AN21" s="117">
        <v>2.68</v>
      </c>
      <c r="AO21" s="117">
        <v>0.35</v>
      </c>
      <c r="AP21" s="117">
        <v>0.98</v>
      </c>
      <c r="AQ21" s="117">
        <v>5.89</v>
      </c>
      <c r="AR21" s="119">
        <v>25.51</v>
      </c>
      <c r="AS21" s="117">
        <v>0.28999999999999998</v>
      </c>
      <c r="AT21" s="119">
        <v>770.29</v>
      </c>
      <c r="AU21" s="117">
        <v>8.6</v>
      </c>
      <c r="AV21" s="119">
        <v>90.34</v>
      </c>
    </row>
    <row r="22" spans="1:48" s="69" customFormat="1">
      <c r="A22" s="69" t="s">
        <v>57</v>
      </c>
      <c r="B22" s="69" t="s">
        <v>141</v>
      </c>
      <c r="C22" s="69" t="s">
        <v>2452</v>
      </c>
      <c r="D22" s="69" t="s">
        <v>1033</v>
      </c>
      <c r="E22" s="117">
        <v>74.61</v>
      </c>
      <c r="F22" s="117">
        <v>0.13</v>
      </c>
      <c r="G22" s="117">
        <v>14.5</v>
      </c>
      <c r="H22" s="117">
        <v>1.29</v>
      </c>
      <c r="I22" s="117">
        <v>0.17</v>
      </c>
      <c r="J22" s="117">
        <v>0.54</v>
      </c>
      <c r="K22" s="117">
        <v>0.92</v>
      </c>
      <c r="L22" s="117">
        <v>3.87</v>
      </c>
      <c r="M22" s="117">
        <v>3.84</v>
      </c>
      <c r="N22" s="117">
        <v>0.13</v>
      </c>
      <c r="O22" s="124">
        <v>98.448999999999998</v>
      </c>
      <c r="P22" s="117">
        <v>4</v>
      </c>
      <c r="Q22" s="117">
        <v>0</v>
      </c>
      <c r="R22" s="117">
        <v>7</v>
      </c>
      <c r="S22" s="119">
        <v>6</v>
      </c>
      <c r="T22" s="119">
        <v>12</v>
      </c>
      <c r="U22" s="119">
        <v>72</v>
      </c>
      <c r="V22" s="119">
        <v>12.89</v>
      </c>
      <c r="W22" s="119">
        <v>26.41</v>
      </c>
      <c r="X22" s="117">
        <v>3.18</v>
      </c>
      <c r="Y22" s="119">
        <v>11.38</v>
      </c>
      <c r="Z22" s="117">
        <v>2.23</v>
      </c>
      <c r="AA22" s="117">
        <v>0.45</v>
      </c>
      <c r="AB22" s="117">
        <v>1.91</v>
      </c>
      <c r="AC22" s="117">
        <v>0.35</v>
      </c>
      <c r="AD22" s="117">
        <v>2.2000000000000002</v>
      </c>
      <c r="AE22" s="117">
        <v>0.45</v>
      </c>
      <c r="AF22" s="117">
        <v>1.32</v>
      </c>
      <c r="AG22" s="117">
        <v>0.21</v>
      </c>
      <c r="AH22" s="117">
        <v>1.43</v>
      </c>
      <c r="AI22" s="117">
        <v>0.23</v>
      </c>
      <c r="AJ22" s="119">
        <v>1709.2</v>
      </c>
      <c r="AK22" s="117">
        <v>2.9</v>
      </c>
      <c r="AL22" s="117">
        <v>11.41</v>
      </c>
      <c r="AM22" s="117">
        <v>13.12</v>
      </c>
      <c r="AN22" s="117">
        <v>2.1800000000000002</v>
      </c>
      <c r="AO22" s="117">
        <v>1.08</v>
      </c>
      <c r="AP22" s="117">
        <v>2.74</v>
      </c>
      <c r="AQ22" s="119">
        <v>12.17</v>
      </c>
      <c r="AR22" s="119">
        <v>64.739999999999995</v>
      </c>
      <c r="AS22" s="117">
        <v>2.0099999999999998</v>
      </c>
      <c r="AT22" s="119">
        <v>130.9</v>
      </c>
      <c r="AU22" s="117">
        <v>3.9</v>
      </c>
      <c r="AV22" s="119">
        <v>51.12</v>
      </c>
    </row>
    <row r="23" spans="1:48" s="69" customFormat="1">
      <c r="A23" s="69" t="s">
        <v>58</v>
      </c>
      <c r="B23" s="69" t="s">
        <v>887</v>
      </c>
      <c r="C23" s="69" t="s">
        <v>2452</v>
      </c>
      <c r="D23" s="69" t="s">
        <v>1033</v>
      </c>
      <c r="E23" s="117">
        <v>63.84</v>
      </c>
      <c r="F23" s="117">
        <v>0.56999999999999995</v>
      </c>
      <c r="G23" s="117">
        <v>17.46</v>
      </c>
      <c r="H23" s="117">
        <v>4.5199999999999996</v>
      </c>
      <c r="I23" s="117">
        <v>0.11</v>
      </c>
      <c r="J23" s="117">
        <v>2.1</v>
      </c>
      <c r="K23" s="117">
        <v>5.38</v>
      </c>
      <c r="L23" s="117">
        <v>4.04</v>
      </c>
      <c r="M23" s="117">
        <v>1.71</v>
      </c>
      <c r="N23" s="117">
        <v>0.27</v>
      </c>
      <c r="O23" s="124">
        <v>98.74199999999999</v>
      </c>
      <c r="P23" s="117">
        <v>2</v>
      </c>
      <c r="Q23" s="117">
        <v>6</v>
      </c>
      <c r="R23" s="117">
        <v>3</v>
      </c>
      <c r="S23" s="119">
        <v>81</v>
      </c>
      <c r="T23" s="119">
        <v>18</v>
      </c>
      <c r="U23" s="119">
        <v>81</v>
      </c>
      <c r="V23" s="119">
        <v>22.01</v>
      </c>
      <c r="W23" s="119">
        <v>47.25</v>
      </c>
      <c r="X23" s="117">
        <v>5.81</v>
      </c>
      <c r="Y23" s="119">
        <v>23.25</v>
      </c>
      <c r="Z23" s="117">
        <v>4.3499999999999996</v>
      </c>
      <c r="AA23" s="117">
        <v>1.33</v>
      </c>
      <c r="AB23" s="117">
        <v>3.39</v>
      </c>
      <c r="AC23" s="117">
        <v>0.47</v>
      </c>
      <c r="AD23" s="117">
        <v>2.5099999999999998</v>
      </c>
      <c r="AE23" s="117">
        <v>0.47</v>
      </c>
      <c r="AF23" s="117">
        <v>1.24</v>
      </c>
      <c r="AG23" s="117">
        <v>0.18</v>
      </c>
      <c r="AH23" s="117">
        <v>1.1399999999999999</v>
      </c>
      <c r="AI23" s="117">
        <v>0.18</v>
      </c>
      <c r="AJ23" s="119">
        <v>774.64</v>
      </c>
      <c r="AK23" s="117">
        <v>4.46</v>
      </c>
      <c r="AL23" s="117">
        <v>5.14</v>
      </c>
      <c r="AM23" s="117">
        <v>12.45</v>
      </c>
      <c r="AN23" s="117">
        <v>3.15</v>
      </c>
      <c r="AO23" s="117">
        <v>0.37</v>
      </c>
      <c r="AP23" s="117">
        <v>1.52</v>
      </c>
      <c r="AQ23" s="117">
        <v>9.0500000000000007</v>
      </c>
      <c r="AR23" s="119">
        <v>30.45</v>
      </c>
      <c r="AS23" s="117">
        <v>0.46</v>
      </c>
      <c r="AT23" s="119">
        <v>904.61</v>
      </c>
      <c r="AU23" s="117">
        <v>8.64</v>
      </c>
      <c r="AV23" s="119">
        <v>106.81</v>
      </c>
    </row>
    <row r="24" spans="1:48" s="69" customFormat="1">
      <c r="A24" s="69" t="s">
        <v>59</v>
      </c>
      <c r="B24" s="69" t="s">
        <v>888</v>
      </c>
      <c r="C24" s="69" t="s">
        <v>2452</v>
      </c>
      <c r="D24" s="69" t="s">
        <v>1033</v>
      </c>
      <c r="E24" s="117">
        <v>63.87</v>
      </c>
      <c r="F24" s="117">
        <v>0.56999999999999995</v>
      </c>
      <c r="G24" s="117">
        <v>17.5</v>
      </c>
      <c r="H24" s="117">
        <v>4.4400000000000004</v>
      </c>
      <c r="I24" s="117">
        <v>0.11</v>
      </c>
      <c r="J24" s="117">
        <v>2.06</v>
      </c>
      <c r="K24" s="117">
        <v>5.42</v>
      </c>
      <c r="L24" s="117">
        <v>4.08</v>
      </c>
      <c r="M24" s="117">
        <v>1.68</v>
      </c>
      <c r="N24" s="117">
        <v>0.28000000000000003</v>
      </c>
      <c r="O24" s="124">
        <v>98.707999999999984</v>
      </c>
      <c r="P24" s="117">
        <v>6</v>
      </c>
      <c r="Q24" s="117">
        <v>6</v>
      </c>
      <c r="R24" s="119">
        <v>15</v>
      </c>
      <c r="S24" s="119">
        <v>91</v>
      </c>
      <c r="T24" s="119">
        <v>31</v>
      </c>
      <c r="U24" s="119">
        <v>80</v>
      </c>
      <c r="V24" s="119">
        <v>20.97</v>
      </c>
      <c r="W24" s="119">
        <v>44.1</v>
      </c>
      <c r="X24" s="117">
        <v>5.69</v>
      </c>
      <c r="Y24" s="119">
        <v>23.18</v>
      </c>
      <c r="Z24" s="117">
        <v>4.46</v>
      </c>
      <c r="AA24" s="117">
        <v>1.34</v>
      </c>
      <c r="AB24" s="117">
        <v>3.37</v>
      </c>
      <c r="AC24" s="117">
        <v>0.48</v>
      </c>
      <c r="AD24" s="117">
        <v>2.63</v>
      </c>
      <c r="AE24" s="117">
        <v>0.49</v>
      </c>
      <c r="AF24" s="117">
        <v>1.26</v>
      </c>
      <c r="AG24" s="117">
        <v>0.18</v>
      </c>
      <c r="AH24" s="117">
        <v>1.18</v>
      </c>
      <c r="AI24" s="117">
        <v>0.19</v>
      </c>
      <c r="AJ24" s="119">
        <v>742.65</v>
      </c>
      <c r="AK24" s="117">
        <v>4.26</v>
      </c>
      <c r="AL24" s="117">
        <v>5.03</v>
      </c>
      <c r="AM24" s="117">
        <v>12.81</v>
      </c>
      <c r="AN24" s="117">
        <v>3.09</v>
      </c>
      <c r="AO24" s="117">
        <v>0.37</v>
      </c>
      <c r="AP24" s="117">
        <v>1.54</v>
      </c>
      <c r="AQ24" s="117">
        <v>7.33</v>
      </c>
      <c r="AR24" s="119">
        <v>29.09</v>
      </c>
      <c r="AS24" s="117">
        <v>0.39</v>
      </c>
      <c r="AT24" s="119">
        <v>887.15</v>
      </c>
      <c r="AU24" s="117">
        <v>8.42</v>
      </c>
      <c r="AV24" s="119">
        <v>105.61</v>
      </c>
    </row>
    <row r="25" spans="1:48" s="69" customFormat="1">
      <c r="A25" s="125" t="s">
        <v>2697</v>
      </c>
      <c r="B25" s="125" t="s">
        <v>141</v>
      </c>
      <c r="C25" s="125" t="s">
        <v>62</v>
      </c>
      <c r="D25" s="126" t="s">
        <v>1033</v>
      </c>
      <c r="E25" s="125">
        <v>63.86</v>
      </c>
      <c r="F25" s="125">
        <v>0.62</v>
      </c>
      <c r="G25" s="125">
        <v>17.899999999999999</v>
      </c>
      <c r="H25" s="125">
        <v>4.54</v>
      </c>
      <c r="I25" s="125">
        <v>0.1</v>
      </c>
      <c r="J25" s="125">
        <v>1.98</v>
      </c>
      <c r="K25" s="125">
        <v>5.73</v>
      </c>
      <c r="L25" s="125">
        <v>3.56</v>
      </c>
      <c r="M25" s="125">
        <v>1.48</v>
      </c>
      <c r="N25" s="125">
        <v>0.25</v>
      </c>
      <c r="O25" s="127">
        <v>99.4</v>
      </c>
      <c r="P25" s="128" t="s">
        <v>1033</v>
      </c>
      <c r="Q25" s="128" t="s">
        <v>1033</v>
      </c>
      <c r="R25" s="128" t="s">
        <v>1033</v>
      </c>
      <c r="S25" s="128" t="s">
        <v>1033</v>
      </c>
      <c r="T25" s="128" t="s">
        <v>1033</v>
      </c>
      <c r="U25" s="128" t="s">
        <v>1033</v>
      </c>
      <c r="V25" s="128" t="s">
        <v>1033</v>
      </c>
      <c r="W25" s="128" t="s">
        <v>1033</v>
      </c>
      <c r="X25" s="128" t="s">
        <v>1033</v>
      </c>
      <c r="Y25" s="128" t="s">
        <v>1033</v>
      </c>
      <c r="Z25" s="128" t="s">
        <v>1033</v>
      </c>
      <c r="AA25" s="128" t="s">
        <v>1033</v>
      </c>
      <c r="AB25" s="128" t="s">
        <v>1033</v>
      </c>
      <c r="AC25" s="128" t="s">
        <v>1033</v>
      </c>
      <c r="AD25" s="128" t="s">
        <v>1033</v>
      </c>
      <c r="AE25" s="128" t="s">
        <v>1033</v>
      </c>
      <c r="AF25" s="128" t="s">
        <v>1033</v>
      </c>
      <c r="AG25" s="128" t="s">
        <v>1033</v>
      </c>
      <c r="AH25" s="128" t="s">
        <v>1033</v>
      </c>
      <c r="AI25" s="128" t="s">
        <v>1033</v>
      </c>
      <c r="AJ25" s="128" t="s">
        <v>1033</v>
      </c>
      <c r="AK25" s="128" t="s">
        <v>1033</v>
      </c>
      <c r="AL25" s="128" t="s">
        <v>1033</v>
      </c>
      <c r="AM25" s="128" t="s">
        <v>1033</v>
      </c>
      <c r="AN25" s="128" t="s">
        <v>1033</v>
      </c>
      <c r="AO25" s="128" t="s">
        <v>1033</v>
      </c>
      <c r="AP25" s="128" t="s">
        <v>1033</v>
      </c>
      <c r="AQ25" s="128" t="s">
        <v>1033</v>
      </c>
      <c r="AR25" s="128" t="s">
        <v>1033</v>
      </c>
      <c r="AS25" s="128" t="s">
        <v>1033</v>
      </c>
      <c r="AT25" s="128" t="s">
        <v>1033</v>
      </c>
      <c r="AU25" s="128" t="s">
        <v>1033</v>
      </c>
      <c r="AV25" s="128" t="s">
        <v>1033</v>
      </c>
    </row>
    <row r="26" spans="1:48" s="69" customFormat="1">
      <c r="A26" s="69" t="s">
        <v>2698</v>
      </c>
    </row>
    <row r="27" spans="1:48" s="69" customFormat="1">
      <c r="A27" s="129" t="s">
        <v>2699</v>
      </c>
    </row>
    <row r="28" spans="1:48" s="69" customFormat="1" ht="14">
      <c r="A28" s="130" t="s">
        <v>2729</v>
      </c>
    </row>
    <row r="29" spans="1:48" s="69" customFormat="1">
      <c r="A29" s="131" t="s">
        <v>2700</v>
      </c>
    </row>
    <row r="30" spans="1:48" s="69" customFormat="1" ht="13">
      <c r="A30" s="132" t="s">
        <v>2644</v>
      </c>
    </row>
    <row r="32" spans="1:48" ht="14">
      <c r="B32" s="22"/>
      <c r="D32" s="22"/>
    </row>
  </sheetData>
  <sortState ref="A18:BQ25">
    <sortCondition ref="A18:A25"/>
  </sortState>
  <pageMargins left="0.77" right="0.6" top="1" bottom="0.67" header="0.3" footer="0.3"/>
  <pageSetup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tint="-0.14999847407452621"/>
    <pageSetUpPr fitToPage="1"/>
  </sheetPr>
  <dimension ref="A1:AA27"/>
  <sheetViews>
    <sheetView tabSelected="1" zoomScale="110" zoomScaleNormal="110" zoomScalePageLayoutView="110" workbookViewId="0">
      <selection activeCell="N43" sqref="N43"/>
    </sheetView>
  </sheetViews>
  <sheetFormatPr baseColWidth="10" defaultColWidth="8.6640625" defaultRowHeight="12" x14ac:dyDescent="0"/>
  <cols>
    <col min="1" max="1" width="14.33203125" style="9" customWidth="1"/>
    <col min="2" max="2" width="10.6640625" style="9" customWidth="1"/>
    <col min="3" max="3" width="15.1640625" style="9" customWidth="1"/>
    <col min="4" max="4" width="4.33203125" style="9" customWidth="1"/>
    <col min="5" max="27" width="6.1640625" style="9" customWidth="1"/>
    <col min="28" max="16384" width="8.6640625" style="9"/>
  </cols>
  <sheetData>
    <row r="1" spans="1:27" ht="15">
      <c r="A1" s="111" t="s">
        <v>2603</v>
      </c>
      <c r="I1" s="48"/>
    </row>
    <row r="2" spans="1:27">
      <c r="A2" s="133"/>
    </row>
    <row r="3" spans="1:27" s="246" customFormat="1" ht="13">
      <c r="A3" s="287" t="s">
        <v>66</v>
      </c>
      <c r="B3" s="286" t="s">
        <v>2682</v>
      </c>
      <c r="C3" s="287" t="s">
        <v>2716</v>
      </c>
      <c r="D3" s="255" t="s">
        <v>72</v>
      </c>
      <c r="E3" s="255" t="s">
        <v>2905</v>
      </c>
      <c r="F3" s="285" t="s">
        <v>1032</v>
      </c>
      <c r="G3" s="255" t="s">
        <v>2906</v>
      </c>
      <c r="H3" s="285" t="s">
        <v>1032</v>
      </c>
      <c r="I3" s="255" t="s">
        <v>2907</v>
      </c>
      <c r="J3" s="285" t="s">
        <v>1032</v>
      </c>
      <c r="K3" s="255" t="s">
        <v>2714</v>
      </c>
      <c r="L3" s="285" t="s">
        <v>1032</v>
      </c>
      <c r="M3" s="255" t="s">
        <v>3</v>
      </c>
      <c r="N3" s="285" t="s">
        <v>1032</v>
      </c>
      <c r="O3" s="255" t="s">
        <v>4</v>
      </c>
      <c r="P3" s="285" t="s">
        <v>1032</v>
      </c>
      <c r="Q3" s="255" t="s">
        <v>5</v>
      </c>
      <c r="R3" s="285" t="s">
        <v>1032</v>
      </c>
      <c r="S3" s="255" t="s">
        <v>2764</v>
      </c>
      <c r="T3" s="285" t="s">
        <v>1032</v>
      </c>
      <c r="U3" s="255" t="s">
        <v>2908</v>
      </c>
      <c r="V3" s="285" t="s">
        <v>1032</v>
      </c>
      <c r="W3" s="255" t="s">
        <v>73</v>
      </c>
      <c r="X3" s="285" t="s">
        <v>1032</v>
      </c>
      <c r="Y3" s="255" t="s">
        <v>2696</v>
      </c>
      <c r="Z3" s="285" t="s">
        <v>1032</v>
      </c>
      <c r="AA3" s="286" t="s">
        <v>2712</v>
      </c>
    </row>
    <row r="4" spans="1:27" s="78" customFormat="1">
      <c r="A4" s="288" t="s">
        <v>101</v>
      </c>
      <c r="B4" s="282" t="s">
        <v>132</v>
      </c>
      <c r="C4" s="288" t="s">
        <v>2918</v>
      </c>
      <c r="D4" s="284">
        <v>25</v>
      </c>
      <c r="E4" s="281">
        <v>75.355237617377114</v>
      </c>
      <c r="F4" s="281">
        <v>0.60758853464638884</v>
      </c>
      <c r="G4" s="281">
        <v>0.21855835612325727</v>
      </c>
      <c r="H4" s="281">
        <v>4.4855262425094349E-2</v>
      </c>
      <c r="I4" s="281">
        <v>13.725961126717722</v>
      </c>
      <c r="J4" s="281">
        <v>0.32905130387375076</v>
      </c>
      <c r="K4" s="281">
        <v>1.6112916897244092</v>
      </c>
      <c r="L4" s="281">
        <v>0.18058589915127396</v>
      </c>
      <c r="M4" s="281">
        <v>8.1275312328765517E-2</v>
      </c>
      <c r="N4" s="281">
        <v>4.1229351362011613E-2</v>
      </c>
      <c r="O4" s="281">
        <v>0.41566857685003944</v>
      </c>
      <c r="P4" s="281">
        <v>4.0332161988341685E-2</v>
      </c>
      <c r="Q4" s="281">
        <v>2.0570497162237964</v>
      </c>
      <c r="R4" s="281">
        <v>0.18311735218526767</v>
      </c>
      <c r="S4" s="281">
        <v>3.5092432660743085</v>
      </c>
      <c r="T4" s="281">
        <v>0.29375075740261242</v>
      </c>
      <c r="U4" s="281">
        <v>2.5690119594814806</v>
      </c>
      <c r="V4" s="281">
        <v>0.13046562417531007</v>
      </c>
      <c r="W4" s="281">
        <v>0.4038355452654212</v>
      </c>
      <c r="X4" s="281">
        <v>6.1855264415633035E-2</v>
      </c>
      <c r="Y4" s="281">
        <v>5.2866833833697342E-2</v>
      </c>
      <c r="Z4" s="281">
        <v>3.1095811974582985E-2</v>
      </c>
      <c r="AA4" s="281">
        <v>97.317001732172571</v>
      </c>
    </row>
    <row r="5" spans="1:27" s="78" customFormat="1">
      <c r="A5" s="288" t="s">
        <v>102</v>
      </c>
      <c r="B5" s="283" t="s">
        <v>2909</v>
      </c>
      <c r="C5" s="288" t="s">
        <v>2919</v>
      </c>
      <c r="D5" s="284">
        <v>17</v>
      </c>
      <c r="E5" s="281">
        <v>65.243223942968754</v>
      </c>
      <c r="F5" s="281">
        <v>0.41274736877341173</v>
      </c>
      <c r="G5" s="281">
        <v>0.50070288058158829</v>
      </c>
      <c r="H5" s="281">
        <v>5.7139817049859702E-2</v>
      </c>
      <c r="I5" s="281">
        <v>16.480527494815952</v>
      </c>
      <c r="J5" s="281">
        <v>0.21231596715928025</v>
      </c>
      <c r="K5" s="281">
        <v>3.897591188200813</v>
      </c>
      <c r="L5" s="281">
        <v>0.16404676773911592</v>
      </c>
      <c r="M5" s="281">
        <v>0.11403960815711638</v>
      </c>
      <c r="N5" s="281">
        <v>3.525542212447514E-2</v>
      </c>
      <c r="O5" s="281">
        <v>1.9967726310774485</v>
      </c>
      <c r="P5" s="281">
        <v>4.5623231211687723E-2</v>
      </c>
      <c r="Q5" s="281">
        <v>5.0444022087893741</v>
      </c>
      <c r="R5" s="281">
        <v>0.19266206891140522</v>
      </c>
      <c r="S5" s="281">
        <v>4.4343224675375099</v>
      </c>
      <c r="T5" s="281">
        <v>0.18156178230001851</v>
      </c>
      <c r="U5" s="281">
        <v>1.8355481706404841</v>
      </c>
      <c r="V5" s="281">
        <v>5.7504932445844648E-2</v>
      </c>
      <c r="W5" s="281">
        <v>0.21130257688622794</v>
      </c>
      <c r="X5" s="281">
        <v>2.9741648623405906E-2</v>
      </c>
      <c r="Y5" s="281">
        <v>0.24156683034472687</v>
      </c>
      <c r="Z5" s="281">
        <v>3.5599148108162657E-2</v>
      </c>
      <c r="AA5" s="281">
        <v>99.4771435099928</v>
      </c>
    </row>
    <row r="6" spans="1:27" s="78" customFormat="1">
      <c r="A6" s="288" t="s">
        <v>102</v>
      </c>
      <c r="B6" s="283" t="s">
        <v>2910</v>
      </c>
      <c r="C6" s="288" t="s">
        <v>2919</v>
      </c>
      <c r="D6" s="284">
        <v>12</v>
      </c>
      <c r="E6" s="281">
        <v>75.066169511562919</v>
      </c>
      <c r="F6" s="281">
        <v>0.55778917421328311</v>
      </c>
      <c r="G6" s="281">
        <v>0.19640434401873677</v>
      </c>
      <c r="H6" s="281">
        <v>3.8483729855347974E-2</v>
      </c>
      <c r="I6" s="281">
        <v>13.752878540299534</v>
      </c>
      <c r="J6" s="281">
        <v>0.25272375117292195</v>
      </c>
      <c r="K6" s="281">
        <v>1.5947420862376387</v>
      </c>
      <c r="L6" s="281">
        <v>0.11619815236419492</v>
      </c>
      <c r="M6" s="281">
        <v>7.1633248660723639E-2</v>
      </c>
      <c r="N6" s="281">
        <v>2.6041331637271105E-2</v>
      </c>
      <c r="O6" s="281">
        <v>0.38919915309296654</v>
      </c>
      <c r="P6" s="281">
        <v>2.2581541078847883E-2</v>
      </c>
      <c r="Q6" s="281">
        <v>2.0501417303124438</v>
      </c>
      <c r="R6" s="281">
        <v>0.13873496996662055</v>
      </c>
      <c r="S6" s="281">
        <v>3.7753405794137347</v>
      </c>
      <c r="T6" s="281">
        <v>0.24004548406551751</v>
      </c>
      <c r="U6" s="281">
        <v>2.6598525527669081</v>
      </c>
      <c r="V6" s="281">
        <v>0.1069961696416504</v>
      </c>
      <c r="W6" s="281">
        <v>0.39351992617641729</v>
      </c>
      <c r="X6" s="281">
        <v>7.1243839064989101E-2</v>
      </c>
      <c r="Y6" s="281">
        <v>5.0118327457978416E-2</v>
      </c>
      <c r="Z6" s="281">
        <v>3.8850105706874048E-2</v>
      </c>
      <c r="AA6" s="281">
        <v>96.270944703558982</v>
      </c>
    </row>
    <row r="7" spans="1:27" s="78" customFormat="1">
      <c r="A7" s="288" t="s">
        <v>103</v>
      </c>
      <c r="B7" s="283" t="s">
        <v>2911</v>
      </c>
      <c r="C7" s="288" t="s">
        <v>2920</v>
      </c>
      <c r="D7" s="284">
        <v>26</v>
      </c>
      <c r="E7" s="281">
        <v>77.752901495503565</v>
      </c>
      <c r="F7" s="281">
        <v>0.86464186205679172</v>
      </c>
      <c r="G7" s="281">
        <v>0.26913209041495123</v>
      </c>
      <c r="H7" s="281">
        <v>4.4719188860633849E-2</v>
      </c>
      <c r="I7" s="281">
        <v>12.171209991031954</v>
      </c>
      <c r="J7" s="281">
        <v>0.60379847814197063</v>
      </c>
      <c r="K7" s="281">
        <v>1.3209294758134627</v>
      </c>
      <c r="L7" s="281">
        <v>0.12309445638752713</v>
      </c>
      <c r="M7" s="281">
        <v>8.6591042186939221E-2</v>
      </c>
      <c r="N7" s="281">
        <v>3.0044807398879526E-2</v>
      </c>
      <c r="O7" s="281">
        <v>0.2519494880788305</v>
      </c>
      <c r="P7" s="281">
        <v>3.040099255552493E-2</v>
      </c>
      <c r="Q7" s="281">
        <v>1.3582917003093351</v>
      </c>
      <c r="R7" s="281">
        <v>0.26980568497863738</v>
      </c>
      <c r="S7" s="281">
        <v>3.4255520244821218</v>
      </c>
      <c r="T7" s="281">
        <v>0.23234706065142796</v>
      </c>
      <c r="U7" s="281">
        <v>2.8680205485336674</v>
      </c>
      <c r="V7" s="281">
        <v>0.15123115752592259</v>
      </c>
      <c r="W7" s="281">
        <v>0.4481566829293086</v>
      </c>
      <c r="X7" s="281">
        <v>5.6628031579435176E-2</v>
      </c>
      <c r="Y7" s="281">
        <v>4.7265460715886359E-2</v>
      </c>
      <c r="Z7" s="281">
        <v>2.7714030312219824E-2</v>
      </c>
      <c r="AA7" s="281">
        <v>94.79317239213475</v>
      </c>
    </row>
    <row r="8" spans="1:27" s="78" customFormat="1">
      <c r="A8" s="288" t="s">
        <v>103</v>
      </c>
      <c r="B8" s="283" t="s">
        <v>2912</v>
      </c>
      <c r="C8" s="288" t="s">
        <v>2920</v>
      </c>
      <c r="D8" s="284">
        <v>2</v>
      </c>
      <c r="E8" s="281">
        <v>74.589090725517394</v>
      </c>
      <c r="F8" s="281">
        <v>0.3223405059133071</v>
      </c>
      <c r="G8" s="281">
        <v>0.19310583796087055</v>
      </c>
      <c r="H8" s="281">
        <v>4.7906641371810742E-2</v>
      </c>
      <c r="I8" s="281">
        <v>14.441820211343364</v>
      </c>
      <c r="J8" s="281">
        <v>0.29421805586392175</v>
      </c>
      <c r="K8" s="281">
        <v>1.1605416184569477</v>
      </c>
      <c r="L8" s="281">
        <v>3.9925419424036088E-2</v>
      </c>
      <c r="M8" s="281">
        <v>7.6331180483902611E-2</v>
      </c>
      <c r="N8" s="281">
        <v>2.3269326809293289E-2</v>
      </c>
      <c r="O8" s="281">
        <v>0.1996869454102094</v>
      </c>
      <c r="P8" s="281">
        <v>9.3967439984822283E-3</v>
      </c>
      <c r="Q8" s="281">
        <v>2.4697813583443002</v>
      </c>
      <c r="R8" s="281">
        <v>0.22717475162648165</v>
      </c>
      <c r="S8" s="281">
        <v>3.9039947869244127</v>
      </c>
      <c r="T8" s="281">
        <v>0.1669461326788875</v>
      </c>
      <c r="U8" s="281">
        <v>2.4763608924080733</v>
      </c>
      <c r="V8" s="281">
        <v>4.9040302455708819E-2</v>
      </c>
      <c r="W8" s="281">
        <v>0.4351927711103738</v>
      </c>
      <c r="X8" s="281">
        <v>5.5065764505003251E-2</v>
      </c>
      <c r="Y8" s="281">
        <v>5.4093672040154639E-2</v>
      </c>
      <c r="Z8" s="281">
        <v>4.2269020902905123E-3</v>
      </c>
      <c r="AA8" s="281">
        <v>97.192770561798071</v>
      </c>
    </row>
    <row r="9" spans="1:27" s="78" customFormat="1">
      <c r="A9" s="289" t="s">
        <v>104</v>
      </c>
      <c r="B9" s="282" t="s">
        <v>2751</v>
      </c>
      <c r="C9" s="289" t="s">
        <v>2921</v>
      </c>
      <c r="D9" s="284">
        <v>29</v>
      </c>
      <c r="E9" s="281">
        <v>74.135476349456795</v>
      </c>
      <c r="F9" s="281">
        <v>0.45737793796437615</v>
      </c>
      <c r="G9" s="281">
        <v>0.2108784596914102</v>
      </c>
      <c r="H9" s="281">
        <v>5.433134424427561E-2</v>
      </c>
      <c r="I9" s="281">
        <v>14.485473374494468</v>
      </c>
      <c r="J9" s="281">
        <v>0.20479133987457665</v>
      </c>
      <c r="K9" s="281">
        <v>1.5101866505307266</v>
      </c>
      <c r="L9" s="281">
        <v>0.10462176068125982</v>
      </c>
      <c r="M9" s="281">
        <v>8.7621781434247037E-2</v>
      </c>
      <c r="N9" s="281">
        <v>3.6984586919876244E-2</v>
      </c>
      <c r="O9" s="281">
        <v>0.46877124177635343</v>
      </c>
      <c r="P9" s="281">
        <v>3.8891261554600237E-2</v>
      </c>
      <c r="Q9" s="281">
        <v>2.1233597739268095</v>
      </c>
      <c r="R9" s="281">
        <v>0.10818825892622179</v>
      </c>
      <c r="S9" s="281">
        <v>3.9349184384304778</v>
      </c>
      <c r="T9" s="281">
        <v>0.17427127465594053</v>
      </c>
      <c r="U9" s="281">
        <v>2.656021207829526</v>
      </c>
      <c r="V9" s="281">
        <v>8.2866689300361923E-2</v>
      </c>
      <c r="W9" s="281">
        <v>0.32929543432177355</v>
      </c>
      <c r="X9" s="281">
        <v>4.3743483786498158E-2</v>
      </c>
      <c r="Y9" s="281">
        <v>5.7997288107397717E-2</v>
      </c>
      <c r="Z9" s="281">
        <v>3.1762696428817537E-2</v>
      </c>
      <c r="AA9" s="281">
        <v>97.241793708359324</v>
      </c>
    </row>
    <row r="10" spans="1:27" s="78" customFormat="1">
      <c r="A10" s="288" t="s">
        <v>61</v>
      </c>
      <c r="B10" s="283" t="s">
        <v>2913</v>
      </c>
      <c r="C10" s="288" t="s">
        <v>2922</v>
      </c>
      <c r="D10" s="284">
        <v>12</v>
      </c>
      <c r="E10" s="281">
        <v>71.327968917793299</v>
      </c>
      <c r="F10" s="281">
        <v>0.29465725888784511</v>
      </c>
      <c r="G10" s="281">
        <v>0.28946904562187792</v>
      </c>
      <c r="H10" s="281">
        <v>5.7017560204881128E-2</v>
      </c>
      <c r="I10" s="281">
        <v>15.698965124242031</v>
      </c>
      <c r="J10" s="281">
        <v>0.23439472803983422</v>
      </c>
      <c r="K10" s="281">
        <v>1.9026829509044056</v>
      </c>
      <c r="L10" s="281">
        <v>7.8687908612029261E-2</v>
      </c>
      <c r="M10" s="281">
        <v>0.10447361046594346</v>
      </c>
      <c r="N10" s="281">
        <v>2.261235285464604E-2</v>
      </c>
      <c r="O10" s="281">
        <v>0.58704335965964571</v>
      </c>
      <c r="P10" s="281">
        <v>2.7570181616317201E-2</v>
      </c>
      <c r="Q10" s="281">
        <v>2.5613516851074025</v>
      </c>
      <c r="R10" s="281">
        <v>8.7029122869711747E-2</v>
      </c>
      <c r="S10" s="281">
        <v>4.3176392635591219</v>
      </c>
      <c r="T10" s="281">
        <v>0.14110154211272108</v>
      </c>
      <c r="U10" s="281">
        <v>2.6787616760633561</v>
      </c>
      <c r="V10" s="281">
        <v>5.8426837641391817E-2</v>
      </c>
      <c r="W10" s="281">
        <v>0.45771666770889036</v>
      </c>
      <c r="X10" s="281">
        <v>4.5439817737142542E-2</v>
      </c>
      <c r="Y10" s="281">
        <v>7.3927698874028017E-2</v>
      </c>
      <c r="Z10" s="281">
        <v>2.6005822477910456E-2</v>
      </c>
      <c r="AA10" s="281">
        <v>95.109534152824139</v>
      </c>
    </row>
    <row r="11" spans="1:27" s="78" customFormat="1">
      <c r="A11" s="288" t="s">
        <v>61</v>
      </c>
      <c r="B11" s="283" t="s">
        <v>2914</v>
      </c>
      <c r="C11" s="288" t="s">
        <v>2922</v>
      </c>
      <c r="D11" s="284">
        <v>9</v>
      </c>
      <c r="E11" s="281">
        <v>72.56015971265748</v>
      </c>
      <c r="F11" s="281">
        <v>0.14157799795962625</v>
      </c>
      <c r="G11" s="281">
        <v>0.28014957530725304</v>
      </c>
      <c r="H11" s="281">
        <v>2.917751968688333E-2</v>
      </c>
      <c r="I11" s="281">
        <v>15.107915323861761</v>
      </c>
      <c r="J11" s="281">
        <v>0.15462389492154704</v>
      </c>
      <c r="K11" s="281">
        <v>1.8417445616058907</v>
      </c>
      <c r="L11" s="281">
        <v>8.9650034706017442E-2</v>
      </c>
      <c r="M11" s="281">
        <v>9.1014622340573573E-2</v>
      </c>
      <c r="N11" s="281">
        <v>2.4571408017162573E-2</v>
      </c>
      <c r="O11" s="281">
        <v>0.56314769032914158</v>
      </c>
      <c r="P11" s="281">
        <v>2.5495413174065222E-2</v>
      </c>
      <c r="Q11" s="281">
        <v>2.393986912866001</v>
      </c>
      <c r="R11" s="281">
        <v>6.8468935907356115E-2</v>
      </c>
      <c r="S11" s="281">
        <v>4.1030345001496853</v>
      </c>
      <c r="T11" s="281">
        <v>0.15490315810732061</v>
      </c>
      <c r="U11" s="281">
        <v>2.5770823561969061</v>
      </c>
      <c r="V11" s="281">
        <v>6.1222062516809152E-2</v>
      </c>
      <c r="W11" s="281">
        <v>0.40153127086099616</v>
      </c>
      <c r="X11" s="281">
        <v>5.1812562988581265E-2</v>
      </c>
      <c r="Y11" s="281">
        <v>8.0233473824301543E-2</v>
      </c>
      <c r="Z11" s="281">
        <v>2.5119203094637745E-2</v>
      </c>
      <c r="AA11" s="281">
        <v>96.790824451675704</v>
      </c>
    </row>
    <row r="12" spans="1:27" s="78" customFormat="1">
      <c r="A12" s="288" t="s">
        <v>105</v>
      </c>
      <c r="B12" s="282" t="s">
        <v>138</v>
      </c>
      <c r="C12" s="288" t="s">
        <v>2923</v>
      </c>
      <c r="D12" s="282">
        <v>17</v>
      </c>
      <c r="E12" s="281">
        <v>72.687056631890513</v>
      </c>
      <c r="F12" s="281">
        <v>0.61662962367807772</v>
      </c>
      <c r="G12" s="281">
        <v>0.29093132272000549</v>
      </c>
      <c r="H12" s="281">
        <v>5.2104915372804407E-2</v>
      </c>
      <c r="I12" s="281">
        <v>14.760744471395238</v>
      </c>
      <c r="J12" s="281">
        <v>0.17804024164772153</v>
      </c>
      <c r="K12" s="281">
        <v>1.8723207577231915</v>
      </c>
      <c r="L12" s="281">
        <v>7.3938758888068903E-2</v>
      </c>
      <c r="M12" s="281">
        <v>9.5230638055031278E-2</v>
      </c>
      <c r="N12" s="281">
        <v>3.4431864731749202E-2</v>
      </c>
      <c r="O12" s="281">
        <v>0.59476016354582673</v>
      </c>
      <c r="P12" s="281">
        <v>5.8270225993173837E-2</v>
      </c>
      <c r="Q12" s="281">
        <v>2.3636825925384048</v>
      </c>
      <c r="R12" s="281">
        <v>0.11555509580138752</v>
      </c>
      <c r="S12" s="281">
        <v>4.0181190301809311</v>
      </c>
      <c r="T12" s="281">
        <v>0.55343494765614965</v>
      </c>
      <c r="U12" s="281">
        <v>2.7854555797463636</v>
      </c>
      <c r="V12" s="281">
        <v>0.18322632427292854</v>
      </c>
      <c r="W12" s="281">
        <v>0.44176050186625621</v>
      </c>
      <c r="X12" s="281">
        <v>5.1192605145768295E-2</v>
      </c>
      <c r="Y12" s="281">
        <v>8.9938310338233241E-2</v>
      </c>
      <c r="Z12" s="281">
        <v>3.6435652661529899E-2</v>
      </c>
      <c r="AA12" s="281">
        <v>97.026619014457737</v>
      </c>
    </row>
    <row r="13" spans="1:27" s="78" customFormat="1">
      <c r="A13" s="288" t="s">
        <v>1022</v>
      </c>
      <c r="B13" s="282" t="s">
        <v>139</v>
      </c>
      <c r="C13" s="288" t="s">
        <v>2924</v>
      </c>
      <c r="D13" s="282">
        <v>15</v>
      </c>
      <c r="E13" s="281">
        <v>73.642710228326578</v>
      </c>
      <c r="F13" s="281">
        <v>0.97466817109428561</v>
      </c>
      <c r="G13" s="281">
        <v>0.20691222519720259</v>
      </c>
      <c r="H13" s="281">
        <v>6.6184195776341243E-2</v>
      </c>
      <c r="I13" s="281">
        <v>14.765163822076408</v>
      </c>
      <c r="J13" s="281">
        <v>0.45109404744889475</v>
      </c>
      <c r="K13" s="281">
        <v>1.4827760283698004</v>
      </c>
      <c r="L13" s="281">
        <v>0.1930373072010296</v>
      </c>
      <c r="M13" s="281">
        <v>8.092597989979522E-2</v>
      </c>
      <c r="N13" s="281">
        <v>3.1489967598350294E-2</v>
      </c>
      <c r="O13" s="281">
        <v>0.4454810456146433</v>
      </c>
      <c r="P13" s="281">
        <v>6.0387439593256841E-2</v>
      </c>
      <c r="Q13" s="281">
        <v>2.0361514999578545</v>
      </c>
      <c r="R13" s="281">
        <v>0.18659672831315069</v>
      </c>
      <c r="S13" s="281">
        <v>4.3469345891059268</v>
      </c>
      <c r="T13" s="281">
        <v>0.26294263827322711</v>
      </c>
      <c r="U13" s="281">
        <v>2.614209195427379</v>
      </c>
      <c r="V13" s="281">
        <v>0.14080385812417509</v>
      </c>
      <c r="W13" s="281">
        <v>0.31204072597568483</v>
      </c>
      <c r="X13" s="281">
        <v>4.5232239916435789E-2</v>
      </c>
      <c r="Y13" s="281">
        <v>6.6694660048732785E-2</v>
      </c>
      <c r="Z13" s="281">
        <v>3.7726017433850234E-2</v>
      </c>
      <c r="AA13" s="281">
        <v>95.133482853525479</v>
      </c>
    </row>
    <row r="14" spans="1:27" s="78" customFormat="1">
      <c r="A14" s="288" t="s">
        <v>106</v>
      </c>
      <c r="B14" s="282" t="s">
        <v>143</v>
      </c>
      <c r="C14" s="288" t="s">
        <v>2925</v>
      </c>
      <c r="D14" s="284">
        <v>27</v>
      </c>
      <c r="E14" s="281">
        <v>72.825924188044098</v>
      </c>
      <c r="F14" s="281">
        <v>0.44068337062190477</v>
      </c>
      <c r="G14" s="281">
        <v>0.2681477913057711</v>
      </c>
      <c r="H14" s="281">
        <v>4.1770786718751209E-2</v>
      </c>
      <c r="I14" s="281">
        <v>15.088567469203852</v>
      </c>
      <c r="J14" s="281">
        <v>0.31046038724699632</v>
      </c>
      <c r="K14" s="281">
        <v>1.8110826579859651</v>
      </c>
      <c r="L14" s="281">
        <v>0.12965978742481002</v>
      </c>
      <c r="M14" s="281">
        <v>9.08573985367927E-2</v>
      </c>
      <c r="N14" s="281">
        <v>3.7482693146000098E-2</v>
      </c>
      <c r="O14" s="281">
        <v>0.56728708652397797</v>
      </c>
      <c r="P14" s="281">
        <v>3.8647188440991097E-2</v>
      </c>
      <c r="Q14" s="281">
        <v>2.5201482969558104</v>
      </c>
      <c r="R14" s="281">
        <v>0.10203553646704622</v>
      </c>
      <c r="S14" s="281">
        <v>4.2706469127397186</v>
      </c>
      <c r="T14" s="281">
        <v>0.19870971203224705</v>
      </c>
      <c r="U14" s="281">
        <v>2.1800704502365598</v>
      </c>
      <c r="V14" s="281">
        <v>7.4261176536035048E-2</v>
      </c>
      <c r="W14" s="281">
        <v>0.29274775836208966</v>
      </c>
      <c r="X14" s="281">
        <v>5.2284906465911933E-2</v>
      </c>
      <c r="Y14" s="281">
        <v>8.4519990105361861E-2</v>
      </c>
      <c r="Z14" s="281">
        <v>4.1098198887544783E-2</v>
      </c>
      <c r="AA14" s="281">
        <v>98.381818962827509</v>
      </c>
    </row>
    <row r="15" spans="1:27" s="78" customFormat="1">
      <c r="A15" s="288" t="s">
        <v>60</v>
      </c>
      <c r="B15" s="283" t="s">
        <v>2915</v>
      </c>
      <c r="C15" s="288" t="s">
        <v>2926</v>
      </c>
      <c r="D15" s="284">
        <v>12</v>
      </c>
      <c r="E15" s="281">
        <v>70.840928941933484</v>
      </c>
      <c r="F15" s="281">
        <v>0.2417122738386131</v>
      </c>
      <c r="G15" s="281">
        <v>0.3385529021633446</v>
      </c>
      <c r="H15" s="281">
        <v>5.4823120556404419E-2</v>
      </c>
      <c r="I15" s="281">
        <v>15.874258906460689</v>
      </c>
      <c r="J15" s="281">
        <v>0.16818070481662295</v>
      </c>
      <c r="K15" s="281">
        <v>2.1771788941759826</v>
      </c>
      <c r="L15" s="281">
        <v>0.12724645990990982</v>
      </c>
      <c r="M15" s="281">
        <v>0.11268166165833347</v>
      </c>
      <c r="N15" s="281">
        <v>4.567538961476722E-2</v>
      </c>
      <c r="O15" s="281">
        <v>0.72070899584102877</v>
      </c>
      <c r="P15" s="281">
        <v>3.9995480368745298E-2</v>
      </c>
      <c r="Q15" s="281">
        <v>2.9683454009915313</v>
      </c>
      <c r="R15" s="281">
        <v>7.4036994782814461E-2</v>
      </c>
      <c r="S15" s="281">
        <v>4.3993457947220991</v>
      </c>
      <c r="T15" s="281">
        <v>0.19251422080808944</v>
      </c>
      <c r="U15" s="281">
        <v>2.1020297344400625</v>
      </c>
      <c r="V15" s="281">
        <v>6.2126396713038864E-2</v>
      </c>
      <c r="W15" s="281">
        <v>0.33913492822951175</v>
      </c>
      <c r="X15" s="281">
        <v>4.4026625083458823E-2</v>
      </c>
      <c r="Y15" s="281">
        <v>0.12683383938392523</v>
      </c>
      <c r="Z15" s="281">
        <v>3.4458427168222686E-2</v>
      </c>
      <c r="AA15" s="281">
        <v>97.156489695299342</v>
      </c>
    </row>
    <row r="16" spans="1:27" s="78" customFormat="1">
      <c r="A16" s="289" t="s">
        <v>60</v>
      </c>
      <c r="B16" s="283" t="s">
        <v>2916</v>
      </c>
      <c r="C16" s="289" t="s">
        <v>2926</v>
      </c>
      <c r="D16" s="284">
        <v>10</v>
      </c>
      <c r="E16" s="281">
        <v>76.495256228698437</v>
      </c>
      <c r="F16" s="281">
        <v>0.50987837018279791</v>
      </c>
      <c r="G16" s="281">
        <v>4.9472625243168422E-2</v>
      </c>
      <c r="H16" s="281">
        <v>3.1992652628570734E-2</v>
      </c>
      <c r="I16" s="281">
        <v>14.649560220743334</v>
      </c>
      <c r="J16" s="281">
        <v>0.32681637605806679</v>
      </c>
      <c r="K16" s="281">
        <v>0.56242542475899659</v>
      </c>
      <c r="L16" s="281">
        <v>0.12819666870181859</v>
      </c>
      <c r="M16" s="281">
        <v>0.19624553898447128</v>
      </c>
      <c r="N16" s="281">
        <v>4.2218550166050132E-2</v>
      </c>
      <c r="O16" s="281">
        <v>0.10845577094229028</v>
      </c>
      <c r="P16" s="281">
        <v>3.0310766205837593E-2</v>
      </c>
      <c r="Q16" s="281">
        <v>0.63858926051897247</v>
      </c>
      <c r="R16" s="281">
        <v>4.7423329537163571E-2</v>
      </c>
      <c r="S16" s="281">
        <v>3.4704240761083867</v>
      </c>
      <c r="T16" s="281">
        <v>0.12782089031088179</v>
      </c>
      <c r="U16" s="281">
        <v>3.5802034501715516</v>
      </c>
      <c r="V16" s="281">
        <v>0.31768487383242594</v>
      </c>
      <c r="W16" s="281">
        <v>0.11852086636731318</v>
      </c>
      <c r="X16" s="281">
        <v>3.4920914532407955E-2</v>
      </c>
      <c r="Y16" s="281">
        <v>0.1308465374630573</v>
      </c>
      <c r="Z16" s="281">
        <v>3.3470626370515927E-2</v>
      </c>
      <c r="AA16" s="281">
        <v>93.023622547313451</v>
      </c>
    </row>
    <row r="17" spans="1:27" s="297" customFormat="1">
      <c r="A17" s="289" t="s">
        <v>60</v>
      </c>
      <c r="B17" s="293" t="s">
        <v>2917</v>
      </c>
      <c r="C17" s="289" t="s">
        <v>2926</v>
      </c>
      <c r="D17" s="284">
        <v>4</v>
      </c>
      <c r="E17" s="292">
        <v>72.380802093399296</v>
      </c>
      <c r="F17" s="292">
        <v>0.24998734550520479</v>
      </c>
      <c r="G17" s="292">
        <v>0.23742914004952553</v>
      </c>
      <c r="H17" s="292">
        <v>4.9448517371679199E-2</v>
      </c>
      <c r="I17" s="292">
        <v>15.377609773749167</v>
      </c>
      <c r="J17" s="292">
        <v>0.21701510610678509</v>
      </c>
      <c r="K17" s="292">
        <v>1.7392294667986965</v>
      </c>
      <c r="L17" s="292">
        <v>0.11639484242201072</v>
      </c>
      <c r="M17" s="292">
        <v>9.2665281029889593E-2</v>
      </c>
      <c r="N17" s="292">
        <v>5.6761722980749156E-2</v>
      </c>
      <c r="O17" s="292">
        <v>0.53418085913337332</v>
      </c>
      <c r="P17" s="292">
        <v>1.1536722189852733E-2</v>
      </c>
      <c r="Q17" s="292">
        <v>2.4857587070723923</v>
      </c>
      <c r="R17" s="292">
        <v>4.8595278078985414E-2</v>
      </c>
      <c r="S17" s="292">
        <v>4.0746400876779525</v>
      </c>
      <c r="T17" s="292">
        <v>0.15934856859205757</v>
      </c>
      <c r="U17" s="292">
        <v>2.6477516664613638</v>
      </c>
      <c r="V17" s="292">
        <v>6.8234737332789827E-2</v>
      </c>
      <c r="W17" s="292">
        <v>0.3683879412506636</v>
      </c>
      <c r="X17" s="292">
        <v>6.2107494466188622E-2</v>
      </c>
      <c r="Y17" s="292">
        <v>6.1544983377671406E-2</v>
      </c>
      <c r="Z17" s="292">
        <v>2.8473888630903998E-2</v>
      </c>
      <c r="AA17" s="292">
        <v>97.031044575644017</v>
      </c>
    </row>
    <row r="18" spans="1:27" s="294" customFormat="1">
      <c r="A18" s="298" t="s">
        <v>2903</v>
      </c>
      <c r="B18" s="298" t="s">
        <v>141</v>
      </c>
      <c r="C18" s="298" t="s">
        <v>2927</v>
      </c>
      <c r="D18" s="298">
        <v>20</v>
      </c>
      <c r="E18" s="301">
        <v>75.62</v>
      </c>
      <c r="F18" s="301">
        <v>0.22</v>
      </c>
      <c r="G18" s="301">
        <v>0.02</v>
      </c>
      <c r="H18" s="301">
        <v>0.02</v>
      </c>
      <c r="I18" s="301">
        <v>14.81</v>
      </c>
      <c r="J18" s="301">
        <v>0.11</v>
      </c>
      <c r="K18" s="301">
        <v>0.49</v>
      </c>
      <c r="L18" s="301">
        <v>7.0000000000000007E-2</v>
      </c>
      <c r="M18" s="301">
        <v>0.19</v>
      </c>
      <c r="N18" s="301">
        <v>0.04</v>
      </c>
      <c r="O18" s="301">
        <v>0.13</v>
      </c>
      <c r="P18" s="301">
        <v>0.01</v>
      </c>
      <c r="Q18" s="301">
        <v>0.6</v>
      </c>
      <c r="R18" s="301">
        <v>0.04</v>
      </c>
      <c r="S18" s="301">
        <v>4.09</v>
      </c>
      <c r="T18" s="301">
        <v>0.15</v>
      </c>
      <c r="U18" s="301">
        <v>3.83</v>
      </c>
      <c r="V18" s="301">
        <v>0.15</v>
      </c>
      <c r="W18" s="301">
        <v>0.05</v>
      </c>
      <c r="X18" s="301">
        <v>0.02</v>
      </c>
      <c r="Y18" s="301">
        <v>0.16</v>
      </c>
      <c r="Z18" s="301">
        <v>0.03</v>
      </c>
      <c r="AA18" s="301">
        <v>95.13</v>
      </c>
    </row>
    <row r="19" spans="1:27" s="294" customFormat="1">
      <c r="A19" s="299" t="s">
        <v>2904</v>
      </c>
      <c r="B19" s="299" t="s">
        <v>141</v>
      </c>
      <c r="C19" s="299" t="s">
        <v>2928</v>
      </c>
      <c r="D19" s="299">
        <v>12</v>
      </c>
      <c r="E19" s="300">
        <v>75.77</v>
      </c>
      <c r="F19" s="300">
        <v>0.34</v>
      </c>
      <c r="G19" s="300">
        <v>0.03</v>
      </c>
      <c r="H19" s="300">
        <v>0.03</v>
      </c>
      <c r="I19" s="300">
        <v>14.77</v>
      </c>
      <c r="J19" s="300">
        <v>0.15</v>
      </c>
      <c r="K19" s="300">
        <v>0.47</v>
      </c>
      <c r="L19" s="300">
        <v>0.06</v>
      </c>
      <c r="M19" s="300">
        <v>0.21</v>
      </c>
      <c r="N19" s="300">
        <v>0.06</v>
      </c>
      <c r="O19" s="300">
        <v>0.13</v>
      </c>
      <c r="P19" s="300">
        <v>0.03</v>
      </c>
      <c r="Q19" s="300">
        <v>0.56999999999999995</v>
      </c>
      <c r="R19" s="300">
        <v>0.05</v>
      </c>
      <c r="S19" s="300">
        <v>3.91</v>
      </c>
      <c r="T19" s="300">
        <v>0.31</v>
      </c>
      <c r="U19" s="300">
        <v>3.95</v>
      </c>
      <c r="V19" s="300">
        <v>0.16</v>
      </c>
      <c r="W19" s="300">
        <v>0.04</v>
      </c>
      <c r="X19" s="300">
        <v>0.02</v>
      </c>
      <c r="Y19" s="300">
        <v>0.14000000000000001</v>
      </c>
      <c r="Z19" s="300">
        <v>0.02</v>
      </c>
      <c r="AA19" s="300">
        <v>96.11</v>
      </c>
    </row>
    <row r="20" spans="1:27" s="78" customFormat="1" ht="14">
      <c r="A20" s="291" t="s">
        <v>2701</v>
      </c>
      <c r="B20" s="247"/>
      <c r="C20" s="247"/>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row>
    <row r="21" spans="1:27" s="78" customFormat="1" ht="14">
      <c r="A21" s="295" t="s">
        <v>2902</v>
      </c>
      <c r="B21" s="247"/>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row>
    <row r="22" spans="1:27" s="78" customFormat="1" ht="14">
      <c r="A22" s="257" t="s">
        <v>2703</v>
      </c>
      <c r="B22" s="247"/>
      <c r="C22" s="247"/>
      <c r="D22" s="247"/>
      <c r="E22" s="247"/>
      <c r="F22" s="247"/>
      <c r="G22" s="247"/>
      <c r="H22" s="247"/>
      <c r="I22" s="247"/>
      <c r="J22" s="247"/>
      <c r="K22" s="247"/>
      <c r="L22" s="247"/>
      <c r="M22" s="247"/>
      <c r="N22" s="247"/>
      <c r="O22" s="247"/>
      <c r="P22" s="247"/>
      <c r="Q22" s="247"/>
      <c r="R22" s="247"/>
      <c r="S22" s="247"/>
      <c r="T22" s="247"/>
      <c r="U22" s="247"/>
      <c r="V22" s="247"/>
      <c r="W22" s="247"/>
      <c r="X22" s="247"/>
      <c r="Y22" s="247"/>
      <c r="Z22" s="247"/>
      <c r="AA22" s="247"/>
    </row>
    <row r="23" spans="1:27" s="78" customFormat="1" ht="14">
      <c r="A23" s="290" t="s">
        <v>2645</v>
      </c>
      <c r="B23" s="247"/>
      <c r="C23" s="247"/>
      <c r="D23" s="247"/>
      <c r="E23" s="247"/>
      <c r="F23" s="247"/>
      <c r="G23" s="247"/>
      <c r="H23" s="247"/>
      <c r="I23" s="247"/>
      <c r="J23" s="247"/>
      <c r="K23" s="247"/>
      <c r="L23" s="247"/>
      <c r="M23" s="247"/>
      <c r="N23" s="247"/>
      <c r="O23" s="247"/>
      <c r="P23" s="247"/>
      <c r="Q23" s="247"/>
      <c r="R23" s="247"/>
      <c r="S23" s="247"/>
      <c r="T23" s="247"/>
      <c r="U23" s="247"/>
      <c r="V23" s="247"/>
      <c r="W23" s="247"/>
      <c r="X23" s="247"/>
      <c r="Y23" s="247"/>
      <c r="Z23" s="247"/>
      <c r="AA23" s="247"/>
    </row>
    <row r="24" spans="1:27" s="78" customFormat="1" ht="14">
      <c r="A24" s="290" t="s">
        <v>2929</v>
      </c>
      <c r="B24" s="247"/>
      <c r="C24" s="247"/>
      <c r="D24" s="247"/>
      <c r="E24" s="247"/>
      <c r="F24" s="247"/>
      <c r="G24" s="247"/>
      <c r="H24" s="247"/>
      <c r="I24" s="247"/>
      <c r="J24" s="247"/>
      <c r="K24" s="247"/>
      <c r="L24" s="247"/>
      <c r="M24" s="247"/>
      <c r="N24" s="247"/>
      <c r="O24" s="247"/>
      <c r="P24" s="247"/>
      <c r="Q24" s="247"/>
      <c r="R24" s="247"/>
      <c r="S24" s="247"/>
      <c r="T24" s="247"/>
      <c r="U24" s="247"/>
      <c r="V24" s="247"/>
      <c r="W24" s="247"/>
      <c r="X24" s="247"/>
      <c r="Y24" s="247"/>
      <c r="Z24" s="247"/>
      <c r="AA24" s="247"/>
    </row>
    <row r="27" spans="1:27">
      <c r="B27" s="296"/>
    </row>
  </sheetData>
  <pageMargins left="0.77" right="0.6" top="1" bottom="0.67" header="0.3" footer="0.3"/>
  <pageSetup scale="58" orientation="landscape"/>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16"/>
  <sheetViews>
    <sheetView workbookViewId="0">
      <pane xSplit="4" ySplit="3" topLeftCell="E84" activePane="bottomRight" state="frozen"/>
      <selection pane="topRight" activeCell="E1" sqref="E1"/>
      <selection pane="bottomLeft" activeCell="A4" sqref="A4"/>
      <selection pane="bottomRight" activeCell="A114" sqref="A114"/>
    </sheetView>
  </sheetViews>
  <sheetFormatPr baseColWidth="10" defaultColWidth="8.5" defaultRowHeight="12" x14ac:dyDescent="0"/>
  <cols>
    <col min="1" max="1" width="14" style="32" customWidth="1"/>
    <col min="2" max="2" width="7.33203125" style="32" customWidth="1"/>
    <col min="3" max="3" width="7.83203125" style="33" customWidth="1"/>
    <col min="4" max="4" width="25.5" style="32" customWidth="1"/>
    <col min="5" max="5" width="3" style="32" customWidth="1"/>
    <col min="6" max="24" width="6.33203125" style="32" customWidth="1"/>
    <col min="25" max="27" width="9.33203125" style="32" customWidth="1"/>
    <col min="28" max="16384" width="8.5" style="32"/>
  </cols>
  <sheetData>
    <row r="1" spans="1:27" s="146" customFormat="1" ht="15">
      <c r="A1" s="145" t="s">
        <v>2604</v>
      </c>
      <c r="C1" s="147"/>
      <c r="N1" s="148"/>
      <c r="O1" s="149"/>
    </row>
    <row r="2" spans="1:27" s="137" customFormat="1">
      <c r="C2" s="138"/>
    </row>
    <row r="3" spans="1:27" s="137" customFormat="1" ht="48" customHeight="1">
      <c r="A3" s="140" t="s">
        <v>66</v>
      </c>
      <c r="B3" s="54" t="s">
        <v>2682</v>
      </c>
      <c r="C3" s="140" t="s">
        <v>111</v>
      </c>
      <c r="D3" s="140" t="s">
        <v>67</v>
      </c>
      <c r="E3" s="140" t="s">
        <v>72</v>
      </c>
      <c r="F3" s="113" t="s">
        <v>2690</v>
      </c>
      <c r="G3" s="141" t="s">
        <v>1032</v>
      </c>
      <c r="H3" s="113" t="s">
        <v>2691</v>
      </c>
      <c r="I3" s="141" t="s">
        <v>1032</v>
      </c>
      <c r="J3" s="113" t="s">
        <v>2692</v>
      </c>
      <c r="K3" s="141" t="s">
        <v>1032</v>
      </c>
      <c r="L3" s="113" t="s">
        <v>2693</v>
      </c>
      <c r="M3" s="141" t="s">
        <v>1032</v>
      </c>
      <c r="N3" s="142" t="s">
        <v>1036</v>
      </c>
      <c r="O3" s="141" t="s">
        <v>1032</v>
      </c>
      <c r="P3" s="143" t="s">
        <v>4</v>
      </c>
      <c r="Q3" s="141" t="s">
        <v>1032</v>
      </c>
      <c r="R3" s="140" t="s">
        <v>2704</v>
      </c>
      <c r="S3" s="141" t="s">
        <v>1032</v>
      </c>
      <c r="T3" s="140" t="s">
        <v>77</v>
      </c>
      <c r="U3" s="141" t="s">
        <v>1032</v>
      </c>
      <c r="V3" s="140" t="s">
        <v>2705</v>
      </c>
      <c r="W3" s="141" t="s">
        <v>1032</v>
      </c>
      <c r="X3" s="140" t="s">
        <v>112</v>
      </c>
      <c r="Y3" s="144" t="s">
        <v>2706</v>
      </c>
      <c r="Z3" s="144" t="s">
        <v>2707</v>
      </c>
      <c r="AA3" s="144" t="s">
        <v>2708</v>
      </c>
    </row>
    <row r="4" spans="1:27" s="150" customFormat="1">
      <c r="A4" s="150" t="s">
        <v>101</v>
      </c>
      <c r="B4" s="150" t="s">
        <v>132</v>
      </c>
      <c r="C4" s="151">
        <v>1</v>
      </c>
      <c r="D4" s="150" t="s">
        <v>2453</v>
      </c>
      <c r="E4" s="150">
        <v>4</v>
      </c>
      <c r="F4" s="152">
        <v>0.09</v>
      </c>
      <c r="G4" s="152">
        <v>0.01</v>
      </c>
      <c r="H4" s="152">
        <v>5.76</v>
      </c>
      <c r="I4" s="152">
        <v>0.06</v>
      </c>
      <c r="J4" s="152">
        <v>2.96</v>
      </c>
      <c r="K4" s="152">
        <v>0.04</v>
      </c>
      <c r="L4" s="152">
        <v>84</v>
      </c>
      <c r="M4" s="152">
        <v>0.33</v>
      </c>
      <c r="N4" s="152">
        <v>0.49</v>
      </c>
      <c r="O4" s="152">
        <v>0.02</v>
      </c>
      <c r="P4" s="152">
        <v>1.64</v>
      </c>
      <c r="Q4" s="152">
        <v>0.03</v>
      </c>
      <c r="R4" s="152">
        <v>0.01</v>
      </c>
      <c r="S4" s="152">
        <v>0.01</v>
      </c>
      <c r="T4" s="152">
        <v>0.01</v>
      </c>
      <c r="U4" s="152">
        <v>0.02</v>
      </c>
      <c r="V4" s="152">
        <v>0.33</v>
      </c>
      <c r="W4" s="152">
        <v>0.03</v>
      </c>
      <c r="X4" s="153">
        <v>95.285013000000006</v>
      </c>
      <c r="Y4" s="154" t="s">
        <v>1033</v>
      </c>
      <c r="Z4" s="154" t="s">
        <v>1033</v>
      </c>
      <c r="AA4" s="154" t="s">
        <v>1033</v>
      </c>
    </row>
    <row r="5" spans="1:27" s="150" customFormat="1">
      <c r="A5" s="150" t="s">
        <v>101</v>
      </c>
      <c r="B5" s="150" t="s">
        <v>132</v>
      </c>
      <c r="C5" s="151">
        <v>2</v>
      </c>
      <c r="D5" s="150" t="s">
        <v>2453</v>
      </c>
      <c r="E5" s="150">
        <v>3</v>
      </c>
      <c r="F5" s="152">
        <v>0.05</v>
      </c>
      <c r="G5" s="152">
        <v>0.03</v>
      </c>
      <c r="H5" s="152">
        <v>29.61</v>
      </c>
      <c r="I5" s="152">
        <v>0.44</v>
      </c>
      <c r="J5" s="152">
        <v>0.46</v>
      </c>
      <c r="K5" s="152">
        <v>0.01</v>
      </c>
      <c r="L5" s="152">
        <v>64.23</v>
      </c>
      <c r="M5" s="152">
        <v>0.3</v>
      </c>
      <c r="N5" s="152">
        <v>0.24</v>
      </c>
      <c r="O5" s="152">
        <v>0.02</v>
      </c>
      <c r="P5" s="152">
        <v>1.23</v>
      </c>
      <c r="Q5" s="152">
        <v>0.02</v>
      </c>
      <c r="R5" s="152">
        <v>0.01</v>
      </c>
      <c r="S5" s="152">
        <v>0.01</v>
      </c>
      <c r="T5" s="152">
        <v>0</v>
      </c>
      <c r="U5" s="152">
        <v>0</v>
      </c>
      <c r="V5" s="152">
        <v>0.28999999999999998</v>
      </c>
      <c r="W5" s="152">
        <v>0.03</v>
      </c>
      <c r="X5" s="153">
        <v>96.125495000000001</v>
      </c>
      <c r="Y5" s="154" t="s">
        <v>1033</v>
      </c>
      <c r="Z5" s="154" t="s">
        <v>1033</v>
      </c>
      <c r="AA5" s="154" t="s">
        <v>1033</v>
      </c>
    </row>
    <row r="6" spans="1:27" s="150" customFormat="1">
      <c r="A6" s="150" t="s">
        <v>101</v>
      </c>
      <c r="B6" s="150" t="s">
        <v>132</v>
      </c>
      <c r="C6" s="151">
        <v>3</v>
      </c>
      <c r="D6" s="150" t="s">
        <v>2453</v>
      </c>
      <c r="E6" s="150">
        <v>4</v>
      </c>
      <c r="F6" s="152">
        <v>0.11</v>
      </c>
      <c r="G6" s="152">
        <v>0.03</v>
      </c>
      <c r="H6" s="152">
        <v>5.64</v>
      </c>
      <c r="I6" s="152">
        <v>0.08</v>
      </c>
      <c r="J6" s="152">
        <v>2.6</v>
      </c>
      <c r="K6" s="152">
        <v>0.02</v>
      </c>
      <c r="L6" s="152">
        <v>84.37</v>
      </c>
      <c r="M6" s="152">
        <v>0.48</v>
      </c>
      <c r="N6" s="152">
        <v>0.46</v>
      </c>
      <c r="O6" s="152">
        <v>0.03</v>
      </c>
      <c r="P6" s="152">
        <v>1.54</v>
      </c>
      <c r="Q6" s="152">
        <v>0.02</v>
      </c>
      <c r="R6" s="152">
        <v>0.01</v>
      </c>
      <c r="S6" s="152">
        <v>0.01</v>
      </c>
      <c r="T6" s="152">
        <v>0.01</v>
      </c>
      <c r="U6" s="152">
        <v>0.02</v>
      </c>
      <c r="V6" s="152">
        <v>0.34</v>
      </c>
      <c r="W6" s="152">
        <v>0.02</v>
      </c>
      <c r="X6" s="153">
        <v>95.08157150000001</v>
      </c>
      <c r="Y6" s="154" t="s">
        <v>1033</v>
      </c>
      <c r="Z6" s="154" t="s">
        <v>1033</v>
      </c>
      <c r="AA6" s="154" t="s">
        <v>1033</v>
      </c>
    </row>
    <row r="7" spans="1:27" s="150" customFormat="1">
      <c r="A7" s="150" t="s">
        <v>101</v>
      </c>
      <c r="B7" s="150" t="s">
        <v>132</v>
      </c>
      <c r="C7" s="151">
        <v>4</v>
      </c>
      <c r="D7" s="150" t="s">
        <v>2453</v>
      </c>
      <c r="E7" s="150">
        <v>4</v>
      </c>
      <c r="F7" s="152">
        <v>0.06</v>
      </c>
      <c r="G7" s="152">
        <v>0.01</v>
      </c>
      <c r="H7" s="152">
        <v>5.72</v>
      </c>
      <c r="I7" s="152">
        <v>0.15</v>
      </c>
      <c r="J7" s="152">
        <v>2.64</v>
      </c>
      <c r="K7" s="152">
        <v>0.04</v>
      </c>
      <c r="L7" s="152">
        <v>84.9</v>
      </c>
      <c r="M7" s="152">
        <v>0.33</v>
      </c>
      <c r="N7" s="152">
        <v>0.48</v>
      </c>
      <c r="O7" s="152">
        <v>0.02</v>
      </c>
      <c r="P7" s="152">
        <v>1.53</v>
      </c>
      <c r="Q7" s="152">
        <v>0.04</v>
      </c>
      <c r="R7" s="152">
        <v>0.01</v>
      </c>
      <c r="S7" s="152">
        <v>0.01</v>
      </c>
      <c r="T7" s="152">
        <v>0.01</v>
      </c>
      <c r="U7" s="152">
        <v>0.01</v>
      </c>
      <c r="V7" s="152">
        <v>0.34</v>
      </c>
      <c r="W7" s="152">
        <v>0.06</v>
      </c>
      <c r="X7" s="153">
        <v>95.692602249999993</v>
      </c>
      <c r="Y7" s="154" t="s">
        <v>1033</v>
      </c>
      <c r="Z7" s="154" t="s">
        <v>1033</v>
      </c>
      <c r="AA7" s="154" t="s">
        <v>1033</v>
      </c>
    </row>
    <row r="8" spans="1:27" s="150" customFormat="1">
      <c r="A8" s="150" t="s">
        <v>101</v>
      </c>
      <c r="B8" s="150" t="s">
        <v>132</v>
      </c>
      <c r="C8" s="151">
        <v>5</v>
      </c>
      <c r="D8" s="150" t="s">
        <v>2453</v>
      </c>
      <c r="E8" s="150">
        <v>4</v>
      </c>
      <c r="F8" s="152">
        <v>0.06</v>
      </c>
      <c r="G8" s="152">
        <v>0.01</v>
      </c>
      <c r="H8" s="152">
        <v>5.76</v>
      </c>
      <c r="I8" s="152">
        <v>7.0000000000000007E-2</v>
      </c>
      <c r="J8" s="152">
        <v>2.61</v>
      </c>
      <c r="K8" s="152">
        <v>0.04</v>
      </c>
      <c r="L8" s="152">
        <v>85.09</v>
      </c>
      <c r="M8" s="152">
        <v>0.21</v>
      </c>
      <c r="N8" s="152">
        <v>0.46</v>
      </c>
      <c r="O8" s="152">
        <v>0.01</v>
      </c>
      <c r="P8" s="152">
        <v>1.56</v>
      </c>
      <c r="Q8" s="152">
        <v>0</v>
      </c>
      <c r="R8" s="152">
        <v>0.01</v>
      </c>
      <c r="S8" s="152">
        <v>0.01</v>
      </c>
      <c r="T8" s="152">
        <v>0</v>
      </c>
      <c r="U8" s="152">
        <v>0.01</v>
      </c>
      <c r="V8" s="152">
        <v>0.37</v>
      </c>
      <c r="W8" s="152">
        <v>0.02</v>
      </c>
      <c r="X8" s="153">
        <v>95.926981249999997</v>
      </c>
      <c r="Y8" s="154" t="s">
        <v>1033</v>
      </c>
      <c r="Z8" s="154" t="s">
        <v>1033</v>
      </c>
      <c r="AA8" s="154" t="s">
        <v>1033</v>
      </c>
    </row>
    <row r="9" spans="1:27" s="150" customFormat="1">
      <c r="A9" s="150" t="s">
        <v>101</v>
      </c>
      <c r="B9" s="150" t="s">
        <v>132</v>
      </c>
      <c r="C9" s="151" t="s">
        <v>2646</v>
      </c>
      <c r="D9" s="150" t="s">
        <v>2453</v>
      </c>
      <c r="E9" s="150">
        <v>4</v>
      </c>
      <c r="F9" s="152">
        <v>0.06</v>
      </c>
      <c r="G9" s="152">
        <v>0.01</v>
      </c>
      <c r="H9" s="152">
        <v>5.89</v>
      </c>
      <c r="I9" s="152">
        <v>0.05</v>
      </c>
      <c r="J9" s="152">
        <v>2.63</v>
      </c>
      <c r="K9" s="152">
        <v>0.02</v>
      </c>
      <c r="L9" s="152">
        <v>85.49</v>
      </c>
      <c r="M9" s="152">
        <v>0.44</v>
      </c>
      <c r="N9" s="152">
        <v>0.48</v>
      </c>
      <c r="O9" s="152">
        <v>0.01</v>
      </c>
      <c r="P9" s="152">
        <v>1.49</v>
      </c>
      <c r="Q9" s="152">
        <v>0.02</v>
      </c>
      <c r="R9" s="152">
        <v>0.03</v>
      </c>
      <c r="S9" s="152">
        <v>0.01</v>
      </c>
      <c r="T9" s="152">
        <v>0</v>
      </c>
      <c r="U9" s="152">
        <v>0</v>
      </c>
      <c r="V9" s="152">
        <v>0.4</v>
      </c>
      <c r="W9" s="152">
        <v>0.04</v>
      </c>
      <c r="X9" s="153">
        <v>96.474489749999989</v>
      </c>
      <c r="Y9" s="154" t="s">
        <v>1033</v>
      </c>
      <c r="Z9" s="154" t="s">
        <v>1033</v>
      </c>
      <c r="AA9" s="154" t="s">
        <v>1033</v>
      </c>
    </row>
    <row r="10" spans="1:27" s="150" customFormat="1">
      <c r="A10" s="150" t="s">
        <v>102</v>
      </c>
      <c r="B10" s="150" t="s">
        <v>134</v>
      </c>
      <c r="C10" s="151">
        <v>1</v>
      </c>
      <c r="D10" s="150" t="s">
        <v>2454</v>
      </c>
      <c r="E10" s="150">
        <v>4</v>
      </c>
      <c r="F10" s="152">
        <v>7.0000000000000007E-2</v>
      </c>
      <c r="G10" s="152">
        <v>0.01</v>
      </c>
      <c r="H10" s="152">
        <v>5.76</v>
      </c>
      <c r="I10" s="152">
        <v>0.04</v>
      </c>
      <c r="J10" s="152">
        <v>2.57</v>
      </c>
      <c r="K10" s="152">
        <v>0.02</v>
      </c>
      <c r="L10" s="152">
        <v>85.48</v>
      </c>
      <c r="M10" s="152">
        <v>0.37</v>
      </c>
      <c r="N10" s="152">
        <v>0.5</v>
      </c>
      <c r="O10" s="152">
        <v>0.01</v>
      </c>
      <c r="P10" s="152">
        <v>1.51</v>
      </c>
      <c r="Q10" s="152">
        <v>0.02</v>
      </c>
      <c r="R10" s="152">
        <v>0</v>
      </c>
      <c r="S10" s="152">
        <v>0</v>
      </c>
      <c r="T10" s="152">
        <v>0.02</v>
      </c>
      <c r="U10" s="152">
        <v>0.01</v>
      </c>
      <c r="V10" s="152">
        <v>0.38</v>
      </c>
      <c r="W10" s="152">
        <v>0.01</v>
      </c>
      <c r="X10" s="153">
        <v>96.29633124999998</v>
      </c>
      <c r="Y10" s="154" t="s">
        <v>1033</v>
      </c>
      <c r="Z10" s="154" t="s">
        <v>1033</v>
      </c>
      <c r="AA10" s="154" t="s">
        <v>1033</v>
      </c>
    </row>
    <row r="11" spans="1:27" s="150" customFormat="1">
      <c r="A11" s="150" t="s">
        <v>102</v>
      </c>
      <c r="B11" s="150" t="s">
        <v>134</v>
      </c>
      <c r="C11" s="151">
        <v>2</v>
      </c>
      <c r="D11" s="150" t="s">
        <v>2454</v>
      </c>
      <c r="E11" s="150">
        <v>4</v>
      </c>
      <c r="F11" s="152">
        <v>0.05</v>
      </c>
      <c r="G11" s="152">
        <v>0.02</v>
      </c>
      <c r="H11" s="152">
        <v>5.82</v>
      </c>
      <c r="I11" s="152">
        <v>0.04</v>
      </c>
      <c r="J11" s="152">
        <v>2.59</v>
      </c>
      <c r="K11" s="152">
        <v>0.01</v>
      </c>
      <c r="L11" s="152">
        <v>86.2</v>
      </c>
      <c r="M11" s="152">
        <v>0.33</v>
      </c>
      <c r="N11" s="152">
        <v>0.48</v>
      </c>
      <c r="O11" s="152">
        <v>0.01</v>
      </c>
      <c r="P11" s="152">
        <v>1.49</v>
      </c>
      <c r="Q11" s="152">
        <v>0.04</v>
      </c>
      <c r="R11" s="152">
        <v>0.01</v>
      </c>
      <c r="S11" s="152">
        <v>0.01</v>
      </c>
      <c r="T11" s="152">
        <v>0</v>
      </c>
      <c r="U11" s="152">
        <v>0.01</v>
      </c>
      <c r="V11" s="152">
        <v>0.33</v>
      </c>
      <c r="W11" s="152">
        <v>0.03</v>
      </c>
      <c r="X11" s="153">
        <v>96.975079000000008</v>
      </c>
      <c r="Y11" s="154" t="s">
        <v>1033</v>
      </c>
      <c r="Z11" s="154" t="s">
        <v>1033</v>
      </c>
      <c r="AA11" s="154" t="s">
        <v>1033</v>
      </c>
    </row>
    <row r="12" spans="1:27" s="150" customFormat="1">
      <c r="A12" s="150" t="s">
        <v>102</v>
      </c>
      <c r="B12" s="150" t="s">
        <v>134</v>
      </c>
      <c r="C12" s="151" t="s">
        <v>2647</v>
      </c>
      <c r="D12" s="150" t="s">
        <v>2454</v>
      </c>
      <c r="E12" s="150">
        <v>4</v>
      </c>
      <c r="F12" s="152">
        <v>0.04</v>
      </c>
      <c r="G12" s="152">
        <v>0.01</v>
      </c>
      <c r="H12" s="152">
        <v>5.78</v>
      </c>
      <c r="I12" s="152">
        <v>0.1</v>
      </c>
      <c r="J12" s="152">
        <v>2.66</v>
      </c>
      <c r="K12" s="152">
        <v>0.01</v>
      </c>
      <c r="L12" s="152">
        <v>86.23</v>
      </c>
      <c r="M12" s="152">
        <v>0.17</v>
      </c>
      <c r="N12" s="152">
        <v>0.48</v>
      </c>
      <c r="O12" s="152">
        <v>0.01</v>
      </c>
      <c r="P12" s="152">
        <v>1.51</v>
      </c>
      <c r="Q12" s="152">
        <v>0.01</v>
      </c>
      <c r="R12" s="152">
        <v>0.03</v>
      </c>
      <c r="S12" s="152">
        <v>0.01</v>
      </c>
      <c r="T12" s="152">
        <v>0</v>
      </c>
      <c r="U12" s="152">
        <v>0</v>
      </c>
      <c r="V12" s="152">
        <v>0.35</v>
      </c>
      <c r="W12" s="152">
        <v>0.02</v>
      </c>
      <c r="X12" s="153">
        <v>97.084529500000016</v>
      </c>
      <c r="Y12" s="154" t="s">
        <v>1033</v>
      </c>
      <c r="Z12" s="154" t="s">
        <v>1033</v>
      </c>
      <c r="AA12" s="154" t="s">
        <v>1033</v>
      </c>
    </row>
    <row r="13" spans="1:27" s="150" customFormat="1">
      <c r="A13" s="150" t="s">
        <v>102</v>
      </c>
      <c r="B13" s="150" t="s">
        <v>134</v>
      </c>
      <c r="C13" s="151">
        <v>4</v>
      </c>
      <c r="D13" s="150" t="s">
        <v>2454</v>
      </c>
      <c r="E13" s="150">
        <v>4</v>
      </c>
      <c r="F13" s="152">
        <v>0.09</v>
      </c>
      <c r="G13" s="155">
        <v>0.01</v>
      </c>
      <c r="H13" s="155">
        <v>5.61</v>
      </c>
      <c r="I13" s="155">
        <v>0.05</v>
      </c>
      <c r="J13" s="155">
        <v>2.63</v>
      </c>
      <c r="K13" s="155">
        <v>0.02</v>
      </c>
      <c r="L13" s="155">
        <v>84.51</v>
      </c>
      <c r="M13" s="155">
        <v>0.28000000000000003</v>
      </c>
      <c r="N13" s="155">
        <v>0.46</v>
      </c>
      <c r="O13" s="155">
        <v>0.02</v>
      </c>
      <c r="P13" s="155">
        <v>1.47</v>
      </c>
      <c r="Q13" s="155">
        <v>0.01</v>
      </c>
      <c r="R13" s="155">
        <v>0.01</v>
      </c>
      <c r="S13" s="155">
        <v>0.01</v>
      </c>
      <c r="T13" s="155">
        <v>0</v>
      </c>
      <c r="U13" s="155">
        <v>0.01</v>
      </c>
      <c r="V13" s="155">
        <v>0.34</v>
      </c>
      <c r="W13" s="155">
        <v>0.03</v>
      </c>
      <c r="X13" s="156">
        <v>95.119062750000012</v>
      </c>
      <c r="Y13" s="154" t="s">
        <v>1033</v>
      </c>
      <c r="Z13" s="154" t="s">
        <v>1033</v>
      </c>
      <c r="AA13" s="154" t="s">
        <v>1033</v>
      </c>
    </row>
    <row r="14" spans="1:27" s="157" customFormat="1">
      <c r="A14" s="157" t="s">
        <v>102</v>
      </c>
      <c r="B14" s="157" t="s">
        <v>134</v>
      </c>
      <c r="C14" s="158">
        <v>5</v>
      </c>
      <c r="D14" s="157" t="s">
        <v>2454</v>
      </c>
      <c r="E14" s="157">
        <v>4</v>
      </c>
      <c r="F14" s="155">
        <v>0.06</v>
      </c>
      <c r="G14" s="155">
        <v>0.01</v>
      </c>
      <c r="H14" s="155">
        <v>5.77</v>
      </c>
      <c r="I14" s="155">
        <v>0.03</v>
      </c>
      <c r="J14" s="155">
        <v>2.57</v>
      </c>
      <c r="K14" s="155">
        <v>0.03</v>
      </c>
      <c r="L14" s="155">
        <v>85.64</v>
      </c>
      <c r="M14" s="155">
        <v>0.21</v>
      </c>
      <c r="N14" s="155">
        <v>0.47</v>
      </c>
      <c r="O14" s="155">
        <v>0.01</v>
      </c>
      <c r="P14" s="155">
        <v>1.48</v>
      </c>
      <c r="Q14" s="155">
        <v>0.01</v>
      </c>
      <c r="R14" s="155">
        <v>0.01</v>
      </c>
      <c r="S14" s="155">
        <v>0.01</v>
      </c>
      <c r="T14" s="155">
        <v>0.02</v>
      </c>
      <c r="U14" s="155">
        <v>0.02</v>
      </c>
      <c r="V14" s="155">
        <v>0.38</v>
      </c>
      <c r="W14" s="155">
        <v>0.02</v>
      </c>
      <c r="X14" s="156">
        <v>96.39474850000002</v>
      </c>
      <c r="Y14" s="157">
        <v>816</v>
      </c>
      <c r="Z14" s="157">
        <v>1.5</v>
      </c>
      <c r="AA14" s="157">
        <v>0.77300000000000002</v>
      </c>
    </row>
    <row r="15" spans="1:27" s="157" customFormat="1">
      <c r="A15" s="157" t="s">
        <v>102</v>
      </c>
      <c r="B15" s="157" t="s">
        <v>134</v>
      </c>
      <c r="C15" s="158" t="s">
        <v>2648</v>
      </c>
      <c r="D15" s="157" t="s">
        <v>2454</v>
      </c>
      <c r="E15" s="157">
        <v>1</v>
      </c>
      <c r="F15" s="155">
        <v>1.99</v>
      </c>
      <c r="G15" s="154" t="s">
        <v>1033</v>
      </c>
      <c r="H15" s="155">
        <v>31.54</v>
      </c>
      <c r="I15" s="154" t="s">
        <v>1033</v>
      </c>
      <c r="J15" s="155">
        <v>0.9</v>
      </c>
      <c r="K15" s="154" t="s">
        <v>1033</v>
      </c>
      <c r="L15" s="155">
        <v>59.51</v>
      </c>
      <c r="M15" s="154" t="s">
        <v>1033</v>
      </c>
      <c r="N15" s="155">
        <v>0.38</v>
      </c>
      <c r="O15" s="154" t="s">
        <v>1033</v>
      </c>
      <c r="P15" s="155">
        <v>1.67</v>
      </c>
      <c r="Q15" s="154" t="s">
        <v>1033</v>
      </c>
      <c r="R15" s="155">
        <v>0.01</v>
      </c>
      <c r="S15" s="154" t="s">
        <v>1033</v>
      </c>
      <c r="T15" s="155">
        <v>0</v>
      </c>
      <c r="U15" s="154" t="s">
        <v>1033</v>
      </c>
      <c r="V15" s="155">
        <v>0.24</v>
      </c>
      <c r="W15" s="154" t="s">
        <v>1033</v>
      </c>
      <c r="X15" s="156">
        <v>96.228048999999984</v>
      </c>
      <c r="Y15" s="154" t="s">
        <v>1033</v>
      </c>
      <c r="Z15" s="154" t="s">
        <v>1033</v>
      </c>
      <c r="AA15" s="154" t="s">
        <v>1033</v>
      </c>
    </row>
    <row r="16" spans="1:27" s="157" customFormat="1">
      <c r="A16" s="157" t="s">
        <v>103</v>
      </c>
      <c r="B16" s="157" t="s">
        <v>135</v>
      </c>
      <c r="C16" s="158">
        <v>1</v>
      </c>
      <c r="D16" s="157" t="s">
        <v>2455</v>
      </c>
      <c r="E16" s="157">
        <v>4</v>
      </c>
      <c r="F16" s="155">
        <v>0.04</v>
      </c>
      <c r="G16" s="155">
        <v>0.01</v>
      </c>
      <c r="H16" s="155">
        <v>4.34</v>
      </c>
      <c r="I16" s="155">
        <v>0.06</v>
      </c>
      <c r="J16" s="155">
        <v>2.3199999999999998</v>
      </c>
      <c r="K16" s="155">
        <v>0.02</v>
      </c>
      <c r="L16" s="155">
        <v>87.38</v>
      </c>
      <c r="M16" s="155">
        <v>0.11</v>
      </c>
      <c r="N16" s="155">
        <v>0.47</v>
      </c>
      <c r="O16" s="155">
        <v>0.02</v>
      </c>
      <c r="P16" s="155">
        <v>1.43</v>
      </c>
      <c r="Q16" s="155">
        <v>7.0000000000000007E-2</v>
      </c>
      <c r="R16" s="155">
        <v>0.01</v>
      </c>
      <c r="S16" s="155">
        <v>0</v>
      </c>
      <c r="T16" s="155">
        <v>0</v>
      </c>
      <c r="U16" s="155">
        <v>0.01</v>
      </c>
      <c r="V16" s="155">
        <v>0.31</v>
      </c>
      <c r="W16" s="155">
        <v>0.04</v>
      </c>
      <c r="X16" s="156">
        <v>96.30484125000001</v>
      </c>
      <c r="Y16" s="154" t="s">
        <v>1033</v>
      </c>
      <c r="Z16" s="154" t="s">
        <v>1033</v>
      </c>
      <c r="AA16" s="154" t="s">
        <v>1033</v>
      </c>
    </row>
    <row r="17" spans="1:27" s="157" customFormat="1">
      <c r="A17" s="157" t="s">
        <v>103</v>
      </c>
      <c r="B17" s="157" t="s">
        <v>135</v>
      </c>
      <c r="C17" s="158">
        <v>3</v>
      </c>
      <c r="D17" s="157" t="s">
        <v>2455</v>
      </c>
      <c r="E17" s="157">
        <v>4</v>
      </c>
      <c r="F17" s="155">
        <v>0.06</v>
      </c>
      <c r="G17" s="155">
        <v>0.02</v>
      </c>
      <c r="H17" s="155">
        <v>5.46</v>
      </c>
      <c r="I17" s="155">
        <v>0.17</v>
      </c>
      <c r="J17" s="155">
        <v>2.5</v>
      </c>
      <c r="K17" s="155">
        <v>0.1</v>
      </c>
      <c r="L17" s="155">
        <v>85.51</v>
      </c>
      <c r="M17" s="155">
        <v>0.45</v>
      </c>
      <c r="N17" s="155">
        <v>0.66</v>
      </c>
      <c r="O17" s="155">
        <v>0.01</v>
      </c>
      <c r="P17" s="155">
        <v>1.83</v>
      </c>
      <c r="Q17" s="155">
        <v>7.0000000000000007E-2</v>
      </c>
      <c r="R17" s="155">
        <v>0</v>
      </c>
      <c r="S17" s="155">
        <v>0</v>
      </c>
      <c r="T17" s="155">
        <v>0</v>
      </c>
      <c r="U17" s="155">
        <v>0</v>
      </c>
      <c r="V17" s="155">
        <v>0.35</v>
      </c>
      <c r="W17" s="155">
        <v>0.05</v>
      </c>
      <c r="X17" s="156">
        <v>96.374524500000007</v>
      </c>
      <c r="Y17" s="154" t="s">
        <v>1033</v>
      </c>
      <c r="Z17" s="154" t="s">
        <v>1033</v>
      </c>
      <c r="AA17" s="154" t="s">
        <v>1033</v>
      </c>
    </row>
    <row r="18" spans="1:27" s="157" customFormat="1">
      <c r="A18" s="157" t="s">
        <v>103</v>
      </c>
      <c r="B18" s="157" t="s">
        <v>135</v>
      </c>
      <c r="C18" s="158">
        <v>4</v>
      </c>
      <c r="D18" s="157" t="s">
        <v>2455</v>
      </c>
      <c r="E18" s="157">
        <v>4</v>
      </c>
      <c r="F18" s="155">
        <v>0.06</v>
      </c>
      <c r="G18" s="155">
        <v>0.01</v>
      </c>
      <c r="H18" s="155">
        <v>5.73</v>
      </c>
      <c r="I18" s="155">
        <v>0.03</v>
      </c>
      <c r="J18" s="155">
        <v>2.71</v>
      </c>
      <c r="K18" s="155">
        <v>0.01</v>
      </c>
      <c r="L18" s="155">
        <v>85.53</v>
      </c>
      <c r="M18" s="155">
        <v>0.16</v>
      </c>
      <c r="N18" s="155">
        <v>0.56999999999999995</v>
      </c>
      <c r="O18" s="155">
        <v>0.02</v>
      </c>
      <c r="P18" s="155">
        <v>1.81</v>
      </c>
      <c r="Q18" s="155">
        <v>0.04</v>
      </c>
      <c r="R18" s="155">
        <v>0.01</v>
      </c>
      <c r="S18" s="155">
        <v>0.01</v>
      </c>
      <c r="T18" s="155">
        <v>0</v>
      </c>
      <c r="U18" s="155">
        <v>0.01</v>
      </c>
      <c r="V18" s="155">
        <v>0.35</v>
      </c>
      <c r="W18" s="155">
        <v>0.05</v>
      </c>
      <c r="X18" s="156">
        <v>96.773642999999993</v>
      </c>
      <c r="Y18" s="154" t="s">
        <v>1033</v>
      </c>
      <c r="Z18" s="154" t="s">
        <v>1033</v>
      </c>
      <c r="AA18" s="154" t="s">
        <v>1033</v>
      </c>
    </row>
    <row r="19" spans="1:27" s="157" customFormat="1">
      <c r="A19" s="157" t="s">
        <v>103</v>
      </c>
      <c r="B19" s="157" t="s">
        <v>135</v>
      </c>
      <c r="C19" s="158">
        <v>5</v>
      </c>
      <c r="D19" s="157" t="s">
        <v>2455</v>
      </c>
      <c r="E19" s="157">
        <v>4</v>
      </c>
      <c r="F19" s="155">
        <v>0.06</v>
      </c>
      <c r="G19" s="155">
        <v>0.03</v>
      </c>
      <c r="H19" s="155">
        <v>30.63</v>
      </c>
      <c r="I19" s="155">
        <v>0.48</v>
      </c>
      <c r="J19" s="155">
        <v>0.45</v>
      </c>
      <c r="K19" s="155">
        <v>0.01</v>
      </c>
      <c r="L19" s="155">
        <v>63.8</v>
      </c>
      <c r="M19" s="155">
        <v>0.6</v>
      </c>
      <c r="N19" s="155">
        <v>0.3</v>
      </c>
      <c r="O19" s="155">
        <v>0.03</v>
      </c>
      <c r="P19" s="155">
        <v>1.58</v>
      </c>
      <c r="Q19" s="155">
        <v>0.06</v>
      </c>
      <c r="R19" s="155">
        <v>0.01</v>
      </c>
      <c r="S19" s="155">
        <v>0.01</v>
      </c>
      <c r="T19" s="155">
        <v>0.01</v>
      </c>
      <c r="U19" s="155">
        <v>0.01</v>
      </c>
      <c r="V19" s="155">
        <v>0.24</v>
      </c>
      <c r="W19" s="155">
        <v>0.01</v>
      </c>
      <c r="X19" s="156">
        <v>97.074314000000001</v>
      </c>
      <c r="Y19" s="154" t="s">
        <v>1033</v>
      </c>
      <c r="Z19" s="154" t="s">
        <v>1033</v>
      </c>
      <c r="AA19" s="154" t="s">
        <v>1033</v>
      </c>
    </row>
    <row r="20" spans="1:27" s="157" customFormat="1">
      <c r="A20" s="157" t="s">
        <v>103</v>
      </c>
      <c r="B20" s="157" t="s">
        <v>135</v>
      </c>
      <c r="C20" s="158">
        <v>6</v>
      </c>
      <c r="D20" s="157" t="s">
        <v>2455</v>
      </c>
      <c r="E20" s="157">
        <v>3</v>
      </c>
      <c r="F20" s="155">
        <v>0.11</v>
      </c>
      <c r="G20" s="155">
        <v>0.01</v>
      </c>
      <c r="H20" s="155">
        <v>4.3499999999999996</v>
      </c>
      <c r="I20" s="155">
        <v>0.1</v>
      </c>
      <c r="J20" s="155">
        <v>2.67</v>
      </c>
      <c r="K20" s="155">
        <v>0.02</v>
      </c>
      <c r="L20" s="155">
        <v>85.06</v>
      </c>
      <c r="M20" s="155">
        <v>0.32</v>
      </c>
      <c r="N20" s="155">
        <v>0.62</v>
      </c>
      <c r="O20" s="155">
        <v>0.01</v>
      </c>
      <c r="P20" s="155">
        <v>1.68</v>
      </c>
      <c r="Q20" s="155">
        <v>0.03</v>
      </c>
      <c r="R20" s="155">
        <v>0</v>
      </c>
      <c r="S20" s="155">
        <v>0</v>
      </c>
      <c r="T20" s="155">
        <v>0</v>
      </c>
      <c r="U20" s="155">
        <v>0</v>
      </c>
      <c r="V20" s="155">
        <v>0.2</v>
      </c>
      <c r="W20" s="155">
        <v>0.02</v>
      </c>
      <c r="X20" s="156">
        <v>94.682862</v>
      </c>
      <c r="Y20" s="154" t="s">
        <v>1033</v>
      </c>
      <c r="Z20" s="154" t="s">
        <v>1033</v>
      </c>
      <c r="AA20" s="154" t="s">
        <v>1033</v>
      </c>
    </row>
    <row r="21" spans="1:27" s="157" customFormat="1">
      <c r="A21" s="157" t="s">
        <v>104</v>
      </c>
      <c r="B21" s="157" t="s">
        <v>136</v>
      </c>
      <c r="C21" s="158">
        <v>1</v>
      </c>
      <c r="D21" s="157" t="s">
        <v>2456</v>
      </c>
      <c r="E21" s="157">
        <v>4</v>
      </c>
      <c r="F21" s="155">
        <v>0.06</v>
      </c>
      <c r="G21" s="155">
        <v>0.01</v>
      </c>
      <c r="H21" s="155">
        <v>6.18</v>
      </c>
      <c r="I21" s="155">
        <v>7.0000000000000007E-2</v>
      </c>
      <c r="J21" s="155">
        <v>2.98</v>
      </c>
      <c r="K21" s="155">
        <v>0.02</v>
      </c>
      <c r="L21" s="155">
        <v>84.64</v>
      </c>
      <c r="M21" s="155">
        <v>0.5</v>
      </c>
      <c r="N21" s="155">
        <v>0.53</v>
      </c>
      <c r="O21" s="155">
        <v>0.01</v>
      </c>
      <c r="P21" s="155">
        <v>1.85</v>
      </c>
      <c r="Q21" s="155">
        <v>0.03</v>
      </c>
      <c r="R21" s="155">
        <v>0.03</v>
      </c>
      <c r="S21" s="155">
        <v>0.01</v>
      </c>
      <c r="T21" s="155">
        <v>0</v>
      </c>
      <c r="U21" s="155">
        <v>0</v>
      </c>
      <c r="V21" s="155">
        <v>0.36</v>
      </c>
      <c r="W21" s="155">
        <v>0.03</v>
      </c>
      <c r="X21" s="156">
        <v>96.636177000000004</v>
      </c>
      <c r="Y21" s="154" t="s">
        <v>1033</v>
      </c>
      <c r="Z21" s="154" t="s">
        <v>1033</v>
      </c>
      <c r="AA21" s="154" t="s">
        <v>1033</v>
      </c>
    </row>
    <row r="22" spans="1:27" s="157" customFormat="1">
      <c r="A22" s="157" t="s">
        <v>104</v>
      </c>
      <c r="B22" s="157" t="s">
        <v>136</v>
      </c>
      <c r="C22" s="158">
        <v>2</v>
      </c>
      <c r="D22" s="157" t="s">
        <v>2456</v>
      </c>
      <c r="E22" s="157">
        <v>4</v>
      </c>
      <c r="F22" s="155">
        <v>0.1</v>
      </c>
      <c r="G22" s="155">
        <v>0.04</v>
      </c>
      <c r="H22" s="155">
        <v>6.06</v>
      </c>
      <c r="I22" s="155">
        <v>0.08</v>
      </c>
      <c r="J22" s="155">
        <v>3.03</v>
      </c>
      <c r="K22" s="155">
        <v>0.04</v>
      </c>
      <c r="L22" s="155">
        <v>83.85</v>
      </c>
      <c r="M22" s="155">
        <v>0.33</v>
      </c>
      <c r="N22" s="155">
        <v>0.49</v>
      </c>
      <c r="O22" s="155">
        <v>0.02</v>
      </c>
      <c r="P22" s="155">
        <v>1.78</v>
      </c>
      <c r="Q22" s="155">
        <v>0.03</v>
      </c>
      <c r="R22" s="155">
        <v>0.01</v>
      </c>
      <c r="S22" s="155">
        <v>0.01</v>
      </c>
      <c r="T22" s="155">
        <v>0.02</v>
      </c>
      <c r="U22" s="155">
        <v>0.02</v>
      </c>
      <c r="V22" s="155">
        <v>0.34</v>
      </c>
      <c r="W22" s="155">
        <v>0.02</v>
      </c>
      <c r="X22" s="156">
        <v>95.693189750000002</v>
      </c>
      <c r="Y22" s="154" t="s">
        <v>1033</v>
      </c>
      <c r="Z22" s="154" t="s">
        <v>1033</v>
      </c>
      <c r="AA22" s="154" t="s">
        <v>1033</v>
      </c>
    </row>
    <row r="23" spans="1:27" s="157" customFormat="1">
      <c r="A23" s="157" t="s">
        <v>104</v>
      </c>
      <c r="B23" s="157" t="s">
        <v>136</v>
      </c>
      <c r="C23" s="158">
        <v>3</v>
      </c>
      <c r="D23" s="157" t="s">
        <v>2456</v>
      </c>
      <c r="E23" s="157">
        <v>4</v>
      </c>
      <c r="F23" s="155">
        <v>0.06</v>
      </c>
      <c r="G23" s="155">
        <v>0</v>
      </c>
      <c r="H23" s="155">
        <v>6.12</v>
      </c>
      <c r="I23" s="155">
        <v>7.0000000000000007E-2</v>
      </c>
      <c r="J23" s="155">
        <v>2.95</v>
      </c>
      <c r="K23" s="155">
        <v>0.04</v>
      </c>
      <c r="L23" s="155">
        <v>84.92</v>
      </c>
      <c r="M23" s="155">
        <v>0.1</v>
      </c>
      <c r="N23" s="155">
        <v>0.49</v>
      </c>
      <c r="O23" s="155">
        <v>0.02</v>
      </c>
      <c r="P23" s="155">
        <v>1.75</v>
      </c>
      <c r="Q23" s="155">
        <v>0.02</v>
      </c>
      <c r="R23" s="155">
        <v>0.01</v>
      </c>
      <c r="S23" s="155">
        <v>0.01</v>
      </c>
      <c r="T23" s="155">
        <v>0.01</v>
      </c>
      <c r="U23" s="155">
        <v>0.01</v>
      </c>
      <c r="V23" s="155">
        <v>0.36</v>
      </c>
      <c r="W23" s="155">
        <v>0.03</v>
      </c>
      <c r="X23" s="156">
        <v>96.670413750000009</v>
      </c>
      <c r="Y23" s="154" t="s">
        <v>1033</v>
      </c>
      <c r="Z23" s="154" t="s">
        <v>1033</v>
      </c>
      <c r="AA23" s="154" t="s">
        <v>1033</v>
      </c>
    </row>
    <row r="24" spans="1:27" s="157" customFormat="1">
      <c r="A24" s="157" t="s">
        <v>104</v>
      </c>
      <c r="B24" s="157" t="s">
        <v>136</v>
      </c>
      <c r="C24" s="158">
        <v>4</v>
      </c>
      <c r="D24" s="157" t="s">
        <v>2456</v>
      </c>
      <c r="E24" s="157">
        <v>4</v>
      </c>
      <c r="F24" s="155">
        <v>0.09</v>
      </c>
      <c r="G24" s="155">
        <v>0.01</v>
      </c>
      <c r="H24" s="155">
        <v>5.77</v>
      </c>
      <c r="I24" s="155">
        <v>0.04</v>
      </c>
      <c r="J24" s="155">
        <v>2.97</v>
      </c>
      <c r="K24" s="155">
        <v>0.03</v>
      </c>
      <c r="L24" s="155">
        <v>84.65</v>
      </c>
      <c r="M24" s="155">
        <v>0.45</v>
      </c>
      <c r="N24" s="155">
        <v>0.5</v>
      </c>
      <c r="O24" s="155">
        <v>0.02</v>
      </c>
      <c r="P24" s="155">
        <v>1.68</v>
      </c>
      <c r="Q24" s="155">
        <v>0.04</v>
      </c>
      <c r="R24" s="155">
        <v>0.02</v>
      </c>
      <c r="S24" s="155">
        <v>0.01</v>
      </c>
      <c r="T24" s="155">
        <v>0.01</v>
      </c>
      <c r="U24" s="155">
        <v>0.01</v>
      </c>
      <c r="V24" s="155">
        <v>0.34</v>
      </c>
      <c r="W24" s="155">
        <v>0.02</v>
      </c>
      <c r="X24" s="156">
        <v>96.027169999999998</v>
      </c>
      <c r="Y24" s="154" t="s">
        <v>1033</v>
      </c>
      <c r="Z24" s="154" t="s">
        <v>1033</v>
      </c>
      <c r="AA24" s="154" t="s">
        <v>1033</v>
      </c>
    </row>
    <row r="25" spans="1:27" s="157" customFormat="1">
      <c r="A25" s="157" t="s">
        <v>104</v>
      </c>
      <c r="B25" s="157" t="s">
        <v>136</v>
      </c>
      <c r="C25" s="158">
        <v>5</v>
      </c>
      <c r="D25" s="157" t="s">
        <v>2456</v>
      </c>
      <c r="E25" s="157">
        <v>4</v>
      </c>
      <c r="F25" s="155">
        <v>3.4</v>
      </c>
      <c r="G25" s="155">
        <v>6.58</v>
      </c>
      <c r="H25" s="155">
        <v>4.72</v>
      </c>
      <c r="I25" s="155">
        <v>0.91</v>
      </c>
      <c r="J25" s="155">
        <v>3.37</v>
      </c>
      <c r="K25" s="155">
        <v>1</v>
      </c>
      <c r="L25" s="155">
        <v>80.599999999999994</v>
      </c>
      <c r="M25" s="155">
        <v>6.98</v>
      </c>
      <c r="N25" s="155">
        <v>0.49</v>
      </c>
      <c r="O25" s="155">
        <v>0.03</v>
      </c>
      <c r="P25" s="155">
        <v>1.92</v>
      </c>
      <c r="Q25" s="155">
        <v>0.8</v>
      </c>
      <c r="R25" s="155">
        <v>0.02</v>
      </c>
      <c r="S25" s="155">
        <v>0.01</v>
      </c>
      <c r="T25" s="155">
        <v>0.02</v>
      </c>
      <c r="U25" s="155">
        <v>0.02</v>
      </c>
      <c r="V25" s="155">
        <v>0.27</v>
      </c>
      <c r="W25" s="155">
        <v>0.1</v>
      </c>
      <c r="X25" s="156">
        <v>94.807392250000021</v>
      </c>
      <c r="Y25" s="154" t="s">
        <v>1033</v>
      </c>
      <c r="Z25" s="154" t="s">
        <v>1033</v>
      </c>
      <c r="AA25" s="154" t="s">
        <v>1033</v>
      </c>
    </row>
    <row r="26" spans="1:27" s="157" customFormat="1">
      <c r="A26" s="157" t="s">
        <v>61</v>
      </c>
      <c r="B26" s="157" t="s">
        <v>137</v>
      </c>
      <c r="C26" s="158">
        <v>1</v>
      </c>
      <c r="D26" s="157" t="s">
        <v>2457</v>
      </c>
      <c r="E26" s="157">
        <v>4</v>
      </c>
      <c r="F26" s="155">
        <v>0.05</v>
      </c>
      <c r="G26" s="155">
        <v>0.01</v>
      </c>
      <c r="H26" s="155">
        <v>6.05</v>
      </c>
      <c r="I26" s="155">
        <v>7.0000000000000007E-2</v>
      </c>
      <c r="J26" s="155">
        <v>2.92</v>
      </c>
      <c r="K26" s="155">
        <v>0.04</v>
      </c>
      <c r="L26" s="155">
        <v>84.74</v>
      </c>
      <c r="M26" s="155">
        <v>0.26</v>
      </c>
      <c r="N26" s="155">
        <v>0.5</v>
      </c>
      <c r="O26" s="155">
        <v>0.01</v>
      </c>
      <c r="P26" s="155">
        <v>1.71</v>
      </c>
      <c r="Q26" s="155">
        <v>0.01</v>
      </c>
      <c r="R26" s="155">
        <v>0.03</v>
      </c>
      <c r="S26" s="155">
        <v>0.02</v>
      </c>
      <c r="T26" s="155">
        <v>0</v>
      </c>
      <c r="U26" s="155">
        <v>0</v>
      </c>
      <c r="V26" s="155">
        <v>0.31</v>
      </c>
      <c r="W26" s="155">
        <v>0.02</v>
      </c>
      <c r="X26" s="156">
        <v>96.301013999999995</v>
      </c>
      <c r="Y26" s="154" t="s">
        <v>1033</v>
      </c>
      <c r="Z26" s="154" t="s">
        <v>1033</v>
      </c>
      <c r="AA26" s="154" t="s">
        <v>1033</v>
      </c>
    </row>
    <row r="27" spans="1:27" s="157" customFormat="1">
      <c r="A27" s="157" t="s">
        <v>61</v>
      </c>
      <c r="B27" s="157" t="s">
        <v>137</v>
      </c>
      <c r="C27" s="158">
        <v>2</v>
      </c>
      <c r="D27" s="157" t="s">
        <v>2457</v>
      </c>
      <c r="E27" s="157">
        <v>4</v>
      </c>
      <c r="F27" s="155">
        <v>7.0000000000000007E-2</v>
      </c>
      <c r="G27" s="155">
        <v>0.01</v>
      </c>
      <c r="H27" s="155">
        <v>6.13</v>
      </c>
      <c r="I27" s="155">
        <v>0.09</v>
      </c>
      <c r="J27" s="155">
        <v>2.93</v>
      </c>
      <c r="K27" s="155">
        <v>0.03</v>
      </c>
      <c r="L27" s="155">
        <v>84.54</v>
      </c>
      <c r="M27" s="155">
        <v>0.41</v>
      </c>
      <c r="N27" s="155">
        <v>0.5</v>
      </c>
      <c r="O27" s="155">
        <v>0.01</v>
      </c>
      <c r="P27" s="155">
        <v>1.7</v>
      </c>
      <c r="Q27" s="155">
        <v>0.03</v>
      </c>
      <c r="R27" s="155">
        <v>0.01</v>
      </c>
      <c r="S27" s="155">
        <v>0.01</v>
      </c>
      <c r="T27" s="155">
        <v>0.01</v>
      </c>
      <c r="U27" s="155">
        <v>0.02</v>
      </c>
      <c r="V27" s="155">
        <v>0.35</v>
      </c>
      <c r="W27" s="155">
        <v>0.01</v>
      </c>
      <c r="X27" s="156">
        <v>96.246625499999993</v>
      </c>
      <c r="Y27" s="154" t="s">
        <v>1033</v>
      </c>
      <c r="Z27" s="154" t="s">
        <v>1033</v>
      </c>
      <c r="AA27" s="154" t="s">
        <v>1033</v>
      </c>
    </row>
    <row r="28" spans="1:27" s="157" customFormat="1">
      <c r="A28" s="157" t="s">
        <v>61</v>
      </c>
      <c r="B28" s="157" t="s">
        <v>137</v>
      </c>
      <c r="C28" s="158">
        <v>3</v>
      </c>
      <c r="D28" s="157" t="s">
        <v>2457</v>
      </c>
      <c r="E28" s="157">
        <v>4</v>
      </c>
      <c r="F28" s="155">
        <v>0.08</v>
      </c>
      <c r="G28" s="155">
        <v>0.01</v>
      </c>
      <c r="H28" s="155">
        <v>6.02</v>
      </c>
      <c r="I28" s="155">
        <v>0.03</v>
      </c>
      <c r="J28" s="155">
        <v>2.92</v>
      </c>
      <c r="K28" s="155">
        <v>0.02</v>
      </c>
      <c r="L28" s="155">
        <v>84.15</v>
      </c>
      <c r="M28" s="155">
        <v>0.33</v>
      </c>
      <c r="N28" s="155">
        <v>0.51</v>
      </c>
      <c r="O28" s="155">
        <v>0.01</v>
      </c>
      <c r="P28" s="155">
        <v>1.7</v>
      </c>
      <c r="Q28" s="155">
        <v>0.03</v>
      </c>
      <c r="R28" s="155">
        <v>0.01</v>
      </c>
      <c r="S28" s="155">
        <v>0.01</v>
      </c>
      <c r="T28" s="155">
        <v>0.01</v>
      </c>
      <c r="U28" s="155">
        <v>0.02</v>
      </c>
      <c r="V28" s="155">
        <v>0.36</v>
      </c>
      <c r="W28" s="155">
        <v>0.02</v>
      </c>
      <c r="X28" s="156">
        <v>95.761248749999993</v>
      </c>
      <c r="Y28" s="154" t="s">
        <v>1033</v>
      </c>
      <c r="Z28" s="154" t="s">
        <v>1033</v>
      </c>
      <c r="AA28" s="154" t="s">
        <v>1033</v>
      </c>
    </row>
    <row r="29" spans="1:27" s="157" customFormat="1">
      <c r="A29" s="157" t="s">
        <v>61</v>
      </c>
      <c r="B29" s="157" t="s">
        <v>137</v>
      </c>
      <c r="C29" s="158">
        <v>4</v>
      </c>
      <c r="D29" s="157" t="s">
        <v>2457</v>
      </c>
      <c r="E29" s="157">
        <v>4</v>
      </c>
      <c r="F29" s="155">
        <v>0.08</v>
      </c>
      <c r="G29" s="155">
        <v>0.02</v>
      </c>
      <c r="H29" s="155">
        <v>6.4</v>
      </c>
      <c r="I29" s="155">
        <v>0.05</v>
      </c>
      <c r="J29" s="155">
        <v>3.04</v>
      </c>
      <c r="K29" s="155">
        <v>0.04</v>
      </c>
      <c r="L29" s="155">
        <v>83.75</v>
      </c>
      <c r="M29" s="155">
        <v>0.49</v>
      </c>
      <c r="N29" s="155">
        <v>0.5</v>
      </c>
      <c r="O29" s="155">
        <v>0.01</v>
      </c>
      <c r="P29" s="155">
        <v>1.82</v>
      </c>
      <c r="Q29" s="155">
        <v>0.04</v>
      </c>
      <c r="R29" s="155">
        <v>0.02</v>
      </c>
      <c r="S29" s="155">
        <v>0.01</v>
      </c>
      <c r="T29" s="155">
        <v>0</v>
      </c>
      <c r="U29" s="155">
        <v>0</v>
      </c>
      <c r="V29" s="155">
        <v>0.38</v>
      </c>
      <c r="W29" s="155">
        <v>0.01</v>
      </c>
      <c r="X29" s="156">
        <v>95.982601499999987</v>
      </c>
      <c r="Y29" s="154" t="s">
        <v>1033</v>
      </c>
      <c r="Z29" s="154" t="s">
        <v>1033</v>
      </c>
      <c r="AA29" s="154" t="s">
        <v>1033</v>
      </c>
    </row>
    <row r="30" spans="1:27" s="157" customFormat="1">
      <c r="A30" s="157" t="s">
        <v>61</v>
      </c>
      <c r="B30" s="157" t="s">
        <v>137</v>
      </c>
      <c r="C30" s="158">
        <v>5</v>
      </c>
      <c r="D30" s="157" t="s">
        <v>2457</v>
      </c>
      <c r="E30" s="157">
        <v>4</v>
      </c>
      <c r="F30" s="155">
        <v>0.02</v>
      </c>
      <c r="G30" s="155">
        <v>0.01</v>
      </c>
      <c r="H30" s="155">
        <v>28.61</v>
      </c>
      <c r="I30" s="155">
        <v>0.27</v>
      </c>
      <c r="J30" s="155">
        <v>0.5</v>
      </c>
      <c r="K30" s="155">
        <v>0.04</v>
      </c>
      <c r="L30" s="155">
        <v>66.400000000000006</v>
      </c>
      <c r="M30" s="155">
        <v>0.53</v>
      </c>
      <c r="N30" s="155">
        <v>0.23</v>
      </c>
      <c r="O30" s="155">
        <v>0.01</v>
      </c>
      <c r="P30" s="155">
        <v>1.29</v>
      </c>
      <c r="Q30" s="155">
        <v>0.05</v>
      </c>
      <c r="R30" s="155">
        <v>0.02</v>
      </c>
      <c r="S30" s="155">
        <v>0.01</v>
      </c>
      <c r="T30" s="155">
        <v>0</v>
      </c>
      <c r="U30" s="155">
        <v>0</v>
      </c>
      <c r="V30" s="155">
        <v>0.22</v>
      </c>
      <c r="W30" s="155">
        <v>0.03</v>
      </c>
      <c r="X30" s="156">
        <v>97.280668999999989</v>
      </c>
      <c r="Y30" s="154" t="s">
        <v>1033</v>
      </c>
      <c r="Z30" s="154" t="s">
        <v>1033</v>
      </c>
      <c r="AA30" s="154" t="s">
        <v>1033</v>
      </c>
    </row>
    <row r="31" spans="1:27" s="157" customFormat="1">
      <c r="A31" s="157" t="s">
        <v>61</v>
      </c>
      <c r="B31" s="157" t="s">
        <v>137</v>
      </c>
      <c r="C31" s="158">
        <v>6</v>
      </c>
      <c r="D31" s="157" t="s">
        <v>2457</v>
      </c>
      <c r="E31" s="157">
        <v>4</v>
      </c>
      <c r="F31" s="155">
        <v>0.08</v>
      </c>
      <c r="G31" s="155">
        <v>0.01</v>
      </c>
      <c r="H31" s="155">
        <v>6.1</v>
      </c>
      <c r="I31" s="155">
        <v>0.04</v>
      </c>
      <c r="J31" s="155">
        <v>2.98</v>
      </c>
      <c r="K31" s="155">
        <v>0.01</v>
      </c>
      <c r="L31" s="155">
        <v>84.02</v>
      </c>
      <c r="M31" s="155">
        <v>0.12</v>
      </c>
      <c r="N31" s="155">
        <v>0.5</v>
      </c>
      <c r="O31" s="155">
        <v>0.02</v>
      </c>
      <c r="P31" s="155">
        <v>1.77</v>
      </c>
      <c r="Q31" s="155">
        <v>0.01</v>
      </c>
      <c r="R31" s="155">
        <v>0.01</v>
      </c>
      <c r="S31" s="155">
        <v>0</v>
      </c>
      <c r="T31" s="155">
        <v>0</v>
      </c>
      <c r="U31" s="155">
        <v>0</v>
      </c>
      <c r="V31" s="155">
        <v>0.35</v>
      </c>
      <c r="W31" s="155">
        <v>0.04</v>
      </c>
      <c r="X31" s="156">
        <v>95.820097000000004</v>
      </c>
      <c r="Y31" s="154" t="s">
        <v>1033</v>
      </c>
      <c r="Z31" s="154" t="s">
        <v>1033</v>
      </c>
      <c r="AA31" s="154" t="s">
        <v>1033</v>
      </c>
    </row>
    <row r="32" spans="1:27" s="157" customFormat="1">
      <c r="A32" s="157" t="s">
        <v>61</v>
      </c>
      <c r="B32" s="157" t="s">
        <v>137</v>
      </c>
      <c r="C32" s="158">
        <v>7</v>
      </c>
      <c r="D32" s="157" t="s">
        <v>2457</v>
      </c>
      <c r="E32" s="157">
        <v>4</v>
      </c>
      <c r="F32" s="155">
        <v>0.04</v>
      </c>
      <c r="G32" s="155">
        <v>0.01</v>
      </c>
      <c r="H32" s="155">
        <v>7.2</v>
      </c>
      <c r="I32" s="155">
        <v>0.77</v>
      </c>
      <c r="J32" s="155">
        <v>2.92</v>
      </c>
      <c r="K32" s="155">
        <v>0.03</v>
      </c>
      <c r="L32" s="155">
        <v>84.41</v>
      </c>
      <c r="M32" s="155">
        <v>0.38</v>
      </c>
      <c r="N32" s="155">
        <v>0.5</v>
      </c>
      <c r="O32" s="155">
        <v>0.01</v>
      </c>
      <c r="P32" s="155">
        <v>1.7</v>
      </c>
      <c r="Q32" s="155">
        <v>0.02</v>
      </c>
      <c r="R32" s="155">
        <v>0.02</v>
      </c>
      <c r="S32" s="155">
        <v>0.01</v>
      </c>
      <c r="T32" s="155">
        <v>0</v>
      </c>
      <c r="U32" s="155">
        <v>0.01</v>
      </c>
      <c r="V32" s="155">
        <v>0.37</v>
      </c>
      <c r="W32" s="155">
        <v>0.03</v>
      </c>
      <c r="X32" s="156">
        <v>97.170022000000017</v>
      </c>
      <c r="Y32" s="154" t="s">
        <v>1033</v>
      </c>
      <c r="Z32" s="154" t="s">
        <v>1033</v>
      </c>
      <c r="AA32" s="154" t="s">
        <v>1033</v>
      </c>
    </row>
    <row r="33" spans="1:27" s="157" customFormat="1">
      <c r="A33" s="157" t="s">
        <v>61</v>
      </c>
      <c r="B33" s="157" t="s">
        <v>137</v>
      </c>
      <c r="C33" s="158">
        <v>10</v>
      </c>
      <c r="D33" s="157" t="s">
        <v>2457</v>
      </c>
      <c r="E33" s="157">
        <v>4</v>
      </c>
      <c r="F33" s="155">
        <v>0.09</v>
      </c>
      <c r="G33" s="155">
        <v>0.02</v>
      </c>
      <c r="H33" s="155">
        <v>6.34</v>
      </c>
      <c r="I33" s="155">
        <v>0.03</v>
      </c>
      <c r="J33" s="155">
        <v>2.9</v>
      </c>
      <c r="K33" s="155">
        <v>0.03</v>
      </c>
      <c r="L33" s="155">
        <v>83.34</v>
      </c>
      <c r="M33" s="155">
        <v>0.25</v>
      </c>
      <c r="N33" s="155">
        <v>0.5</v>
      </c>
      <c r="O33" s="155">
        <v>0.01</v>
      </c>
      <c r="P33" s="155">
        <v>1.83</v>
      </c>
      <c r="Q33" s="155">
        <v>0.02</v>
      </c>
      <c r="R33" s="155">
        <v>0.01</v>
      </c>
      <c r="S33" s="155">
        <v>0.01</v>
      </c>
      <c r="T33" s="155">
        <v>0.02</v>
      </c>
      <c r="U33" s="155">
        <v>0.02</v>
      </c>
      <c r="V33" s="155">
        <v>0.4</v>
      </c>
      <c r="W33" s="155">
        <v>0.02</v>
      </c>
      <c r="X33" s="156">
        <v>95.432904500000006</v>
      </c>
      <c r="Y33" s="154" t="s">
        <v>1033</v>
      </c>
      <c r="Z33" s="154" t="s">
        <v>1033</v>
      </c>
      <c r="AA33" s="154" t="s">
        <v>1033</v>
      </c>
    </row>
    <row r="34" spans="1:27" s="157" customFormat="1">
      <c r="A34" s="157" t="s">
        <v>61</v>
      </c>
      <c r="B34" s="157" t="s">
        <v>137</v>
      </c>
      <c r="C34" s="158">
        <v>1</v>
      </c>
      <c r="D34" s="157" t="s">
        <v>2457</v>
      </c>
      <c r="E34" s="157">
        <v>4</v>
      </c>
      <c r="F34" s="155">
        <v>0.04</v>
      </c>
      <c r="G34" s="155">
        <v>0.02</v>
      </c>
      <c r="H34" s="155">
        <v>5.96</v>
      </c>
      <c r="I34" s="155">
        <v>0.03</v>
      </c>
      <c r="J34" s="155">
        <v>2.72</v>
      </c>
      <c r="K34" s="155">
        <v>0.03</v>
      </c>
      <c r="L34" s="155">
        <v>84.81</v>
      </c>
      <c r="M34" s="155">
        <v>0.68</v>
      </c>
      <c r="N34" s="155">
        <v>0.51</v>
      </c>
      <c r="O34" s="155">
        <v>0.02</v>
      </c>
      <c r="P34" s="155">
        <v>1.58</v>
      </c>
      <c r="Q34" s="155">
        <v>0.01</v>
      </c>
      <c r="R34" s="155">
        <v>0.04</v>
      </c>
      <c r="S34" s="155">
        <v>0.01</v>
      </c>
      <c r="T34" s="155">
        <v>0.01</v>
      </c>
      <c r="U34" s="155">
        <v>0.01</v>
      </c>
      <c r="V34" s="155">
        <v>0.36</v>
      </c>
      <c r="W34" s="155">
        <v>0.03</v>
      </c>
      <c r="X34" s="156">
        <v>96.033389999999997</v>
      </c>
      <c r="Y34" s="154" t="s">
        <v>1033</v>
      </c>
      <c r="Z34" s="154" t="s">
        <v>1033</v>
      </c>
      <c r="AA34" s="154" t="s">
        <v>1033</v>
      </c>
    </row>
    <row r="35" spans="1:27" s="157" customFormat="1">
      <c r="A35" s="157" t="s">
        <v>61</v>
      </c>
      <c r="B35" s="157" t="s">
        <v>137</v>
      </c>
      <c r="C35" s="158">
        <v>2</v>
      </c>
      <c r="D35" s="157" t="s">
        <v>2457</v>
      </c>
      <c r="E35" s="157">
        <v>4</v>
      </c>
      <c r="F35" s="155">
        <v>7.0000000000000007E-2</v>
      </c>
      <c r="G35" s="155">
        <v>0.02</v>
      </c>
      <c r="H35" s="155">
        <v>6.29</v>
      </c>
      <c r="I35" s="155">
        <v>0.09</v>
      </c>
      <c r="J35" s="155">
        <v>2.84</v>
      </c>
      <c r="K35" s="155">
        <v>0.04</v>
      </c>
      <c r="L35" s="155">
        <v>83.66</v>
      </c>
      <c r="M35" s="155">
        <v>0.11</v>
      </c>
      <c r="N35" s="155">
        <v>0.78</v>
      </c>
      <c r="O35" s="155">
        <v>0.03</v>
      </c>
      <c r="P35" s="155">
        <v>1.76</v>
      </c>
      <c r="Q35" s="155">
        <v>0.02</v>
      </c>
      <c r="R35" s="155">
        <v>0</v>
      </c>
      <c r="S35" s="155">
        <v>0.01</v>
      </c>
      <c r="T35" s="155">
        <v>0</v>
      </c>
      <c r="U35" s="155">
        <v>0.01</v>
      </c>
      <c r="V35" s="155">
        <v>0.21</v>
      </c>
      <c r="W35" s="155">
        <v>0.02</v>
      </c>
      <c r="X35" s="156">
        <v>95.625625624999998</v>
      </c>
      <c r="Y35" s="154" t="s">
        <v>1033</v>
      </c>
      <c r="Z35" s="154" t="s">
        <v>1033</v>
      </c>
      <c r="AA35" s="154" t="s">
        <v>1033</v>
      </c>
    </row>
    <row r="36" spans="1:27" s="157" customFormat="1">
      <c r="A36" s="157" t="s">
        <v>61</v>
      </c>
      <c r="B36" s="157" t="s">
        <v>137</v>
      </c>
      <c r="C36" s="158">
        <v>3</v>
      </c>
      <c r="D36" s="157" t="s">
        <v>2457</v>
      </c>
      <c r="E36" s="157">
        <v>4</v>
      </c>
      <c r="F36" s="155">
        <v>0.04</v>
      </c>
      <c r="G36" s="155">
        <v>0.01</v>
      </c>
      <c r="H36" s="155">
        <v>5.71</v>
      </c>
      <c r="I36" s="155">
        <v>0.12</v>
      </c>
      <c r="J36" s="155">
        <v>2.75</v>
      </c>
      <c r="K36" s="155">
        <v>0.03</v>
      </c>
      <c r="L36" s="155">
        <v>84.37</v>
      </c>
      <c r="M36" s="155">
        <v>0.28000000000000003</v>
      </c>
      <c r="N36" s="155">
        <v>0.5</v>
      </c>
      <c r="O36" s="155">
        <v>0.01</v>
      </c>
      <c r="P36" s="155">
        <v>1.72</v>
      </c>
      <c r="Q36" s="155">
        <v>0.03</v>
      </c>
      <c r="R36" s="155">
        <v>0.04</v>
      </c>
      <c r="S36" s="155">
        <v>0.01</v>
      </c>
      <c r="T36" s="155">
        <v>0.01</v>
      </c>
      <c r="U36" s="155">
        <v>0.01</v>
      </c>
      <c r="V36" s="155">
        <v>0.37</v>
      </c>
      <c r="W36" s="155">
        <v>0.02</v>
      </c>
      <c r="X36" s="156">
        <v>95.512205499999993</v>
      </c>
      <c r="Y36" s="154" t="s">
        <v>1033</v>
      </c>
      <c r="Z36" s="154" t="s">
        <v>1033</v>
      </c>
      <c r="AA36" s="154" t="s">
        <v>1033</v>
      </c>
    </row>
    <row r="37" spans="1:27" s="157" customFormat="1">
      <c r="A37" s="157" t="s">
        <v>61</v>
      </c>
      <c r="B37" s="157" t="s">
        <v>137</v>
      </c>
      <c r="C37" s="158">
        <v>4</v>
      </c>
      <c r="D37" s="157" t="s">
        <v>2457</v>
      </c>
      <c r="E37" s="157">
        <v>4</v>
      </c>
      <c r="F37" s="155">
        <v>0.05</v>
      </c>
      <c r="G37" s="155">
        <v>0.02</v>
      </c>
      <c r="H37" s="155">
        <v>6.29</v>
      </c>
      <c r="I37" s="155">
        <v>0.02</v>
      </c>
      <c r="J37" s="155">
        <v>2.83</v>
      </c>
      <c r="K37" s="155">
        <v>0.02</v>
      </c>
      <c r="L37" s="155">
        <v>82.9</v>
      </c>
      <c r="M37" s="155">
        <v>0.34</v>
      </c>
      <c r="N37" s="155">
        <v>0.49</v>
      </c>
      <c r="O37" s="155">
        <v>0.01</v>
      </c>
      <c r="P37" s="155">
        <v>1.83</v>
      </c>
      <c r="Q37" s="155">
        <v>0.02</v>
      </c>
      <c r="R37" s="155">
        <v>0.01</v>
      </c>
      <c r="S37" s="155">
        <v>0.01</v>
      </c>
      <c r="T37" s="155">
        <v>0</v>
      </c>
      <c r="U37" s="155">
        <v>0</v>
      </c>
      <c r="V37" s="155">
        <v>0.34</v>
      </c>
      <c r="W37" s="155">
        <v>0.05</v>
      </c>
      <c r="X37" s="156">
        <v>94.751507250000017</v>
      </c>
      <c r="Y37" s="154" t="s">
        <v>1033</v>
      </c>
      <c r="Z37" s="154" t="s">
        <v>1033</v>
      </c>
      <c r="AA37" s="154" t="s">
        <v>1033</v>
      </c>
    </row>
    <row r="38" spans="1:27" s="157" customFormat="1">
      <c r="A38" s="157" t="s">
        <v>61</v>
      </c>
      <c r="B38" s="157" t="s">
        <v>137</v>
      </c>
      <c r="C38" s="158">
        <v>5</v>
      </c>
      <c r="D38" s="157" t="s">
        <v>2457</v>
      </c>
      <c r="E38" s="157">
        <v>3</v>
      </c>
      <c r="F38" s="155">
        <v>0.08</v>
      </c>
      <c r="G38" s="155">
        <v>0.01</v>
      </c>
      <c r="H38" s="155">
        <v>6.44</v>
      </c>
      <c r="I38" s="155">
        <v>0.04</v>
      </c>
      <c r="J38" s="155">
        <v>2.86</v>
      </c>
      <c r="K38" s="155">
        <v>0.01</v>
      </c>
      <c r="L38" s="155">
        <v>83.65</v>
      </c>
      <c r="M38" s="155">
        <v>0.01</v>
      </c>
      <c r="N38" s="155">
        <v>0.49</v>
      </c>
      <c r="O38" s="155">
        <v>0.02</v>
      </c>
      <c r="P38" s="155">
        <v>1.8</v>
      </c>
      <c r="Q38" s="155">
        <v>0</v>
      </c>
      <c r="R38" s="155">
        <v>0.01</v>
      </c>
      <c r="S38" s="155">
        <v>0</v>
      </c>
      <c r="T38" s="155">
        <v>0.01</v>
      </c>
      <c r="U38" s="155">
        <v>0.02</v>
      </c>
      <c r="V38" s="155">
        <v>0.35</v>
      </c>
      <c r="W38" s="155">
        <v>0.02</v>
      </c>
      <c r="X38" s="156">
        <v>95.69</v>
      </c>
      <c r="Y38" s="154" t="s">
        <v>1033</v>
      </c>
      <c r="Z38" s="154" t="s">
        <v>1033</v>
      </c>
      <c r="AA38" s="154" t="s">
        <v>1033</v>
      </c>
    </row>
    <row r="39" spans="1:27" s="157" customFormat="1">
      <c r="A39" s="157" t="s">
        <v>61</v>
      </c>
      <c r="B39" s="157" t="s">
        <v>137</v>
      </c>
      <c r="C39" s="158">
        <v>6</v>
      </c>
      <c r="D39" s="157" t="s">
        <v>2457</v>
      </c>
      <c r="E39" s="157">
        <v>4</v>
      </c>
      <c r="F39" s="155">
        <v>0.06</v>
      </c>
      <c r="G39" s="155">
        <v>0.01</v>
      </c>
      <c r="H39" s="155">
        <v>6.39</v>
      </c>
      <c r="I39" s="155">
        <v>0.04</v>
      </c>
      <c r="J39" s="155">
        <v>2.8</v>
      </c>
      <c r="K39" s="155">
        <v>0.05</v>
      </c>
      <c r="L39" s="155">
        <v>83.15</v>
      </c>
      <c r="M39" s="155">
        <v>0.57999999999999996</v>
      </c>
      <c r="N39" s="155">
        <v>0.51</v>
      </c>
      <c r="O39" s="155">
        <v>0.01</v>
      </c>
      <c r="P39" s="155">
        <v>1.78</v>
      </c>
      <c r="Q39" s="155">
        <v>0.03</v>
      </c>
      <c r="R39" s="155">
        <v>0.01</v>
      </c>
      <c r="S39" s="155">
        <v>0.01</v>
      </c>
      <c r="T39" s="155">
        <v>0</v>
      </c>
      <c r="U39" s="155">
        <v>0</v>
      </c>
      <c r="V39" s="155">
        <v>0.39</v>
      </c>
      <c r="W39" s="155">
        <v>0.03</v>
      </c>
      <c r="X39" s="156">
        <v>95.091910499999997</v>
      </c>
      <c r="Y39" s="157">
        <v>840</v>
      </c>
      <c r="Z39" s="157">
        <v>1.46</v>
      </c>
      <c r="AA39" s="157">
        <v>0.78400000000000003</v>
      </c>
    </row>
    <row r="40" spans="1:27" s="157" customFormat="1">
      <c r="A40" s="157" t="s">
        <v>61</v>
      </c>
      <c r="B40" s="157" t="s">
        <v>137</v>
      </c>
      <c r="C40" s="158" t="s">
        <v>2649</v>
      </c>
      <c r="D40" s="157" t="s">
        <v>2457</v>
      </c>
      <c r="E40" s="157">
        <v>4</v>
      </c>
      <c r="F40" s="155">
        <v>0.03</v>
      </c>
      <c r="G40" s="155">
        <v>0.02</v>
      </c>
      <c r="H40" s="155">
        <v>34.9</v>
      </c>
      <c r="I40" s="155">
        <v>0.15</v>
      </c>
      <c r="J40" s="155">
        <v>0.41</v>
      </c>
      <c r="K40" s="155">
        <v>0.01</v>
      </c>
      <c r="L40" s="155">
        <v>58.21</v>
      </c>
      <c r="M40" s="155">
        <v>0.16</v>
      </c>
      <c r="N40" s="155">
        <v>0.39</v>
      </c>
      <c r="O40" s="155">
        <v>0.01</v>
      </c>
      <c r="P40" s="155">
        <v>2.16</v>
      </c>
      <c r="Q40" s="155">
        <v>0.04</v>
      </c>
      <c r="R40" s="155">
        <v>0</v>
      </c>
      <c r="S40" s="155">
        <v>0.01</v>
      </c>
      <c r="T40" s="155">
        <v>0.01</v>
      </c>
      <c r="U40" s="155">
        <v>0.01</v>
      </c>
      <c r="V40" s="155">
        <v>0.2</v>
      </c>
      <c r="W40" s="155">
        <v>0.05</v>
      </c>
      <c r="X40" s="156">
        <v>96.305273875000012</v>
      </c>
      <c r="Y40" s="154" t="s">
        <v>1033</v>
      </c>
      <c r="Z40" s="154" t="s">
        <v>1033</v>
      </c>
      <c r="AA40" s="154" t="s">
        <v>1033</v>
      </c>
    </row>
    <row r="41" spans="1:27" s="157" customFormat="1">
      <c r="A41" s="157" t="s">
        <v>61</v>
      </c>
      <c r="B41" s="157" t="s">
        <v>137</v>
      </c>
      <c r="C41" s="158">
        <v>7</v>
      </c>
      <c r="D41" s="157" t="s">
        <v>2457</v>
      </c>
      <c r="E41" s="157">
        <v>4</v>
      </c>
      <c r="F41" s="155">
        <v>0.03</v>
      </c>
      <c r="G41" s="155">
        <v>0.03</v>
      </c>
      <c r="H41" s="155">
        <v>29.88</v>
      </c>
      <c r="I41" s="155">
        <v>0.45</v>
      </c>
      <c r="J41" s="155">
        <v>0.51</v>
      </c>
      <c r="K41" s="155">
        <v>0.01</v>
      </c>
      <c r="L41" s="155">
        <v>64.180000000000007</v>
      </c>
      <c r="M41" s="155">
        <v>0.82</v>
      </c>
      <c r="N41" s="155">
        <v>0.24</v>
      </c>
      <c r="O41" s="155">
        <v>0.03</v>
      </c>
      <c r="P41" s="155">
        <v>1.49</v>
      </c>
      <c r="Q41" s="155">
        <v>7.0000000000000007E-2</v>
      </c>
      <c r="R41" s="155">
        <v>0.02</v>
      </c>
      <c r="S41" s="155">
        <v>0.01</v>
      </c>
      <c r="T41" s="155">
        <v>0</v>
      </c>
      <c r="U41" s="155">
        <v>0.01</v>
      </c>
      <c r="V41" s="155">
        <v>0.2</v>
      </c>
      <c r="W41" s="155">
        <v>0.01</v>
      </c>
      <c r="X41" s="156">
        <v>96.563350250000013</v>
      </c>
      <c r="Y41" s="154" t="s">
        <v>1033</v>
      </c>
      <c r="Z41" s="154" t="s">
        <v>1033</v>
      </c>
      <c r="AA41" s="154" t="s">
        <v>1033</v>
      </c>
    </row>
    <row r="42" spans="1:27" s="157" customFormat="1">
      <c r="A42" s="157" t="s">
        <v>61</v>
      </c>
      <c r="B42" s="157" t="s">
        <v>137</v>
      </c>
      <c r="C42" s="158" t="s">
        <v>2650</v>
      </c>
      <c r="D42" s="157" t="s">
        <v>2457</v>
      </c>
      <c r="E42" s="157">
        <v>4</v>
      </c>
      <c r="F42" s="155">
        <v>0.05</v>
      </c>
      <c r="G42" s="155">
        <v>0.01</v>
      </c>
      <c r="H42" s="155">
        <v>5.96</v>
      </c>
      <c r="I42" s="155">
        <v>0.11</v>
      </c>
      <c r="J42" s="155">
        <v>2.7</v>
      </c>
      <c r="K42" s="155">
        <v>0.01</v>
      </c>
      <c r="L42" s="155">
        <v>84.37</v>
      </c>
      <c r="M42" s="155">
        <v>0.28999999999999998</v>
      </c>
      <c r="N42" s="155">
        <v>0.5</v>
      </c>
      <c r="O42" s="155">
        <v>0.01</v>
      </c>
      <c r="P42" s="155">
        <v>1.71</v>
      </c>
      <c r="Q42" s="155">
        <v>0.04</v>
      </c>
      <c r="R42" s="155">
        <v>0.05</v>
      </c>
      <c r="S42" s="155">
        <v>0.01</v>
      </c>
      <c r="T42" s="155">
        <v>0</v>
      </c>
      <c r="U42" s="155">
        <v>0</v>
      </c>
      <c r="V42" s="155">
        <v>0.34</v>
      </c>
      <c r="W42" s="155">
        <v>0.03</v>
      </c>
      <c r="X42" s="156">
        <v>95.687585500000012</v>
      </c>
      <c r="Y42" s="157">
        <v>823</v>
      </c>
      <c r="Z42" s="157">
        <v>1.52</v>
      </c>
      <c r="AA42" s="157">
        <v>0.79900000000000004</v>
      </c>
    </row>
    <row r="43" spans="1:27" s="157" customFormat="1">
      <c r="A43" s="157" t="s">
        <v>61</v>
      </c>
      <c r="B43" s="157" t="s">
        <v>137</v>
      </c>
      <c r="C43" s="158" t="s">
        <v>2651</v>
      </c>
      <c r="D43" s="157" t="s">
        <v>2457</v>
      </c>
      <c r="E43" s="157">
        <v>4</v>
      </c>
      <c r="F43" s="155">
        <v>0</v>
      </c>
      <c r="G43" s="155">
        <v>0</v>
      </c>
      <c r="H43" s="155">
        <v>31.55</v>
      </c>
      <c r="I43" s="155">
        <v>1.19</v>
      </c>
      <c r="J43" s="155">
        <v>0.46</v>
      </c>
      <c r="K43" s="155">
        <v>0.03</v>
      </c>
      <c r="L43" s="155">
        <v>62.76</v>
      </c>
      <c r="M43" s="155">
        <v>1.44</v>
      </c>
      <c r="N43" s="155">
        <v>0.3</v>
      </c>
      <c r="O43" s="155">
        <v>0.06</v>
      </c>
      <c r="P43" s="155">
        <v>1.64</v>
      </c>
      <c r="Q43" s="155">
        <v>0.16</v>
      </c>
      <c r="R43" s="155">
        <v>0.02</v>
      </c>
      <c r="S43" s="155">
        <v>0.01</v>
      </c>
      <c r="T43" s="155">
        <v>0.01</v>
      </c>
      <c r="U43" s="155">
        <v>0.01</v>
      </c>
      <c r="V43" s="155">
        <v>0.23</v>
      </c>
      <c r="W43" s="155">
        <v>0.01</v>
      </c>
      <c r="X43" s="156">
        <v>96.959134250000005</v>
      </c>
      <c r="Y43" s="154" t="s">
        <v>1033</v>
      </c>
      <c r="Z43" s="154" t="s">
        <v>1033</v>
      </c>
      <c r="AA43" s="154" t="s">
        <v>1033</v>
      </c>
    </row>
    <row r="44" spans="1:27" s="150" customFormat="1">
      <c r="A44" s="150" t="s">
        <v>61</v>
      </c>
      <c r="B44" s="150" t="s">
        <v>137</v>
      </c>
      <c r="C44" s="151">
        <v>9</v>
      </c>
      <c r="D44" s="150" t="s">
        <v>2457</v>
      </c>
      <c r="E44" s="150">
        <v>4</v>
      </c>
      <c r="F44" s="152">
        <v>0.06</v>
      </c>
      <c r="G44" s="152">
        <v>7.0000000000000007E-2</v>
      </c>
      <c r="H44" s="152">
        <v>35.42</v>
      </c>
      <c r="I44" s="152">
        <v>0.12</v>
      </c>
      <c r="J44" s="152">
        <v>0.41</v>
      </c>
      <c r="K44" s="152">
        <v>0.01</v>
      </c>
      <c r="L44" s="152">
        <v>59.22</v>
      </c>
      <c r="M44" s="152">
        <v>0.23</v>
      </c>
      <c r="N44" s="152">
        <v>0.4</v>
      </c>
      <c r="O44" s="152">
        <v>0.01</v>
      </c>
      <c r="P44" s="152">
        <v>2.08</v>
      </c>
      <c r="Q44" s="152">
        <v>0.05</v>
      </c>
      <c r="R44" s="152">
        <v>0.02</v>
      </c>
      <c r="S44" s="152">
        <v>0.01</v>
      </c>
      <c r="T44" s="152">
        <v>0</v>
      </c>
      <c r="U44" s="152">
        <v>0</v>
      </c>
      <c r="V44" s="152">
        <v>0.15</v>
      </c>
      <c r="W44" s="152">
        <v>0.05</v>
      </c>
      <c r="X44" s="153">
        <v>97.75449012499999</v>
      </c>
      <c r="Y44" s="154" t="s">
        <v>1033</v>
      </c>
      <c r="Z44" s="154" t="s">
        <v>1033</v>
      </c>
      <c r="AA44" s="154" t="s">
        <v>1033</v>
      </c>
    </row>
    <row r="45" spans="1:27" s="150" customFormat="1">
      <c r="A45" s="150" t="s">
        <v>105</v>
      </c>
      <c r="B45" s="150" t="s">
        <v>138</v>
      </c>
      <c r="C45" s="151">
        <v>1</v>
      </c>
      <c r="D45" s="150" t="s">
        <v>2458</v>
      </c>
      <c r="E45" s="150">
        <v>4</v>
      </c>
      <c r="F45" s="152">
        <v>7.0000000000000007E-2</v>
      </c>
      <c r="G45" s="152">
        <v>0.01</v>
      </c>
      <c r="H45" s="152">
        <v>6.07</v>
      </c>
      <c r="I45" s="152">
        <v>0.04</v>
      </c>
      <c r="J45" s="152">
        <v>2.93</v>
      </c>
      <c r="K45" s="152">
        <v>0.03</v>
      </c>
      <c r="L45" s="152">
        <v>84</v>
      </c>
      <c r="M45" s="152">
        <v>0.27</v>
      </c>
      <c r="N45" s="152">
        <v>0.53</v>
      </c>
      <c r="O45" s="152">
        <v>0.02</v>
      </c>
      <c r="P45" s="152">
        <v>1.95</v>
      </c>
      <c r="Q45" s="152">
        <v>0.02</v>
      </c>
      <c r="R45" s="152">
        <v>0</v>
      </c>
      <c r="S45" s="152">
        <v>0</v>
      </c>
      <c r="T45" s="152">
        <v>0</v>
      </c>
      <c r="U45" s="152">
        <v>0.01</v>
      </c>
      <c r="V45" s="152">
        <v>0.34</v>
      </c>
      <c r="W45" s="152">
        <v>0.01</v>
      </c>
      <c r="X45" s="153">
        <v>95.903051000000005</v>
      </c>
      <c r="Y45" s="154" t="s">
        <v>1033</v>
      </c>
      <c r="Z45" s="154" t="s">
        <v>1033</v>
      </c>
      <c r="AA45" s="154" t="s">
        <v>1033</v>
      </c>
    </row>
    <row r="46" spans="1:27" s="150" customFormat="1">
      <c r="A46" s="150" t="s">
        <v>105</v>
      </c>
      <c r="B46" s="150" t="s">
        <v>138</v>
      </c>
      <c r="C46" s="151">
        <v>2</v>
      </c>
      <c r="D46" s="150" t="s">
        <v>2458</v>
      </c>
      <c r="E46" s="150">
        <v>4</v>
      </c>
      <c r="F46" s="152">
        <v>0.15</v>
      </c>
      <c r="G46" s="152">
        <v>0.17</v>
      </c>
      <c r="H46" s="152">
        <v>5.96</v>
      </c>
      <c r="I46" s="152">
        <v>0.21</v>
      </c>
      <c r="J46" s="152">
        <v>2.89</v>
      </c>
      <c r="K46" s="152">
        <v>0.03</v>
      </c>
      <c r="L46" s="152">
        <v>83.33</v>
      </c>
      <c r="M46" s="152">
        <v>0.7</v>
      </c>
      <c r="N46" s="152">
        <v>0.53</v>
      </c>
      <c r="O46" s="152">
        <v>0.01</v>
      </c>
      <c r="P46" s="152">
        <v>1.95</v>
      </c>
      <c r="Q46" s="152">
        <v>0.04</v>
      </c>
      <c r="R46" s="152">
        <v>0.02</v>
      </c>
      <c r="S46" s="152">
        <v>0.02</v>
      </c>
      <c r="T46" s="152">
        <v>0.02</v>
      </c>
      <c r="U46" s="152">
        <v>0.02</v>
      </c>
      <c r="V46" s="152">
        <v>0.33</v>
      </c>
      <c r="W46" s="152">
        <v>0.02</v>
      </c>
      <c r="X46" s="153">
        <v>95.178865000000002</v>
      </c>
      <c r="Y46" s="154" t="s">
        <v>1033</v>
      </c>
      <c r="Z46" s="154" t="s">
        <v>1033</v>
      </c>
      <c r="AA46" s="154" t="s">
        <v>1033</v>
      </c>
    </row>
    <row r="47" spans="1:27" s="150" customFormat="1">
      <c r="A47" s="150" t="s">
        <v>105</v>
      </c>
      <c r="B47" s="150" t="s">
        <v>138</v>
      </c>
      <c r="C47" s="151">
        <v>3</v>
      </c>
      <c r="D47" s="150" t="s">
        <v>2458</v>
      </c>
      <c r="E47" s="150">
        <v>4</v>
      </c>
      <c r="F47" s="152">
        <v>0.11</v>
      </c>
      <c r="G47" s="152">
        <v>7.0000000000000007E-2</v>
      </c>
      <c r="H47" s="152">
        <v>5.98</v>
      </c>
      <c r="I47" s="152">
        <v>0.03</v>
      </c>
      <c r="J47" s="152">
        <v>2.95</v>
      </c>
      <c r="K47" s="152">
        <v>0.03</v>
      </c>
      <c r="L47" s="152">
        <v>83.44</v>
      </c>
      <c r="M47" s="152">
        <v>0.67</v>
      </c>
      <c r="N47" s="152">
        <v>0.52</v>
      </c>
      <c r="O47" s="152">
        <v>0.01</v>
      </c>
      <c r="P47" s="152">
        <v>1.92</v>
      </c>
      <c r="Q47" s="152">
        <v>0.06</v>
      </c>
      <c r="R47" s="152">
        <v>0.01</v>
      </c>
      <c r="S47" s="152">
        <v>0.01</v>
      </c>
      <c r="T47" s="152">
        <v>0</v>
      </c>
      <c r="U47" s="152">
        <v>0</v>
      </c>
      <c r="V47" s="152">
        <v>0.35</v>
      </c>
      <c r="W47" s="152">
        <v>0.01</v>
      </c>
      <c r="X47" s="153">
        <v>95.281973749999992</v>
      </c>
      <c r="Y47" s="154" t="s">
        <v>1033</v>
      </c>
      <c r="Z47" s="154" t="s">
        <v>1033</v>
      </c>
      <c r="AA47" s="154" t="s">
        <v>1033</v>
      </c>
    </row>
    <row r="48" spans="1:27" s="150" customFormat="1">
      <c r="A48" s="150" t="s">
        <v>105</v>
      </c>
      <c r="B48" s="150" t="s">
        <v>138</v>
      </c>
      <c r="C48" s="151">
        <v>4</v>
      </c>
      <c r="D48" s="150" t="s">
        <v>2458</v>
      </c>
      <c r="E48" s="150">
        <v>4</v>
      </c>
      <c r="F48" s="152">
        <v>7.0000000000000007E-2</v>
      </c>
      <c r="G48" s="152">
        <v>0.01</v>
      </c>
      <c r="H48" s="152">
        <v>6.27</v>
      </c>
      <c r="I48" s="152">
        <v>0.03</v>
      </c>
      <c r="J48" s="152">
        <v>2.98</v>
      </c>
      <c r="K48" s="152">
        <v>0.01</v>
      </c>
      <c r="L48" s="152">
        <v>84.07</v>
      </c>
      <c r="M48" s="152">
        <v>0.19</v>
      </c>
      <c r="N48" s="152">
        <v>0.5</v>
      </c>
      <c r="O48" s="152">
        <v>0.02</v>
      </c>
      <c r="P48" s="152">
        <v>1.84</v>
      </c>
      <c r="Q48" s="152">
        <v>0.02</v>
      </c>
      <c r="R48" s="152">
        <v>0.01</v>
      </c>
      <c r="S48" s="152">
        <v>0.01</v>
      </c>
      <c r="T48" s="152">
        <v>0</v>
      </c>
      <c r="U48" s="152">
        <v>0.01</v>
      </c>
      <c r="V48" s="152">
        <v>0.36</v>
      </c>
      <c r="W48" s="152">
        <v>0.02</v>
      </c>
      <c r="X48" s="153">
        <v>96.109141000000008</v>
      </c>
      <c r="Y48" s="154" t="s">
        <v>1033</v>
      </c>
      <c r="Z48" s="154" t="s">
        <v>1033</v>
      </c>
      <c r="AA48" s="154" t="s">
        <v>1033</v>
      </c>
    </row>
    <row r="49" spans="1:45" s="150" customFormat="1">
      <c r="A49" s="150" t="s">
        <v>105</v>
      </c>
      <c r="B49" s="150" t="s">
        <v>138</v>
      </c>
      <c r="C49" s="151">
        <v>5</v>
      </c>
      <c r="D49" s="150" t="s">
        <v>2458</v>
      </c>
      <c r="E49" s="150">
        <v>3</v>
      </c>
      <c r="F49" s="152">
        <v>0.08</v>
      </c>
      <c r="G49" s="152">
        <v>0.02</v>
      </c>
      <c r="H49" s="152">
        <v>5.9</v>
      </c>
      <c r="I49" s="152">
        <v>0.04</v>
      </c>
      <c r="J49" s="152">
        <v>2.98</v>
      </c>
      <c r="K49" s="152">
        <v>0.05</v>
      </c>
      <c r="L49" s="152">
        <v>82.68</v>
      </c>
      <c r="M49" s="152">
        <v>0.14000000000000001</v>
      </c>
      <c r="N49" s="152">
        <v>0.53</v>
      </c>
      <c r="O49" s="152">
        <v>0.03</v>
      </c>
      <c r="P49" s="152">
        <v>1.98</v>
      </c>
      <c r="Q49" s="152">
        <v>0.02</v>
      </c>
      <c r="R49" s="152">
        <v>0.01</v>
      </c>
      <c r="S49" s="152">
        <v>0.01</v>
      </c>
      <c r="T49" s="152">
        <v>0.01</v>
      </c>
      <c r="U49" s="152">
        <v>0.01</v>
      </c>
      <c r="V49" s="152">
        <v>0.33</v>
      </c>
      <c r="W49" s="152">
        <v>0.02</v>
      </c>
      <c r="X49" s="153">
        <v>94.501653333333323</v>
      </c>
      <c r="Y49" s="154" t="s">
        <v>1033</v>
      </c>
      <c r="Z49" s="154" t="s">
        <v>1033</v>
      </c>
      <c r="AA49" s="154" t="s">
        <v>1033</v>
      </c>
    </row>
    <row r="50" spans="1:45" s="157" customFormat="1">
      <c r="A50" s="150" t="s">
        <v>1022</v>
      </c>
      <c r="B50" s="150" t="s">
        <v>139</v>
      </c>
      <c r="C50" s="151">
        <v>1</v>
      </c>
      <c r="D50" s="150" t="s">
        <v>2459</v>
      </c>
      <c r="E50" s="150">
        <v>4</v>
      </c>
      <c r="F50" s="152">
        <v>0.08</v>
      </c>
      <c r="G50" s="152">
        <v>0.01</v>
      </c>
      <c r="H50" s="152">
        <v>4.99</v>
      </c>
      <c r="I50" s="152">
        <v>0.2</v>
      </c>
      <c r="J50" s="152">
        <v>2.82</v>
      </c>
      <c r="K50" s="152">
        <v>0.14000000000000001</v>
      </c>
      <c r="L50" s="152">
        <v>84.85</v>
      </c>
      <c r="M50" s="152">
        <v>0.32</v>
      </c>
      <c r="N50" s="152">
        <v>0.66</v>
      </c>
      <c r="O50" s="152">
        <v>0.03</v>
      </c>
      <c r="P50" s="152">
        <v>1.87</v>
      </c>
      <c r="Q50" s="152">
        <v>0</v>
      </c>
      <c r="R50" s="152">
        <v>0.01</v>
      </c>
      <c r="S50" s="152">
        <v>0</v>
      </c>
      <c r="T50" s="152">
        <v>0</v>
      </c>
      <c r="U50" s="152">
        <v>0</v>
      </c>
      <c r="V50" s="152">
        <v>0.28999999999999998</v>
      </c>
      <c r="W50" s="152">
        <v>0.06</v>
      </c>
      <c r="X50" s="153">
        <v>95.572093999999993</v>
      </c>
      <c r="Y50" s="154" t="s">
        <v>1033</v>
      </c>
      <c r="Z50" s="154" t="s">
        <v>1033</v>
      </c>
      <c r="AA50" s="154" t="s">
        <v>1033</v>
      </c>
      <c r="AB50" s="150"/>
      <c r="AC50" s="150"/>
      <c r="AD50" s="150"/>
      <c r="AE50" s="150"/>
      <c r="AF50" s="150"/>
      <c r="AG50" s="150"/>
      <c r="AH50" s="150"/>
      <c r="AI50" s="150"/>
      <c r="AJ50" s="150"/>
      <c r="AK50" s="150"/>
      <c r="AL50" s="150"/>
      <c r="AM50" s="150"/>
      <c r="AN50" s="150"/>
      <c r="AO50" s="150"/>
      <c r="AP50" s="150"/>
      <c r="AQ50" s="150"/>
      <c r="AR50" s="150"/>
      <c r="AS50" s="150"/>
    </row>
    <row r="51" spans="1:45" s="157" customFormat="1">
      <c r="A51" s="150" t="s">
        <v>1022</v>
      </c>
      <c r="B51" s="150" t="s">
        <v>139</v>
      </c>
      <c r="C51" s="151">
        <v>2</v>
      </c>
      <c r="D51" s="150" t="s">
        <v>2459</v>
      </c>
      <c r="E51" s="150">
        <v>4</v>
      </c>
      <c r="F51" s="152">
        <v>7.0000000000000007E-2</v>
      </c>
      <c r="G51" s="152">
        <v>0</v>
      </c>
      <c r="H51" s="152">
        <v>5.58</v>
      </c>
      <c r="I51" s="152">
        <v>0.05</v>
      </c>
      <c r="J51" s="152">
        <v>2.8</v>
      </c>
      <c r="K51" s="152">
        <v>0.04</v>
      </c>
      <c r="L51" s="152">
        <v>84.14</v>
      </c>
      <c r="M51" s="152">
        <v>0.4</v>
      </c>
      <c r="N51" s="152">
        <v>0.56999999999999995</v>
      </c>
      <c r="O51" s="152">
        <v>0.02</v>
      </c>
      <c r="P51" s="152">
        <v>1.7</v>
      </c>
      <c r="Q51" s="152">
        <v>0.05</v>
      </c>
      <c r="R51" s="152">
        <v>0.01</v>
      </c>
      <c r="S51" s="152">
        <v>0.01</v>
      </c>
      <c r="T51" s="152">
        <v>0.01</v>
      </c>
      <c r="U51" s="152">
        <v>0.01</v>
      </c>
      <c r="V51" s="152">
        <v>0.33</v>
      </c>
      <c r="W51" s="152">
        <v>0.04</v>
      </c>
      <c r="X51" s="153">
        <v>95.204466249999996</v>
      </c>
      <c r="Y51" s="154" t="s">
        <v>1033</v>
      </c>
      <c r="Z51" s="154" t="s">
        <v>1033</v>
      </c>
      <c r="AA51" s="154" t="s">
        <v>1033</v>
      </c>
      <c r="AB51" s="150"/>
      <c r="AC51" s="150"/>
      <c r="AD51" s="150"/>
      <c r="AE51" s="150"/>
      <c r="AF51" s="150"/>
      <c r="AG51" s="150"/>
      <c r="AH51" s="150"/>
      <c r="AI51" s="150"/>
      <c r="AJ51" s="150"/>
      <c r="AK51" s="150"/>
      <c r="AL51" s="150"/>
      <c r="AM51" s="150"/>
      <c r="AN51" s="150"/>
      <c r="AO51" s="150"/>
      <c r="AP51" s="150"/>
      <c r="AQ51" s="150"/>
      <c r="AR51" s="150"/>
      <c r="AS51" s="150"/>
    </row>
    <row r="52" spans="1:45" s="150" customFormat="1">
      <c r="A52" s="150" t="s">
        <v>1022</v>
      </c>
      <c r="B52" s="150" t="s">
        <v>139</v>
      </c>
      <c r="C52" s="151">
        <v>3</v>
      </c>
      <c r="D52" s="150" t="s">
        <v>2459</v>
      </c>
      <c r="E52" s="150">
        <v>4</v>
      </c>
      <c r="F52" s="152">
        <v>0.03</v>
      </c>
      <c r="G52" s="152">
        <v>0.02</v>
      </c>
      <c r="H52" s="152">
        <v>34.76</v>
      </c>
      <c r="I52" s="152">
        <v>0.28999999999999998</v>
      </c>
      <c r="J52" s="152">
        <v>0.38</v>
      </c>
      <c r="K52" s="152">
        <v>0.01</v>
      </c>
      <c r="L52" s="152">
        <v>58.8</v>
      </c>
      <c r="M52" s="152">
        <v>0.53</v>
      </c>
      <c r="N52" s="152">
        <v>0.54</v>
      </c>
      <c r="O52" s="152">
        <v>0.02</v>
      </c>
      <c r="P52" s="152">
        <v>2.02</v>
      </c>
      <c r="Q52" s="152">
        <v>0.09</v>
      </c>
      <c r="R52" s="152">
        <v>0.01</v>
      </c>
      <c r="S52" s="152">
        <v>0.01</v>
      </c>
      <c r="T52" s="152">
        <v>0</v>
      </c>
      <c r="U52" s="152">
        <v>0</v>
      </c>
      <c r="V52" s="152">
        <v>0.18</v>
      </c>
      <c r="W52" s="152">
        <v>0.04</v>
      </c>
      <c r="X52" s="153">
        <v>96.710546999999991</v>
      </c>
      <c r="Y52" s="154" t="s">
        <v>1033</v>
      </c>
      <c r="Z52" s="154" t="s">
        <v>1033</v>
      </c>
      <c r="AA52" s="154" t="s">
        <v>1033</v>
      </c>
    </row>
    <row r="53" spans="1:45" s="150" customFormat="1">
      <c r="A53" s="150" t="s">
        <v>1022</v>
      </c>
      <c r="B53" s="150" t="s">
        <v>139</v>
      </c>
      <c r="C53" s="151">
        <v>4</v>
      </c>
      <c r="D53" s="150" t="s">
        <v>2459</v>
      </c>
      <c r="E53" s="150">
        <v>4</v>
      </c>
      <c r="F53" s="152">
        <v>0.73</v>
      </c>
      <c r="G53" s="152">
        <v>1.04</v>
      </c>
      <c r="H53" s="152">
        <v>4.62</v>
      </c>
      <c r="I53" s="152">
        <v>0.23</v>
      </c>
      <c r="J53" s="152">
        <v>3</v>
      </c>
      <c r="K53" s="152">
        <v>0.42</v>
      </c>
      <c r="L53" s="152">
        <v>83.78</v>
      </c>
      <c r="M53" s="152">
        <v>0.97</v>
      </c>
      <c r="N53" s="152">
        <v>0.63</v>
      </c>
      <c r="O53" s="152">
        <v>0.04</v>
      </c>
      <c r="P53" s="152">
        <v>1.7</v>
      </c>
      <c r="Q53" s="152">
        <v>0.05</v>
      </c>
      <c r="R53" s="152">
        <v>0</v>
      </c>
      <c r="S53" s="152">
        <v>0</v>
      </c>
      <c r="T53" s="152">
        <v>0</v>
      </c>
      <c r="U53" s="152">
        <v>0</v>
      </c>
      <c r="V53" s="152">
        <v>0.22</v>
      </c>
      <c r="W53" s="152">
        <v>0.06</v>
      </c>
      <c r="X53" s="153">
        <v>94.695012749999989</v>
      </c>
      <c r="Y53" s="154" t="s">
        <v>1033</v>
      </c>
      <c r="Z53" s="154" t="s">
        <v>1033</v>
      </c>
      <c r="AA53" s="154" t="s">
        <v>1033</v>
      </c>
    </row>
    <row r="54" spans="1:45" s="150" customFormat="1">
      <c r="A54" s="150" t="s">
        <v>1022</v>
      </c>
      <c r="B54" s="150" t="s">
        <v>139</v>
      </c>
      <c r="C54" s="151">
        <v>5</v>
      </c>
      <c r="D54" s="150" t="s">
        <v>2459</v>
      </c>
      <c r="E54" s="150">
        <v>3</v>
      </c>
      <c r="F54" s="152">
        <v>0.08</v>
      </c>
      <c r="G54" s="152">
        <v>0.03</v>
      </c>
      <c r="H54" s="152">
        <v>5.07</v>
      </c>
      <c r="I54" s="152">
        <v>0.11</v>
      </c>
      <c r="J54" s="152">
        <v>2.64</v>
      </c>
      <c r="K54" s="152">
        <v>0</v>
      </c>
      <c r="L54" s="152">
        <v>84.82</v>
      </c>
      <c r="M54" s="152">
        <v>0.45</v>
      </c>
      <c r="N54" s="152">
        <v>0.59</v>
      </c>
      <c r="O54" s="152">
        <v>0.02</v>
      </c>
      <c r="P54" s="152">
        <v>1.7</v>
      </c>
      <c r="Q54" s="152">
        <v>0.06</v>
      </c>
      <c r="R54" s="152">
        <v>0</v>
      </c>
      <c r="S54" s="152">
        <v>0</v>
      </c>
      <c r="T54" s="152">
        <v>0.03</v>
      </c>
      <c r="U54" s="152">
        <v>0.02</v>
      </c>
      <c r="V54" s="152">
        <v>0.3</v>
      </c>
      <c r="W54" s="152">
        <v>0.02</v>
      </c>
      <c r="X54" s="153">
        <v>95.225190999999995</v>
      </c>
      <c r="Y54" s="154" t="s">
        <v>1033</v>
      </c>
      <c r="Z54" s="154" t="s">
        <v>1033</v>
      </c>
      <c r="AA54" s="154" t="s">
        <v>1033</v>
      </c>
    </row>
    <row r="55" spans="1:45" s="150" customFormat="1">
      <c r="A55" s="150" t="s">
        <v>1022</v>
      </c>
      <c r="B55" s="150" t="s">
        <v>139</v>
      </c>
      <c r="C55" s="151">
        <v>7</v>
      </c>
      <c r="D55" s="150" t="s">
        <v>2459</v>
      </c>
      <c r="E55" s="150">
        <v>4</v>
      </c>
      <c r="F55" s="152">
        <v>7.0000000000000007E-2</v>
      </c>
      <c r="G55" s="152">
        <v>0.02</v>
      </c>
      <c r="H55" s="152">
        <v>4.91</v>
      </c>
      <c r="I55" s="152">
        <v>0.05</v>
      </c>
      <c r="J55" s="152">
        <v>2.65</v>
      </c>
      <c r="K55" s="152">
        <v>0.03</v>
      </c>
      <c r="L55" s="152">
        <v>84.51</v>
      </c>
      <c r="M55" s="152">
        <v>0.23</v>
      </c>
      <c r="N55" s="152">
        <v>0.62</v>
      </c>
      <c r="O55" s="152">
        <v>0.01</v>
      </c>
      <c r="P55" s="152">
        <v>1.68</v>
      </c>
      <c r="Q55" s="152">
        <v>0.02</v>
      </c>
      <c r="R55" s="152">
        <v>0.01</v>
      </c>
      <c r="S55" s="152">
        <v>0.01</v>
      </c>
      <c r="T55" s="152">
        <v>0</v>
      </c>
      <c r="U55" s="152">
        <v>0</v>
      </c>
      <c r="V55" s="152">
        <v>0.28999999999999998</v>
      </c>
      <c r="W55" s="152">
        <v>0.03</v>
      </c>
      <c r="X55" s="153">
        <v>94.741480499999994</v>
      </c>
      <c r="Y55" s="154" t="s">
        <v>1033</v>
      </c>
      <c r="Z55" s="154" t="s">
        <v>1033</v>
      </c>
      <c r="AA55" s="154" t="s">
        <v>1033</v>
      </c>
    </row>
    <row r="56" spans="1:45" s="162" customFormat="1">
      <c r="A56" s="159" t="s">
        <v>106</v>
      </c>
      <c r="B56" s="150" t="s">
        <v>143</v>
      </c>
      <c r="C56" s="151">
        <v>1</v>
      </c>
      <c r="D56" s="150" t="s">
        <v>2460</v>
      </c>
      <c r="E56" s="160">
        <v>2</v>
      </c>
      <c r="F56" s="161">
        <v>8.8349999999999998E-2</v>
      </c>
      <c r="G56" s="161">
        <v>7.1417784899841285E-3</v>
      </c>
      <c r="H56" s="161">
        <v>5.6095000000000006</v>
      </c>
      <c r="I56" s="161">
        <v>2.2768838354207146E-2</v>
      </c>
      <c r="J56" s="161">
        <v>2.7912499999999998</v>
      </c>
      <c r="K56" s="161">
        <v>8.5559920523570667E-3</v>
      </c>
      <c r="L56" s="161">
        <v>83.874949999999998</v>
      </c>
      <c r="M56" s="161">
        <v>2.849640328181928E-2</v>
      </c>
      <c r="N56" s="161">
        <v>0.52245000000000008</v>
      </c>
      <c r="O56" s="161">
        <v>3.4648232278140937E-3</v>
      </c>
      <c r="P56" s="161">
        <v>1.5549499999999998</v>
      </c>
      <c r="Q56" s="161">
        <v>5.7275649276110323E-3</v>
      </c>
      <c r="R56" s="161">
        <v>1.1099999999999999E-2</v>
      </c>
      <c r="S56" s="161">
        <v>1.8384776310850235E-3</v>
      </c>
      <c r="T56" s="161">
        <v>8.8999999999999999E-3</v>
      </c>
      <c r="U56" s="161">
        <v>1.2586500705120546E-2</v>
      </c>
      <c r="V56" s="161">
        <v>0.25034999999999996</v>
      </c>
      <c r="W56" s="161">
        <v>9.6873629022556935E-3</v>
      </c>
      <c r="X56" s="161">
        <v>94.731799999999993</v>
      </c>
      <c r="Y56" s="154" t="s">
        <v>1033</v>
      </c>
      <c r="Z56" s="154" t="s">
        <v>1033</v>
      </c>
      <c r="AA56" s="154" t="s">
        <v>1033</v>
      </c>
    </row>
    <row r="57" spans="1:45" s="162" customFormat="1">
      <c r="A57" s="159" t="s">
        <v>106</v>
      </c>
      <c r="B57" s="150" t="s">
        <v>143</v>
      </c>
      <c r="C57" s="151">
        <v>3</v>
      </c>
      <c r="D57" s="150" t="s">
        <v>2460</v>
      </c>
      <c r="E57" s="160">
        <v>2</v>
      </c>
      <c r="F57" s="161">
        <v>0.123</v>
      </c>
      <c r="G57" s="161">
        <v>8.4852813742386166E-4</v>
      </c>
      <c r="H57" s="161">
        <v>6.3636499999999998</v>
      </c>
      <c r="I57" s="161">
        <v>9.4045201897811452E-3</v>
      </c>
      <c r="J57" s="161">
        <v>3.1771500000000001</v>
      </c>
      <c r="K57" s="161">
        <v>2.2556706319850735E-2</v>
      </c>
      <c r="L57" s="161">
        <v>81.524900000000002</v>
      </c>
      <c r="M57" s="161">
        <v>0.20506096654409317</v>
      </c>
      <c r="N57" s="161">
        <v>0.53574999999999995</v>
      </c>
      <c r="O57" s="161">
        <v>5.7275649276110323E-3</v>
      </c>
      <c r="P57" s="161">
        <v>1.9366500000000002</v>
      </c>
      <c r="Q57" s="161">
        <v>9.0297535957522226E-2</v>
      </c>
      <c r="R57" s="161">
        <v>7.7999999999999996E-3</v>
      </c>
      <c r="S57" s="161">
        <v>1.1030865786510141E-2</v>
      </c>
      <c r="T57" s="161">
        <v>8.9499999999999996E-3</v>
      </c>
      <c r="U57" s="161">
        <v>1.2657211383239201E-2</v>
      </c>
      <c r="V57" s="161">
        <v>0.29774999999999996</v>
      </c>
      <c r="W57" s="161">
        <v>1.7606958851545017E-2</v>
      </c>
      <c r="X57" s="161">
        <v>94.030550000000005</v>
      </c>
      <c r="Y57" s="154" t="s">
        <v>1033</v>
      </c>
      <c r="Z57" s="154" t="s">
        <v>1033</v>
      </c>
      <c r="AA57" s="154" t="s">
        <v>1033</v>
      </c>
    </row>
    <row r="58" spans="1:45" s="162" customFormat="1">
      <c r="A58" s="159" t="s">
        <v>106</v>
      </c>
      <c r="B58" s="150" t="s">
        <v>143</v>
      </c>
      <c r="C58" s="151">
        <v>6</v>
      </c>
      <c r="D58" s="150" t="s">
        <v>2460</v>
      </c>
      <c r="E58" s="160">
        <v>3</v>
      </c>
      <c r="F58" s="161">
        <v>6.5100000000000005E-2</v>
      </c>
      <c r="G58" s="161">
        <v>7.2332565280100519E-3</v>
      </c>
      <c r="H58" s="161">
        <v>5.5492999999999997</v>
      </c>
      <c r="I58" s="161">
        <v>5.7712476987216599E-2</v>
      </c>
      <c r="J58" s="161">
        <v>2.7210333333333332</v>
      </c>
      <c r="K58" s="161">
        <v>2.2014843477375309E-2</v>
      </c>
      <c r="L58" s="161">
        <v>83.69756666666666</v>
      </c>
      <c r="M58" s="161">
        <v>0.85242651491687349</v>
      </c>
      <c r="N58" s="161">
        <v>0.58376666666666666</v>
      </c>
      <c r="O58" s="161">
        <v>1.7650023607160777E-2</v>
      </c>
      <c r="P58" s="161">
        <v>1.4267000000000001</v>
      </c>
      <c r="Q58" s="161">
        <v>1.7451933990248778E-2</v>
      </c>
      <c r="R58" s="161">
        <v>0</v>
      </c>
      <c r="S58" s="161">
        <v>0</v>
      </c>
      <c r="T58" s="161">
        <v>3.4000000000000002E-3</v>
      </c>
      <c r="U58" s="161">
        <v>5.8889727457341829E-3</v>
      </c>
      <c r="V58" s="161">
        <v>0.27293333333333331</v>
      </c>
      <c r="W58" s="161">
        <v>1.3618492329671921E-2</v>
      </c>
      <c r="X58" s="161">
        <v>94.409966666666662</v>
      </c>
      <c r="Y58" s="154" t="s">
        <v>1033</v>
      </c>
      <c r="Z58" s="154" t="s">
        <v>1033</v>
      </c>
      <c r="AA58" s="154" t="s">
        <v>1033</v>
      </c>
    </row>
    <row r="59" spans="1:45" s="162" customFormat="1">
      <c r="A59" s="159" t="s">
        <v>106</v>
      </c>
      <c r="B59" s="150" t="s">
        <v>143</v>
      </c>
      <c r="C59" s="151">
        <v>9</v>
      </c>
      <c r="D59" s="150" t="s">
        <v>2460</v>
      </c>
      <c r="E59" s="160">
        <v>2</v>
      </c>
      <c r="F59" s="161">
        <v>0.1017</v>
      </c>
      <c r="G59" s="161">
        <v>4.2426406871192892E-3</v>
      </c>
      <c r="H59" s="161">
        <v>6.1166999999999998</v>
      </c>
      <c r="I59" s="161">
        <v>9.4752308678997602E-2</v>
      </c>
      <c r="J59" s="161">
        <v>2.9249999999999998</v>
      </c>
      <c r="K59" s="161">
        <v>2.9274220741122983E-2</v>
      </c>
      <c r="L59" s="161">
        <v>82.432100000000005</v>
      </c>
      <c r="M59" s="161">
        <v>0.53641120420811583</v>
      </c>
      <c r="N59" s="161">
        <v>0.53780000000000006</v>
      </c>
      <c r="O59" s="161">
        <v>2.6870057685088752E-2</v>
      </c>
      <c r="P59" s="161">
        <v>1.7459500000000001</v>
      </c>
      <c r="Q59" s="161">
        <v>3.9951533137039932E-2</v>
      </c>
      <c r="R59" s="161">
        <v>4.15E-3</v>
      </c>
      <c r="S59" s="161">
        <v>5.8689862838483446E-3</v>
      </c>
      <c r="T59" s="161">
        <v>6.4000000000000003E-3</v>
      </c>
      <c r="U59" s="161">
        <v>9.0509667991878085E-3</v>
      </c>
      <c r="V59" s="161">
        <v>0.308</v>
      </c>
      <c r="W59" s="161">
        <v>1.4283556979968257E-2</v>
      </c>
      <c r="X59" s="161">
        <v>94.237899999999996</v>
      </c>
      <c r="Y59" s="154" t="s">
        <v>1033</v>
      </c>
      <c r="Z59" s="154" t="s">
        <v>1033</v>
      </c>
      <c r="AA59" s="154" t="s">
        <v>1033</v>
      </c>
    </row>
    <row r="60" spans="1:45" s="162" customFormat="1">
      <c r="A60" s="159" t="s">
        <v>106</v>
      </c>
      <c r="B60" s="150" t="s">
        <v>143</v>
      </c>
      <c r="C60" s="151">
        <v>11</v>
      </c>
      <c r="D60" s="150" t="s">
        <v>2460</v>
      </c>
      <c r="E60" s="160">
        <v>4</v>
      </c>
      <c r="F60" s="161">
        <v>7.0199999999999999E-2</v>
      </c>
      <c r="G60" s="161">
        <v>7.3207467742938143E-3</v>
      </c>
      <c r="H60" s="161">
        <v>6.3660499999999995</v>
      </c>
      <c r="I60" s="161">
        <v>9.1239629547691534E-2</v>
      </c>
      <c r="J60" s="161">
        <v>2.9437250000000001</v>
      </c>
      <c r="K60" s="161">
        <v>2.2534029821583004E-2</v>
      </c>
      <c r="L60" s="161">
        <v>83.081275000000005</v>
      </c>
      <c r="M60" s="161">
        <v>0.72105589878085552</v>
      </c>
      <c r="N60" s="161">
        <v>0.53695000000000004</v>
      </c>
      <c r="O60" s="161">
        <v>5.5006060272179882E-3</v>
      </c>
      <c r="P60" s="161">
        <v>1.6839</v>
      </c>
      <c r="Q60" s="161">
        <v>1.812052243544135E-2</v>
      </c>
      <c r="R60" s="161">
        <v>2.0275000000000001E-2</v>
      </c>
      <c r="S60" s="161">
        <v>1.0858291762519547E-2</v>
      </c>
      <c r="T60" s="161">
        <v>9.5E-4</v>
      </c>
      <c r="U60" s="161">
        <v>1.9E-3</v>
      </c>
      <c r="V60" s="161">
        <v>0.21864999999999998</v>
      </c>
      <c r="W60" s="161">
        <v>2.971021148808391E-2</v>
      </c>
      <c r="X60" s="161">
        <v>94.978325000000012</v>
      </c>
      <c r="Y60" s="154" t="s">
        <v>1033</v>
      </c>
      <c r="Z60" s="154" t="s">
        <v>1033</v>
      </c>
      <c r="AA60" s="154" t="s">
        <v>1033</v>
      </c>
    </row>
    <row r="61" spans="1:45" s="162" customFormat="1">
      <c r="A61" s="159" t="s">
        <v>106</v>
      </c>
      <c r="B61" s="150" t="s">
        <v>143</v>
      </c>
      <c r="C61" s="151">
        <v>15</v>
      </c>
      <c r="D61" s="150" t="s">
        <v>2460</v>
      </c>
      <c r="E61" s="160">
        <v>2</v>
      </c>
      <c r="F61" s="161">
        <v>6.7750000000000005E-2</v>
      </c>
      <c r="G61" s="161">
        <v>1.7677669529663704E-3</v>
      </c>
      <c r="H61" s="161">
        <v>6.33005</v>
      </c>
      <c r="I61" s="161">
        <v>1.4071424945612159E-2</v>
      </c>
      <c r="J61" s="161">
        <v>2.9405000000000001</v>
      </c>
      <c r="K61" s="161">
        <v>3.1678383797157296E-2</v>
      </c>
      <c r="L61" s="161">
        <v>82.595949999999988</v>
      </c>
      <c r="M61" s="161">
        <v>0.43437569568289619</v>
      </c>
      <c r="N61" s="161">
        <v>0.51794999999999991</v>
      </c>
      <c r="O61" s="161">
        <v>1.8031222920256936E-2</v>
      </c>
      <c r="P61" s="161">
        <v>1.72285</v>
      </c>
      <c r="Q61" s="161">
        <v>2.0506096654409191E-3</v>
      </c>
      <c r="R61" s="161">
        <v>8.5500000000000003E-3</v>
      </c>
      <c r="S61" s="161">
        <v>3.3234018715767736E-3</v>
      </c>
      <c r="T61" s="161">
        <v>1.4700000000000001E-2</v>
      </c>
      <c r="U61" s="161">
        <v>1.7111984104714449E-2</v>
      </c>
      <c r="V61" s="161">
        <v>0.26300000000000001</v>
      </c>
      <c r="W61" s="161">
        <v>7.778174593052023E-2</v>
      </c>
      <c r="X61" s="161">
        <v>94.565799999999996</v>
      </c>
      <c r="Y61" s="154" t="s">
        <v>1033</v>
      </c>
      <c r="Z61" s="154" t="s">
        <v>1033</v>
      </c>
      <c r="AA61" s="154" t="s">
        <v>1033</v>
      </c>
    </row>
    <row r="62" spans="1:45" s="162" customFormat="1">
      <c r="A62" s="159" t="s">
        <v>106</v>
      </c>
      <c r="B62" s="150" t="s">
        <v>143</v>
      </c>
      <c r="C62" s="151">
        <v>17</v>
      </c>
      <c r="D62" s="150" t="s">
        <v>2460</v>
      </c>
      <c r="E62" s="160">
        <v>1</v>
      </c>
      <c r="F62" s="161">
        <v>7.9699999999999993E-2</v>
      </c>
      <c r="G62" s="163" t="s">
        <v>1033</v>
      </c>
      <c r="H62" s="161">
        <v>6.0644</v>
      </c>
      <c r="I62" s="163" t="s">
        <v>1033</v>
      </c>
      <c r="J62" s="161">
        <v>2.8209</v>
      </c>
      <c r="K62" s="163" t="s">
        <v>1033</v>
      </c>
      <c r="L62" s="161">
        <v>80.358500000000006</v>
      </c>
      <c r="M62" s="163" t="s">
        <v>1033</v>
      </c>
      <c r="N62" s="161">
        <v>0.54039999999999999</v>
      </c>
      <c r="O62" s="163" t="s">
        <v>1033</v>
      </c>
      <c r="P62" s="161">
        <v>1.5994999999999999</v>
      </c>
      <c r="Q62" s="163" t="s">
        <v>1033</v>
      </c>
      <c r="R62" s="161">
        <v>1.8800000000000001E-2</v>
      </c>
      <c r="S62" s="163" t="s">
        <v>1033</v>
      </c>
      <c r="T62" s="161">
        <v>1.2999999999999999E-3</v>
      </c>
      <c r="U62" s="163" t="s">
        <v>1033</v>
      </c>
      <c r="V62" s="161">
        <v>0.28939999999999999</v>
      </c>
      <c r="W62" s="163" t="s">
        <v>1033</v>
      </c>
      <c r="X62" s="161">
        <v>91.801299999999998</v>
      </c>
      <c r="Y62" s="154" t="s">
        <v>1033</v>
      </c>
      <c r="Z62" s="154" t="s">
        <v>1033</v>
      </c>
      <c r="AA62" s="154" t="s">
        <v>1033</v>
      </c>
    </row>
    <row r="63" spans="1:45" s="162" customFormat="1">
      <c r="A63" s="159" t="s">
        <v>106</v>
      </c>
      <c r="B63" s="150" t="s">
        <v>143</v>
      </c>
      <c r="C63" s="151">
        <v>18</v>
      </c>
      <c r="D63" s="150" t="s">
        <v>2460</v>
      </c>
      <c r="E63" s="160">
        <v>3</v>
      </c>
      <c r="F63" s="161">
        <v>6.7699999999999996E-2</v>
      </c>
      <c r="G63" s="161">
        <v>1.0967223896684213E-2</v>
      </c>
      <c r="H63" s="161">
        <v>5.909133333333334</v>
      </c>
      <c r="I63" s="161">
        <v>5.9042555274423043E-2</v>
      </c>
      <c r="J63" s="161">
        <v>2.8329666666666662</v>
      </c>
      <c r="K63" s="161">
        <v>4.7458016533914633E-2</v>
      </c>
      <c r="L63" s="161">
        <v>83.229733333333328</v>
      </c>
      <c r="M63" s="161">
        <v>1.0006299232650113</v>
      </c>
      <c r="N63" s="161">
        <v>0.54836666666666667</v>
      </c>
      <c r="O63" s="161">
        <v>2.4835928276054693E-2</v>
      </c>
      <c r="P63" s="161">
        <v>1.6028333333333336</v>
      </c>
      <c r="Q63" s="161">
        <v>1.7651723239767034E-2</v>
      </c>
      <c r="R63" s="161">
        <v>1.5399999999999999E-2</v>
      </c>
      <c r="S63" s="161">
        <v>7.8581168227508623E-3</v>
      </c>
      <c r="T63" s="161">
        <v>1.84E-2</v>
      </c>
      <c r="U63" s="161">
        <v>1.860322552677357E-2</v>
      </c>
      <c r="V63" s="161">
        <v>0.30609999999999998</v>
      </c>
      <c r="W63" s="161">
        <v>2.4713356712514793E-2</v>
      </c>
      <c r="X63" s="161">
        <v>94.564266666666683</v>
      </c>
      <c r="Y63" s="154" t="s">
        <v>1033</v>
      </c>
      <c r="Z63" s="154" t="s">
        <v>1033</v>
      </c>
      <c r="AA63" s="154" t="s">
        <v>1033</v>
      </c>
    </row>
    <row r="64" spans="1:45" s="162" customFormat="1">
      <c r="A64" s="159" t="s">
        <v>106</v>
      </c>
      <c r="B64" s="150" t="s">
        <v>143</v>
      </c>
      <c r="C64" s="151">
        <v>21</v>
      </c>
      <c r="D64" s="150" t="s">
        <v>2460</v>
      </c>
      <c r="E64" s="160">
        <v>3</v>
      </c>
      <c r="F64" s="161">
        <v>7.0999999999999994E-2</v>
      </c>
      <c r="G64" s="161">
        <v>6.5023072828035433E-3</v>
      </c>
      <c r="H64" s="161">
        <v>5.9424666666666672</v>
      </c>
      <c r="I64" s="161">
        <v>5.2996069036612165E-2</v>
      </c>
      <c r="J64" s="161">
        <v>2.8542000000000001</v>
      </c>
      <c r="K64" s="161">
        <v>4.7580773427930004E-2</v>
      </c>
      <c r="L64" s="161">
        <v>83.345666666666659</v>
      </c>
      <c r="M64" s="161">
        <v>0.48938975605679658</v>
      </c>
      <c r="N64" s="161">
        <v>0.51713333333333333</v>
      </c>
      <c r="O64" s="161">
        <v>3.0157309782759729E-2</v>
      </c>
      <c r="P64" s="161">
        <v>1.5876666666666666</v>
      </c>
      <c r="Q64" s="161">
        <v>4.4187026753712853E-2</v>
      </c>
      <c r="R64" s="161">
        <v>5.1999999999999998E-3</v>
      </c>
      <c r="S64" s="161">
        <v>5.4671747731346587E-3</v>
      </c>
      <c r="T64" s="161">
        <v>0</v>
      </c>
      <c r="U64" s="161">
        <v>0</v>
      </c>
      <c r="V64" s="161">
        <v>0.28026666666666666</v>
      </c>
      <c r="W64" s="161">
        <v>2.87280931029773E-2</v>
      </c>
      <c r="X64" s="161">
        <v>94.655433333333335</v>
      </c>
      <c r="Y64" s="154" t="s">
        <v>1033</v>
      </c>
      <c r="Z64" s="154" t="s">
        <v>1033</v>
      </c>
      <c r="AA64" s="154" t="s">
        <v>1033</v>
      </c>
    </row>
    <row r="65" spans="1:45" s="162" customFormat="1">
      <c r="A65" s="159" t="s">
        <v>106</v>
      </c>
      <c r="B65" s="150" t="s">
        <v>143</v>
      </c>
      <c r="C65" s="151">
        <v>24</v>
      </c>
      <c r="D65" s="150" t="s">
        <v>2460</v>
      </c>
      <c r="E65" s="160">
        <v>3</v>
      </c>
      <c r="F65" s="161">
        <v>0.1124</v>
      </c>
      <c r="G65" s="161">
        <v>2.8555384781158159E-2</v>
      </c>
      <c r="H65" s="161">
        <v>6.799433333333333</v>
      </c>
      <c r="I65" s="161">
        <v>0.12743270119295663</v>
      </c>
      <c r="J65" s="161">
        <v>3.173</v>
      </c>
      <c r="K65" s="161">
        <v>3.5632008082621389E-2</v>
      </c>
      <c r="L65" s="161">
        <v>81.078333333333333</v>
      </c>
      <c r="M65" s="161">
        <v>0.33051579891637983</v>
      </c>
      <c r="N65" s="161">
        <v>0.51153333333333328</v>
      </c>
      <c r="O65" s="161">
        <v>1.6748233737720917E-2</v>
      </c>
      <c r="P65" s="161">
        <v>1.9893666666666665</v>
      </c>
      <c r="Q65" s="161">
        <v>7.9341813272279987E-2</v>
      </c>
      <c r="R65" s="161">
        <v>4.4999999999999997E-3</v>
      </c>
      <c r="S65" s="161">
        <v>3.3286633954186483E-3</v>
      </c>
      <c r="T65" s="161">
        <v>1.3033333333333333E-2</v>
      </c>
      <c r="U65" s="161">
        <v>1.3805916606054571E-2</v>
      </c>
      <c r="V65" s="161">
        <v>0.30230000000000001</v>
      </c>
      <c r="W65" s="161">
        <v>1.7511995888533107E-2</v>
      </c>
      <c r="X65" s="161">
        <v>94.042733333333331</v>
      </c>
      <c r="Y65" s="154" t="s">
        <v>1033</v>
      </c>
      <c r="Z65" s="154" t="s">
        <v>1033</v>
      </c>
      <c r="AA65" s="154" t="s">
        <v>1033</v>
      </c>
    </row>
    <row r="66" spans="1:45" s="162" customFormat="1">
      <c r="A66" s="159" t="s">
        <v>106</v>
      </c>
      <c r="B66" s="150" t="s">
        <v>143</v>
      </c>
      <c r="C66" s="151">
        <v>27</v>
      </c>
      <c r="D66" s="150" t="s">
        <v>2460</v>
      </c>
      <c r="E66" s="160">
        <v>4</v>
      </c>
      <c r="F66" s="161">
        <v>9.1999999999999998E-2</v>
      </c>
      <c r="G66" s="161">
        <v>2.4567051105087879E-2</v>
      </c>
      <c r="H66" s="161">
        <v>6.9194750000000003</v>
      </c>
      <c r="I66" s="161">
        <v>6.8823560646046167E-2</v>
      </c>
      <c r="J66" s="161">
        <v>3.2068750000000001</v>
      </c>
      <c r="K66" s="161">
        <v>5.9858019512844002E-2</v>
      </c>
      <c r="L66" s="161">
        <v>80.355800000000002</v>
      </c>
      <c r="M66" s="161">
        <v>0.6564977938526031</v>
      </c>
      <c r="N66" s="161">
        <v>0.475275</v>
      </c>
      <c r="O66" s="161">
        <v>1.2160420771228841E-2</v>
      </c>
      <c r="P66" s="161">
        <v>1.9934749999999999</v>
      </c>
      <c r="Q66" s="161">
        <v>6.1834853979504743E-2</v>
      </c>
      <c r="R66" s="161">
        <v>3.075E-3</v>
      </c>
      <c r="S66" s="161">
        <v>4.4327380552731362E-3</v>
      </c>
      <c r="T66" s="161">
        <v>2.1975000000000001E-2</v>
      </c>
      <c r="U66" s="161">
        <v>1.7408881832750391E-2</v>
      </c>
      <c r="V66" s="161">
        <v>0.30649999999999999</v>
      </c>
      <c r="W66" s="161">
        <v>5.1353870350734174E-2</v>
      </c>
      <c r="X66" s="161">
        <v>93.433799999999991</v>
      </c>
      <c r="Y66" s="154" t="s">
        <v>1033</v>
      </c>
      <c r="Z66" s="154" t="s">
        <v>1033</v>
      </c>
      <c r="AA66" s="154" t="s">
        <v>1033</v>
      </c>
    </row>
    <row r="67" spans="1:45" s="150" customFormat="1">
      <c r="A67" s="150" t="s">
        <v>60</v>
      </c>
      <c r="B67" s="150" t="s">
        <v>144</v>
      </c>
      <c r="C67" s="151">
        <v>1</v>
      </c>
      <c r="D67" s="150" t="s">
        <v>2461</v>
      </c>
      <c r="E67" s="150">
        <v>4</v>
      </c>
      <c r="F67" s="152">
        <v>0.42</v>
      </c>
      <c r="G67" s="152">
        <v>0.67</v>
      </c>
      <c r="H67" s="152">
        <v>5.76</v>
      </c>
      <c r="I67" s="152">
        <v>0.16</v>
      </c>
      <c r="J67" s="152">
        <v>2.86</v>
      </c>
      <c r="K67" s="152">
        <v>0.13</v>
      </c>
      <c r="L67" s="152">
        <v>84</v>
      </c>
      <c r="M67" s="152">
        <v>0.38</v>
      </c>
      <c r="N67" s="152">
        <v>0.54</v>
      </c>
      <c r="O67" s="152">
        <v>0.01</v>
      </c>
      <c r="P67" s="152">
        <v>1.6</v>
      </c>
      <c r="Q67" s="152">
        <v>0.05</v>
      </c>
      <c r="R67" s="152">
        <v>0.02</v>
      </c>
      <c r="S67" s="152">
        <v>0.01</v>
      </c>
      <c r="T67" s="152">
        <v>0</v>
      </c>
      <c r="U67" s="152">
        <v>0</v>
      </c>
      <c r="V67" s="152">
        <v>0.28000000000000003</v>
      </c>
      <c r="W67" s="152">
        <v>0.02</v>
      </c>
      <c r="X67" s="153">
        <v>95.485578000000004</v>
      </c>
      <c r="Y67" s="154" t="s">
        <v>1033</v>
      </c>
      <c r="Z67" s="154" t="s">
        <v>1033</v>
      </c>
      <c r="AA67" s="154" t="s">
        <v>1033</v>
      </c>
    </row>
    <row r="68" spans="1:45" s="150" customFormat="1">
      <c r="A68" s="150" t="s">
        <v>60</v>
      </c>
      <c r="B68" s="150" t="s">
        <v>144</v>
      </c>
      <c r="C68" s="151">
        <v>2</v>
      </c>
      <c r="D68" s="150" t="s">
        <v>2461</v>
      </c>
      <c r="E68" s="150">
        <v>4</v>
      </c>
      <c r="F68" s="152">
        <v>0.08</v>
      </c>
      <c r="G68" s="152">
        <v>0.01</v>
      </c>
      <c r="H68" s="152">
        <v>6.65</v>
      </c>
      <c r="I68" s="152">
        <v>0.09</v>
      </c>
      <c r="J68" s="152">
        <v>3.15</v>
      </c>
      <c r="K68" s="152">
        <v>0.03</v>
      </c>
      <c r="L68" s="152">
        <v>82.88</v>
      </c>
      <c r="M68" s="152">
        <v>0.24</v>
      </c>
      <c r="N68" s="152">
        <v>0.52</v>
      </c>
      <c r="O68" s="152">
        <v>0.03</v>
      </c>
      <c r="P68" s="152">
        <v>1.98</v>
      </c>
      <c r="Q68" s="152">
        <v>0.01</v>
      </c>
      <c r="R68" s="152">
        <v>0.02</v>
      </c>
      <c r="S68" s="152">
        <v>0.01</v>
      </c>
      <c r="T68" s="152">
        <v>0.01</v>
      </c>
      <c r="U68" s="152">
        <v>0.01</v>
      </c>
      <c r="V68" s="152">
        <v>0.35</v>
      </c>
      <c r="W68" s="152">
        <v>0.02</v>
      </c>
      <c r="X68" s="153">
        <v>95.625433999999998</v>
      </c>
      <c r="Y68" s="154" t="s">
        <v>1033</v>
      </c>
      <c r="Z68" s="154" t="s">
        <v>1033</v>
      </c>
      <c r="AA68" s="154" t="s">
        <v>1033</v>
      </c>
    </row>
    <row r="69" spans="1:45" s="150" customFormat="1">
      <c r="A69" s="150" t="s">
        <v>60</v>
      </c>
      <c r="B69" s="150" t="s">
        <v>144</v>
      </c>
      <c r="C69" s="151">
        <v>3</v>
      </c>
      <c r="D69" s="150" t="s">
        <v>2461</v>
      </c>
      <c r="E69" s="150">
        <v>1</v>
      </c>
      <c r="F69" s="152">
        <v>7.0000000000000007E-2</v>
      </c>
      <c r="G69" s="163" t="s">
        <v>1033</v>
      </c>
      <c r="H69" s="155">
        <v>5.93</v>
      </c>
      <c r="I69" s="163" t="s">
        <v>1033</v>
      </c>
      <c r="J69" s="155">
        <v>2.99</v>
      </c>
      <c r="K69" s="163" t="s">
        <v>1033</v>
      </c>
      <c r="L69" s="155">
        <v>84.88</v>
      </c>
      <c r="M69" s="163" t="s">
        <v>1033</v>
      </c>
      <c r="N69" s="155">
        <v>0.47</v>
      </c>
      <c r="O69" s="163" t="s">
        <v>1033</v>
      </c>
      <c r="P69" s="155">
        <v>1.68</v>
      </c>
      <c r="Q69" s="163" t="s">
        <v>1033</v>
      </c>
      <c r="R69" s="155">
        <v>0.02</v>
      </c>
      <c r="S69" s="163" t="s">
        <v>1033</v>
      </c>
      <c r="T69" s="155">
        <v>0.04</v>
      </c>
      <c r="U69" s="163" t="s">
        <v>1033</v>
      </c>
      <c r="V69" s="155">
        <v>0.38</v>
      </c>
      <c r="W69" s="163" t="s">
        <v>1033</v>
      </c>
      <c r="X69" s="156">
        <v>96.459004999999991</v>
      </c>
      <c r="Y69" s="154" t="s">
        <v>1033</v>
      </c>
      <c r="Z69" s="154" t="s">
        <v>1033</v>
      </c>
      <c r="AA69" s="154" t="s">
        <v>1033</v>
      </c>
    </row>
    <row r="70" spans="1:45" s="150" customFormat="1">
      <c r="A70" s="150" t="s">
        <v>60</v>
      </c>
      <c r="B70" s="150" t="s">
        <v>144</v>
      </c>
      <c r="C70" s="151">
        <v>4</v>
      </c>
      <c r="D70" s="150" t="s">
        <v>2461</v>
      </c>
      <c r="E70" s="150">
        <v>3</v>
      </c>
      <c r="F70" s="152">
        <v>0.09</v>
      </c>
      <c r="G70" s="155">
        <v>0.02</v>
      </c>
      <c r="H70" s="155">
        <v>5.85</v>
      </c>
      <c r="I70" s="155">
        <v>0.13</v>
      </c>
      <c r="J70" s="155">
        <v>3.01</v>
      </c>
      <c r="K70" s="155">
        <v>0.05</v>
      </c>
      <c r="L70" s="155">
        <v>83.75</v>
      </c>
      <c r="M70" s="155">
        <v>0.52</v>
      </c>
      <c r="N70" s="155">
        <v>0.49</v>
      </c>
      <c r="O70" s="155">
        <v>0.01</v>
      </c>
      <c r="P70" s="155">
        <v>1.7</v>
      </c>
      <c r="Q70" s="155">
        <v>0</v>
      </c>
      <c r="R70" s="155">
        <v>0.01</v>
      </c>
      <c r="S70" s="155">
        <v>0.01</v>
      </c>
      <c r="T70" s="155">
        <v>0.02</v>
      </c>
      <c r="U70" s="155">
        <v>0.02</v>
      </c>
      <c r="V70" s="155">
        <v>0.38</v>
      </c>
      <c r="W70" s="155">
        <v>0.03</v>
      </c>
      <c r="X70" s="156">
        <v>95.293211666666664</v>
      </c>
      <c r="Y70" s="154" t="s">
        <v>1033</v>
      </c>
      <c r="Z70" s="154" t="s">
        <v>1033</v>
      </c>
      <c r="AA70" s="154" t="s">
        <v>1033</v>
      </c>
    </row>
    <row r="71" spans="1:45" s="150" customFormat="1">
      <c r="A71" s="150" t="s">
        <v>60</v>
      </c>
      <c r="B71" s="150" t="s">
        <v>144</v>
      </c>
      <c r="C71" s="151">
        <v>5</v>
      </c>
      <c r="D71" s="150" t="s">
        <v>2461</v>
      </c>
      <c r="E71" s="150">
        <v>4</v>
      </c>
      <c r="F71" s="152">
        <v>7.0000000000000007E-2</v>
      </c>
      <c r="G71" s="152">
        <v>0.01</v>
      </c>
      <c r="H71" s="152">
        <v>6.1</v>
      </c>
      <c r="I71" s="152">
        <v>7.0000000000000007E-2</v>
      </c>
      <c r="J71" s="152">
        <v>2.97</v>
      </c>
      <c r="K71" s="152">
        <v>0.02</v>
      </c>
      <c r="L71" s="152">
        <v>84.81</v>
      </c>
      <c r="M71" s="152">
        <v>0.17</v>
      </c>
      <c r="N71" s="152">
        <v>0.49</v>
      </c>
      <c r="O71" s="152">
        <v>0.01</v>
      </c>
      <c r="P71" s="152">
        <v>1.73</v>
      </c>
      <c r="Q71" s="152">
        <v>0.02</v>
      </c>
      <c r="R71" s="152">
        <v>0.01</v>
      </c>
      <c r="S71" s="152">
        <v>0.01</v>
      </c>
      <c r="T71" s="152">
        <v>0</v>
      </c>
      <c r="U71" s="152">
        <v>0.01</v>
      </c>
      <c r="V71" s="152">
        <v>0.38</v>
      </c>
      <c r="W71" s="152">
        <v>0.02</v>
      </c>
      <c r="X71" s="153">
        <v>96.558321500000005</v>
      </c>
      <c r="Y71" s="154" t="s">
        <v>1033</v>
      </c>
      <c r="Z71" s="154" t="s">
        <v>1033</v>
      </c>
      <c r="AA71" s="154" t="s">
        <v>1033</v>
      </c>
    </row>
    <row r="72" spans="1:45" s="150" customFormat="1">
      <c r="A72" s="157" t="s">
        <v>60</v>
      </c>
      <c r="B72" s="157" t="s">
        <v>144</v>
      </c>
      <c r="C72" s="151" t="s">
        <v>114</v>
      </c>
      <c r="D72" s="150" t="s">
        <v>2461</v>
      </c>
      <c r="E72" s="157">
        <v>4</v>
      </c>
      <c r="F72" s="155">
        <v>0.06</v>
      </c>
      <c r="G72" s="155">
        <v>0.03</v>
      </c>
      <c r="H72" s="155">
        <v>1.4</v>
      </c>
      <c r="I72" s="155">
        <v>0.02</v>
      </c>
      <c r="J72" s="155">
        <v>1.38</v>
      </c>
      <c r="K72" s="155">
        <v>0</v>
      </c>
      <c r="L72" s="155">
        <v>89.3</v>
      </c>
      <c r="M72" s="155">
        <v>0.67</v>
      </c>
      <c r="N72" s="155">
        <v>1.83</v>
      </c>
      <c r="O72" s="155">
        <v>0.02</v>
      </c>
      <c r="P72" s="155">
        <v>0.3</v>
      </c>
      <c r="Q72" s="155">
        <v>0</v>
      </c>
      <c r="R72" s="155">
        <v>0.36</v>
      </c>
      <c r="S72" s="155">
        <v>0.06</v>
      </c>
      <c r="T72" s="155">
        <v>0.01</v>
      </c>
      <c r="U72" s="155">
        <v>0.02</v>
      </c>
      <c r="V72" s="155">
        <v>0.54</v>
      </c>
      <c r="W72" s="155">
        <v>0.02</v>
      </c>
      <c r="X72" s="156">
        <v>95.183207874999994</v>
      </c>
      <c r="Y72" s="154" t="s">
        <v>1033</v>
      </c>
      <c r="Z72" s="154" t="s">
        <v>1033</v>
      </c>
      <c r="AA72" s="154" t="s">
        <v>1033</v>
      </c>
      <c r="AB72" s="157"/>
      <c r="AC72" s="157"/>
      <c r="AD72" s="157"/>
      <c r="AE72" s="157"/>
      <c r="AF72" s="157"/>
      <c r="AG72" s="157"/>
      <c r="AH72" s="157"/>
      <c r="AI72" s="157"/>
      <c r="AJ72" s="157"/>
      <c r="AK72" s="157"/>
      <c r="AL72" s="157"/>
      <c r="AM72" s="157"/>
      <c r="AN72" s="157"/>
      <c r="AO72" s="157"/>
      <c r="AP72" s="157"/>
      <c r="AQ72" s="157"/>
      <c r="AR72" s="157"/>
      <c r="AS72" s="157"/>
    </row>
    <row r="73" spans="1:45" s="150" customFormat="1">
      <c r="A73" s="157" t="s">
        <v>60</v>
      </c>
      <c r="B73" s="157" t="s">
        <v>144</v>
      </c>
      <c r="C73" s="151" t="s">
        <v>115</v>
      </c>
      <c r="D73" s="150" t="s">
        <v>2461</v>
      </c>
      <c r="E73" s="157">
        <v>4</v>
      </c>
      <c r="F73" s="155">
        <v>0.08</v>
      </c>
      <c r="G73" s="155">
        <v>7.0000000000000007E-2</v>
      </c>
      <c r="H73" s="155">
        <v>1.42</v>
      </c>
      <c r="I73" s="155">
        <v>0.03</v>
      </c>
      <c r="J73" s="155">
        <v>1.39</v>
      </c>
      <c r="K73" s="155">
        <v>0.03</v>
      </c>
      <c r="L73" s="155">
        <v>88.67</v>
      </c>
      <c r="M73" s="155">
        <v>0.35</v>
      </c>
      <c r="N73" s="155">
        <v>1.85</v>
      </c>
      <c r="O73" s="155">
        <v>0.01</v>
      </c>
      <c r="P73" s="155">
        <v>0.32</v>
      </c>
      <c r="Q73" s="155">
        <v>0.01</v>
      </c>
      <c r="R73" s="155">
        <v>0.38</v>
      </c>
      <c r="S73" s="155">
        <v>0.08</v>
      </c>
      <c r="T73" s="155">
        <v>0.01</v>
      </c>
      <c r="U73" s="155">
        <v>0.02</v>
      </c>
      <c r="V73" s="155">
        <v>0.52</v>
      </c>
      <c r="W73" s="155">
        <v>0.03</v>
      </c>
      <c r="X73" s="156">
        <v>94.646051875000012</v>
      </c>
      <c r="Y73" s="154" t="s">
        <v>1033</v>
      </c>
      <c r="Z73" s="154" t="s">
        <v>1033</v>
      </c>
      <c r="AA73" s="154" t="s">
        <v>1033</v>
      </c>
      <c r="AB73" s="157"/>
      <c r="AC73" s="157"/>
      <c r="AD73" s="157"/>
      <c r="AE73" s="157"/>
      <c r="AF73" s="157"/>
      <c r="AG73" s="157"/>
      <c r="AH73" s="157"/>
      <c r="AI73" s="157"/>
      <c r="AJ73" s="157"/>
      <c r="AK73" s="157"/>
      <c r="AL73" s="157"/>
      <c r="AM73" s="157"/>
      <c r="AN73" s="157"/>
      <c r="AO73" s="157"/>
      <c r="AP73" s="157"/>
      <c r="AQ73" s="157"/>
      <c r="AR73" s="157"/>
      <c r="AS73" s="157"/>
    </row>
    <row r="74" spans="1:45" s="150" customFormat="1">
      <c r="A74" s="150" t="s">
        <v>108</v>
      </c>
      <c r="B74" s="150" t="s">
        <v>141</v>
      </c>
      <c r="C74" s="151">
        <v>1</v>
      </c>
      <c r="D74" s="150" t="s">
        <v>2446</v>
      </c>
      <c r="E74" s="150">
        <v>20</v>
      </c>
      <c r="F74" s="152">
        <v>0.03</v>
      </c>
      <c r="G74" s="152">
        <v>0.02</v>
      </c>
      <c r="H74" s="152">
        <v>25.52</v>
      </c>
      <c r="I74" s="152">
        <v>0.21</v>
      </c>
      <c r="J74" s="152">
        <v>0.36</v>
      </c>
      <c r="K74" s="152">
        <v>0.02</v>
      </c>
      <c r="L74" s="152">
        <v>66.760000000000005</v>
      </c>
      <c r="M74" s="152">
        <v>0.35</v>
      </c>
      <c r="N74" s="152">
        <v>0.41</v>
      </c>
      <c r="O74" s="152">
        <v>0.02</v>
      </c>
      <c r="P74" s="152">
        <v>0.53</v>
      </c>
      <c r="Q74" s="152">
        <v>0.02</v>
      </c>
      <c r="R74" s="152">
        <v>0.02</v>
      </c>
      <c r="S74" s="152">
        <v>0.02</v>
      </c>
      <c r="T74" s="163" t="s">
        <v>1033</v>
      </c>
      <c r="U74" s="163" t="s">
        <v>1033</v>
      </c>
      <c r="V74" s="163" t="s">
        <v>1033</v>
      </c>
      <c r="W74" s="163" t="s">
        <v>1033</v>
      </c>
      <c r="X74" s="152">
        <v>93.62</v>
      </c>
      <c r="Y74" s="154" t="s">
        <v>1033</v>
      </c>
      <c r="Z74" s="154" t="s">
        <v>1033</v>
      </c>
      <c r="AA74" s="154" t="s">
        <v>1033</v>
      </c>
    </row>
    <row r="75" spans="1:45" s="150" customFormat="1">
      <c r="A75" s="150" t="s">
        <v>108</v>
      </c>
      <c r="B75" s="150" t="s">
        <v>141</v>
      </c>
      <c r="C75" s="151">
        <v>2</v>
      </c>
      <c r="D75" s="150" t="s">
        <v>2446</v>
      </c>
      <c r="E75" s="150">
        <v>20</v>
      </c>
      <c r="F75" s="152">
        <v>0.02</v>
      </c>
      <c r="G75" s="152">
        <v>0.01</v>
      </c>
      <c r="H75" s="152">
        <v>25.58</v>
      </c>
      <c r="I75" s="152">
        <v>0.14000000000000001</v>
      </c>
      <c r="J75" s="152">
        <v>0.37</v>
      </c>
      <c r="K75" s="152">
        <v>0.02</v>
      </c>
      <c r="L75" s="152">
        <v>67.400000000000006</v>
      </c>
      <c r="M75" s="152">
        <v>0.39</v>
      </c>
      <c r="N75" s="152">
        <v>0.39</v>
      </c>
      <c r="O75" s="152">
        <v>0.01</v>
      </c>
      <c r="P75" s="152">
        <v>0.52</v>
      </c>
      <c r="Q75" s="152">
        <v>0.02</v>
      </c>
      <c r="R75" s="152">
        <v>0.02</v>
      </c>
      <c r="S75" s="152">
        <v>0.01</v>
      </c>
      <c r="T75" s="163" t="s">
        <v>1033</v>
      </c>
      <c r="U75" s="163" t="s">
        <v>1033</v>
      </c>
      <c r="V75" s="163" t="s">
        <v>1033</v>
      </c>
      <c r="W75" s="163" t="s">
        <v>1033</v>
      </c>
      <c r="X75" s="152">
        <v>94.3</v>
      </c>
      <c r="Y75" s="154" t="s">
        <v>1033</v>
      </c>
      <c r="Z75" s="154" t="s">
        <v>1033</v>
      </c>
      <c r="AA75" s="154" t="s">
        <v>1033</v>
      </c>
    </row>
    <row r="76" spans="1:45" s="150" customFormat="1">
      <c r="A76" s="150" t="s">
        <v>108</v>
      </c>
      <c r="B76" s="150" t="s">
        <v>141</v>
      </c>
      <c r="C76" s="151">
        <v>3</v>
      </c>
      <c r="D76" s="150" t="s">
        <v>2446</v>
      </c>
      <c r="E76" s="150">
        <v>4</v>
      </c>
      <c r="F76" s="152">
        <v>0.05</v>
      </c>
      <c r="G76" s="152">
        <v>0</v>
      </c>
      <c r="H76" s="152">
        <v>25.24</v>
      </c>
      <c r="I76" s="152">
        <v>0.26</v>
      </c>
      <c r="J76" s="152">
        <v>0.4</v>
      </c>
      <c r="K76" s="152">
        <v>0.03</v>
      </c>
      <c r="L76" s="152">
        <v>67.2</v>
      </c>
      <c r="M76" s="152">
        <v>0.38</v>
      </c>
      <c r="N76" s="152">
        <v>0.42</v>
      </c>
      <c r="O76" s="152">
        <v>0.01</v>
      </c>
      <c r="P76" s="152">
        <v>0.56000000000000005</v>
      </c>
      <c r="Q76" s="152">
        <v>0</v>
      </c>
      <c r="R76" s="152">
        <v>0.02</v>
      </c>
      <c r="S76" s="152">
        <v>0.02</v>
      </c>
      <c r="T76" s="163" t="s">
        <v>1033</v>
      </c>
      <c r="U76" s="163" t="s">
        <v>1033</v>
      </c>
      <c r="V76" s="163" t="s">
        <v>1033</v>
      </c>
      <c r="W76" s="163" t="s">
        <v>1033</v>
      </c>
      <c r="X76" s="152">
        <v>93.88</v>
      </c>
      <c r="Y76" s="154" t="s">
        <v>1033</v>
      </c>
      <c r="Z76" s="154" t="s">
        <v>1033</v>
      </c>
      <c r="AA76" s="154" t="s">
        <v>1033</v>
      </c>
    </row>
    <row r="77" spans="1:45" s="150" customFormat="1">
      <c r="A77" s="150" t="s">
        <v>108</v>
      </c>
      <c r="B77" s="150" t="s">
        <v>141</v>
      </c>
      <c r="C77" s="151">
        <v>4</v>
      </c>
      <c r="D77" s="150" t="s">
        <v>2446</v>
      </c>
      <c r="E77" s="150">
        <v>9</v>
      </c>
      <c r="F77" s="152">
        <v>0.04</v>
      </c>
      <c r="G77" s="152">
        <v>0.01</v>
      </c>
      <c r="H77" s="152">
        <v>25.45</v>
      </c>
      <c r="I77" s="152">
        <v>0.3</v>
      </c>
      <c r="J77" s="152">
        <v>0.36</v>
      </c>
      <c r="K77" s="152">
        <v>0.01</v>
      </c>
      <c r="L77" s="152">
        <v>66.66</v>
      </c>
      <c r="M77" s="152">
        <v>0.43</v>
      </c>
      <c r="N77" s="152">
        <v>0.41</v>
      </c>
      <c r="O77" s="152">
        <v>0.02</v>
      </c>
      <c r="P77" s="152">
        <v>0.54</v>
      </c>
      <c r="Q77" s="152">
        <v>0.02</v>
      </c>
      <c r="R77" s="152">
        <v>0.02</v>
      </c>
      <c r="S77" s="152">
        <v>0.02</v>
      </c>
      <c r="T77" s="163" t="s">
        <v>1033</v>
      </c>
      <c r="U77" s="163" t="s">
        <v>1033</v>
      </c>
      <c r="V77" s="163" t="s">
        <v>1033</v>
      </c>
      <c r="W77" s="163" t="s">
        <v>1033</v>
      </c>
      <c r="X77" s="152">
        <v>93.48</v>
      </c>
      <c r="Y77" s="154" t="s">
        <v>1033</v>
      </c>
      <c r="Z77" s="154" t="s">
        <v>1033</v>
      </c>
      <c r="AA77" s="154" t="s">
        <v>1033</v>
      </c>
    </row>
    <row r="78" spans="1:45" s="150" customFormat="1">
      <c r="A78" s="150" t="s">
        <v>108</v>
      </c>
      <c r="B78" s="150" t="s">
        <v>141</v>
      </c>
      <c r="C78" s="151">
        <v>5</v>
      </c>
      <c r="D78" s="150" t="s">
        <v>2446</v>
      </c>
      <c r="E78" s="150">
        <v>10</v>
      </c>
      <c r="F78" s="152">
        <v>0.01</v>
      </c>
      <c r="G78" s="152">
        <v>0.01</v>
      </c>
      <c r="H78" s="152">
        <v>25.52</v>
      </c>
      <c r="I78" s="152">
        <v>0.22</v>
      </c>
      <c r="J78" s="152">
        <v>0.37</v>
      </c>
      <c r="K78" s="152">
        <v>0.01</v>
      </c>
      <c r="L78" s="152">
        <v>66.69</v>
      </c>
      <c r="M78" s="152">
        <v>0.37</v>
      </c>
      <c r="N78" s="152">
        <v>0.39</v>
      </c>
      <c r="O78" s="152">
        <v>0.02</v>
      </c>
      <c r="P78" s="152">
        <v>0.53</v>
      </c>
      <c r="Q78" s="152">
        <v>0.01</v>
      </c>
      <c r="R78" s="152">
        <v>0.02</v>
      </c>
      <c r="S78" s="152">
        <v>0.02</v>
      </c>
      <c r="T78" s="163" t="s">
        <v>1033</v>
      </c>
      <c r="U78" s="163" t="s">
        <v>1033</v>
      </c>
      <c r="V78" s="163" t="s">
        <v>1033</v>
      </c>
      <c r="W78" s="163" t="s">
        <v>1033</v>
      </c>
      <c r="X78" s="152">
        <v>93.54</v>
      </c>
      <c r="Y78" s="154" t="s">
        <v>1033</v>
      </c>
      <c r="Z78" s="154" t="s">
        <v>1033</v>
      </c>
      <c r="AA78" s="154" t="s">
        <v>1033</v>
      </c>
    </row>
    <row r="79" spans="1:45" s="150" customFormat="1">
      <c r="A79" s="150" t="s">
        <v>109</v>
      </c>
      <c r="B79" s="150" t="s">
        <v>141</v>
      </c>
      <c r="C79" s="151">
        <v>1</v>
      </c>
      <c r="D79" s="150" t="s">
        <v>2543</v>
      </c>
      <c r="E79" s="150">
        <v>25</v>
      </c>
      <c r="F79" s="152">
        <v>0.05</v>
      </c>
      <c r="G79" s="152">
        <v>0.04</v>
      </c>
      <c r="H79" s="152">
        <v>2.94</v>
      </c>
      <c r="I79" s="152">
        <v>0.04</v>
      </c>
      <c r="J79" s="152">
        <v>1.99</v>
      </c>
      <c r="K79" s="152">
        <v>0.03</v>
      </c>
      <c r="L79" s="152">
        <v>87.75</v>
      </c>
      <c r="M79" s="152">
        <v>0.61</v>
      </c>
      <c r="N79" s="152">
        <v>0.85</v>
      </c>
      <c r="O79" s="152">
        <v>0.02</v>
      </c>
      <c r="P79" s="152">
        <v>0.64</v>
      </c>
      <c r="Q79" s="152">
        <v>0.02</v>
      </c>
      <c r="R79" s="152">
        <v>0.03</v>
      </c>
      <c r="S79" s="152">
        <v>0.02</v>
      </c>
      <c r="T79" s="163" t="s">
        <v>1033</v>
      </c>
      <c r="U79" s="163" t="s">
        <v>1033</v>
      </c>
      <c r="V79" s="163" t="s">
        <v>1033</v>
      </c>
      <c r="W79" s="163" t="s">
        <v>1033</v>
      </c>
      <c r="X79" s="152">
        <v>94.27</v>
      </c>
      <c r="Y79" s="154" t="s">
        <v>1033</v>
      </c>
      <c r="Z79" s="154" t="s">
        <v>1033</v>
      </c>
      <c r="AA79" s="154" t="s">
        <v>1033</v>
      </c>
    </row>
    <row r="80" spans="1:45" s="150" customFormat="1">
      <c r="A80" s="150" t="s">
        <v>109</v>
      </c>
      <c r="B80" s="150" t="s">
        <v>141</v>
      </c>
      <c r="C80" s="151">
        <v>2</v>
      </c>
      <c r="D80" s="150" t="s">
        <v>2543</v>
      </c>
      <c r="E80" s="150">
        <v>20</v>
      </c>
      <c r="F80" s="152">
        <v>0</v>
      </c>
      <c r="G80" s="152">
        <v>0.01</v>
      </c>
      <c r="H80" s="152">
        <v>25.85</v>
      </c>
      <c r="I80" s="152">
        <v>0.1</v>
      </c>
      <c r="J80" s="152">
        <v>0.38</v>
      </c>
      <c r="K80" s="152">
        <v>0.01</v>
      </c>
      <c r="L80" s="152">
        <v>68.67</v>
      </c>
      <c r="M80" s="152">
        <v>0.37</v>
      </c>
      <c r="N80" s="152">
        <v>0.39</v>
      </c>
      <c r="O80" s="152">
        <v>0.02</v>
      </c>
      <c r="P80" s="152">
        <v>0.51</v>
      </c>
      <c r="Q80" s="152">
        <v>0.02</v>
      </c>
      <c r="R80" s="152">
        <v>0.02</v>
      </c>
      <c r="S80" s="152">
        <v>0.02</v>
      </c>
      <c r="T80" s="163" t="s">
        <v>1033</v>
      </c>
      <c r="U80" s="163" t="s">
        <v>1033</v>
      </c>
      <c r="V80" s="163" t="s">
        <v>1033</v>
      </c>
      <c r="W80" s="163" t="s">
        <v>1033</v>
      </c>
      <c r="X80" s="152">
        <v>95.83</v>
      </c>
      <c r="Y80" s="154" t="s">
        <v>1033</v>
      </c>
      <c r="Z80" s="154" t="s">
        <v>1033</v>
      </c>
      <c r="AA80" s="154" t="s">
        <v>1033</v>
      </c>
    </row>
    <row r="81" spans="1:27" s="150" customFormat="1">
      <c r="A81" s="150" t="s">
        <v>109</v>
      </c>
      <c r="B81" s="150" t="s">
        <v>141</v>
      </c>
      <c r="C81" s="151">
        <v>3</v>
      </c>
      <c r="D81" s="150" t="s">
        <v>2543</v>
      </c>
      <c r="E81" s="150">
        <v>5</v>
      </c>
      <c r="F81" s="152">
        <v>0.05</v>
      </c>
      <c r="G81" s="152">
        <v>0.02</v>
      </c>
      <c r="H81" s="152">
        <v>25.03</v>
      </c>
      <c r="I81" s="152">
        <v>0.12</v>
      </c>
      <c r="J81" s="152">
        <v>0.42</v>
      </c>
      <c r="K81" s="152">
        <v>0.01</v>
      </c>
      <c r="L81" s="152">
        <v>67.959999999999994</v>
      </c>
      <c r="M81" s="152">
        <v>0.28999999999999998</v>
      </c>
      <c r="N81" s="152">
        <v>0.32</v>
      </c>
      <c r="O81" s="152">
        <v>0</v>
      </c>
      <c r="P81" s="152">
        <v>0.48</v>
      </c>
      <c r="Q81" s="152">
        <v>0.02</v>
      </c>
      <c r="R81" s="152">
        <v>0.01</v>
      </c>
      <c r="S81" s="152">
        <v>0.02</v>
      </c>
      <c r="T81" s="163" t="s">
        <v>1033</v>
      </c>
      <c r="U81" s="163" t="s">
        <v>1033</v>
      </c>
      <c r="V81" s="163" t="s">
        <v>1033</v>
      </c>
      <c r="W81" s="163" t="s">
        <v>1033</v>
      </c>
      <c r="X81" s="152">
        <v>94.27</v>
      </c>
      <c r="Y81" s="154" t="s">
        <v>1033</v>
      </c>
      <c r="Z81" s="154" t="s">
        <v>1033</v>
      </c>
      <c r="AA81" s="154" t="s">
        <v>1033</v>
      </c>
    </row>
    <row r="82" spans="1:27" s="150" customFormat="1">
      <c r="A82" s="150" t="s">
        <v>109</v>
      </c>
      <c r="B82" s="150" t="s">
        <v>141</v>
      </c>
      <c r="C82" s="151">
        <v>4</v>
      </c>
      <c r="D82" s="150" t="s">
        <v>2543</v>
      </c>
      <c r="E82" s="150">
        <v>3</v>
      </c>
      <c r="F82" s="152">
        <v>1.56</v>
      </c>
      <c r="G82" s="152">
        <v>1.01</v>
      </c>
      <c r="H82" s="152">
        <v>23</v>
      </c>
      <c r="I82" s="152">
        <v>0.36</v>
      </c>
      <c r="J82" s="152">
        <v>0.71</v>
      </c>
      <c r="K82" s="152">
        <v>0.24</v>
      </c>
      <c r="L82" s="152">
        <v>66.709999999999994</v>
      </c>
      <c r="M82" s="152">
        <v>0.36</v>
      </c>
      <c r="N82" s="152">
        <v>0.28999999999999998</v>
      </c>
      <c r="O82" s="152">
        <v>0.02</v>
      </c>
      <c r="P82" s="152">
        <v>0.45</v>
      </c>
      <c r="Q82" s="152">
        <v>0.02</v>
      </c>
      <c r="R82" s="152">
        <v>0.03</v>
      </c>
      <c r="S82" s="152">
        <v>0</v>
      </c>
      <c r="T82" s="163" t="s">
        <v>1033</v>
      </c>
      <c r="U82" s="163" t="s">
        <v>1033</v>
      </c>
      <c r="V82" s="163" t="s">
        <v>1033</v>
      </c>
      <c r="W82" s="163" t="s">
        <v>1033</v>
      </c>
      <c r="X82" s="152">
        <v>92.75</v>
      </c>
      <c r="Y82" s="154" t="s">
        <v>1033</v>
      </c>
      <c r="Z82" s="154" t="s">
        <v>1033</v>
      </c>
      <c r="AA82" s="154" t="s">
        <v>1033</v>
      </c>
    </row>
    <row r="83" spans="1:27" s="150" customFormat="1">
      <c r="A83" s="150" t="s">
        <v>109</v>
      </c>
      <c r="B83" s="150" t="s">
        <v>141</v>
      </c>
      <c r="C83" s="151">
        <v>5</v>
      </c>
      <c r="D83" s="150" t="s">
        <v>2543</v>
      </c>
      <c r="E83" s="150">
        <v>6</v>
      </c>
      <c r="F83" s="152">
        <v>0.01</v>
      </c>
      <c r="G83" s="152">
        <v>0.01</v>
      </c>
      <c r="H83" s="152">
        <v>25.36</v>
      </c>
      <c r="I83" s="152">
        <v>0.35</v>
      </c>
      <c r="J83" s="152">
        <v>0.35</v>
      </c>
      <c r="K83" s="152">
        <v>0.01</v>
      </c>
      <c r="L83" s="152">
        <v>67.55</v>
      </c>
      <c r="M83" s="152">
        <v>0.35</v>
      </c>
      <c r="N83" s="152">
        <v>0.4</v>
      </c>
      <c r="O83" s="152">
        <v>0.01</v>
      </c>
      <c r="P83" s="152">
        <v>0.52</v>
      </c>
      <c r="Q83" s="152">
        <v>0.01</v>
      </c>
      <c r="R83" s="152">
        <v>0.01</v>
      </c>
      <c r="S83" s="152">
        <v>0.02</v>
      </c>
      <c r="T83" s="163" t="s">
        <v>1033</v>
      </c>
      <c r="U83" s="163" t="s">
        <v>1033</v>
      </c>
      <c r="V83" s="163" t="s">
        <v>1033</v>
      </c>
      <c r="W83" s="163" t="s">
        <v>1033</v>
      </c>
      <c r="X83" s="152">
        <v>94.19</v>
      </c>
      <c r="Y83" s="154" t="s">
        <v>1033</v>
      </c>
      <c r="Z83" s="154" t="s">
        <v>1033</v>
      </c>
      <c r="AA83" s="154" t="s">
        <v>1033</v>
      </c>
    </row>
    <row r="84" spans="1:27" s="150" customFormat="1">
      <c r="A84" s="150" t="s">
        <v>109</v>
      </c>
      <c r="B84" s="150" t="s">
        <v>141</v>
      </c>
      <c r="C84" s="151">
        <v>6</v>
      </c>
      <c r="D84" s="150" t="s">
        <v>2543</v>
      </c>
      <c r="E84" s="150">
        <v>3</v>
      </c>
      <c r="F84" s="152">
        <v>0.08</v>
      </c>
      <c r="G84" s="152">
        <v>0.02</v>
      </c>
      <c r="H84" s="152">
        <v>2.76</v>
      </c>
      <c r="I84" s="152">
        <v>0.02</v>
      </c>
      <c r="J84" s="152">
        <v>2.29</v>
      </c>
      <c r="K84" s="152">
        <v>0.08</v>
      </c>
      <c r="L84" s="152">
        <v>86.88</v>
      </c>
      <c r="M84" s="152">
        <v>0.41</v>
      </c>
      <c r="N84" s="152">
        <v>0.68</v>
      </c>
      <c r="O84" s="152">
        <v>7.0000000000000007E-2</v>
      </c>
      <c r="P84" s="152">
        <v>0.61</v>
      </c>
      <c r="Q84" s="152">
        <v>0.03</v>
      </c>
      <c r="R84" s="152">
        <v>0.02</v>
      </c>
      <c r="S84" s="152">
        <v>0.03</v>
      </c>
      <c r="T84" s="163" t="s">
        <v>1033</v>
      </c>
      <c r="U84" s="163" t="s">
        <v>1033</v>
      </c>
      <c r="V84" s="163" t="s">
        <v>1033</v>
      </c>
      <c r="W84" s="163" t="s">
        <v>1033</v>
      </c>
      <c r="X84" s="152">
        <v>93.31</v>
      </c>
      <c r="Y84" s="154" t="s">
        <v>1033</v>
      </c>
      <c r="Z84" s="154" t="s">
        <v>1033</v>
      </c>
      <c r="AA84" s="154" t="s">
        <v>1033</v>
      </c>
    </row>
    <row r="85" spans="1:27" s="150" customFormat="1">
      <c r="A85" s="150" t="s">
        <v>109</v>
      </c>
      <c r="B85" s="150" t="s">
        <v>141</v>
      </c>
      <c r="C85" s="151">
        <v>7</v>
      </c>
      <c r="D85" s="150" t="s">
        <v>2543</v>
      </c>
      <c r="E85" s="150">
        <v>5</v>
      </c>
      <c r="F85" s="152">
        <v>0.02</v>
      </c>
      <c r="G85" s="152">
        <v>0.02</v>
      </c>
      <c r="H85" s="152">
        <v>25.17</v>
      </c>
      <c r="I85" s="152">
        <v>0.18</v>
      </c>
      <c r="J85" s="152">
        <v>0.36</v>
      </c>
      <c r="K85" s="152">
        <v>0.01</v>
      </c>
      <c r="L85" s="152">
        <v>67.34</v>
      </c>
      <c r="M85" s="152">
        <v>0.04</v>
      </c>
      <c r="N85" s="152">
        <v>0.4</v>
      </c>
      <c r="O85" s="152">
        <v>0.01</v>
      </c>
      <c r="P85" s="152">
        <v>0.51</v>
      </c>
      <c r="Q85" s="152">
        <v>0.01</v>
      </c>
      <c r="R85" s="152">
        <v>0.01</v>
      </c>
      <c r="S85" s="152">
        <v>0.01</v>
      </c>
      <c r="T85" s="163" t="s">
        <v>1033</v>
      </c>
      <c r="U85" s="163" t="s">
        <v>1033</v>
      </c>
      <c r="V85" s="163" t="s">
        <v>1033</v>
      </c>
      <c r="W85" s="163" t="s">
        <v>1033</v>
      </c>
      <c r="X85" s="152">
        <v>93.82</v>
      </c>
      <c r="Y85" s="154" t="s">
        <v>1033</v>
      </c>
      <c r="Z85" s="154" t="s">
        <v>1033</v>
      </c>
      <c r="AA85" s="154" t="s">
        <v>1033</v>
      </c>
    </row>
    <row r="86" spans="1:27" s="150" customFormat="1">
      <c r="A86" s="150" t="s">
        <v>109</v>
      </c>
      <c r="B86" s="150" t="s">
        <v>141</v>
      </c>
      <c r="C86" s="151">
        <v>8</v>
      </c>
      <c r="D86" s="150" t="s">
        <v>2543</v>
      </c>
      <c r="E86" s="150">
        <v>13</v>
      </c>
      <c r="F86" s="152">
        <v>0.01</v>
      </c>
      <c r="G86" s="152">
        <v>0.01</v>
      </c>
      <c r="H86" s="152">
        <v>25.58</v>
      </c>
      <c r="I86" s="152">
        <v>0.11</v>
      </c>
      <c r="J86" s="152">
        <v>0.41</v>
      </c>
      <c r="K86" s="152">
        <v>0.01</v>
      </c>
      <c r="L86" s="152">
        <v>68.69</v>
      </c>
      <c r="M86" s="152">
        <v>0.31</v>
      </c>
      <c r="N86" s="152">
        <v>0.33</v>
      </c>
      <c r="O86" s="152">
        <v>0.01</v>
      </c>
      <c r="P86" s="152">
        <v>0.48</v>
      </c>
      <c r="Q86" s="152">
        <v>0.02</v>
      </c>
      <c r="R86" s="152">
        <v>0.02</v>
      </c>
      <c r="S86" s="152">
        <v>0.01</v>
      </c>
      <c r="T86" s="163" t="s">
        <v>1033</v>
      </c>
      <c r="U86" s="163" t="s">
        <v>1033</v>
      </c>
      <c r="V86" s="163" t="s">
        <v>1033</v>
      </c>
      <c r="W86" s="163" t="s">
        <v>1033</v>
      </c>
      <c r="X86" s="152">
        <v>95.53</v>
      </c>
      <c r="Y86" s="154" t="s">
        <v>1033</v>
      </c>
      <c r="Z86" s="154" t="s">
        <v>1033</v>
      </c>
      <c r="AA86" s="154" t="s">
        <v>1033</v>
      </c>
    </row>
    <row r="87" spans="1:27" s="150" customFormat="1">
      <c r="A87" s="150" t="s">
        <v>109</v>
      </c>
      <c r="B87" s="150" t="s">
        <v>141</v>
      </c>
      <c r="C87" s="151">
        <v>9</v>
      </c>
      <c r="D87" s="150" t="s">
        <v>2543</v>
      </c>
      <c r="E87" s="150">
        <v>7</v>
      </c>
      <c r="F87" s="152">
        <v>0.05</v>
      </c>
      <c r="G87" s="152">
        <v>0.02</v>
      </c>
      <c r="H87" s="152">
        <v>2.97</v>
      </c>
      <c r="I87" s="152">
        <v>0.05</v>
      </c>
      <c r="J87" s="152">
        <v>2</v>
      </c>
      <c r="K87" s="152">
        <v>0.03</v>
      </c>
      <c r="L87" s="152">
        <v>88.72</v>
      </c>
      <c r="M87" s="152">
        <v>0.27</v>
      </c>
      <c r="N87" s="152">
        <v>0.86</v>
      </c>
      <c r="O87" s="152">
        <v>0.02</v>
      </c>
      <c r="P87" s="152">
        <v>0.62</v>
      </c>
      <c r="Q87" s="152">
        <v>0.02</v>
      </c>
      <c r="R87" s="152">
        <v>0.03</v>
      </c>
      <c r="S87" s="152">
        <v>0.02</v>
      </c>
      <c r="T87" s="163" t="s">
        <v>1033</v>
      </c>
      <c r="U87" s="163" t="s">
        <v>1033</v>
      </c>
      <c r="V87" s="163" t="s">
        <v>1033</v>
      </c>
      <c r="W87" s="163" t="s">
        <v>1033</v>
      </c>
      <c r="X87" s="152">
        <v>95.25</v>
      </c>
      <c r="Y87" s="154" t="s">
        <v>1033</v>
      </c>
      <c r="Z87" s="154" t="s">
        <v>1033</v>
      </c>
      <c r="AA87" s="154" t="s">
        <v>1033</v>
      </c>
    </row>
    <row r="88" spans="1:27" s="150" customFormat="1">
      <c r="A88" s="150" t="s">
        <v>109</v>
      </c>
      <c r="B88" s="150" t="s">
        <v>141</v>
      </c>
      <c r="C88" s="151">
        <v>10</v>
      </c>
      <c r="D88" s="150" t="s">
        <v>2543</v>
      </c>
      <c r="E88" s="150">
        <v>4</v>
      </c>
      <c r="F88" s="152">
        <v>0.03</v>
      </c>
      <c r="G88" s="152">
        <v>0.03</v>
      </c>
      <c r="H88" s="152">
        <v>2.86</v>
      </c>
      <c r="I88" s="152">
        <v>0.01</v>
      </c>
      <c r="J88" s="152">
        <v>2.23</v>
      </c>
      <c r="K88" s="152">
        <v>0.02</v>
      </c>
      <c r="L88" s="152">
        <v>87.81</v>
      </c>
      <c r="M88" s="152">
        <v>0.54</v>
      </c>
      <c r="N88" s="152">
        <v>0.81</v>
      </c>
      <c r="O88" s="152">
        <v>0.02</v>
      </c>
      <c r="P88" s="152">
        <v>0.64</v>
      </c>
      <c r="Q88" s="152">
        <v>0.01</v>
      </c>
      <c r="R88" s="152">
        <v>0.01</v>
      </c>
      <c r="S88" s="152">
        <v>0.01</v>
      </c>
      <c r="T88" s="163" t="s">
        <v>1033</v>
      </c>
      <c r="U88" s="163" t="s">
        <v>1033</v>
      </c>
      <c r="V88" s="163" t="s">
        <v>1033</v>
      </c>
      <c r="W88" s="163" t="s">
        <v>1033</v>
      </c>
      <c r="X88" s="152">
        <v>94.39</v>
      </c>
      <c r="Y88" s="154" t="s">
        <v>1033</v>
      </c>
      <c r="Z88" s="154" t="s">
        <v>1033</v>
      </c>
      <c r="AA88" s="154" t="s">
        <v>1033</v>
      </c>
    </row>
    <row r="89" spans="1:27" s="150" customFormat="1">
      <c r="A89" s="150" t="s">
        <v>109</v>
      </c>
      <c r="B89" s="150" t="s">
        <v>141</v>
      </c>
      <c r="C89" s="151">
        <v>11</v>
      </c>
      <c r="D89" s="150" t="s">
        <v>2543</v>
      </c>
      <c r="E89" s="150">
        <v>4</v>
      </c>
      <c r="F89" s="152">
        <v>0.09</v>
      </c>
      <c r="G89" s="152">
        <v>7.0000000000000007E-2</v>
      </c>
      <c r="H89" s="152">
        <v>3.07</v>
      </c>
      <c r="I89" s="152">
        <v>7.0000000000000007E-2</v>
      </c>
      <c r="J89" s="152">
        <v>1.94</v>
      </c>
      <c r="K89" s="152">
        <v>0.01</v>
      </c>
      <c r="L89" s="152">
        <v>86.52</v>
      </c>
      <c r="M89" s="152">
        <v>1.1200000000000001</v>
      </c>
      <c r="N89" s="152">
        <v>1.3</v>
      </c>
      <c r="O89" s="152">
        <v>0.28999999999999998</v>
      </c>
      <c r="P89" s="152">
        <v>0.66</v>
      </c>
      <c r="Q89" s="152">
        <v>0.02</v>
      </c>
      <c r="R89" s="152">
        <v>0.04</v>
      </c>
      <c r="S89" s="152">
        <v>0.01</v>
      </c>
      <c r="T89" s="163" t="s">
        <v>1033</v>
      </c>
      <c r="U89" s="163" t="s">
        <v>1033</v>
      </c>
      <c r="V89" s="163" t="s">
        <v>1033</v>
      </c>
      <c r="W89" s="163" t="s">
        <v>1033</v>
      </c>
      <c r="X89" s="152">
        <v>93.62</v>
      </c>
      <c r="Y89" s="154" t="s">
        <v>1033</v>
      </c>
      <c r="Z89" s="154" t="s">
        <v>1033</v>
      </c>
      <c r="AA89" s="154" t="s">
        <v>1033</v>
      </c>
    </row>
    <row r="90" spans="1:27" s="150" customFormat="1">
      <c r="A90" s="150" t="s">
        <v>109</v>
      </c>
      <c r="B90" s="150" t="s">
        <v>141</v>
      </c>
      <c r="C90" s="151">
        <v>12</v>
      </c>
      <c r="D90" s="150" t="s">
        <v>2543</v>
      </c>
      <c r="E90" s="150">
        <v>4</v>
      </c>
      <c r="F90" s="152">
        <v>0.09</v>
      </c>
      <c r="G90" s="152">
        <v>0.01</v>
      </c>
      <c r="H90" s="152">
        <v>9.06</v>
      </c>
      <c r="I90" s="152">
        <v>0.89</v>
      </c>
      <c r="J90" s="152">
        <v>0.51</v>
      </c>
      <c r="K90" s="152">
        <v>0.02</v>
      </c>
      <c r="L90" s="152">
        <v>76.239999999999995</v>
      </c>
      <c r="M90" s="152">
        <v>0.55000000000000004</v>
      </c>
      <c r="N90" s="152">
        <v>0.74</v>
      </c>
      <c r="O90" s="152">
        <v>0.01</v>
      </c>
      <c r="P90" s="152">
        <v>4.26</v>
      </c>
      <c r="Q90" s="152">
        <v>0.19</v>
      </c>
      <c r="R90" s="152">
        <v>7.0000000000000007E-2</v>
      </c>
      <c r="S90" s="152">
        <v>0.03</v>
      </c>
      <c r="T90" s="163" t="s">
        <v>1033</v>
      </c>
      <c r="U90" s="163" t="s">
        <v>1033</v>
      </c>
      <c r="V90" s="163" t="s">
        <v>1033</v>
      </c>
      <c r="W90" s="163" t="s">
        <v>1033</v>
      </c>
      <c r="X90" s="152">
        <v>90.98</v>
      </c>
      <c r="Y90" s="154" t="s">
        <v>1033</v>
      </c>
      <c r="Z90" s="154" t="s">
        <v>1033</v>
      </c>
      <c r="AA90" s="154" t="s">
        <v>1033</v>
      </c>
    </row>
    <row r="91" spans="1:27" s="150" customFormat="1">
      <c r="A91" s="150" t="s">
        <v>109</v>
      </c>
      <c r="B91" s="150" t="s">
        <v>141</v>
      </c>
      <c r="C91" s="151">
        <v>13</v>
      </c>
      <c r="D91" s="150" t="s">
        <v>2543</v>
      </c>
      <c r="E91" s="150">
        <v>4</v>
      </c>
      <c r="F91" s="152">
        <v>0.12</v>
      </c>
      <c r="G91" s="152">
        <v>0.04</v>
      </c>
      <c r="H91" s="152">
        <v>9.44</v>
      </c>
      <c r="I91" s="152">
        <v>0.15</v>
      </c>
      <c r="J91" s="152">
        <v>0.53</v>
      </c>
      <c r="K91" s="152">
        <v>0.01</v>
      </c>
      <c r="L91" s="152">
        <v>75.650000000000006</v>
      </c>
      <c r="M91" s="152">
        <v>0.67</v>
      </c>
      <c r="N91" s="152">
        <v>0.77</v>
      </c>
      <c r="O91" s="152">
        <v>0.01</v>
      </c>
      <c r="P91" s="152">
        <v>4.68</v>
      </c>
      <c r="Q91" s="152">
        <v>0.1</v>
      </c>
      <c r="R91" s="152">
        <v>0.01</v>
      </c>
      <c r="S91" s="152">
        <v>0.01</v>
      </c>
      <c r="T91" s="163" t="s">
        <v>1033</v>
      </c>
      <c r="U91" s="163" t="s">
        <v>1033</v>
      </c>
      <c r="V91" s="163" t="s">
        <v>1033</v>
      </c>
      <c r="W91" s="163" t="s">
        <v>1033</v>
      </c>
      <c r="X91" s="152">
        <v>91.21</v>
      </c>
      <c r="Y91" s="154" t="s">
        <v>1033</v>
      </c>
      <c r="Z91" s="154" t="s">
        <v>1033</v>
      </c>
      <c r="AA91" s="154" t="s">
        <v>1033</v>
      </c>
    </row>
    <row r="92" spans="1:27" s="150" customFormat="1">
      <c r="A92" s="150" t="s">
        <v>110</v>
      </c>
      <c r="B92" s="150" t="s">
        <v>141</v>
      </c>
      <c r="C92" s="151">
        <v>1</v>
      </c>
      <c r="D92" s="150" t="s">
        <v>2544</v>
      </c>
      <c r="E92" s="150">
        <v>7</v>
      </c>
      <c r="F92" s="152">
        <v>0.06</v>
      </c>
      <c r="G92" s="152">
        <v>0.01</v>
      </c>
      <c r="H92" s="152">
        <v>22.67</v>
      </c>
      <c r="I92" s="152">
        <v>0.22</v>
      </c>
      <c r="J92" s="152">
        <v>0.53</v>
      </c>
      <c r="K92" s="152">
        <v>0.01</v>
      </c>
      <c r="L92" s="152">
        <v>68.459999999999994</v>
      </c>
      <c r="M92" s="152">
        <v>0.4</v>
      </c>
      <c r="N92" s="152">
        <v>1.1499999999999999</v>
      </c>
      <c r="O92" s="152">
        <v>0.02</v>
      </c>
      <c r="P92" s="152">
        <v>0.21</v>
      </c>
      <c r="Q92" s="152">
        <v>0.01</v>
      </c>
      <c r="R92" s="152">
        <v>0.02</v>
      </c>
      <c r="S92" s="152">
        <v>0.02</v>
      </c>
      <c r="T92" s="163" t="s">
        <v>1033</v>
      </c>
      <c r="U92" s="163" t="s">
        <v>1033</v>
      </c>
      <c r="V92" s="163" t="s">
        <v>1033</v>
      </c>
      <c r="W92" s="163" t="s">
        <v>1033</v>
      </c>
      <c r="X92" s="152">
        <v>93.1</v>
      </c>
      <c r="Y92" s="154" t="s">
        <v>1033</v>
      </c>
      <c r="Z92" s="154" t="s">
        <v>1033</v>
      </c>
      <c r="AA92" s="154" t="s">
        <v>1033</v>
      </c>
    </row>
    <row r="93" spans="1:27" s="150" customFormat="1">
      <c r="A93" s="150" t="s">
        <v>110</v>
      </c>
      <c r="B93" s="150" t="s">
        <v>141</v>
      </c>
      <c r="C93" s="151">
        <v>2</v>
      </c>
      <c r="D93" s="150" t="s">
        <v>2544</v>
      </c>
      <c r="E93" s="150">
        <v>5</v>
      </c>
      <c r="F93" s="152">
        <v>0.05</v>
      </c>
      <c r="G93" s="152">
        <v>0.03</v>
      </c>
      <c r="H93" s="152">
        <v>22.75</v>
      </c>
      <c r="I93" s="152">
        <v>0.23</v>
      </c>
      <c r="J93" s="152">
        <v>0.52</v>
      </c>
      <c r="K93" s="152">
        <v>0.01</v>
      </c>
      <c r="L93" s="152">
        <v>68.52</v>
      </c>
      <c r="M93" s="152">
        <v>0.67</v>
      </c>
      <c r="N93" s="152">
        <v>1.1499999999999999</v>
      </c>
      <c r="O93" s="152">
        <v>0.01</v>
      </c>
      <c r="P93" s="152">
        <v>0.2</v>
      </c>
      <c r="Q93" s="152">
        <v>0.01</v>
      </c>
      <c r="R93" s="152">
        <v>0</v>
      </c>
      <c r="S93" s="152">
        <v>0</v>
      </c>
      <c r="T93" s="163" t="s">
        <v>1033</v>
      </c>
      <c r="U93" s="163" t="s">
        <v>1033</v>
      </c>
      <c r="V93" s="163" t="s">
        <v>1033</v>
      </c>
      <c r="W93" s="163" t="s">
        <v>1033</v>
      </c>
      <c r="X93" s="152">
        <v>93.18</v>
      </c>
      <c r="Y93" s="154" t="s">
        <v>1033</v>
      </c>
      <c r="Z93" s="154" t="s">
        <v>1033</v>
      </c>
      <c r="AA93" s="154" t="s">
        <v>1033</v>
      </c>
    </row>
    <row r="94" spans="1:27" s="150" customFormat="1">
      <c r="A94" s="150" t="s">
        <v>110</v>
      </c>
      <c r="B94" s="150" t="s">
        <v>141</v>
      </c>
      <c r="C94" s="151">
        <v>3</v>
      </c>
      <c r="D94" s="150" t="s">
        <v>2544</v>
      </c>
      <c r="E94" s="150">
        <v>6</v>
      </c>
      <c r="F94" s="152">
        <v>0.05</v>
      </c>
      <c r="G94" s="152">
        <v>0.02</v>
      </c>
      <c r="H94" s="152">
        <v>22.93</v>
      </c>
      <c r="I94" s="152">
        <v>0.11</v>
      </c>
      <c r="J94" s="152">
        <v>0.53</v>
      </c>
      <c r="K94" s="152">
        <v>0.01</v>
      </c>
      <c r="L94" s="152">
        <v>68.47</v>
      </c>
      <c r="M94" s="152">
        <v>0.1</v>
      </c>
      <c r="N94" s="152">
        <v>1.1499999999999999</v>
      </c>
      <c r="O94" s="152">
        <v>0.02</v>
      </c>
      <c r="P94" s="152">
        <v>0.21</v>
      </c>
      <c r="Q94" s="152">
        <v>0.01</v>
      </c>
      <c r="R94" s="152">
        <v>0.01</v>
      </c>
      <c r="S94" s="152">
        <v>0.01</v>
      </c>
      <c r="T94" s="163" t="s">
        <v>1033</v>
      </c>
      <c r="U94" s="163" t="s">
        <v>1033</v>
      </c>
      <c r="V94" s="163" t="s">
        <v>1033</v>
      </c>
      <c r="W94" s="163" t="s">
        <v>1033</v>
      </c>
      <c r="X94" s="152">
        <v>93.36</v>
      </c>
      <c r="Y94" s="154" t="s">
        <v>1033</v>
      </c>
      <c r="Z94" s="154" t="s">
        <v>1033</v>
      </c>
      <c r="AA94" s="154" t="s">
        <v>1033</v>
      </c>
    </row>
    <row r="95" spans="1:27" s="150" customFormat="1">
      <c r="A95" s="150" t="s">
        <v>110</v>
      </c>
      <c r="B95" s="150" t="s">
        <v>141</v>
      </c>
      <c r="C95" s="151">
        <v>4</v>
      </c>
      <c r="D95" s="150" t="s">
        <v>2544</v>
      </c>
      <c r="E95" s="150">
        <v>3</v>
      </c>
      <c r="F95" s="152">
        <v>0.05</v>
      </c>
      <c r="G95" s="152">
        <v>0.01</v>
      </c>
      <c r="H95" s="152">
        <v>22.83</v>
      </c>
      <c r="I95" s="152">
        <v>0.11</v>
      </c>
      <c r="J95" s="152">
        <v>0.52</v>
      </c>
      <c r="K95" s="152">
        <v>0.02</v>
      </c>
      <c r="L95" s="152">
        <v>66.989999999999995</v>
      </c>
      <c r="M95" s="152">
        <v>0.52</v>
      </c>
      <c r="N95" s="152">
        <v>1.17</v>
      </c>
      <c r="O95" s="152">
        <v>0.01</v>
      </c>
      <c r="P95" s="152">
        <v>0.21</v>
      </c>
      <c r="Q95" s="152">
        <v>0.02</v>
      </c>
      <c r="R95" s="152">
        <v>0.01</v>
      </c>
      <c r="S95" s="152">
        <v>0.01</v>
      </c>
      <c r="T95" s="163" t="s">
        <v>1033</v>
      </c>
      <c r="U95" s="163" t="s">
        <v>1033</v>
      </c>
      <c r="V95" s="163" t="s">
        <v>1033</v>
      </c>
      <c r="W95" s="163" t="s">
        <v>1033</v>
      </c>
      <c r="X95" s="152">
        <v>91.79</v>
      </c>
      <c r="Y95" s="154" t="s">
        <v>1033</v>
      </c>
      <c r="Z95" s="154" t="s">
        <v>1033</v>
      </c>
      <c r="AA95" s="154" t="s">
        <v>1033</v>
      </c>
    </row>
    <row r="96" spans="1:27" s="150" customFormat="1">
      <c r="A96" s="150" t="s">
        <v>110</v>
      </c>
      <c r="B96" s="150" t="s">
        <v>141</v>
      </c>
      <c r="C96" s="151">
        <v>5</v>
      </c>
      <c r="D96" s="150" t="s">
        <v>2544</v>
      </c>
      <c r="E96" s="150">
        <v>2</v>
      </c>
      <c r="F96" s="152">
        <v>0.15</v>
      </c>
      <c r="G96" s="152">
        <v>0.15</v>
      </c>
      <c r="H96" s="152">
        <v>22.75</v>
      </c>
      <c r="I96" s="152">
        <v>0.04</v>
      </c>
      <c r="J96" s="152">
        <v>0.54</v>
      </c>
      <c r="K96" s="152">
        <v>0.01</v>
      </c>
      <c r="L96" s="152">
        <v>69.19</v>
      </c>
      <c r="M96" s="152">
        <v>0.19</v>
      </c>
      <c r="N96" s="152">
        <v>1.21</v>
      </c>
      <c r="O96" s="152">
        <v>0.04</v>
      </c>
      <c r="P96" s="152">
        <v>0.22</v>
      </c>
      <c r="Q96" s="152">
        <v>0.02</v>
      </c>
      <c r="R96" s="152">
        <v>0.01</v>
      </c>
      <c r="S96" s="152">
        <v>0.01</v>
      </c>
      <c r="T96" s="163" t="s">
        <v>1033</v>
      </c>
      <c r="U96" s="163" t="s">
        <v>1033</v>
      </c>
      <c r="V96" s="163" t="s">
        <v>1033</v>
      </c>
      <c r="W96" s="163" t="s">
        <v>1033</v>
      </c>
      <c r="X96" s="152">
        <v>94.08</v>
      </c>
      <c r="Y96" s="154" t="s">
        <v>1033</v>
      </c>
      <c r="Z96" s="154" t="s">
        <v>1033</v>
      </c>
      <c r="AA96" s="154" t="s">
        <v>1033</v>
      </c>
    </row>
    <row r="97" spans="1:27" s="150" customFormat="1">
      <c r="A97" s="150" t="s">
        <v>110</v>
      </c>
      <c r="B97" s="150" t="s">
        <v>141</v>
      </c>
      <c r="C97" s="151">
        <v>6</v>
      </c>
      <c r="D97" s="150" t="s">
        <v>2544</v>
      </c>
      <c r="E97" s="150">
        <v>3</v>
      </c>
      <c r="F97" s="152">
        <v>0.13</v>
      </c>
      <c r="G97" s="152">
        <v>0.06</v>
      </c>
      <c r="H97" s="152">
        <v>22.07</v>
      </c>
      <c r="I97" s="152">
        <v>0.12</v>
      </c>
      <c r="J97" s="152">
        <v>0.54</v>
      </c>
      <c r="K97" s="152">
        <v>0.01</v>
      </c>
      <c r="L97" s="152">
        <v>67.36</v>
      </c>
      <c r="M97" s="152">
        <v>0.38</v>
      </c>
      <c r="N97" s="152">
        <v>1.18</v>
      </c>
      <c r="O97" s="152">
        <v>0.01</v>
      </c>
      <c r="P97" s="152">
        <v>0.22</v>
      </c>
      <c r="Q97" s="152">
        <v>0.01</v>
      </c>
      <c r="R97" s="152">
        <v>0.01</v>
      </c>
      <c r="S97" s="152">
        <v>0.01</v>
      </c>
      <c r="T97" s="163" t="s">
        <v>1033</v>
      </c>
      <c r="U97" s="163" t="s">
        <v>1033</v>
      </c>
      <c r="V97" s="163" t="s">
        <v>1033</v>
      </c>
      <c r="W97" s="163" t="s">
        <v>1033</v>
      </c>
      <c r="X97" s="152">
        <v>91.5</v>
      </c>
      <c r="Y97" s="154" t="s">
        <v>1033</v>
      </c>
      <c r="Z97" s="154" t="s">
        <v>1033</v>
      </c>
      <c r="AA97" s="154" t="s">
        <v>1033</v>
      </c>
    </row>
    <row r="98" spans="1:27" s="150" customFormat="1">
      <c r="A98" s="150" t="s">
        <v>110</v>
      </c>
      <c r="B98" s="150" t="s">
        <v>141</v>
      </c>
      <c r="C98" s="151">
        <v>7</v>
      </c>
      <c r="D98" s="150" t="s">
        <v>2544</v>
      </c>
      <c r="E98" s="150">
        <v>7</v>
      </c>
      <c r="F98" s="152">
        <v>0.14000000000000001</v>
      </c>
      <c r="G98" s="152">
        <v>0.14000000000000001</v>
      </c>
      <c r="H98" s="152">
        <v>22.38</v>
      </c>
      <c r="I98" s="152">
        <v>0.5</v>
      </c>
      <c r="J98" s="152">
        <v>0.54</v>
      </c>
      <c r="K98" s="152">
        <v>0.02</v>
      </c>
      <c r="L98" s="152">
        <v>67.69</v>
      </c>
      <c r="M98" s="152">
        <v>1.21</v>
      </c>
      <c r="N98" s="152">
        <v>1.1399999999999999</v>
      </c>
      <c r="O98" s="152">
        <v>0.03</v>
      </c>
      <c r="P98" s="152">
        <v>0.22</v>
      </c>
      <c r="Q98" s="152">
        <v>0.01</v>
      </c>
      <c r="R98" s="152">
        <v>0.01</v>
      </c>
      <c r="S98" s="152">
        <v>0.01</v>
      </c>
      <c r="T98" s="163" t="s">
        <v>1033</v>
      </c>
      <c r="U98" s="163" t="s">
        <v>1033</v>
      </c>
      <c r="V98" s="163" t="s">
        <v>1033</v>
      </c>
      <c r="W98" s="163" t="s">
        <v>1033</v>
      </c>
      <c r="X98" s="152">
        <v>92.12</v>
      </c>
      <c r="Y98" s="154" t="s">
        <v>1033</v>
      </c>
      <c r="Z98" s="154" t="s">
        <v>1033</v>
      </c>
      <c r="AA98" s="154" t="s">
        <v>1033</v>
      </c>
    </row>
    <row r="99" spans="1:27" s="150" customFormat="1">
      <c r="A99" s="150" t="s">
        <v>110</v>
      </c>
      <c r="B99" s="150" t="s">
        <v>141</v>
      </c>
      <c r="C99" s="151">
        <v>8</v>
      </c>
      <c r="D99" s="150" t="s">
        <v>2544</v>
      </c>
      <c r="E99" s="150">
        <v>2</v>
      </c>
      <c r="F99" s="152">
        <v>0.54</v>
      </c>
      <c r="G99" s="152">
        <v>0.62</v>
      </c>
      <c r="H99" s="152">
        <v>22.28</v>
      </c>
      <c r="I99" s="152">
        <v>0.12</v>
      </c>
      <c r="J99" s="152">
        <v>0.57999999999999996</v>
      </c>
      <c r="K99" s="152">
        <v>0.1</v>
      </c>
      <c r="L99" s="152">
        <v>67.67</v>
      </c>
      <c r="M99" s="152">
        <v>0.79</v>
      </c>
      <c r="N99" s="152">
        <v>1.1399999999999999</v>
      </c>
      <c r="O99" s="152">
        <v>0.02</v>
      </c>
      <c r="P99" s="152">
        <v>0.2</v>
      </c>
      <c r="Q99" s="152">
        <v>0.01</v>
      </c>
      <c r="R99" s="152">
        <v>0.03</v>
      </c>
      <c r="S99" s="152">
        <v>0.05</v>
      </c>
      <c r="T99" s="163" t="s">
        <v>1033</v>
      </c>
      <c r="U99" s="163" t="s">
        <v>1033</v>
      </c>
      <c r="V99" s="163" t="s">
        <v>1033</v>
      </c>
      <c r="W99" s="163" t="s">
        <v>1033</v>
      </c>
      <c r="X99" s="152">
        <v>92.44</v>
      </c>
      <c r="Y99" s="154" t="s">
        <v>1033</v>
      </c>
      <c r="Z99" s="154" t="s">
        <v>1033</v>
      </c>
      <c r="AA99" s="154" t="s">
        <v>1033</v>
      </c>
    </row>
    <row r="100" spans="1:27" s="150" customFormat="1">
      <c r="A100" s="150" t="s">
        <v>110</v>
      </c>
      <c r="B100" s="150" t="s">
        <v>141</v>
      </c>
      <c r="C100" s="151">
        <v>9</v>
      </c>
      <c r="D100" s="150" t="s">
        <v>2544</v>
      </c>
      <c r="E100" s="150">
        <v>7</v>
      </c>
      <c r="F100" s="152">
        <v>0.05</v>
      </c>
      <c r="G100" s="152">
        <v>0.01</v>
      </c>
      <c r="H100" s="152">
        <v>23.02</v>
      </c>
      <c r="I100" s="152">
        <v>0.18</v>
      </c>
      <c r="J100" s="152">
        <v>0.53</v>
      </c>
      <c r="K100" s="152">
        <v>0.01</v>
      </c>
      <c r="L100" s="152">
        <v>68.92</v>
      </c>
      <c r="M100" s="152">
        <v>0.41</v>
      </c>
      <c r="N100" s="152">
        <v>1.1499999999999999</v>
      </c>
      <c r="O100" s="152">
        <v>0.02</v>
      </c>
      <c r="P100" s="152">
        <v>0.22</v>
      </c>
      <c r="Q100" s="152">
        <v>0.02</v>
      </c>
      <c r="R100" s="152">
        <v>0.01</v>
      </c>
      <c r="S100" s="152">
        <v>0.01</v>
      </c>
      <c r="T100" s="163" t="s">
        <v>1033</v>
      </c>
      <c r="U100" s="163" t="s">
        <v>1033</v>
      </c>
      <c r="V100" s="163" t="s">
        <v>1033</v>
      </c>
      <c r="W100" s="163" t="s">
        <v>1033</v>
      </c>
      <c r="X100" s="152">
        <v>93.92</v>
      </c>
      <c r="Y100" s="154" t="s">
        <v>1033</v>
      </c>
      <c r="Z100" s="154" t="s">
        <v>1033</v>
      </c>
      <c r="AA100" s="154" t="s">
        <v>1033</v>
      </c>
    </row>
    <row r="101" spans="1:27" s="150" customFormat="1">
      <c r="A101" s="150" t="s">
        <v>110</v>
      </c>
      <c r="B101" s="150" t="s">
        <v>141</v>
      </c>
      <c r="C101" s="151">
        <v>10</v>
      </c>
      <c r="D101" s="150" t="s">
        <v>2544</v>
      </c>
      <c r="E101" s="150">
        <v>4</v>
      </c>
      <c r="F101" s="152">
        <v>0.08</v>
      </c>
      <c r="G101" s="152">
        <v>0.01</v>
      </c>
      <c r="H101" s="152">
        <v>22.71</v>
      </c>
      <c r="I101" s="152">
        <v>7.0000000000000007E-2</v>
      </c>
      <c r="J101" s="152">
        <v>0.53</v>
      </c>
      <c r="K101" s="152">
        <v>0.02</v>
      </c>
      <c r="L101" s="152">
        <v>68.400000000000006</v>
      </c>
      <c r="M101" s="152">
        <v>0.28999999999999998</v>
      </c>
      <c r="N101" s="152">
        <v>1.1599999999999999</v>
      </c>
      <c r="O101" s="152">
        <v>0.02</v>
      </c>
      <c r="P101" s="152">
        <v>0.21</v>
      </c>
      <c r="Q101" s="152">
        <v>0.01</v>
      </c>
      <c r="R101" s="152">
        <v>0.01</v>
      </c>
      <c r="S101" s="152">
        <v>0.01</v>
      </c>
      <c r="T101" s="163" t="s">
        <v>1033</v>
      </c>
      <c r="U101" s="163" t="s">
        <v>1033</v>
      </c>
      <c r="V101" s="163" t="s">
        <v>1033</v>
      </c>
      <c r="W101" s="163" t="s">
        <v>1033</v>
      </c>
      <c r="X101" s="152">
        <v>93.11</v>
      </c>
      <c r="Y101" s="154" t="s">
        <v>1033</v>
      </c>
      <c r="Z101" s="154" t="s">
        <v>1033</v>
      </c>
      <c r="AA101" s="154" t="s">
        <v>1033</v>
      </c>
    </row>
    <row r="102" spans="1:27" s="150" customFormat="1">
      <c r="A102" s="150" t="s">
        <v>110</v>
      </c>
      <c r="B102" s="150" t="s">
        <v>141</v>
      </c>
      <c r="C102" s="151">
        <v>11</v>
      </c>
      <c r="D102" s="150" t="s">
        <v>2544</v>
      </c>
      <c r="E102" s="150">
        <v>5</v>
      </c>
      <c r="F102" s="152">
        <v>0.06</v>
      </c>
      <c r="G102" s="152">
        <v>0.02</v>
      </c>
      <c r="H102" s="152">
        <v>22.92</v>
      </c>
      <c r="I102" s="152">
        <v>7.0000000000000007E-2</v>
      </c>
      <c r="J102" s="152">
        <v>0.54</v>
      </c>
      <c r="K102" s="152">
        <v>0.02</v>
      </c>
      <c r="L102" s="152">
        <v>68.59</v>
      </c>
      <c r="M102" s="152">
        <v>0.32</v>
      </c>
      <c r="N102" s="152">
        <v>1.18</v>
      </c>
      <c r="O102" s="152">
        <v>0.03</v>
      </c>
      <c r="P102" s="152">
        <v>0.22</v>
      </c>
      <c r="Q102" s="152">
        <v>0.01</v>
      </c>
      <c r="R102" s="152">
        <v>0.01</v>
      </c>
      <c r="S102" s="152">
        <v>0.01</v>
      </c>
      <c r="T102" s="163" t="s">
        <v>1033</v>
      </c>
      <c r="U102" s="163" t="s">
        <v>1033</v>
      </c>
      <c r="V102" s="163" t="s">
        <v>1033</v>
      </c>
      <c r="W102" s="163" t="s">
        <v>1033</v>
      </c>
      <c r="X102" s="152">
        <v>93.52</v>
      </c>
      <c r="Y102" s="154" t="s">
        <v>1033</v>
      </c>
      <c r="Z102" s="154" t="s">
        <v>1033</v>
      </c>
      <c r="AA102" s="154" t="s">
        <v>1033</v>
      </c>
    </row>
    <row r="103" spans="1:27" s="150" customFormat="1">
      <c r="A103" s="150" t="s">
        <v>110</v>
      </c>
      <c r="B103" s="150" t="s">
        <v>141</v>
      </c>
      <c r="C103" s="151">
        <v>12</v>
      </c>
      <c r="D103" s="150" t="s">
        <v>2544</v>
      </c>
      <c r="E103" s="150">
        <v>6</v>
      </c>
      <c r="F103" s="152">
        <v>0.06</v>
      </c>
      <c r="G103" s="152">
        <v>0.02</v>
      </c>
      <c r="H103" s="152">
        <v>23.08</v>
      </c>
      <c r="I103" s="152">
        <v>0.13</v>
      </c>
      <c r="J103" s="152">
        <v>0.52</v>
      </c>
      <c r="K103" s="152">
        <v>0.01</v>
      </c>
      <c r="L103" s="152">
        <v>68.73</v>
      </c>
      <c r="M103" s="152">
        <v>0.33</v>
      </c>
      <c r="N103" s="152">
        <v>1.17</v>
      </c>
      <c r="O103" s="152">
        <v>0.03</v>
      </c>
      <c r="P103" s="152">
        <v>0.22</v>
      </c>
      <c r="Q103" s="152">
        <v>0.02</v>
      </c>
      <c r="R103" s="152">
        <v>0.01</v>
      </c>
      <c r="S103" s="152">
        <v>0.01</v>
      </c>
      <c r="T103" s="163" t="s">
        <v>1033</v>
      </c>
      <c r="U103" s="163" t="s">
        <v>1033</v>
      </c>
      <c r="V103" s="163" t="s">
        <v>1033</v>
      </c>
      <c r="W103" s="163" t="s">
        <v>1033</v>
      </c>
      <c r="X103" s="152">
        <v>93.78</v>
      </c>
      <c r="Y103" s="154" t="s">
        <v>1033</v>
      </c>
      <c r="Z103" s="154" t="s">
        <v>1033</v>
      </c>
      <c r="AA103" s="154" t="s">
        <v>1033</v>
      </c>
    </row>
    <row r="104" spans="1:27" s="150" customFormat="1">
      <c r="A104" s="150" t="s">
        <v>107</v>
      </c>
      <c r="B104" s="150" t="s">
        <v>884</v>
      </c>
      <c r="C104" s="151">
        <v>1</v>
      </c>
      <c r="D104" s="150" t="s">
        <v>53</v>
      </c>
      <c r="E104" s="150">
        <v>4</v>
      </c>
      <c r="F104" s="152">
        <v>0.01</v>
      </c>
      <c r="G104" s="152">
        <v>0.01</v>
      </c>
      <c r="H104" s="152">
        <v>25.62</v>
      </c>
      <c r="I104" s="152">
        <v>0.08</v>
      </c>
      <c r="J104" s="152">
        <v>0.48</v>
      </c>
      <c r="K104" s="152">
        <v>0.01</v>
      </c>
      <c r="L104" s="152">
        <v>69.3</v>
      </c>
      <c r="M104" s="152">
        <v>0.35</v>
      </c>
      <c r="N104" s="152">
        <v>0.19</v>
      </c>
      <c r="O104" s="152">
        <v>0.02</v>
      </c>
      <c r="P104" s="152">
        <v>0.54</v>
      </c>
      <c r="Q104" s="152">
        <v>0.01</v>
      </c>
      <c r="R104" s="152">
        <v>0.02</v>
      </c>
      <c r="S104" s="152">
        <v>0.01</v>
      </c>
      <c r="T104" s="152">
        <v>0.01</v>
      </c>
      <c r="U104" s="152">
        <v>0.01</v>
      </c>
      <c r="V104" s="152">
        <v>0.24</v>
      </c>
      <c r="W104" s="152">
        <v>0.01</v>
      </c>
      <c r="X104" s="153">
        <v>96.405994000000007</v>
      </c>
      <c r="Y104" s="154" t="s">
        <v>1033</v>
      </c>
      <c r="Z104" s="154" t="s">
        <v>1033</v>
      </c>
      <c r="AA104" s="154" t="s">
        <v>1033</v>
      </c>
    </row>
    <row r="105" spans="1:27" s="150" customFormat="1">
      <c r="A105" s="150" t="s">
        <v>54</v>
      </c>
      <c r="B105" s="150" t="s">
        <v>885</v>
      </c>
      <c r="C105" s="151">
        <v>1</v>
      </c>
      <c r="D105" s="150" t="s">
        <v>113</v>
      </c>
      <c r="E105" s="150">
        <v>4</v>
      </c>
      <c r="F105" s="152">
        <v>0.05</v>
      </c>
      <c r="G105" s="152">
        <v>0.02</v>
      </c>
      <c r="H105" s="152">
        <v>4.87</v>
      </c>
      <c r="I105" s="152">
        <v>0.1</v>
      </c>
      <c r="J105" s="152">
        <v>2.42</v>
      </c>
      <c r="K105" s="152">
        <v>0.03</v>
      </c>
      <c r="L105" s="152">
        <v>86.51</v>
      </c>
      <c r="M105" s="152">
        <v>0.14000000000000001</v>
      </c>
      <c r="N105" s="152">
        <v>0.56000000000000005</v>
      </c>
      <c r="O105" s="152">
        <v>0</v>
      </c>
      <c r="P105" s="152">
        <v>1.51</v>
      </c>
      <c r="Q105" s="152">
        <v>0.02</v>
      </c>
      <c r="R105" s="152">
        <v>0.03</v>
      </c>
      <c r="S105" s="152">
        <v>0.01</v>
      </c>
      <c r="T105" s="152">
        <v>0.01</v>
      </c>
      <c r="U105" s="152">
        <v>0.01</v>
      </c>
      <c r="V105" s="152">
        <v>0.31</v>
      </c>
      <c r="W105" s="152">
        <v>0.02</v>
      </c>
      <c r="X105" s="153">
        <v>96.255666750000003</v>
      </c>
      <c r="Y105" s="154" t="s">
        <v>1033</v>
      </c>
      <c r="Z105" s="154" t="s">
        <v>1033</v>
      </c>
      <c r="AA105" s="154" t="s">
        <v>1033</v>
      </c>
    </row>
    <row r="106" spans="1:27" s="150" customFormat="1">
      <c r="A106" s="150" t="s">
        <v>54</v>
      </c>
      <c r="B106" s="150" t="s">
        <v>885</v>
      </c>
      <c r="C106" s="151">
        <v>2</v>
      </c>
      <c r="D106" s="150" t="s">
        <v>113</v>
      </c>
      <c r="E106" s="150">
        <v>4</v>
      </c>
      <c r="F106" s="152">
        <v>7.0000000000000007E-2</v>
      </c>
      <c r="G106" s="152">
        <v>0.02</v>
      </c>
      <c r="H106" s="152">
        <v>5.43</v>
      </c>
      <c r="I106" s="152">
        <v>0.06</v>
      </c>
      <c r="J106" s="152">
        <v>2.2799999999999998</v>
      </c>
      <c r="K106" s="152">
        <v>0.01</v>
      </c>
      <c r="L106" s="152">
        <v>86.08</v>
      </c>
      <c r="M106" s="152">
        <v>0.46</v>
      </c>
      <c r="N106" s="152">
        <v>0.56999999999999995</v>
      </c>
      <c r="O106" s="152">
        <v>0.01</v>
      </c>
      <c r="P106" s="152">
        <v>1.38</v>
      </c>
      <c r="Q106" s="152">
        <v>0.02</v>
      </c>
      <c r="R106" s="152">
        <v>0.04</v>
      </c>
      <c r="S106" s="152">
        <v>0.01</v>
      </c>
      <c r="T106" s="152">
        <v>0.02</v>
      </c>
      <c r="U106" s="152">
        <v>0.01</v>
      </c>
      <c r="V106" s="152">
        <v>0.35</v>
      </c>
      <c r="W106" s="152">
        <v>0.05</v>
      </c>
      <c r="X106" s="153">
        <v>96.223532000000006</v>
      </c>
      <c r="Y106" s="154" t="s">
        <v>1033</v>
      </c>
      <c r="Z106" s="154" t="s">
        <v>1033</v>
      </c>
      <c r="AA106" s="154" t="s">
        <v>1033</v>
      </c>
    </row>
    <row r="107" spans="1:27" s="150" customFormat="1">
      <c r="A107" s="150" t="s">
        <v>54</v>
      </c>
      <c r="B107" s="150" t="s">
        <v>885</v>
      </c>
      <c r="C107" s="151">
        <v>3</v>
      </c>
      <c r="D107" s="150" t="s">
        <v>113</v>
      </c>
      <c r="E107" s="150">
        <v>4</v>
      </c>
      <c r="F107" s="152">
        <v>0.06</v>
      </c>
      <c r="G107" s="152">
        <v>0.02</v>
      </c>
      <c r="H107" s="152">
        <v>6.65</v>
      </c>
      <c r="I107" s="152">
        <v>0.14000000000000001</v>
      </c>
      <c r="J107" s="152">
        <v>2.21</v>
      </c>
      <c r="K107" s="152">
        <v>0.03</v>
      </c>
      <c r="L107" s="152">
        <v>85.5</v>
      </c>
      <c r="M107" s="152">
        <v>0.09</v>
      </c>
      <c r="N107" s="152">
        <v>0.55000000000000004</v>
      </c>
      <c r="O107" s="152">
        <v>0.01</v>
      </c>
      <c r="P107" s="152">
        <v>1.4</v>
      </c>
      <c r="Q107" s="152">
        <v>0.02</v>
      </c>
      <c r="R107" s="152">
        <v>0.04</v>
      </c>
      <c r="S107" s="152">
        <v>0.01</v>
      </c>
      <c r="T107" s="152">
        <v>0.01</v>
      </c>
      <c r="U107" s="152">
        <v>0.01</v>
      </c>
      <c r="V107" s="152">
        <v>0.38</v>
      </c>
      <c r="W107" s="152">
        <v>0.03</v>
      </c>
      <c r="X107" s="153">
        <v>96.803877500000013</v>
      </c>
      <c r="Y107" s="154" t="s">
        <v>1033</v>
      </c>
      <c r="Z107" s="154" t="s">
        <v>1033</v>
      </c>
      <c r="AA107" s="154" t="s">
        <v>1033</v>
      </c>
    </row>
    <row r="108" spans="1:27" s="150" customFormat="1">
      <c r="A108" s="150" t="s">
        <v>54</v>
      </c>
      <c r="B108" s="150" t="s">
        <v>885</v>
      </c>
      <c r="C108" s="151">
        <v>4</v>
      </c>
      <c r="D108" s="150" t="s">
        <v>113</v>
      </c>
      <c r="E108" s="150">
        <v>3</v>
      </c>
      <c r="F108" s="152">
        <v>7.0000000000000007E-2</v>
      </c>
      <c r="G108" s="152">
        <v>0.02</v>
      </c>
      <c r="H108" s="152">
        <v>5.56</v>
      </c>
      <c r="I108" s="152">
        <v>0.06</v>
      </c>
      <c r="J108" s="152">
        <v>2.08</v>
      </c>
      <c r="K108" s="152">
        <v>0.02</v>
      </c>
      <c r="L108" s="152">
        <v>86.32</v>
      </c>
      <c r="M108" s="152">
        <v>0.3</v>
      </c>
      <c r="N108" s="152">
        <v>0.62</v>
      </c>
      <c r="O108" s="152">
        <v>0.01</v>
      </c>
      <c r="P108" s="152">
        <v>1.33</v>
      </c>
      <c r="Q108" s="152">
        <v>0.02</v>
      </c>
      <c r="R108" s="152">
        <v>0.06</v>
      </c>
      <c r="S108" s="152">
        <v>0.01</v>
      </c>
      <c r="T108" s="152">
        <v>0</v>
      </c>
      <c r="U108" s="152">
        <v>0</v>
      </c>
      <c r="V108" s="152">
        <v>0.35</v>
      </c>
      <c r="W108" s="152">
        <v>0.01</v>
      </c>
      <c r="X108" s="153">
        <v>96.385290999999995</v>
      </c>
      <c r="Y108" s="154" t="s">
        <v>1033</v>
      </c>
      <c r="Z108" s="154" t="s">
        <v>1033</v>
      </c>
      <c r="AA108" s="154" t="s">
        <v>1033</v>
      </c>
    </row>
    <row r="109" spans="1:27" s="150" customFormat="1">
      <c r="A109" s="150" t="s">
        <v>54</v>
      </c>
      <c r="B109" s="150" t="s">
        <v>885</v>
      </c>
      <c r="C109" s="151">
        <v>5</v>
      </c>
      <c r="D109" s="150" t="s">
        <v>113</v>
      </c>
      <c r="E109" s="150">
        <v>4</v>
      </c>
      <c r="F109" s="152">
        <v>0.05</v>
      </c>
      <c r="G109" s="152">
        <v>0.01</v>
      </c>
      <c r="H109" s="152">
        <v>5.37</v>
      </c>
      <c r="I109" s="152">
        <v>0.24</v>
      </c>
      <c r="J109" s="152">
        <v>2.37</v>
      </c>
      <c r="K109" s="152">
        <v>0.1</v>
      </c>
      <c r="L109" s="152">
        <v>84.49</v>
      </c>
      <c r="M109" s="152">
        <v>2.66</v>
      </c>
      <c r="N109" s="152">
        <v>0.56999999999999995</v>
      </c>
      <c r="O109" s="152">
        <v>0.02</v>
      </c>
      <c r="P109" s="152">
        <v>1.5</v>
      </c>
      <c r="Q109" s="152">
        <v>0.06</v>
      </c>
      <c r="R109" s="152">
        <v>0.04</v>
      </c>
      <c r="S109" s="152">
        <v>0.01</v>
      </c>
      <c r="T109" s="152">
        <v>0.01</v>
      </c>
      <c r="U109" s="152">
        <v>0.02</v>
      </c>
      <c r="V109" s="152">
        <v>0.35</v>
      </c>
      <c r="W109" s="152">
        <v>0.02</v>
      </c>
      <c r="X109" s="153">
        <v>94.738854500000002</v>
      </c>
      <c r="Y109" s="154" t="s">
        <v>1033</v>
      </c>
      <c r="Z109" s="154" t="s">
        <v>1033</v>
      </c>
      <c r="AA109" s="154" t="s">
        <v>1033</v>
      </c>
    </row>
    <row r="110" spans="1:27" s="150" customFormat="1">
      <c r="A110" s="150" t="s">
        <v>54</v>
      </c>
      <c r="B110" s="150" t="s">
        <v>885</v>
      </c>
      <c r="C110" s="151">
        <v>6</v>
      </c>
      <c r="D110" s="150" t="s">
        <v>113</v>
      </c>
      <c r="E110" s="150">
        <v>4</v>
      </c>
      <c r="F110" s="152">
        <v>0.05</v>
      </c>
      <c r="G110" s="152">
        <v>0.01</v>
      </c>
      <c r="H110" s="152">
        <v>5.45</v>
      </c>
      <c r="I110" s="152">
        <v>0.17</v>
      </c>
      <c r="J110" s="152">
        <v>2.41</v>
      </c>
      <c r="K110" s="152">
        <v>0.02</v>
      </c>
      <c r="L110" s="152">
        <v>86.61</v>
      </c>
      <c r="M110" s="152">
        <v>0.24</v>
      </c>
      <c r="N110" s="152">
        <v>0.57999999999999996</v>
      </c>
      <c r="O110" s="152">
        <v>0.01</v>
      </c>
      <c r="P110" s="152">
        <v>1.37</v>
      </c>
      <c r="Q110" s="152">
        <v>0.02</v>
      </c>
      <c r="R110" s="152">
        <v>0.04</v>
      </c>
      <c r="S110" s="152">
        <v>0.01</v>
      </c>
      <c r="T110" s="152">
        <v>0.01</v>
      </c>
      <c r="U110" s="152">
        <v>0.02</v>
      </c>
      <c r="V110" s="152">
        <v>0.37</v>
      </c>
      <c r="W110" s="152">
        <v>0.02</v>
      </c>
      <c r="X110" s="153">
        <v>96.890416000000002</v>
      </c>
      <c r="Y110" s="154" t="s">
        <v>1033</v>
      </c>
      <c r="Z110" s="154" t="s">
        <v>1033</v>
      </c>
      <c r="AA110" s="154" t="s">
        <v>1033</v>
      </c>
    </row>
    <row r="111" spans="1:27" s="150" customFormat="1">
      <c r="A111" s="164" t="s">
        <v>54</v>
      </c>
      <c r="B111" s="164" t="s">
        <v>885</v>
      </c>
      <c r="C111" s="165">
        <v>7</v>
      </c>
      <c r="D111" s="164" t="s">
        <v>113</v>
      </c>
      <c r="E111" s="164">
        <v>4</v>
      </c>
      <c r="F111" s="166">
        <v>0.06</v>
      </c>
      <c r="G111" s="166">
        <v>0.02</v>
      </c>
      <c r="H111" s="166">
        <v>5.66</v>
      </c>
      <c r="I111" s="166">
        <v>0.05</v>
      </c>
      <c r="J111" s="166">
        <v>2.37</v>
      </c>
      <c r="K111" s="166">
        <v>0.02</v>
      </c>
      <c r="L111" s="166">
        <v>86.33</v>
      </c>
      <c r="M111" s="166">
        <v>0.3</v>
      </c>
      <c r="N111" s="166">
        <v>0.53</v>
      </c>
      <c r="O111" s="166">
        <v>0.03</v>
      </c>
      <c r="P111" s="166">
        <v>1.49</v>
      </c>
      <c r="Q111" s="166">
        <v>0.01</v>
      </c>
      <c r="R111" s="166">
        <v>0.04</v>
      </c>
      <c r="S111" s="166">
        <v>0.01</v>
      </c>
      <c r="T111" s="166">
        <v>0.01</v>
      </c>
      <c r="U111" s="166">
        <v>0.01</v>
      </c>
      <c r="V111" s="166">
        <v>0.31</v>
      </c>
      <c r="W111" s="166">
        <v>0.02</v>
      </c>
      <c r="X111" s="167">
        <v>96.803847500000003</v>
      </c>
      <c r="Y111" s="168" t="s">
        <v>1033</v>
      </c>
      <c r="Z111" s="168" t="s">
        <v>1033</v>
      </c>
      <c r="AA111" s="168" t="s">
        <v>1033</v>
      </c>
    </row>
    <row r="112" spans="1:27" s="150" customFormat="1">
      <c r="A112" s="131" t="s">
        <v>2701</v>
      </c>
      <c r="B112" s="169"/>
      <c r="C112" s="170"/>
      <c r="D112" s="169"/>
      <c r="E112" s="169"/>
      <c r="F112" s="171"/>
      <c r="G112" s="171"/>
      <c r="H112" s="171"/>
      <c r="I112" s="171"/>
      <c r="J112" s="171"/>
      <c r="K112" s="171"/>
      <c r="L112" s="171"/>
      <c r="M112" s="171"/>
      <c r="N112" s="171"/>
      <c r="O112" s="171"/>
      <c r="P112" s="171"/>
      <c r="Q112" s="171"/>
      <c r="R112" s="171"/>
      <c r="S112" s="171"/>
      <c r="T112" s="171"/>
      <c r="U112" s="171"/>
      <c r="V112" s="171"/>
      <c r="W112" s="171"/>
      <c r="X112" s="172"/>
      <c r="Y112" s="169"/>
      <c r="Z112" s="169"/>
      <c r="AA112" s="169"/>
    </row>
    <row r="113" spans="1:3" s="150" customFormat="1">
      <c r="A113" s="136" t="s">
        <v>2718</v>
      </c>
      <c r="C113" s="151"/>
    </row>
    <row r="114" spans="1:3" s="150" customFormat="1">
      <c r="A114" s="169" t="s">
        <v>2730</v>
      </c>
      <c r="C114" s="151"/>
    </row>
    <row r="115" spans="1:3" s="150" customFormat="1">
      <c r="A115" s="150" t="s">
        <v>2717</v>
      </c>
      <c r="C115" s="151"/>
    </row>
    <row r="116" spans="1:3" s="150" customFormat="1">
      <c r="A116" s="78" t="s">
        <v>2719</v>
      </c>
      <c r="C116" s="151"/>
    </row>
  </sheetData>
  <pageMargins left="0.77" right="0.6" top="1" bottom="0.67" header="0.3" footer="0.3"/>
  <pageSetup orientation="portrait"/>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63"/>
  <sheetViews>
    <sheetView workbookViewId="0">
      <pane xSplit="4" ySplit="3" topLeftCell="E4" activePane="bottomRight" state="frozen"/>
      <selection pane="topRight" activeCell="D1" sqref="D1"/>
      <selection pane="bottomLeft" activeCell="A4" sqref="A4"/>
      <selection pane="bottomRight" activeCell="O659" sqref="O659"/>
    </sheetView>
  </sheetViews>
  <sheetFormatPr baseColWidth="10" defaultColWidth="8.6640625" defaultRowHeight="12" x14ac:dyDescent="0"/>
  <cols>
    <col min="1" max="1" width="14" style="9" customWidth="1"/>
    <col min="2" max="2" width="8.1640625" style="9" customWidth="1"/>
    <col min="3" max="3" width="21.5" style="9" customWidth="1"/>
    <col min="4" max="4" width="22.6640625" style="9" customWidth="1"/>
    <col min="5" max="5" width="7.1640625" style="9" customWidth="1"/>
    <col min="6" max="16" width="6.6640625" style="9" customWidth="1"/>
    <col min="17" max="18" width="8.6640625" style="9"/>
    <col min="19" max="19" width="6" style="9" customWidth="1"/>
    <col min="20" max="26" width="8.6640625" style="9"/>
    <col min="27" max="33" width="6" style="9" customWidth="1"/>
    <col min="34" max="34" width="6.6640625" style="9" customWidth="1"/>
    <col min="35" max="35" width="6.33203125" style="9" customWidth="1"/>
    <col min="36" max="42" width="6" style="9" customWidth="1"/>
    <col min="43" max="43" width="17.33203125" style="9" customWidth="1"/>
    <col min="44" max="16384" width="8.6640625" style="9"/>
  </cols>
  <sheetData>
    <row r="1" spans="1:43" s="133" customFormat="1" ht="15">
      <c r="A1" s="111" t="s">
        <v>2605</v>
      </c>
      <c r="B1" s="110"/>
      <c r="D1" s="173"/>
      <c r="K1" s="139"/>
    </row>
    <row r="2" spans="1:43" s="133" customFormat="1">
      <c r="Q2" s="174" t="s">
        <v>716</v>
      </c>
    </row>
    <row r="3" spans="1:43" s="173" customFormat="1" ht="27" customHeight="1">
      <c r="A3" s="55" t="s">
        <v>66</v>
      </c>
      <c r="B3" s="54" t="s">
        <v>2682</v>
      </c>
      <c r="C3" s="55" t="s">
        <v>717</v>
      </c>
      <c r="D3" s="55" t="s">
        <v>154</v>
      </c>
      <c r="E3" s="55" t="s">
        <v>718</v>
      </c>
      <c r="F3" s="55" t="s">
        <v>6</v>
      </c>
      <c r="G3" s="55" t="s">
        <v>1</v>
      </c>
      <c r="H3" s="55" t="s">
        <v>2</v>
      </c>
      <c r="I3" s="55" t="s">
        <v>2709</v>
      </c>
      <c r="J3" s="55" t="s">
        <v>7</v>
      </c>
      <c r="K3" s="55" t="s">
        <v>4</v>
      </c>
      <c r="L3" s="55" t="s">
        <v>3</v>
      </c>
      <c r="M3" s="55" t="s">
        <v>0</v>
      </c>
      <c r="N3" s="55" t="s">
        <v>75</v>
      </c>
      <c r="O3" s="55" t="s">
        <v>5</v>
      </c>
      <c r="P3" s="55" t="s">
        <v>112</v>
      </c>
      <c r="Q3" s="55" t="s">
        <v>155</v>
      </c>
      <c r="R3" s="55" t="s">
        <v>156</v>
      </c>
      <c r="S3" s="55" t="s">
        <v>157</v>
      </c>
      <c r="T3" s="55" t="s">
        <v>158</v>
      </c>
      <c r="U3" s="55" t="s">
        <v>159</v>
      </c>
      <c r="V3" s="55" t="s">
        <v>160</v>
      </c>
      <c r="W3" s="55" t="s">
        <v>161</v>
      </c>
      <c r="X3" s="55" t="s">
        <v>162</v>
      </c>
      <c r="Y3" s="55" t="s">
        <v>2652</v>
      </c>
      <c r="Z3" s="55" t="s">
        <v>163</v>
      </c>
      <c r="AA3" s="55" t="s">
        <v>164</v>
      </c>
      <c r="AB3" s="55" t="s">
        <v>165</v>
      </c>
      <c r="AC3" s="55" t="s">
        <v>166</v>
      </c>
      <c r="AD3" s="55" t="s">
        <v>167</v>
      </c>
      <c r="AE3" s="55" t="s">
        <v>168</v>
      </c>
      <c r="AF3" s="55" t="s">
        <v>169</v>
      </c>
      <c r="AG3" s="55" t="s">
        <v>2653</v>
      </c>
      <c r="AH3" s="55" t="s">
        <v>170</v>
      </c>
      <c r="AI3" s="55" t="s">
        <v>2654</v>
      </c>
      <c r="AJ3" s="55" t="s">
        <v>171</v>
      </c>
      <c r="AK3" s="55" t="s">
        <v>172</v>
      </c>
      <c r="AL3" s="55" t="s">
        <v>173</v>
      </c>
      <c r="AM3" s="55" t="s">
        <v>174</v>
      </c>
      <c r="AN3" s="55" t="s">
        <v>175</v>
      </c>
      <c r="AO3" s="55" t="s">
        <v>176</v>
      </c>
      <c r="AP3" s="55" t="s">
        <v>177</v>
      </c>
      <c r="AQ3" s="55" t="s">
        <v>178</v>
      </c>
    </row>
    <row r="4" spans="1:43">
      <c r="A4" s="9" t="s">
        <v>101</v>
      </c>
      <c r="B4" s="9" t="s">
        <v>132</v>
      </c>
      <c r="C4" s="9" t="s">
        <v>2471</v>
      </c>
      <c r="D4" s="9" t="s">
        <v>889</v>
      </c>
      <c r="E4" s="9">
        <v>693</v>
      </c>
      <c r="F4" s="9">
        <v>1.99</v>
      </c>
      <c r="G4" s="9">
        <v>2.25</v>
      </c>
      <c r="H4" s="9">
        <v>14.12</v>
      </c>
      <c r="I4" s="9">
        <v>12.61</v>
      </c>
      <c r="J4" s="9">
        <v>0.41</v>
      </c>
      <c r="K4" s="9">
        <v>12.12</v>
      </c>
      <c r="L4" s="9">
        <v>0.18</v>
      </c>
      <c r="M4" s="9">
        <v>41.21</v>
      </c>
      <c r="O4" s="9">
        <v>11.5</v>
      </c>
      <c r="P4" s="9">
        <v>94.4</v>
      </c>
      <c r="Q4" s="9">
        <v>6.08</v>
      </c>
      <c r="R4" s="9">
        <v>1.92</v>
      </c>
      <c r="S4" s="9">
        <v>8</v>
      </c>
      <c r="T4" s="9">
        <v>0.54</v>
      </c>
      <c r="U4" s="9">
        <v>0.25</v>
      </c>
      <c r="V4" s="9">
        <v>0.53</v>
      </c>
      <c r="W4" s="9">
        <v>2.67</v>
      </c>
      <c r="X4" s="9">
        <v>1.01</v>
      </c>
      <c r="Y4" s="9">
        <v>5</v>
      </c>
      <c r="Z4" s="9">
        <v>0.02</v>
      </c>
      <c r="AA4" s="10">
        <v>0.01</v>
      </c>
      <c r="AB4" s="10">
        <v>1.82</v>
      </c>
      <c r="AC4" s="10">
        <v>0.15</v>
      </c>
      <c r="AD4" s="10">
        <v>2</v>
      </c>
      <c r="AE4" s="10">
        <v>0.42</v>
      </c>
      <c r="AF4" s="10">
        <v>0.08</v>
      </c>
      <c r="AG4" s="10">
        <v>0.5</v>
      </c>
      <c r="AH4" s="10">
        <v>15.5</v>
      </c>
      <c r="AI4" s="10">
        <v>72.489999999999995</v>
      </c>
      <c r="AJ4" s="10">
        <v>2.46</v>
      </c>
      <c r="AK4" s="10">
        <v>0.56999999999999995</v>
      </c>
      <c r="AL4" s="10">
        <v>1.02</v>
      </c>
      <c r="AM4" s="10">
        <v>1.56</v>
      </c>
      <c r="AN4" s="10">
        <v>63.16</v>
      </c>
      <c r="AO4" s="10">
        <v>2.39</v>
      </c>
      <c r="AP4" s="10">
        <v>34.380000000000003</v>
      </c>
      <c r="AQ4" s="9" t="s">
        <v>182</v>
      </c>
    </row>
    <row r="5" spans="1:43">
      <c r="A5" s="9" t="s">
        <v>101</v>
      </c>
      <c r="B5" s="9" t="s">
        <v>132</v>
      </c>
      <c r="C5" s="9" t="s">
        <v>2471</v>
      </c>
      <c r="D5" s="9" t="s">
        <v>890</v>
      </c>
      <c r="E5" s="9">
        <v>694</v>
      </c>
      <c r="F5" s="9">
        <v>1.98</v>
      </c>
      <c r="G5" s="9">
        <v>2.19</v>
      </c>
      <c r="H5" s="9">
        <v>13.93</v>
      </c>
      <c r="I5" s="9">
        <v>12.64</v>
      </c>
      <c r="J5" s="9">
        <v>0.44</v>
      </c>
      <c r="K5" s="9">
        <v>12.18</v>
      </c>
      <c r="L5" s="9">
        <v>0.19</v>
      </c>
      <c r="M5" s="9">
        <v>41.64</v>
      </c>
      <c r="O5" s="9">
        <v>11.4</v>
      </c>
      <c r="P5" s="9">
        <v>94.61</v>
      </c>
      <c r="Q5" s="9">
        <v>6.13</v>
      </c>
      <c r="R5" s="9">
        <v>1.87</v>
      </c>
      <c r="S5" s="9">
        <v>8</v>
      </c>
      <c r="T5" s="9">
        <v>0.55000000000000004</v>
      </c>
      <c r="U5" s="9">
        <v>0.24</v>
      </c>
      <c r="V5" s="9">
        <v>0.52</v>
      </c>
      <c r="W5" s="9">
        <v>2.67</v>
      </c>
      <c r="X5" s="9">
        <v>1.02</v>
      </c>
      <c r="Y5" s="9">
        <v>5</v>
      </c>
      <c r="Z5" s="9">
        <v>0.02</v>
      </c>
      <c r="AA5" s="10">
        <v>0.02</v>
      </c>
      <c r="AB5" s="10">
        <v>1.8</v>
      </c>
      <c r="AC5" s="10">
        <v>0.16</v>
      </c>
      <c r="AD5" s="10">
        <v>2</v>
      </c>
      <c r="AE5" s="10">
        <v>0.4</v>
      </c>
      <c r="AF5" s="10">
        <v>0.08</v>
      </c>
      <c r="AG5" s="10">
        <v>0.49</v>
      </c>
      <c r="AH5" s="10">
        <v>15.49</v>
      </c>
      <c r="AI5" s="10">
        <v>72.33</v>
      </c>
      <c r="AJ5" s="10">
        <v>2.42</v>
      </c>
      <c r="AK5" s="10">
        <v>0.56000000000000005</v>
      </c>
      <c r="AL5" s="10">
        <v>1.04</v>
      </c>
      <c r="AM5" s="10">
        <v>1.56</v>
      </c>
      <c r="AN5" s="10">
        <v>63.22</v>
      </c>
      <c r="AO5" s="10">
        <v>2.36</v>
      </c>
      <c r="AP5" s="10">
        <v>33.15</v>
      </c>
      <c r="AQ5" s="9" t="s">
        <v>182</v>
      </c>
    </row>
    <row r="6" spans="1:43">
      <c r="A6" s="9" t="s">
        <v>101</v>
      </c>
      <c r="B6" s="9" t="s">
        <v>132</v>
      </c>
      <c r="C6" s="9" t="s">
        <v>2471</v>
      </c>
      <c r="D6" s="9" t="s">
        <v>891</v>
      </c>
      <c r="E6" s="9">
        <v>695</v>
      </c>
      <c r="F6" s="9">
        <v>1.96</v>
      </c>
      <c r="G6" s="9">
        <v>2.27</v>
      </c>
      <c r="H6" s="9">
        <v>13.79</v>
      </c>
      <c r="I6" s="9">
        <v>12.7</v>
      </c>
      <c r="J6" s="9">
        <v>0.46</v>
      </c>
      <c r="K6" s="9">
        <v>12.01</v>
      </c>
      <c r="L6" s="9">
        <v>0.19</v>
      </c>
      <c r="M6" s="9">
        <v>41.41</v>
      </c>
      <c r="O6" s="9">
        <v>11.42</v>
      </c>
      <c r="P6" s="9">
        <v>94.26</v>
      </c>
      <c r="Q6" s="9">
        <v>6.13</v>
      </c>
      <c r="R6" s="9">
        <v>1.87</v>
      </c>
      <c r="S6" s="9">
        <v>8</v>
      </c>
      <c r="T6" s="9">
        <v>0.54</v>
      </c>
      <c r="U6" s="9">
        <v>0.25</v>
      </c>
      <c r="V6" s="9">
        <v>0.49</v>
      </c>
      <c r="W6" s="9">
        <v>2.65</v>
      </c>
      <c r="X6" s="9">
        <v>1.07</v>
      </c>
      <c r="Y6" s="9">
        <v>5</v>
      </c>
      <c r="Z6" s="9">
        <v>0.02</v>
      </c>
      <c r="AA6" s="10">
        <v>0.01</v>
      </c>
      <c r="AB6" s="10">
        <v>1.81</v>
      </c>
      <c r="AC6" s="10">
        <v>0.15</v>
      </c>
      <c r="AD6" s="10">
        <v>2</v>
      </c>
      <c r="AE6" s="10">
        <v>0.41</v>
      </c>
      <c r="AF6" s="10">
        <v>0.09</v>
      </c>
      <c r="AG6" s="10">
        <v>0.5</v>
      </c>
      <c r="AH6" s="10">
        <v>15.5</v>
      </c>
      <c r="AI6" s="10">
        <v>71.2</v>
      </c>
      <c r="AJ6" s="10">
        <v>2.41</v>
      </c>
      <c r="AK6" s="10">
        <v>0.56000000000000005</v>
      </c>
      <c r="AL6" s="10">
        <v>1.08</v>
      </c>
      <c r="AM6" s="10">
        <v>1.57</v>
      </c>
      <c r="AN6" s="10">
        <v>62.78</v>
      </c>
      <c r="AO6" s="10">
        <v>2.37</v>
      </c>
      <c r="AP6" s="10">
        <v>31.09</v>
      </c>
      <c r="AQ6" s="9" t="s">
        <v>182</v>
      </c>
    </row>
    <row r="7" spans="1:43">
      <c r="A7" s="9" t="s">
        <v>101</v>
      </c>
      <c r="B7" s="9" t="s">
        <v>132</v>
      </c>
      <c r="C7" s="9" t="s">
        <v>2471</v>
      </c>
      <c r="D7" s="9" t="s">
        <v>892</v>
      </c>
      <c r="E7" s="9">
        <v>696</v>
      </c>
      <c r="F7" s="9">
        <v>1.92</v>
      </c>
      <c r="G7" s="9">
        <v>2.23</v>
      </c>
      <c r="H7" s="9">
        <v>14.07</v>
      </c>
      <c r="I7" s="9">
        <v>12.38</v>
      </c>
      <c r="J7" s="9">
        <v>0.45</v>
      </c>
      <c r="K7" s="9">
        <v>12.14</v>
      </c>
      <c r="L7" s="9">
        <v>0.17</v>
      </c>
      <c r="M7" s="9">
        <v>41.58</v>
      </c>
      <c r="O7" s="9">
        <v>11.44</v>
      </c>
      <c r="P7" s="9">
        <v>94.45</v>
      </c>
      <c r="Q7" s="9">
        <v>6.13</v>
      </c>
      <c r="R7" s="9">
        <v>1.87</v>
      </c>
      <c r="S7" s="9">
        <v>8</v>
      </c>
      <c r="T7" s="9">
        <v>0.56999999999999995</v>
      </c>
      <c r="U7" s="9">
        <v>0.25</v>
      </c>
      <c r="V7" s="9">
        <v>0.48</v>
      </c>
      <c r="W7" s="9">
        <v>2.67</v>
      </c>
      <c r="X7" s="9">
        <v>1.03</v>
      </c>
      <c r="Y7" s="9">
        <v>5</v>
      </c>
      <c r="Z7" s="9">
        <v>0.02</v>
      </c>
      <c r="AA7" s="10">
        <v>0.02</v>
      </c>
      <c r="AB7" s="10">
        <v>1.81</v>
      </c>
      <c r="AC7" s="10">
        <v>0.16</v>
      </c>
      <c r="AD7" s="10">
        <v>2</v>
      </c>
      <c r="AE7" s="10">
        <v>0.39</v>
      </c>
      <c r="AF7" s="10">
        <v>0.08</v>
      </c>
      <c r="AG7" s="10">
        <v>0.48</v>
      </c>
      <c r="AH7" s="10">
        <v>15.48</v>
      </c>
      <c r="AI7" s="10">
        <v>72.11</v>
      </c>
      <c r="AJ7" s="10">
        <v>2.44</v>
      </c>
      <c r="AK7" s="10">
        <v>0.55000000000000004</v>
      </c>
      <c r="AL7" s="10">
        <v>1.05</v>
      </c>
      <c r="AM7" s="10">
        <v>1.53</v>
      </c>
      <c r="AN7" s="10">
        <v>63.6</v>
      </c>
      <c r="AO7" s="10">
        <v>2.36</v>
      </c>
      <c r="AP7" s="10">
        <v>31.37</v>
      </c>
      <c r="AQ7" s="9" t="s">
        <v>182</v>
      </c>
    </row>
    <row r="8" spans="1:43">
      <c r="A8" s="9" t="s">
        <v>101</v>
      </c>
      <c r="B8" s="9" t="s">
        <v>132</v>
      </c>
      <c r="C8" s="9" t="s">
        <v>2471</v>
      </c>
      <c r="D8" s="9" t="s">
        <v>893</v>
      </c>
      <c r="E8" s="9">
        <v>697</v>
      </c>
      <c r="F8" s="9">
        <v>1.88</v>
      </c>
      <c r="G8" s="9">
        <v>2.35</v>
      </c>
      <c r="H8" s="9">
        <v>14.27</v>
      </c>
      <c r="I8" s="9">
        <v>12.08</v>
      </c>
      <c r="J8" s="9">
        <v>0.47</v>
      </c>
      <c r="K8" s="9">
        <v>11.94</v>
      </c>
      <c r="L8" s="9">
        <v>0.18</v>
      </c>
      <c r="M8" s="9">
        <v>41.87</v>
      </c>
      <c r="O8" s="9">
        <v>11.49</v>
      </c>
      <c r="P8" s="9">
        <v>94.65</v>
      </c>
      <c r="Q8" s="9">
        <v>6.17</v>
      </c>
      <c r="R8" s="9">
        <v>1.83</v>
      </c>
      <c r="S8" s="9">
        <v>8</v>
      </c>
      <c r="T8" s="9">
        <v>0.64</v>
      </c>
      <c r="U8" s="9">
        <v>0.26</v>
      </c>
      <c r="V8" s="9">
        <v>0.35</v>
      </c>
      <c r="W8" s="9">
        <v>2.62</v>
      </c>
      <c r="X8" s="9">
        <v>1.1299999999999999</v>
      </c>
      <c r="Y8" s="9">
        <v>5</v>
      </c>
      <c r="Z8" s="9">
        <v>0.02</v>
      </c>
      <c r="AA8" s="10">
        <v>0.01</v>
      </c>
      <c r="AB8" s="10">
        <v>1.81</v>
      </c>
      <c r="AC8" s="10">
        <v>0.15</v>
      </c>
      <c r="AD8" s="10">
        <v>2</v>
      </c>
      <c r="AE8" s="10">
        <v>0.38</v>
      </c>
      <c r="AF8" s="10">
        <v>0.09</v>
      </c>
      <c r="AG8" s="10">
        <v>0.47</v>
      </c>
      <c r="AH8" s="10">
        <v>15.47</v>
      </c>
      <c r="AI8" s="10">
        <v>69.959999999999994</v>
      </c>
      <c r="AJ8" s="10">
        <v>2.48</v>
      </c>
      <c r="AK8" s="10">
        <v>0.54</v>
      </c>
      <c r="AL8" s="10">
        <v>1.1399999999999999</v>
      </c>
      <c r="AM8" s="10">
        <v>1.49</v>
      </c>
      <c r="AN8" s="10">
        <v>63.79</v>
      </c>
      <c r="AO8" s="10">
        <v>2.35</v>
      </c>
      <c r="AP8" s="10">
        <v>23.57</v>
      </c>
      <c r="AQ8" s="9" t="s">
        <v>182</v>
      </c>
    </row>
    <row r="9" spans="1:43">
      <c r="A9" s="9" t="s">
        <v>101</v>
      </c>
      <c r="B9" s="9" t="s">
        <v>132</v>
      </c>
      <c r="C9" s="9" t="s">
        <v>2472</v>
      </c>
      <c r="D9" s="9" t="s">
        <v>894</v>
      </c>
      <c r="E9" s="9">
        <v>687</v>
      </c>
      <c r="F9" s="9">
        <v>1.1200000000000001</v>
      </c>
      <c r="G9" s="9">
        <v>1</v>
      </c>
      <c r="H9" s="9">
        <v>8.09</v>
      </c>
      <c r="I9" s="9">
        <v>12.07</v>
      </c>
      <c r="J9" s="9">
        <v>0.23</v>
      </c>
      <c r="K9" s="9">
        <v>15.1</v>
      </c>
      <c r="L9" s="9">
        <v>0.48</v>
      </c>
      <c r="M9" s="9">
        <v>48.1</v>
      </c>
      <c r="O9" s="9">
        <v>9.83</v>
      </c>
      <c r="P9" s="9">
        <v>94.89</v>
      </c>
      <c r="Q9" s="9">
        <v>7.01</v>
      </c>
      <c r="R9" s="9">
        <v>0.99</v>
      </c>
      <c r="S9" s="9">
        <v>8</v>
      </c>
      <c r="T9" s="9">
        <v>0.39</v>
      </c>
      <c r="U9" s="9">
        <v>0.11</v>
      </c>
      <c r="V9" s="9">
        <v>0.34</v>
      </c>
      <c r="W9" s="9">
        <v>3.28</v>
      </c>
      <c r="X9" s="9">
        <v>0.88</v>
      </c>
      <c r="Y9" s="9">
        <v>5</v>
      </c>
      <c r="Z9" s="9">
        <v>0.06</v>
      </c>
      <c r="AA9" s="10">
        <v>0.25</v>
      </c>
      <c r="AB9" s="10">
        <v>1.53</v>
      </c>
      <c r="AC9" s="10">
        <v>0.16</v>
      </c>
      <c r="AD9" s="10">
        <v>2</v>
      </c>
      <c r="AE9" s="10">
        <v>0.16</v>
      </c>
      <c r="AF9" s="10">
        <v>0.04</v>
      </c>
      <c r="AG9" s="10">
        <v>0.2</v>
      </c>
      <c r="AH9" s="10">
        <v>15.2</v>
      </c>
      <c r="AI9" s="10">
        <v>78.77</v>
      </c>
      <c r="AJ9" s="10">
        <v>1.39</v>
      </c>
      <c r="AK9" s="10">
        <v>0.32</v>
      </c>
      <c r="AL9" s="10">
        <v>1.1299999999999999</v>
      </c>
      <c r="AM9" s="10">
        <v>1.47</v>
      </c>
      <c r="AN9" s="10">
        <v>69.03</v>
      </c>
      <c r="AO9" s="10">
        <v>1.85</v>
      </c>
      <c r="AP9" s="10">
        <v>22.83</v>
      </c>
      <c r="AQ9" s="9" t="s">
        <v>180</v>
      </c>
    </row>
    <row r="10" spans="1:43">
      <c r="A10" s="9" t="s">
        <v>101</v>
      </c>
      <c r="B10" s="9" t="s">
        <v>132</v>
      </c>
      <c r="C10" s="9" t="s">
        <v>2472</v>
      </c>
      <c r="D10" s="9" t="s">
        <v>895</v>
      </c>
      <c r="E10" s="9">
        <v>688</v>
      </c>
      <c r="F10" s="9">
        <v>1.1499999999999999</v>
      </c>
      <c r="G10" s="9">
        <v>1.07</v>
      </c>
      <c r="H10" s="9">
        <v>7.87</v>
      </c>
      <c r="I10" s="9">
        <v>11.95</v>
      </c>
      <c r="J10" s="9">
        <v>0.21</v>
      </c>
      <c r="K10" s="9">
        <v>15.11</v>
      </c>
      <c r="L10" s="9">
        <v>0.52</v>
      </c>
      <c r="M10" s="9">
        <v>47.79</v>
      </c>
      <c r="O10" s="9">
        <v>9.91</v>
      </c>
      <c r="P10" s="9">
        <v>94.43</v>
      </c>
      <c r="Q10" s="9">
        <v>6.99</v>
      </c>
      <c r="R10" s="9">
        <v>1.01</v>
      </c>
      <c r="S10" s="9">
        <v>8</v>
      </c>
      <c r="T10" s="9">
        <v>0.35</v>
      </c>
      <c r="U10" s="9">
        <v>0.12</v>
      </c>
      <c r="V10" s="9">
        <v>0.38</v>
      </c>
      <c r="W10" s="9">
        <v>3.29</v>
      </c>
      <c r="X10" s="9">
        <v>0.86</v>
      </c>
      <c r="Y10" s="9">
        <v>5</v>
      </c>
      <c r="Z10" s="9">
        <v>0.06</v>
      </c>
      <c r="AA10" s="10">
        <v>0.22</v>
      </c>
      <c r="AB10" s="10">
        <v>1.55</v>
      </c>
      <c r="AC10" s="10">
        <v>0.16</v>
      </c>
      <c r="AD10" s="10">
        <v>2</v>
      </c>
      <c r="AE10" s="10">
        <v>0.16</v>
      </c>
      <c r="AF10" s="10">
        <v>0.04</v>
      </c>
      <c r="AG10" s="10">
        <v>0.2</v>
      </c>
      <c r="AH10" s="10">
        <v>15.2</v>
      </c>
      <c r="AI10" s="10">
        <v>79.38</v>
      </c>
      <c r="AJ10" s="10">
        <v>1.36</v>
      </c>
      <c r="AK10" s="10">
        <v>0.33</v>
      </c>
      <c r="AL10" s="10">
        <v>1.08</v>
      </c>
      <c r="AM10" s="10">
        <v>1.46</v>
      </c>
      <c r="AN10" s="10">
        <v>69.27</v>
      </c>
      <c r="AO10" s="10">
        <v>1.88</v>
      </c>
      <c r="AP10" s="10">
        <v>26.29</v>
      </c>
      <c r="AQ10" s="9" t="s">
        <v>180</v>
      </c>
    </row>
    <row r="11" spans="1:43">
      <c r="A11" s="9" t="s">
        <v>101</v>
      </c>
      <c r="B11" s="9" t="s">
        <v>132</v>
      </c>
      <c r="C11" s="9" t="s">
        <v>2472</v>
      </c>
      <c r="D11" s="9" t="s">
        <v>896</v>
      </c>
      <c r="E11" s="9">
        <v>689</v>
      </c>
      <c r="F11" s="9">
        <v>1.1299999999999999</v>
      </c>
      <c r="G11" s="9">
        <v>1.07</v>
      </c>
      <c r="H11" s="9">
        <v>8.06</v>
      </c>
      <c r="I11" s="9">
        <v>11.95</v>
      </c>
      <c r="J11" s="9">
        <v>0.22</v>
      </c>
      <c r="K11" s="9">
        <v>14.86</v>
      </c>
      <c r="L11" s="9">
        <v>0.45</v>
      </c>
      <c r="M11" s="9">
        <v>47.9</v>
      </c>
      <c r="O11" s="9">
        <v>10.16</v>
      </c>
      <c r="P11" s="9">
        <v>94.67</v>
      </c>
      <c r="Q11" s="9">
        <v>7</v>
      </c>
      <c r="R11" s="9">
        <v>1</v>
      </c>
      <c r="S11" s="9">
        <v>8</v>
      </c>
      <c r="T11" s="9">
        <v>0.38</v>
      </c>
      <c r="U11" s="9">
        <v>0.12</v>
      </c>
      <c r="V11" s="9">
        <v>0.34</v>
      </c>
      <c r="W11" s="9">
        <v>3.24</v>
      </c>
      <c r="X11" s="9">
        <v>0.92</v>
      </c>
      <c r="Y11" s="9">
        <v>5</v>
      </c>
      <c r="Z11" s="9">
        <v>0.06</v>
      </c>
      <c r="AA11" s="10">
        <v>0.2</v>
      </c>
      <c r="AB11" s="10">
        <v>1.59</v>
      </c>
      <c r="AC11" s="10">
        <v>0.16</v>
      </c>
      <c r="AD11" s="10">
        <v>2</v>
      </c>
      <c r="AE11" s="10">
        <v>0.16</v>
      </c>
      <c r="AF11" s="10">
        <v>0.04</v>
      </c>
      <c r="AG11" s="10">
        <v>0.2</v>
      </c>
      <c r="AH11" s="10">
        <v>15.2</v>
      </c>
      <c r="AI11" s="10">
        <v>77.790000000000006</v>
      </c>
      <c r="AJ11" s="10">
        <v>1.39</v>
      </c>
      <c r="AK11" s="10">
        <v>0.32</v>
      </c>
      <c r="AL11" s="10">
        <v>1.1200000000000001</v>
      </c>
      <c r="AM11" s="10">
        <v>1.46</v>
      </c>
      <c r="AN11" s="10">
        <v>68.92</v>
      </c>
      <c r="AO11" s="10">
        <v>1.91</v>
      </c>
      <c r="AP11" s="10">
        <v>23.22</v>
      </c>
      <c r="AQ11" s="9" t="s">
        <v>180</v>
      </c>
    </row>
    <row r="12" spans="1:43">
      <c r="A12" s="9" t="s">
        <v>101</v>
      </c>
      <c r="B12" s="9" t="s">
        <v>132</v>
      </c>
      <c r="C12" s="9" t="s">
        <v>2472</v>
      </c>
      <c r="D12" s="9" t="s">
        <v>897</v>
      </c>
      <c r="E12" s="9">
        <v>690</v>
      </c>
      <c r="F12" s="9">
        <v>1.19</v>
      </c>
      <c r="G12" s="9">
        <v>1.29</v>
      </c>
      <c r="H12" s="9">
        <v>8.2899999999999991</v>
      </c>
      <c r="I12" s="9">
        <v>11.74</v>
      </c>
      <c r="J12" s="9">
        <v>0.22</v>
      </c>
      <c r="K12" s="9">
        <v>14.94</v>
      </c>
      <c r="L12" s="9">
        <v>0.38</v>
      </c>
      <c r="M12" s="9">
        <v>47.53</v>
      </c>
      <c r="O12" s="9">
        <v>10.52</v>
      </c>
      <c r="P12" s="9">
        <v>94.92</v>
      </c>
      <c r="Q12" s="9">
        <v>6.92</v>
      </c>
      <c r="R12" s="9">
        <v>1.08</v>
      </c>
      <c r="S12" s="9">
        <v>8</v>
      </c>
      <c r="T12" s="9">
        <v>0.34</v>
      </c>
      <c r="U12" s="9">
        <v>0.14000000000000001</v>
      </c>
      <c r="V12" s="9">
        <v>0.42</v>
      </c>
      <c r="W12" s="9">
        <v>3.24</v>
      </c>
      <c r="X12" s="9">
        <v>0.86</v>
      </c>
      <c r="Y12" s="9">
        <v>5</v>
      </c>
      <c r="Z12" s="9">
        <v>0.05</v>
      </c>
      <c r="AA12" s="10">
        <v>0.15</v>
      </c>
      <c r="AB12" s="10">
        <v>1.64</v>
      </c>
      <c r="AC12" s="10">
        <v>0.17</v>
      </c>
      <c r="AD12" s="10">
        <v>2</v>
      </c>
      <c r="AE12" s="10">
        <v>0.17</v>
      </c>
      <c r="AF12" s="10">
        <v>0.04</v>
      </c>
      <c r="AG12" s="10">
        <v>0.21</v>
      </c>
      <c r="AH12" s="10">
        <v>15.21</v>
      </c>
      <c r="AI12" s="10">
        <v>79.05</v>
      </c>
      <c r="AJ12" s="10">
        <v>1.42</v>
      </c>
      <c r="AK12" s="10">
        <v>0.33</v>
      </c>
      <c r="AL12" s="10">
        <v>1.01</v>
      </c>
      <c r="AM12" s="10">
        <v>1.43</v>
      </c>
      <c r="AN12" s="10">
        <v>69.400000000000006</v>
      </c>
      <c r="AO12" s="10">
        <v>1.98</v>
      </c>
      <c r="AP12" s="10">
        <v>29.55</v>
      </c>
      <c r="AQ12" s="9" t="s">
        <v>180</v>
      </c>
    </row>
    <row r="13" spans="1:43">
      <c r="A13" s="9" t="s">
        <v>101</v>
      </c>
      <c r="B13" s="9" t="s">
        <v>132</v>
      </c>
      <c r="C13" s="9" t="s">
        <v>2472</v>
      </c>
      <c r="D13" s="9" t="s">
        <v>898</v>
      </c>
      <c r="E13" s="9">
        <v>691</v>
      </c>
      <c r="F13" s="9">
        <v>1.49</v>
      </c>
      <c r="G13" s="9">
        <v>1.82</v>
      </c>
      <c r="H13" s="9">
        <v>11.14</v>
      </c>
      <c r="I13" s="9">
        <v>12.48</v>
      </c>
      <c r="J13" s="9">
        <v>0.37</v>
      </c>
      <c r="K13" s="9">
        <v>13.36</v>
      </c>
      <c r="L13" s="9">
        <v>0.33</v>
      </c>
      <c r="M13" s="9">
        <v>44.04</v>
      </c>
      <c r="O13" s="9">
        <v>10.76</v>
      </c>
      <c r="P13" s="9">
        <v>94.31</v>
      </c>
      <c r="Q13" s="9">
        <v>6.47</v>
      </c>
      <c r="R13" s="9">
        <v>1.53</v>
      </c>
      <c r="S13" s="9">
        <v>8</v>
      </c>
      <c r="T13" s="9">
        <v>0.4</v>
      </c>
      <c r="U13" s="9">
        <v>0.2</v>
      </c>
      <c r="V13" s="9">
        <v>0.66</v>
      </c>
      <c r="W13" s="9">
        <v>2.93</v>
      </c>
      <c r="X13" s="9">
        <v>0.82</v>
      </c>
      <c r="Y13" s="9">
        <v>5</v>
      </c>
      <c r="Z13" s="9">
        <v>0.04</v>
      </c>
      <c r="AA13" s="10">
        <v>0.06</v>
      </c>
      <c r="AB13" s="10">
        <v>1.69</v>
      </c>
      <c r="AC13" s="10">
        <v>0.21</v>
      </c>
      <c r="AD13" s="10">
        <v>2</v>
      </c>
      <c r="AE13" s="10">
        <v>0.21</v>
      </c>
      <c r="AF13" s="10">
        <v>7.0000000000000007E-2</v>
      </c>
      <c r="AG13" s="10">
        <v>0.28000000000000003</v>
      </c>
      <c r="AH13" s="10">
        <v>15.28</v>
      </c>
      <c r="AI13" s="10">
        <v>78.14</v>
      </c>
      <c r="AJ13" s="10">
        <v>1.93</v>
      </c>
      <c r="AK13" s="10">
        <v>0.42</v>
      </c>
      <c r="AL13" s="10">
        <v>0.87</v>
      </c>
      <c r="AM13" s="10">
        <v>1.53</v>
      </c>
      <c r="AN13" s="10">
        <v>65.63</v>
      </c>
      <c r="AO13" s="10">
        <v>2.12</v>
      </c>
      <c r="AP13" s="10">
        <v>42.91</v>
      </c>
      <c r="AQ13" s="9" t="s">
        <v>182</v>
      </c>
    </row>
    <row r="14" spans="1:43">
      <c r="A14" s="9" t="s">
        <v>101</v>
      </c>
      <c r="B14" s="9" t="s">
        <v>132</v>
      </c>
      <c r="C14" s="9" t="s">
        <v>2473</v>
      </c>
      <c r="D14" s="9" t="s">
        <v>899</v>
      </c>
      <c r="E14" s="9">
        <v>681</v>
      </c>
      <c r="F14" s="9">
        <v>1.42</v>
      </c>
      <c r="G14" s="9">
        <v>1.54</v>
      </c>
      <c r="H14" s="9">
        <v>10.09</v>
      </c>
      <c r="I14" s="9">
        <v>12.19</v>
      </c>
      <c r="J14" s="9">
        <v>0.32</v>
      </c>
      <c r="K14" s="9">
        <v>13.84</v>
      </c>
      <c r="L14" s="9">
        <v>0.35</v>
      </c>
      <c r="M14" s="9">
        <v>45.12</v>
      </c>
      <c r="O14" s="9">
        <v>10.92</v>
      </c>
      <c r="P14" s="9">
        <v>94.37</v>
      </c>
      <c r="Q14" s="9">
        <v>6.61</v>
      </c>
      <c r="R14" s="9">
        <v>1.39</v>
      </c>
      <c r="S14" s="9">
        <v>8</v>
      </c>
      <c r="T14" s="9">
        <v>0.35</v>
      </c>
      <c r="U14" s="9">
        <v>0.17</v>
      </c>
      <c r="V14" s="9">
        <v>0.63</v>
      </c>
      <c r="W14" s="9">
        <v>3.02</v>
      </c>
      <c r="X14" s="9">
        <v>0.82</v>
      </c>
      <c r="Y14" s="9">
        <v>5</v>
      </c>
      <c r="Z14" s="9">
        <v>0.04</v>
      </c>
      <c r="AA14" s="10">
        <v>0.04</v>
      </c>
      <c r="AB14" s="10">
        <v>1.71</v>
      </c>
      <c r="AC14" s="10">
        <v>0.2</v>
      </c>
      <c r="AD14" s="10">
        <v>2</v>
      </c>
      <c r="AE14" s="10">
        <v>0.2</v>
      </c>
      <c r="AF14" s="10">
        <v>0.06</v>
      </c>
      <c r="AG14" s="10">
        <v>0.26</v>
      </c>
      <c r="AH14" s="10">
        <v>15.26</v>
      </c>
      <c r="AI14" s="10">
        <v>78.62</v>
      </c>
      <c r="AJ14" s="10">
        <v>1.74</v>
      </c>
      <c r="AK14" s="10">
        <v>0.4</v>
      </c>
      <c r="AL14" s="10">
        <v>0.87</v>
      </c>
      <c r="AM14" s="10">
        <v>1.49</v>
      </c>
      <c r="AN14" s="10">
        <v>66.94</v>
      </c>
      <c r="AO14" s="10">
        <v>2.12</v>
      </c>
      <c r="AP14" s="10">
        <v>42.04</v>
      </c>
      <c r="AQ14" s="9" t="s">
        <v>180</v>
      </c>
    </row>
    <row r="15" spans="1:43">
      <c r="A15" s="9" t="s">
        <v>101</v>
      </c>
      <c r="B15" s="9" t="s">
        <v>132</v>
      </c>
      <c r="C15" s="9" t="s">
        <v>2473</v>
      </c>
      <c r="D15" s="9" t="s">
        <v>900</v>
      </c>
      <c r="E15" s="9">
        <v>682</v>
      </c>
      <c r="F15" s="9">
        <v>1.39</v>
      </c>
      <c r="G15" s="9">
        <v>1.48</v>
      </c>
      <c r="H15" s="9">
        <v>9.6199999999999992</v>
      </c>
      <c r="I15" s="9">
        <v>12.27</v>
      </c>
      <c r="J15" s="9">
        <v>0.27</v>
      </c>
      <c r="K15" s="9">
        <v>14.23</v>
      </c>
      <c r="L15" s="9">
        <v>0.38</v>
      </c>
      <c r="M15" s="9">
        <v>45.91</v>
      </c>
      <c r="O15" s="9">
        <v>10.57</v>
      </c>
      <c r="P15" s="9">
        <v>94.73</v>
      </c>
      <c r="Q15" s="9">
        <v>6.7</v>
      </c>
      <c r="R15" s="9">
        <v>1.3</v>
      </c>
      <c r="S15" s="9">
        <v>8</v>
      </c>
      <c r="T15" s="9">
        <v>0.35</v>
      </c>
      <c r="U15" s="9">
        <v>0.16</v>
      </c>
      <c r="V15" s="9">
        <v>0.56999999999999995</v>
      </c>
      <c r="W15" s="9">
        <v>3.1</v>
      </c>
      <c r="X15" s="9">
        <v>0.82</v>
      </c>
      <c r="Y15" s="9">
        <v>5</v>
      </c>
      <c r="Z15" s="9">
        <v>0.05</v>
      </c>
      <c r="AA15" s="10">
        <v>0.11</v>
      </c>
      <c r="AB15" s="10">
        <v>1.65</v>
      </c>
      <c r="AC15" s="10">
        <v>0.19</v>
      </c>
      <c r="AD15" s="10">
        <v>2</v>
      </c>
      <c r="AE15" s="10">
        <v>0.2</v>
      </c>
      <c r="AF15" s="10">
        <v>0.05</v>
      </c>
      <c r="AG15" s="10">
        <v>0.25</v>
      </c>
      <c r="AH15" s="10">
        <v>15.25</v>
      </c>
      <c r="AI15" s="10">
        <v>79.069999999999993</v>
      </c>
      <c r="AJ15" s="10">
        <v>1.65</v>
      </c>
      <c r="AK15" s="10">
        <v>0.39</v>
      </c>
      <c r="AL15" s="10">
        <v>0.93</v>
      </c>
      <c r="AM15" s="10">
        <v>1.5</v>
      </c>
      <c r="AN15" s="10">
        <v>67.400000000000006</v>
      </c>
      <c r="AO15" s="10">
        <v>2.04</v>
      </c>
      <c r="AP15" s="10">
        <v>38.15</v>
      </c>
      <c r="AQ15" s="9" t="s">
        <v>180</v>
      </c>
    </row>
    <row r="16" spans="1:43">
      <c r="A16" s="9" t="s">
        <v>101</v>
      </c>
      <c r="B16" s="9" t="s">
        <v>132</v>
      </c>
      <c r="C16" s="9" t="s">
        <v>2473</v>
      </c>
      <c r="D16" s="9" t="s">
        <v>901</v>
      </c>
      <c r="E16" s="9">
        <v>683</v>
      </c>
      <c r="F16" s="9">
        <v>1.84</v>
      </c>
      <c r="G16" s="9">
        <v>2.39</v>
      </c>
      <c r="H16" s="9">
        <v>13.42</v>
      </c>
      <c r="I16" s="9">
        <v>13.58</v>
      </c>
      <c r="J16" s="9">
        <v>0.42</v>
      </c>
      <c r="K16" s="9">
        <v>11.59</v>
      </c>
      <c r="L16" s="9">
        <v>0.28999999999999998</v>
      </c>
      <c r="M16" s="9">
        <v>41.15</v>
      </c>
      <c r="O16" s="9">
        <v>11.56</v>
      </c>
      <c r="P16" s="9">
        <v>94.41</v>
      </c>
      <c r="Q16" s="9">
        <v>6.11</v>
      </c>
      <c r="R16" s="9">
        <v>1.89</v>
      </c>
      <c r="S16" s="9">
        <v>8</v>
      </c>
      <c r="T16" s="9">
        <v>0.46</v>
      </c>
      <c r="U16" s="9">
        <v>0.27</v>
      </c>
      <c r="V16" s="9">
        <v>0.56000000000000005</v>
      </c>
      <c r="W16" s="9">
        <v>2.57</v>
      </c>
      <c r="X16" s="9">
        <v>1.1499999999999999</v>
      </c>
      <c r="Y16" s="9">
        <v>5</v>
      </c>
      <c r="Z16" s="9">
        <v>0.04</v>
      </c>
      <c r="AA16" s="10">
        <v>-0.02</v>
      </c>
      <c r="AB16" s="10">
        <v>1.84</v>
      </c>
      <c r="AC16" s="10">
        <v>0.14000000000000001</v>
      </c>
      <c r="AD16" s="10">
        <v>2</v>
      </c>
      <c r="AE16" s="10">
        <v>0.39</v>
      </c>
      <c r="AF16" s="10">
        <v>0.08</v>
      </c>
      <c r="AG16" s="10">
        <v>0.47</v>
      </c>
      <c r="AH16" s="10">
        <v>15.47</v>
      </c>
      <c r="AI16" s="10">
        <v>69.13</v>
      </c>
      <c r="AJ16" s="10">
        <v>2.35</v>
      </c>
      <c r="AK16" s="10">
        <v>0.53</v>
      </c>
      <c r="AL16" s="10">
        <v>1.1299999999999999</v>
      </c>
      <c r="AM16" s="10">
        <v>1.69</v>
      </c>
      <c r="AN16" s="10">
        <v>60.34</v>
      </c>
      <c r="AO16" s="10">
        <v>2.37</v>
      </c>
      <c r="AP16" s="10">
        <v>32.950000000000003</v>
      </c>
      <c r="AQ16" s="9" t="s">
        <v>182</v>
      </c>
    </row>
    <row r="17" spans="1:43">
      <c r="A17" s="9" t="s">
        <v>101</v>
      </c>
      <c r="B17" s="9" t="s">
        <v>132</v>
      </c>
      <c r="C17" s="9" t="s">
        <v>2473</v>
      </c>
      <c r="D17" s="9" t="s">
        <v>902</v>
      </c>
      <c r="E17" s="9">
        <v>685</v>
      </c>
      <c r="F17" s="9">
        <v>1.57</v>
      </c>
      <c r="G17" s="9">
        <v>1.91</v>
      </c>
      <c r="H17" s="9">
        <v>12.46</v>
      </c>
      <c r="I17" s="9">
        <v>12.96</v>
      </c>
      <c r="J17" s="9">
        <v>0.39</v>
      </c>
      <c r="K17" s="9">
        <v>12.61</v>
      </c>
      <c r="L17" s="9">
        <v>0.26</v>
      </c>
      <c r="M17" s="9">
        <v>43.24</v>
      </c>
      <c r="O17" s="9">
        <v>11.03</v>
      </c>
      <c r="P17" s="9">
        <v>94.86</v>
      </c>
      <c r="Q17" s="9">
        <v>6.34</v>
      </c>
      <c r="R17" s="9">
        <v>1.66</v>
      </c>
      <c r="S17" s="9">
        <v>8</v>
      </c>
      <c r="T17" s="9">
        <v>0.49</v>
      </c>
      <c r="U17" s="9">
        <v>0.21</v>
      </c>
      <c r="V17" s="9">
        <v>0.63</v>
      </c>
      <c r="W17" s="9">
        <v>2.75</v>
      </c>
      <c r="X17" s="9">
        <v>0.92</v>
      </c>
      <c r="Y17" s="9">
        <v>5</v>
      </c>
      <c r="Z17" s="9">
        <v>0.03</v>
      </c>
      <c r="AA17" s="10">
        <v>0.04</v>
      </c>
      <c r="AB17" s="10">
        <v>1.73</v>
      </c>
      <c r="AC17" s="10">
        <v>0.2</v>
      </c>
      <c r="AD17" s="10">
        <v>2</v>
      </c>
      <c r="AE17" s="10">
        <v>0.25</v>
      </c>
      <c r="AF17" s="10">
        <v>7.0000000000000007E-2</v>
      </c>
      <c r="AG17" s="10">
        <v>0.32</v>
      </c>
      <c r="AH17" s="10">
        <v>15.32</v>
      </c>
      <c r="AI17" s="10">
        <v>74.98</v>
      </c>
      <c r="AJ17" s="10">
        <v>2.15</v>
      </c>
      <c r="AK17" s="10">
        <v>0.45</v>
      </c>
      <c r="AL17" s="10">
        <v>0.96</v>
      </c>
      <c r="AM17" s="10">
        <v>1.59</v>
      </c>
      <c r="AN17" s="10">
        <v>63.44</v>
      </c>
      <c r="AO17" s="10">
        <v>2.1800000000000002</v>
      </c>
      <c r="AP17" s="10">
        <v>39.58</v>
      </c>
      <c r="AQ17" s="9" t="s">
        <v>182</v>
      </c>
    </row>
    <row r="18" spans="1:43">
      <c r="A18" s="9" t="s">
        <v>101</v>
      </c>
      <c r="B18" s="9" t="s">
        <v>132</v>
      </c>
      <c r="C18" s="9" t="s">
        <v>2474</v>
      </c>
      <c r="D18" s="9" t="s">
        <v>903</v>
      </c>
      <c r="E18" s="9">
        <v>675</v>
      </c>
      <c r="F18" s="9">
        <v>2.0299999999999998</v>
      </c>
      <c r="G18" s="9">
        <v>2.42</v>
      </c>
      <c r="H18" s="9">
        <v>13.67</v>
      </c>
      <c r="I18" s="9">
        <v>11.54</v>
      </c>
      <c r="J18" s="9">
        <v>0.33</v>
      </c>
      <c r="K18" s="9">
        <v>13.18</v>
      </c>
      <c r="L18" s="9">
        <v>0.19</v>
      </c>
      <c r="M18" s="9">
        <v>41.81</v>
      </c>
      <c r="O18" s="9">
        <v>11.62</v>
      </c>
      <c r="P18" s="9">
        <v>94.75</v>
      </c>
      <c r="Q18" s="9">
        <v>6.11</v>
      </c>
      <c r="R18" s="9">
        <v>1.89</v>
      </c>
      <c r="S18" s="9">
        <v>8</v>
      </c>
      <c r="T18" s="9">
        <v>0.46</v>
      </c>
      <c r="U18" s="9">
        <v>0.27</v>
      </c>
      <c r="V18" s="9">
        <v>0.56000000000000005</v>
      </c>
      <c r="W18" s="9">
        <v>2.87</v>
      </c>
      <c r="X18" s="9">
        <v>0.84</v>
      </c>
      <c r="Y18" s="9">
        <v>5</v>
      </c>
      <c r="Z18" s="9">
        <v>0.02</v>
      </c>
      <c r="AA18" s="10">
        <v>0.01</v>
      </c>
      <c r="AB18" s="10">
        <v>1.82</v>
      </c>
      <c r="AC18" s="10">
        <v>0.15</v>
      </c>
      <c r="AD18" s="10">
        <v>2</v>
      </c>
      <c r="AE18" s="10">
        <v>0.43</v>
      </c>
      <c r="AF18" s="10">
        <v>0.06</v>
      </c>
      <c r="AG18" s="10">
        <v>0.49</v>
      </c>
      <c r="AH18" s="10">
        <v>15.49</v>
      </c>
      <c r="AI18" s="10">
        <v>77.39</v>
      </c>
      <c r="AJ18" s="10">
        <v>2.35</v>
      </c>
      <c r="AK18" s="10">
        <v>0.57999999999999996</v>
      </c>
      <c r="AL18" s="10">
        <v>0.85</v>
      </c>
      <c r="AM18" s="10">
        <v>1.41</v>
      </c>
      <c r="AN18" s="10">
        <v>67.069999999999993</v>
      </c>
      <c r="AO18" s="10">
        <v>2.39</v>
      </c>
      <c r="AP18" s="10">
        <v>39.92</v>
      </c>
      <c r="AQ18" s="9" t="s">
        <v>182</v>
      </c>
    </row>
    <row r="19" spans="1:43">
      <c r="A19" s="9" t="s">
        <v>101</v>
      </c>
      <c r="B19" s="9" t="s">
        <v>132</v>
      </c>
      <c r="C19" s="9" t="s">
        <v>2474</v>
      </c>
      <c r="D19" s="9" t="s">
        <v>904</v>
      </c>
      <c r="E19" s="9">
        <v>676</v>
      </c>
      <c r="F19" s="9">
        <v>2.0299999999999998</v>
      </c>
      <c r="G19" s="9">
        <v>2.4700000000000002</v>
      </c>
      <c r="H19" s="9">
        <v>13.45</v>
      </c>
      <c r="I19" s="9">
        <v>11.47</v>
      </c>
      <c r="J19" s="9">
        <v>0.32</v>
      </c>
      <c r="K19" s="9">
        <v>13.23</v>
      </c>
      <c r="L19" s="9">
        <v>0.2</v>
      </c>
      <c r="M19" s="9">
        <v>42.12</v>
      </c>
      <c r="O19" s="9">
        <v>11.5</v>
      </c>
      <c r="P19" s="9">
        <v>94.75</v>
      </c>
      <c r="Q19" s="9">
        <v>6.15</v>
      </c>
      <c r="R19" s="9">
        <v>1.85</v>
      </c>
      <c r="S19" s="9">
        <v>8</v>
      </c>
      <c r="T19" s="9">
        <v>0.47</v>
      </c>
      <c r="U19" s="9">
        <v>0.27</v>
      </c>
      <c r="V19" s="9">
        <v>0.53</v>
      </c>
      <c r="W19" s="9">
        <v>2.88</v>
      </c>
      <c r="X19" s="9">
        <v>0.86</v>
      </c>
      <c r="Y19" s="9">
        <v>5</v>
      </c>
      <c r="Z19" s="9">
        <v>0.02</v>
      </c>
      <c r="AA19" s="10">
        <v>0.02</v>
      </c>
      <c r="AB19" s="10">
        <v>1.8</v>
      </c>
      <c r="AC19" s="10">
        <v>0.16</v>
      </c>
      <c r="AD19" s="10">
        <v>2</v>
      </c>
      <c r="AE19" s="10">
        <v>0.41</v>
      </c>
      <c r="AF19" s="10">
        <v>0.06</v>
      </c>
      <c r="AG19" s="10">
        <v>0.47</v>
      </c>
      <c r="AH19" s="10">
        <v>15.47</v>
      </c>
      <c r="AI19" s="10">
        <v>77.099999999999994</v>
      </c>
      <c r="AJ19" s="10">
        <v>2.31</v>
      </c>
      <c r="AK19" s="10">
        <v>0.57999999999999996</v>
      </c>
      <c r="AL19" s="10">
        <v>0.87</v>
      </c>
      <c r="AM19" s="10">
        <v>1.4</v>
      </c>
      <c r="AN19" s="10">
        <v>67.290000000000006</v>
      </c>
      <c r="AO19" s="10">
        <v>2.37</v>
      </c>
      <c r="AP19" s="10">
        <v>37.700000000000003</v>
      </c>
      <c r="AQ19" s="9" t="s">
        <v>182</v>
      </c>
    </row>
    <row r="20" spans="1:43">
      <c r="A20" s="9" t="s">
        <v>101</v>
      </c>
      <c r="B20" s="9" t="s">
        <v>132</v>
      </c>
      <c r="C20" s="9" t="s">
        <v>2474</v>
      </c>
      <c r="D20" s="9" t="s">
        <v>905</v>
      </c>
      <c r="E20" s="9">
        <v>677</v>
      </c>
      <c r="F20" s="9">
        <v>2.09</v>
      </c>
      <c r="G20" s="9">
        <v>2.16</v>
      </c>
      <c r="H20" s="9">
        <v>13.51</v>
      </c>
      <c r="I20" s="9">
        <v>10.39</v>
      </c>
      <c r="J20" s="9">
        <v>0.37</v>
      </c>
      <c r="K20" s="9">
        <v>13.97</v>
      </c>
      <c r="L20" s="9">
        <v>0.17</v>
      </c>
      <c r="M20" s="9">
        <v>42.38</v>
      </c>
      <c r="O20" s="9">
        <v>11.45</v>
      </c>
      <c r="P20" s="9">
        <v>94.4</v>
      </c>
      <c r="Q20" s="9">
        <v>6.17</v>
      </c>
      <c r="R20" s="9">
        <v>1.83</v>
      </c>
      <c r="S20" s="9">
        <v>8</v>
      </c>
      <c r="T20" s="9">
        <v>0.49</v>
      </c>
      <c r="U20" s="9">
        <v>0.24</v>
      </c>
      <c r="V20" s="9">
        <v>0.54</v>
      </c>
      <c r="W20" s="9">
        <v>3.03</v>
      </c>
      <c r="X20" s="9">
        <v>0.7</v>
      </c>
      <c r="Y20" s="9">
        <v>5</v>
      </c>
      <c r="Z20" s="9">
        <v>0.02</v>
      </c>
      <c r="AA20" s="10">
        <v>0.03</v>
      </c>
      <c r="AB20" s="10">
        <v>1.79</v>
      </c>
      <c r="AC20" s="10">
        <v>0.17</v>
      </c>
      <c r="AD20" s="10">
        <v>2</v>
      </c>
      <c r="AE20" s="10">
        <v>0.42</v>
      </c>
      <c r="AF20" s="10">
        <v>7.0000000000000007E-2</v>
      </c>
      <c r="AG20" s="10">
        <v>0.49</v>
      </c>
      <c r="AH20" s="10">
        <v>15.49</v>
      </c>
      <c r="AI20" s="10">
        <v>81.25</v>
      </c>
      <c r="AJ20" s="10">
        <v>2.3199999999999998</v>
      </c>
      <c r="AK20" s="10">
        <v>0.59</v>
      </c>
      <c r="AL20" s="10">
        <v>0.73</v>
      </c>
      <c r="AM20" s="10">
        <v>1.27</v>
      </c>
      <c r="AN20" s="10">
        <v>70.55</v>
      </c>
      <c r="AO20" s="10">
        <v>2.38</v>
      </c>
      <c r="AP20" s="10">
        <v>42.66</v>
      </c>
      <c r="AQ20" s="9" t="s">
        <v>182</v>
      </c>
    </row>
    <row r="21" spans="1:43">
      <c r="A21" s="9" t="s">
        <v>101</v>
      </c>
      <c r="B21" s="9" t="s">
        <v>132</v>
      </c>
      <c r="C21" s="9" t="s">
        <v>2474</v>
      </c>
      <c r="D21" s="9" t="s">
        <v>906</v>
      </c>
      <c r="E21" s="9">
        <v>679</v>
      </c>
      <c r="F21" s="9">
        <v>1.61</v>
      </c>
      <c r="G21" s="9">
        <v>2.1800000000000002</v>
      </c>
      <c r="H21" s="9">
        <v>11.31</v>
      </c>
      <c r="I21" s="9">
        <v>12.07</v>
      </c>
      <c r="J21" s="9">
        <v>0.32</v>
      </c>
      <c r="K21" s="9">
        <v>13.37</v>
      </c>
      <c r="L21" s="9">
        <v>0.28999999999999998</v>
      </c>
      <c r="M21" s="9">
        <v>43.69</v>
      </c>
      <c r="O21" s="9">
        <v>11.36</v>
      </c>
      <c r="P21" s="9">
        <v>94.59</v>
      </c>
      <c r="Q21" s="9">
        <v>6.41</v>
      </c>
      <c r="R21" s="9">
        <v>1.59</v>
      </c>
      <c r="S21" s="9">
        <v>8</v>
      </c>
      <c r="T21" s="9">
        <v>0.36</v>
      </c>
      <c r="U21" s="9">
        <v>0.24</v>
      </c>
      <c r="V21" s="9">
        <v>0.56000000000000005</v>
      </c>
      <c r="W21" s="9">
        <v>2.92</v>
      </c>
      <c r="X21" s="9">
        <v>0.91</v>
      </c>
      <c r="Y21" s="9">
        <v>5</v>
      </c>
      <c r="Z21" s="9">
        <v>0.04</v>
      </c>
      <c r="AA21" s="10">
        <v>0.01</v>
      </c>
      <c r="AB21" s="10">
        <v>1.79</v>
      </c>
      <c r="AC21" s="10">
        <v>0.17</v>
      </c>
      <c r="AD21" s="10">
        <v>2</v>
      </c>
      <c r="AE21" s="10">
        <v>0.28999999999999998</v>
      </c>
      <c r="AF21" s="10">
        <v>0.06</v>
      </c>
      <c r="AG21" s="10">
        <v>0.35</v>
      </c>
      <c r="AH21" s="10">
        <v>15.35</v>
      </c>
      <c r="AI21" s="10">
        <v>76.34</v>
      </c>
      <c r="AJ21" s="10">
        <v>1.96</v>
      </c>
      <c r="AK21" s="10">
        <v>0.46</v>
      </c>
      <c r="AL21" s="10">
        <v>0.92</v>
      </c>
      <c r="AM21" s="10">
        <v>1.48</v>
      </c>
      <c r="AN21" s="10">
        <v>66.39</v>
      </c>
      <c r="AO21" s="10">
        <v>2.2400000000000002</v>
      </c>
      <c r="AP21" s="10">
        <v>38.049999999999997</v>
      </c>
      <c r="AQ21" s="9" t="s">
        <v>182</v>
      </c>
    </row>
    <row r="22" spans="1:43">
      <c r="A22" s="9" t="s">
        <v>102</v>
      </c>
      <c r="B22" s="9" t="s">
        <v>134</v>
      </c>
      <c r="C22" s="9" t="s">
        <v>2475</v>
      </c>
      <c r="D22" s="9" t="s">
        <v>907</v>
      </c>
      <c r="E22" s="9">
        <v>669</v>
      </c>
      <c r="F22" s="9">
        <v>1.26</v>
      </c>
      <c r="G22" s="9">
        <v>1.06</v>
      </c>
      <c r="H22" s="9">
        <v>9.49</v>
      </c>
      <c r="I22" s="9">
        <v>13.19</v>
      </c>
      <c r="J22" s="9">
        <v>0.3</v>
      </c>
      <c r="K22" s="9">
        <v>13.73</v>
      </c>
      <c r="L22" s="9">
        <v>0.56000000000000005</v>
      </c>
      <c r="M22" s="9">
        <v>46.49</v>
      </c>
      <c r="O22" s="9">
        <v>10.25</v>
      </c>
      <c r="P22" s="9">
        <v>95.07</v>
      </c>
      <c r="Q22" s="9">
        <v>6.79</v>
      </c>
      <c r="R22" s="9">
        <v>1.21</v>
      </c>
      <c r="S22" s="9">
        <v>8</v>
      </c>
      <c r="T22" s="9">
        <v>0.43</v>
      </c>
      <c r="U22" s="9">
        <v>0.12</v>
      </c>
      <c r="V22" s="9">
        <v>0.48</v>
      </c>
      <c r="W22" s="9">
        <v>2.99</v>
      </c>
      <c r="X22" s="9">
        <v>0.98</v>
      </c>
      <c r="Y22" s="9">
        <v>5</v>
      </c>
      <c r="Z22" s="9">
        <v>7.0000000000000007E-2</v>
      </c>
      <c r="AA22" s="10">
        <v>0.15</v>
      </c>
      <c r="AB22" s="10">
        <v>1.61</v>
      </c>
      <c r="AC22" s="10">
        <v>0.18</v>
      </c>
      <c r="AD22" s="10">
        <v>2</v>
      </c>
      <c r="AE22" s="10">
        <v>0.18</v>
      </c>
      <c r="AF22" s="10">
        <v>0.06</v>
      </c>
      <c r="AG22" s="10">
        <v>0.24</v>
      </c>
      <c r="AH22" s="10">
        <v>15.24</v>
      </c>
      <c r="AI22" s="10">
        <v>75.34</v>
      </c>
      <c r="AJ22" s="10">
        <v>1.63</v>
      </c>
      <c r="AK22" s="10">
        <v>0.36</v>
      </c>
      <c r="AL22" s="10">
        <v>1.1299999999999999</v>
      </c>
      <c r="AM22" s="10">
        <v>1.61</v>
      </c>
      <c r="AN22" s="10">
        <v>64.98</v>
      </c>
      <c r="AO22" s="10">
        <v>1.96</v>
      </c>
      <c r="AP22" s="10">
        <v>30.06</v>
      </c>
      <c r="AQ22" s="9" t="s">
        <v>180</v>
      </c>
    </row>
    <row r="23" spans="1:43">
      <c r="A23" s="9" t="s">
        <v>102</v>
      </c>
      <c r="B23" s="9" t="s">
        <v>134</v>
      </c>
      <c r="C23" s="9" t="s">
        <v>2475</v>
      </c>
      <c r="D23" s="9" t="s">
        <v>908</v>
      </c>
      <c r="E23" s="9">
        <v>670</v>
      </c>
      <c r="F23" s="9">
        <v>1.17</v>
      </c>
      <c r="G23" s="9">
        <v>0.96</v>
      </c>
      <c r="H23" s="9">
        <v>8.1199999999999992</v>
      </c>
      <c r="I23" s="9">
        <v>12.53</v>
      </c>
      <c r="J23" s="9">
        <v>0.24</v>
      </c>
      <c r="K23" s="9">
        <v>14.42</v>
      </c>
      <c r="L23" s="9">
        <v>0.7</v>
      </c>
      <c r="M23" s="9">
        <v>47.62</v>
      </c>
      <c r="O23" s="9">
        <v>10.48</v>
      </c>
      <c r="P23" s="9">
        <v>95.05</v>
      </c>
      <c r="Q23" s="9">
        <v>6.95</v>
      </c>
      <c r="R23" s="9">
        <v>1.05</v>
      </c>
      <c r="S23" s="9">
        <v>8</v>
      </c>
      <c r="T23" s="9">
        <v>0.34</v>
      </c>
      <c r="U23" s="9">
        <v>0.1</v>
      </c>
      <c r="V23" s="9">
        <v>0.45</v>
      </c>
      <c r="W23" s="9">
        <v>3.14</v>
      </c>
      <c r="X23" s="9">
        <v>0.97</v>
      </c>
      <c r="Y23" s="9">
        <v>5</v>
      </c>
      <c r="Z23" s="9">
        <v>0.09</v>
      </c>
      <c r="AA23" s="10">
        <v>0.11</v>
      </c>
      <c r="AB23" s="10">
        <v>1.64</v>
      </c>
      <c r="AC23" s="10">
        <v>0.16</v>
      </c>
      <c r="AD23" s="10">
        <v>2</v>
      </c>
      <c r="AE23" s="10">
        <v>0.17</v>
      </c>
      <c r="AF23" s="10">
        <v>0.05</v>
      </c>
      <c r="AG23" s="10">
        <v>0.21</v>
      </c>
      <c r="AH23" s="10">
        <v>15.21</v>
      </c>
      <c r="AI23" s="10">
        <v>76.45</v>
      </c>
      <c r="AJ23" s="10">
        <v>1.4</v>
      </c>
      <c r="AK23" s="10">
        <v>0.33</v>
      </c>
      <c r="AL23" s="10">
        <v>1.08</v>
      </c>
      <c r="AM23" s="10">
        <v>1.53</v>
      </c>
      <c r="AN23" s="10">
        <v>67.23</v>
      </c>
      <c r="AO23" s="10">
        <v>1.97</v>
      </c>
      <c r="AP23" s="10">
        <v>29.48</v>
      </c>
      <c r="AQ23" s="9" t="s">
        <v>180</v>
      </c>
    </row>
    <row r="24" spans="1:43">
      <c r="A24" s="9" t="s">
        <v>102</v>
      </c>
      <c r="B24" s="9" t="s">
        <v>134</v>
      </c>
      <c r="C24" s="9" t="s">
        <v>2475</v>
      </c>
      <c r="D24" s="9" t="s">
        <v>909</v>
      </c>
      <c r="E24" s="9">
        <v>671</v>
      </c>
      <c r="F24" s="9">
        <v>1.22</v>
      </c>
      <c r="G24" s="9">
        <v>1.1100000000000001</v>
      </c>
      <c r="H24" s="9">
        <v>8.35</v>
      </c>
      <c r="I24" s="9">
        <v>12.02</v>
      </c>
      <c r="J24" s="9">
        <v>0.22</v>
      </c>
      <c r="K24" s="9">
        <v>14.65</v>
      </c>
      <c r="L24" s="9">
        <v>0.61</v>
      </c>
      <c r="M24" s="9">
        <v>47.55</v>
      </c>
      <c r="O24" s="9">
        <v>10.48</v>
      </c>
      <c r="P24" s="9">
        <v>94.99</v>
      </c>
      <c r="Q24" s="9">
        <v>6.92</v>
      </c>
      <c r="R24" s="9">
        <v>1.08</v>
      </c>
      <c r="S24" s="9">
        <v>8</v>
      </c>
      <c r="T24" s="9">
        <v>0.36</v>
      </c>
      <c r="U24" s="9">
        <v>0.12</v>
      </c>
      <c r="V24" s="9">
        <v>0.43</v>
      </c>
      <c r="W24" s="9">
        <v>3.18</v>
      </c>
      <c r="X24" s="9">
        <v>0.91</v>
      </c>
      <c r="Y24" s="9">
        <v>5</v>
      </c>
      <c r="Z24" s="9">
        <v>7.0000000000000007E-2</v>
      </c>
      <c r="AA24" s="10">
        <v>0.12</v>
      </c>
      <c r="AB24" s="10">
        <v>1.63</v>
      </c>
      <c r="AC24" s="10">
        <v>0.17</v>
      </c>
      <c r="AD24" s="10">
        <v>2</v>
      </c>
      <c r="AE24" s="10">
        <v>0.17</v>
      </c>
      <c r="AF24" s="10">
        <v>0.04</v>
      </c>
      <c r="AG24" s="10">
        <v>0.22</v>
      </c>
      <c r="AH24" s="10">
        <v>15.22</v>
      </c>
      <c r="AI24" s="10">
        <v>77.739999999999995</v>
      </c>
      <c r="AJ24" s="10">
        <v>1.43</v>
      </c>
      <c r="AK24" s="10">
        <v>0.34</v>
      </c>
      <c r="AL24" s="10">
        <v>1.03</v>
      </c>
      <c r="AM24" s="10">
        <v>1.46</v>
      </c>
      <c r="AN24" s="10">
        <v>68.48</v>
      </c>
      <c r="AO24" s="10">
        <v>1.98</v>
      </c>
      <c r="AP24" s="10">
        <v>29.58</v>
      </c>
      <c r="AQ24" s="9" t="s">
        <v>180</v>
      </c>
    </row>
    <row r="25" spans="1:43">
      <c r="A25" s="9" t="s">
        <v>102</v>
      </c>
      <c r="B25" s="9" t="s">
        <v>134</v>
      </c>
      <c r="C25" s="9" t="s">
        <v>2475</v>
      </c>
      <c r="D25" s="9" t="s">
        <v>910</v>
      </c>
      <c r="E25" s="9">
        <v>672</v>
      </c>
      <c r="F25" s="9">
        <v>1.23</v>
      </c>
      <c r="G25" s="9">
        <v>1.07</v>
      </c>
      <c r="H25" s="9">
        <v>8.16</v>
      </c>
      <c r="I25" s="9">
        <v>12.06</v>
      </c>
      <c r="J25" s="9">
        <v>0.2</v>
      </c>
      <c r="K25" s="9">
        <v>14.7</v>
      </c>
      <c r="L25" s="9">
        <v>0.64</v>
      </c>
      <c r="M25" s="9">
        <v>47.55</v>
      </c>
      <c r="O25" s="9">
        <v>10.42</v>
      </c>
      <c r="P25" s="9">
        <v>94.79</v>
      </c>
      <c r="Q25" s="9">
        <v>6.93</v>
      </c>
      <c r="R25" s="9">
        <v>1.06</v>
      </c>
      <c r="S25" s="9">
        <v>8</v>
      </c>
      <c r="T25" s="9">
        <v>0.34</v>
      </c>
      <c r="U25" s="9">
        <v>0.12</v>
      </c>
      <c r="V25" s="9">
        <v>0.45</v>
      </c>
      <c r="W25" s="9">
        <v>3.2</v>
      </c>
      <c r="X25" s="9">
        <v>0.9</v>
      </c>
      <c r="Y25" s="9">
        <v>5</v>
      </c>
      <c r="Z25" s="9">
        <v>0.08</v>
      </c>
      <c r="AA25" s="10">
        <v>0.12</v>
      </c>
      <c r="AB25" s="10">
        <v>1.63</v>
      </c>
      <c r="AC25" s="10">
        <v>0.17</v>
      </c>
      <c r="AD25" s="10">
        <v>2</v>
      </c>
      <c r="AE25" s="10">
        <v>0.18</v>
      </c>
      <c r="AF25" s="10">
        <v>0.04</v>
      </c>
      <c r="AG25" s="10">
        <v>0.21</v>
      </c>
      <c r="AH25" s="10">
        <v>15.21</v>
      </c>
      <c r="AI25" s="10">
        <v>78.09</v>
      </c>
      <c r="AJ25" s="10">
        <v>1.4</v>
      </c>
      <c r="AK25" s="10">
        <v>0.35</v>
      </c>
      <c r="AL25" s="10">
        <v>1.02</v>
      </c>
      <c r="AM25" s="10">
        <v>1.47</v>
      </c>
      <c r="AN25" s="10">
        <v>68.489999999999995</v>
      </c>
      <c r="AO25" s="10">
        <v>1.97</v>
      </c>
      <c r="AP25" s="10">
        <v>30.76</v>
      </c>
      <c r="AQ25" s="9" t="s">
        <v>180</v>
      </c>
    </row>
    <row r="26" spans="1:43">
      <c r="A26" s="9" t="s">
        <v>102</v>
      </c>
      <c r="B26" s="9" t="s">
        <v>134</v>
      </c>
      <c r="C26" s="9" t="s">
        <v>2475</v>
      </c>
      <c r="D26" s="9" t="s">
        <v>911</v>
      </c>
      <c r="E26" s="9">
        <v>673</v>
      </c>
      <c r="F26" s="9">
        <v>1.21</v>
      </c>
      <c r="G26" s="9">
        <v>1.05</v>
      </c>
      <c r="H26" s="9">
        <v>8.27</v>
      </c>
      <c r="I26" s="9">
        <v>11.89</v>
      </c>
      <c r="J26" s="9">
        <v>0.24</v>
      </c>
      <c r="K26" s="9">
        <v>14.73</v>
      </c>
      <c r="L26" s="9">
        <v>0.61</v>
      </c>
      <c r="M26" s="9">
        <v>47.65</v>
      </c>
      <c r="O26" s="9">
        <v>10.44</v>
      </c>
      <c r="P26" s="9">
        <v>94.86</v>
      </c>
      <c r="Q26" s="9">
        <v>6.94</v>
      </c>
      <c r="R26" s="9">
        <v>1.06</v>
      </c>
      <c r="S26" s="9">
        <v>8</v>
      </c>
      <c r="T26" s="9">
        <v>0.36</v>
      </c>
      <c r="U26" s="9">
        <v>0.11</v>
      </c>
      <c r="V26" s="9">
        <v>0.41</v>
      </c>
      <c r="W26" s="9">
        <v>3.2</v>
      </c>
      <c r="X26" s="9">
        <v>0.91</v>
      </c>
      <c r="Y26" s="9">
        <v>5</v>
      </c>
      <c r="Z26" s="9">
        <v>7.0000000000000007E-2</v>
      </c>
      <c r="AA26" s="10">
        <v>0.13</v>
      </c>
      <c r="AB26" s="10">
        <v>1.63</v>
      </c>
      <c r="AC26" s="10">
        <v>0.17</v>
      </c>
      <c r="AD26" s="10">
        <v>2</v>
      </c>
      <c r="AE26" s="10">
        <v>0.17</v>
      </c>
      <c r="AF26" s="10">
        <v>0.04</v>
      </c>
      <c r="AG26" s="10">
        <v>0.22</v>
      </c>
      <c r="AH26" s="10">
        <v>15.22</v>
      </c>
      <c r="AI26" s="10">
        <v>77.900000000000006</v>
      </c>
      <c r="AJ26" s="10">
        <v>1.42</v>
      </c>
      <c r="AK26" s="10">
        <v>0.34</v>
      </c>
      <c r="AL26" s="10">
        <v>1.03</v>
      </c>
      <c r="AM26" s="10">
        <v>1.45</v>
      </c>
      <c r="AN26" s="10">
        <v>68.83</v>
      </c>
      <c r="AO26" s="10">
        <v>1.97</v>
      </c>
      <c r="AP26" s="10">
        <v>28.62</v>
      </c>
      <c r="AQ26" s="9" t="s">
        <v>180</v>
      </c>
    </row>
    <row r="27" spans="1:43">
      <c r="A27" s="9" t="s">
        <v>102</v>
      </c>
      <c r="B27" s="9" t="s">
        <v>134</v>
      </c>
      <c r="C27" s="9" t="s">
        <v>2476</v>
      </c>
      <c r="D27" s="9" t="s">
        <v>912</v>
      </c>
      <c r="E27" s="9">
        <v>663</v>
      </c>
      <c r="F27" s="9">
        <v>1.1599999999999999</v>
      </c>
      <c r="G27" s="9">
        <v>1.27</v>
      </c>
      <c r="H27" s="9">
        <v>8.57</v>
      </c>
      <c r="I27" s="9">
        <v>11.48</v>
      </c>
      <c r="J27" s="9">
        <v>0.25</v>
      </c>
      <c r="K27" s="9">
        <v>14.74</v>
      </c>
      <c r="L27" s="9">
        <v>0.39</v>
      </c>
      <c r="M27" s="9">
        <v>47.3</v>
      </c>
      <c r="O27" s="9">
        <v>10.45</v>
      </c>
      <c r="P27" s="9">
        <v>94.46</v>
      </c>
      <c r="Q27" s="9">
        <v>6.92</v>
      </c>
      <c r="R27" s="9">
        <v>1.08</v>
      </c>
      <c r="S27" s="9">
        <v>8</v>
      </c>
      <c r="T27" s="9">
        <v>0.39</v>
      </c>
      <c r="U27" s="9">
        <v>0.14000000000000001</v>
      </c>
      <c r="V27" s="9">
        <v>0.36</v>
      </c>
      <c r="W27" s="9">
        <v>3.21</v>
      </c>
      <c r="X27" s="9">
        <v>0.89</v>
      </c>
      <c r="Y27" s="9">
        <v>5</v>
      </c>
      <c r="Z27" s="9">
        <v>0.05</v>
      </c>
      <c r="AA27" s="10">
        <v>0.15</v>
      </c>
      <c r="AB27" s="10">
        <v>1.64</v>
      </c>
      <c r="AC27" s="10">
        <v>0.16</v>
      </c>
      <c r="AD27" s="10">
        <v>2</v>
      </c>
      <c r="AE27" s="10">
        <v>0.17</v>
      </c>
      <c r="AF27" s="10">
        <v>0.05</v>
      </c>
      <c r="AG27" s="10">
        <v>0.21</v>
      </c>
      <c r="AH27" s="10">
        <v>15.21</v>
      </c>
      <c r="AI27" s="10">
        <v>78.239999999999995</v>
      </c>
      <c r="AJ27" s="10">
        <v>1.48</v>
      </c>
      <c r="AK27" s="10">
        <v>0.33</v>
      </c>
      <c r="AL27" s="10">
        <v>1.04</v>
      </c>
      <c r="AM27" s="10">
        <v>1.4</v>
      </c>
      <c r="AN27" s="10">
        <v>69.59</v>
      </c>
      <c r="AO27" s="10">
        <v>1.97</v>
      </c>
      <c r="AP27" s="10">
        <v>25.6</v>
      </c>
      <c r="AQ27" s="9" t="s">
        <v>180</v>
      </c>
    </row>
    <row r="28" spans="1:43">
      <c r="A28" s="9" t="s">
        <v>102</v>
      </c>
      <c r="B28" s="9" t="s">
        <v>134</v>
      </c>
      <c r="C28" s="9" t="s">
        <v>2476</v>
      </c>
      <c r="D28" s="9" t="s">
        <v>913</v>
      </c>
      <c r="E28" s="9">
        <v>664</v>
      </c>
      <c r="F28" s="9">
        <v>1.37</v>
      </c>
      <c r="G28" s="9">
        <v>1.61</v>
      </c>
      <c r="H28" s="9">
        <v>9.6300000000000008</v>
      </c>
      <c r="I28" s="9">
        <v>12.05</v>
      </c>
      <c r="J28" s="9">
        <v>0.28999999999999998</v>
      </c>
      <c r="K28" s="9">
        <v>14.21</v>
      </c>
      <c r="L28" s="9">
        <v>0.35</v>
      </c>
      <c r="M28" s="9">
        <v>46.22</v>
      </c>
      <c r="O28" s="9">
        <v>10.66</v>
      </c>
      <c r="P28" s="9">
        <v>95.01</v>
      </c>
      <c r="Q28" s="9">
        <v>6.73</v>
      </c>
      <c r="R28" s="9">
        <v>1.27</v>
      </c>
      <c r="S28" s="9">
        <v>8</v>
      </c>
      <c r="T28" s="9">
        <v>0.38</v>
      </c>
      <c r="U28" s="9">
        <v>0.18</v>
      </c>
      <c r="V28" s="9">
        <v>0.49</v>
      </c>
      <c r="W28" s="9">
        <v>3.08</v>
      </c>
      <c r="X28" s="9">
        <v>0.88</v>
      </c>
      <c r="Y28" s="9">
        <v>5</v>
      </c>
      <c r="Z28" s="9">
        <v>0.04</v>
      </c>
      <c r="AA28" s="10">
        <v>0.1</v>
      </c>
      <c r="AB28" s="10">
        <v>1.66</v>
      </c>
      <c r="AC28" s="10">
        <v>0.19</v>
      </c>
      <c r="AD28" s="10">
        <v>2</v>
      </c>
      <c r="AE28" s="10">
        <v>0.2</v>
      </c>
      <c r="AF28" s="10">
        <v>0.05</v>
      </c>
      <c r="AG28" s="10">
        <v>0.25</v>
      </c>
      <c r="AH28" s="10">
        <v>15.25</v>
      </c>
      <c r="AI28" s="10">
        <v>77.849999999999994</v>
      </c>
      <c r="AJ28" s="10">
        <v>1.65</v>
      </c>
      <c r="AK28" s="10">
        <v>0.39</v>
      </c>
      <c r="AL28" s="10">
        <v>0.98</v>
      </c>
      <c r="AM28" s="10">
        <v>1.47</v>
      </c>
      <c r="AN28" s="10">
        <v>67.760000000000005</v>
      </c>
      <c r="AO28" s="10">
        <v>2.0499999999999998</v>
      </c>
      <c r="AP28" s="10">
        <v>33.1</v>
      </c>
      <c r="AQ28" s="9" t="s">
        <v>180</v>
      </c>
    </row>
    <row r="29" spans="1:43">
      <c r="A29" s="9" t="s">
        <v>102</v>
      </c>
      <c r="B29" s="9" t="s">
        <v>134</v>
      </c>
      <c r="C29" s="9" t="s">
        <v>2476</v>
      </c>
      <c r="D29" s="9" t="s">
        <v>914</v>
      </c>
      <c r="E29" s="9">
        <v>665</v>
      </c>
      <c r="F29" s="9">
        <v>1.49</v>
      </c>
      <c r="G29" s="9">
        <v>1.68</v>
      </c>
      <c r="H29" s="9">
        <v>10.7</v>
      </c>
      <c r="I29" s="9">
        <v>12.35</v>
      </c>
      <c r="J29" s="9">
        <v>0.32</v>
      </c>
      <c r="K29" s="9">
        <v>13.66</v>
      </c>
      <c r="L29" s="9">
        <v>0.36</v>
      </c>
      <c r="M29" s="9">
        <v>44.98</v>
      </c>
      <c r="O29" s="9">
        <v>10.59</v>
      </c>
      <c r="P29" s="9">
        <v>94.66</v>
      </c>
      <c r="Q29" s="9">
        <v>6.57</v>
      </c>
      <c r="R29" s="9">
        <v>1.43</v>
      </c>
      <c r="S29" s="9">
        <v>8</v>
      </c>
      <c r="T29" s="9">
        <v>0.42</v>
      </c>
      <c r="U29" s="9">
        <v>0.19</v>
      </c>
      <c r="V29" s="9">
        <v>0.56999999999999995</v>
      </c>
      <c r="W29" s="9">
        <v>2.98</v>
      </c>
      <c r="X29" s="9">
        <v>0.85</v>
      </c>
      <c r="Y29" s="9">
        <v>5</v>
      </c>
      <c r="Z29" s="9">
        <v>0.05</v>
      </c>
      <c r="AA29" s="10">
        <v>0.09</v>
      </c>
      <c r="AB29" s="10">
        <v>1.66</v>
      </c>
      <c r="AC29" s="10">
        <v>0.21</v>
      </c>
      <c r="AD29" s="10">
        <v>2</v>
      </c>
      <c r="AE29" s="10">
        <v>0.21</v>
      </c>
      <c r="AF29" s="10">
        <v>0.06</v>
      </c>
      <c r="AG29" s="10">
        <v>0.27</v>
      </c>
      <c r="AH29" s="10">
        <v>15.27</v>
      </c>
      <c r="AI29" s="10">
        <v>77.8</v>
      </c>
      <c r="AJ29" s="10">
        <v>1.84</v>
      </c>
      <c r="AK29" s="10">
        <v>0.42</v>
      </c>
      <c r="AL29" s="10">
        <v>0.94</v>
      </c>
      <c r="AM29" s="10">
        <v>1.51</v>
      </c>
      <c r="AN29" s="10">
        <v>66.34</v>
      </c>
      <c r="AO29" s="10">
        <v>2.08</v>
      </c>
      <c r="AP29" s="10">
        <v>37.92</v>
      </c>
      <c r="AQ29" s="9" t="s">
        <v>180</v>
      </c>
    </row>
    <row r="30" spans="1:43">
      <c r="A30" s="9" t="s">
        <v>102</v>
      </c>
      <c r="B30" s="9" t="s">
        <v>134</v>
      </c>
      <c r="C30" s="9" t="s">
        <v>2476</v>
      </c>
      <c r="D30" s="9" t="s">
        <v>915</v>
      </c>
      <c r="E30" s="9">
        <v>666</v>
      </c>
      <c r="F30" s="9">
        <v>1.48</v>
      </c>
      <c r="G30" s="9">
        <v>1.94</v>
      </c>
      <c r="H30" s="9">
        <v>10.27</v>
      </c>
      <c r="I30" s="9">
        <v>12.32</v>
      </c>
      <c r="J30" s="9">
        <v>0.28999999999999998</v>
      </c>
      <c r="K30" s="9">
        <v>13.77</v>
      </c>
      <c r="L30" s="9">
        <v>0.35</v>
      </c>
      <c r="M30" s="9">
        <v>45.15</v>
      </c>
      <c r="O30" s="9">
        <v>10.82</v>
      </c>
      <c r="P30" s="9">
        <v>94.92</v>
      </c>
      <c r="Q30" s="9">
        <v>6.58</v>
      </c>
      <c r="R30" s="9">
        <v>1.42</v>
      </c>
      <c r="S30" s="9">
        <v>8</v>
      </c>
      <c r="T30" s="9">
        <v>0.35</v>
      </c>
      <c r="U30" s="9">
        <v>0.21</v>
      </c>
      <c r="V30" s="9">
        <v>0.57999999999999996</v>
      </c>
      <c r="W30" s="9">
        <v>2.99</v>
      </c>
      <c r="X30" s="9">
        <v>0.86</v>
      </c>
      <c r="Y30" s="9">
        <v>5</v>
      </c>
      <c r="Z30" s="9">
        <v>0.04</v>
      </c>
      <c r="AA30" s="10">
        <v>0.06</v>
      </c>
      <c r="AB30" s="10">
        <v>1.69</v>
      </c>
      <c r="AC30" s="10">
        <v>0.21</v>
      </c>
      <c r="AD30" s="10">
        <v>2</v>
      </c>
      <c r="AE30" s="10">
        <v>0.21</v>
      </c>
      <c r="AF30" s="10">
        <v>0.05</v>
      </c>
      <c r="AG30" s="10">
        <v>0.27</v>
      </c>
      <c r="AH30" s="10">
        <v>15.27</v>
      </c>
      <c r="AI30" s="10">
        <v>77.63</v>
      </c>
      <c r="AJ30" s="10">
        <v>1.77</v>
      </c>
      <c r="AK30" s="10">
        <v>0.42</v>
      </c>
      <c r="AL30" s="10">
        <v>0.92</v>
      </c>
      <c r="AM30" s="10">
        <v>1.5</v>
      </c>
      <c r="AN30" s="10">
        <v>66.59</v>
      </c>
      <c r="AO30" s="10">
        <v>2.11</v>
      </c>
      <c r="AP30" s="10">
        <v>38.53</v>
      </c>
      <c r="AQ30" s="9" t="s">
        <v>180</v>
      </c>
    </row>
    <row r="31" spans="1:43">
      <c r="A31" s="9" t="s">
        <v>102</v>
      </c>
      <c r="B31" s="9" t="s">
        <v>134</v>
      </c>
      <c r="C31" s="9" t="s">
        <v>2476</v>
      </c>
      <c r="D31" s="9" t="s">
        <v>916</v>
      </c>
      <c r="E31" s="9">
        <v>667</v>
      </c>
      <c r="F31" s="9">
        <v>1.28</v>
      </c>
      <c r="G31" s="9">
        <v>1.29</v>
      </c>
      <c r="H31" s="9">
        <v>8.81</v>
      </c>
      <c r="I31" s="9">
        <v>11.53</v>
      </c>
      <c r="J31" s="9">
        <v>0.21</v>
      </c>
      <c r="K31" s="9">
        <v>14.6</v>
      </c>
      <c r="L31" s="9">
        <v>0.39</v>
      </c>
      <c r="M31" s="9">
        <v>46.98</v>
      </c>
      <c r="O31" s="9">
        <v>10.49</v>
      </c>
      <c r="P31" s="9">
        <v>94.29</v>
      </c>
      <c r="Q31" s="9">
        <v>6.87</v>
      </c>
      <c r="R31" s="9">
        <v>1.1299999999999999</v>
      </c>
      <c r="S31" s="9">
        <v>8</v>
      </c>
      <c r="T31" s="9">
        <v>0.39</v>
      </c>
      <c r="U31" s="9">
        <v>0.14000000000000001</v>
      </c>
      <c r="V31" s="9">
        <v>0.41</v>
      </c>
      <c r="W31" s="9">
        <v>3.18</v>
      </c>
      <c r="X31" s="9">
        <v>0.87</v>
      </c>
      <c r="Y31" s="9">
        <v>5</v>
      </c>
      <c r="Z31" s="9">
        <v>0.05</v>
      </c>
      <c r="AA31" s="10">
        <v>0.13</v>
      </c>
      <c r="AB31" s="10">
        <v>1.64</v>
      </c>
      <c r="AC31" s="10">
        <v>0.18</v>
      </c>
      <c r="AD31" s="10">
        <v>2</v>
      </c>
      <c r="AE31" s="10">
        <v>0.18</v>
      </c>
      <c r="AF31" s="10">
        <v>0.04</v>
      </c>
      <c r="AG31" s="10">
        <v>0.22</v>
      </c>
      <c r="AH31" s="10">
        <v>15.22</v>
      </c>
      <c r="AI31" s="10">
        <v>78.459999999999994</v>
      </c>
      <c r="AJ31" s="10">
        <v>1.52</v>
      </c>
      <c r="AK31" s="10">
        <v>0.36</v>
      </c>
      <c r="AL31" s="10">
        <v>1</v>
      </c>
      <c r="AM31" s="10">
        <v>1.41</v>
      </c>
      <c r="AN31" s="10">
        <v>69.290000000000006</v>
      </c>
      <c r="AO31" s="10">
        <v>2.0099999999999998</v>
      </c>
      <c r="AP31" s="10">
        <v>28.96</v>
      </c>
      <c r="AQ31" s="9" t="s">
        <v>180</v>
      </c>
    </row>
    <row r="32" spans="1:43">
      <c r="A32" s="9" t="s">
        <v>102</v>
      </c>
      <c r="B32" s="9" t="s">
        <v>134</v>
      </c>
      <c r="C32" s="9" t="s">
        <v>2477</v>
      </c>
      <c r="D32" s="9" t="s">
        <v>917</v>
      </c>
      <c r="E32" s="9">
        <v>657</v>
      </c>
      <c r="F32" s="9">
        <v>1.25</v>
      </c>
      <c r="G32" s="9">
        <v>1.21</v>
      </c>
      <c r="H32" s="9">
        <v>8.57</v>
      </c>
      <c r="I32" s="9">
        <v>12.53</v>
      </c>
      <c r="J32" s="9">
        <v>0.31</v>
      </c>
      <c r="K32" s="9">
        <v>14.58</v>
      </c>
      <c r="L32" s="9">
        <v>0.55000000000000004</v>
      </c>
      <c r="M32" s="9">
        <v>47.19</v>
      </c>
      <c r="O32" s="9">
        <v>10.17</v>
      </c>
      <c r="P32" s="9">
        <v>95.1</v>
      </c>
      <c r="Q32" s="9">
        <v>6.87</v>
      </c>
      <c r="R32" s="9">
        <v>1.1299999999999999</v>
      </c>
      <c r="S32" s="9">
        <v>8</v>
      </c>
      <c r="T32" s="9">
        <v>0.35</v>
      </c>
      <c r="U32" s="9">
        <v>0.13</v>
      </c>
      <c r="V32" s="9">
        <v>0.45</v>
      </c>
      <c r="W32" s="9">
        <v>3.17</v>
      </c>
      <c r="X32" s="9">
        <v>0.9</v>
      </c>
      <c r="Y32" s="9">
        <v>5</v>
      </c>
      <c r="Z32" s="9">
        <v>7.0000000000000007E-2</v>
      </c>
      <c r="AA32" s="10">
        <v>0.17</v>
      </c>
      <c r="AB32" s="10">
        <v>1.59</v>
      </c>
      <c r="AC32" s="10">
        <v>0.17</v>
      </c>
      <c r="AD32" s="10">
        <v>2</v>
      </c>
      <c r="AE32" s="10">
        <v>0.18</v>
      </c>
      <c r="AF32" s="10">
        <v>0.06</v>
      </c>
      <c r="AG32" s="10">
        <v>0.24</v>
      </c>
      <c r="AH32" s="10">
        <v>15.24</v>
      </c>
      <c r="AI32" s="10">
        <v>77.849999999999994</v>
      </c>
      <c r="AJ32" s="10">
        <v>1.47</v>
      </c>
      <c r="AK32" s="10">
        <v>0.35</v>
      </c>
      <c r="AL32" s="10">
        <v>1.07</v>
      </c>
      <c r="AM32" s="10">
        <v>1.53</v>
      </c>
      <c r="AN32" s="10">
        <v>67.47</v>
      </c>
      <c r="AO32" s="10">
        <v>1.94</v>
      </c>
      <c r="AP32" s="10">
        <v>29.77</v>
      </c>
      <c r="AQ32" s="9" t="s">
        <v>180</v>
      </c>
    </row>
    <row r="33" spans="1:43">
      <c r="A33" s="9" t="s">
        <v>102</v>
      </c>
      <c r="B33" s="9" t="s">
        <v>134</v>
      </c>
      <c r="C33" s="9" t="s">
        <v>2477</v>
      </c>
      <c r="D33" s="9" t="s">
        <v>918</v>
      </c>
      <c r="E33" s="9">
        <v>658</v>
      </c>
      <c r="F33" s="9">
        <v>1.1499999999999999</v>
      </c>
      <c r="G33" s="9">
        <v>1.0900000000000001</v>
      </c>
      <c r="H33" s="9">
        <v>7.99</v>
      </c>
      <c r="I33" s="9">
        <v>12.81</v>
      </c>
      <c r="J33" s="9">
        <v>0.23</v>
      </c>
      <c r="K33" s="9">
        <v>15.01</v>
      </c>
      <c r="L33" s="9">
        <v>0.49</v>
      </c>
      <c r="M33" s="9">
        <v>47.65</v>
      </c>
      <c r="O33" s="9">
        <v>9.0299999999999994</v>
      </c>
      <c r="P33" s="9">
        <v>94.3</v>
      </c>
      <c r="Q33" s="9">
        <v>7</v>
      </c>
      <c r="R33" s="9">
        <v>1</v>
      </c>
      <c r="S33" s="9">
        <v>8</v>
      </c>
      <c r="T33" s="9">
        <v>0.38</v>
      </c>
      <c r="U33" s="9">
        <v>0.12</v>
      </c>
      <c r="V33" s="9">
        <v>0.34</v>
      </c>
      <c r="W33" s="9">
        <v>3.29</v>
      </c>
      <c r="X33" s="9">
        <v>0.88</v>
      </c>
      <c r="Y33" s="9">
        <v>5</v>
      </c>
      <c r="Z33" s="9">
        <v>0.06</v>
      </c>
      <c r="AA33" s="10">
        <v>0.36</v>
      </c>
      <c r="AB33" s="10">
        <v>1.42</v>
      </c>
      <c r="AC33" s="10">
        <v>0.16</v>
      </c>
      <c r="AD33" s="10">
        <v>2</v>
      </c>
      <c r="AE33" s="10">
        <v>0.16</v>
      </c>
      <c r="AF33" s="10">
        <v>0.04</v>
      </c>
      <c r="AG33" s="10">
        <v>0.21</v>
      </c>
      <c r="AH33" s="10">
        <v>15.21</v>
      </c>
      <c r="AI33" s="10">
        <v>78.91</v>
      </c>
      <c r="AJ33" s="10">
        <v>1.38</v>
      </c>
      <c r="AK33" s="10">
        <v>0.33</v>
      </c>
      <c r="AL33" s="10">
        <v>1.24</v>
      </c>
      <c r="AM33" s="10">
        <v>1.57</v>
      </c>
      <c r="AN33" s="10">
        <v>67.62</v>
      </c>
      <c r="AO33" s="10">
        <v>1.75</v>
      </c>
      <c r="AP33" s="10">
        <v>21.5</v>
      </c>
    </row>
    <row r="34" spans="1:43">
      <c r="A34" s="9" t="s">
        <v>102</v>
      </c>
      <c r="B34" s="9" t="s">
        <v>134</v>
      </c>
      <c r="C34" s="9" t="s">
        <v>2477</v>
      </c>
      <c r="D34" s="9" t="s">
        <v>919</v>
      </c>
      <c r="E34" s="9">
        <v>659</v>
      </c>
      <c r="F34" s="9">
        <v>1.24</v>
      </c>
      <c r="G34" s="9">
        <v>1.17</v>
      </c>
      <c r="H34" s="9">
        <v>8.51</v>
      </c>
      <c r="I34" s="9">
        <v>12.75</v>
      </c>
      <c r="J34" s="9">
        <v>0.28999999999999998</v>
      </c>
      <c r="K34" s="9">
        <v>14.42</v>
      </c>
      <c r="L34" s="9">
        <v>0.6</v>
      </c>
      <c r="M34" s="9">
        <v>47.15</v>
      </c>
      <c r="O34" s="9">
        <v>9.74</v>
      </c>
      <c r="P34" s="9">
        <v>94.63</v>
      </c>
      <c r="Q34" s="9">
        <v>6.91</v>
      </c>
      <c r="R34" s="9">
        <v>1.0900000000000001</v>
      </c>
      <c r="S34" s="9">
        <v>8</v>
      </c>
      <c r="T34" s="9">
        <v>0.38</v>
      </c>
      <c r="U34" s="9">
        <v>0.13</v>
      </c>
      <c r="V34" s="9">
        <v>0.39</v>
      </c>
      <c r="W34" s="9">
        <v>3.15</v>
      </c>
      <c r="X34" s="9">
        <v>0.95</v>
      </c>
      <c r="Y34" s="9">
        <v>5</v>
      </c>
      <c r="Z34" s="9">
        <v>7.0000000000000007E-2</v>
      </c>
      <c r="AA34" s="10">
        <v>0.22</v>
      </c>
      <c r="AB34" s="10">
        <v>1.53</v>
      </c>
      <c r="AC34" s="10">
        <v>0.17</v>
      </c>
      <c r="AD34" s="10">
        <v>2</v>
      </c>
      <c r="AE34" s="10">
        <v>0.18</v>
      </c>
      <c r="AF34" s="10">
        <v>0.05</v>
      </c>
      <c r="AG34" s="10">
        <v>0.23</v>
      </c>
      <c r="AH34" s="10">
        <v>15.23</v>
      </c>
      <c r="AI34" s="10">
        <v>76.89</v>
      </c>
      <c r="AJ34" s="10">
        <v>1.47</v>
      </c>
      <c r="AK34" s="10">
        <v>0.35</v>
      </c>
      <c r="AL34" s="10">
        <v>1.17</v>
      </c>
      <c r="AM34" s="10">
        <v>1.56</v>
      </c>
      <c r="AN34" s="10">
        <v>66.849999999999994</v>
      </c>
      <c r="AO34" s="10">
        <v>1.88</v>
      </c>
      <c r="AP34" s="10">
        <v>25.16</v>
      </c>
      <c r="AQ34" s="9" t="s">
        <v>180</v>
      </c>
    </row>
    <row r="35" spans="1:43">
      <c r="A35" s="9" t="s">
        <v>102</v>
      </c>
      <c r="B35" s="9" t="s">
        <v>134</v>
      </c>
      <c r="C35" s="9" t="s">
        <v>2477</v>
      </c>
      <c r="D35" s="9" t="s">
        <v>920</v>
      </c>
      <c r="E35" s="9">
        <v>660</v>
      </c>
      <c r="F35" s="9">
        <v>1.1399999999999999</v>
      </c>
      <c r="G35" s="9">
        <v>1.22</v>
      </c>
      <c r="H35" s="9">
        <v>8.67</v>
      </c>
      <c r="I35" s="9">
        <v>12.55</v>
      </c>
      <c r="J35" s="9">
        <v>0.28000000000000003</v>
      </c>
      <c r="K35" s="9">
        <v>14.56</v>
      </c>
      <c r="L35" s="9">
        <v>0.52</v>
      </c>
      <c r="M35" s="9">
        <v>47.29</v>
      </c>
      <c r="O35" s="9">
        <v>10.01</v>
      </c>
      <c r="P35" s="9">
        <v>95.1</v>
      </c>
      <c r="Q35" s="9">
        <v>6.89</v>
      </c>
      <c r="R35" s="9">
        <v>1.1100000000000001</v>
      </c>
      <c r="S35" s="9">
        <v>8</v>
      </c>
      <c r="T35" s="9">
        <v>0.38</v>
      </c>
      <c r="U35" s="9">
        <v>0.13</v>
      </c>
      <c r="V35" s="9">
        <v>0.4</v>
      </c>
      <c r="W35" s="9">
        <v>3.17</v>
      </c>
      <c r="X35" s="9">
        <v>0.92</v>
      </c>
      <c r="Y35" s="9">
        <v>5</v>
      </c>
      <c r="Z35" s="9">
        <v>0.06</v>
      </c>
      <c r="AA35" s="10">
        <v>0.21</v>
      </c>
      <c r="AB35" s="10">
        <v>1.56</v>
      </c>
      <c r="AC35" s="10">
        <v>0.16</v>
      </c>
      <c r="AD35" s="10">
        <v>2</v>
      </c>
      <c r="AE35" s="10">
        <v>0.16</v>
      </c>
      <c r="AF35" s="10">
        <v>0.05</v>
      </c>
      <c r="AG35" s="10">
        <v>0.21</v>
      </c>
      <c r="AH35" s="10">
        <v>15.21</v>
      </c>
      <c r="AI35" s="10">
        <v>77.540000000000006</v>
      </c>
      <c r="AJ35" s="10">
        <v>1.49</v>
      </c>
      <c r="AK35" s="10">
        <v>0.32</v>
      </c>
      <c r="AL35" s="10">
        <v>1.1299999999999999</v>
      </c>
      <c r="AM35" s="10">
        <v>1.53</v>
      </c>
      <c r="AN35" s="10">
        <v>67.400000000000006</v>
      </c>
      <c r="AO35" s="10">
        <v>1.88</v>
      </c>
      <c r="AP35" s="10">
        <v>26.15</v>
      </c>
      <c r="AQ35" s="9" t="s">
        <v>180</v>
      </c>
    </row>
    <row r="36" spans="1:43">
      <c r="A36" s="9" t="s">
        <v>102</v>
      </c>
      <c r="B36" s="9" t="s">
        <v>134</v>
      </c>
      <c r="C36" s="9" t="s">
        <v>2477</v>
      </c>
      <c r="D36" s="9" t="s">
        <v>921</v>
      </c>
      <c r="E36" s="9">
        <v>661</v>
      </c>
      <c r="F36" s="9">
        <v>1.19</v>
      </c>
      <c r="G36" s="9">
        <v>1.1200000000000001</v>
      </c>
      <c r="H36" s="9">
        <v>8.2100000000000009</v>
      </c>
      <c r="I36" s="9">
        <v>12.13</v>
      </c>
      <c r="J36" s="9">
        <v>0.24</v>
      </c>
      <c r="K36" s="9">
        <v>15.02</v>
      </c>
      <c r="L36" s="9">
        <v>0.49</v>
      </c>
      <c r="M36" s="9">
        <v>47.68</v>
      </c>
      <c r="O36" s="9">
        <v>10.06</v>
      </c>
      <c r="P36" s="9">
        <v>94.97</v>
      </c>
      <c r="Q36" s="9">
        <v>6.94</v>
      </c>
      <c r="R36" s="9">
        <v>1.06</v>
      </c>
      <c r="S36" s="9">
        <v>8</v>
      </c>
      <c r="T36" s="9">
        <v>0.35</v>
      </c>
      <c r="U36" s="9">
        <v>0.12</v>
      </c>
      <c r="V36" s="9">
        <v>0.42</v>
      </c>
      <c r="W36" s="9">
        <v>3.26</v>
      </c>
      <c r="X36" s="9">
        <v>0.85</v>
      </c>
      <c r="Y36" s="9">
        <v>5</v>
      </c>
      <c r="Z36" s="9">
        <v>0.06</v>
      </c>
      <c r="AA36" s="10">
        <v>0.2</v>
      </c>
      <c r="AB36" s="10">
        <v>1.57</v>
      </c>
      <c r="AC36" s="10">
        <v>0.17</v>
      </c>
      <c r="AD36" s="10">
        <v>2</v>
      </c>
      <c r="AE36" s="10">
        <v>0.17</v>
      </c>
      <c r="AF36" s="10">
        <v>0.05</v>
      </c>
      <c r="AG36" s="10">
        <v>0.21</v>
      </c>
      <c r="AH36" s="10">
        <v>15.21</v>
      </c>
      <c r="AI36" s="10">
        <v>79.25</v>
      </c>
      <c r="AJ36" s="10">
        <v>1.41</v>
      </c>
      <c r="AK36" s="10">
        <v>0.34</v>
      </c>
      <c r="AL36" s="10">
        <v>1.06</v>
      </c>
      <c r="AM36" s="10">
        <v>1.48</v>
      </c>
      <c r="AN36" s="10">
        <v>68.81</v>
      </c>
      <c r="AO36" s="10">
        <v>1.9</v>
      </c>
      <c r="AP36" s="10">
        <v>28.4</v>
      </c>
      <c r="AQ36" s="9" t="s">
        <v>180</v>
      </c>
    </row>
    <row r="37" spans="1:43">
      <c r="A37" s="9" t="s">
        <v>103</v>
      </c>
      <c r="B37" s="9" t="s">
        <v>135</v>
      </c>
      <c r="C37" s="9" t="s">
        <v>2478</v>
      </c>
      <c r="D37" s="9" t="s">
        <v>922</v>
      </c>
      <c r="E37" s="9">
        <v>651</v>
      </c>
      <c r="F37" s="9">
        <v>1.79</v>
      </c>
      <c r="G37" s="9">
        <v>2.2999999999999998</v>
      </c>
      <c r="H37" s="9">
        <v>13.86</v>
      </c>
      <c r="I37" s="9">
        <v>13.42</v>
      </c>
      <c r="J37" s="9">
        <v>0.39</v>
      </c>
      <c r="K37" s="9">
        <v>11.67</v>
      </c>
      <c r="L37" s="9">
        <v>0.3</v>
      </c>
      <c r="M37" s="9">
        <v>41.38</v>
      </c>
      <c r="O37" s="9">
        <v>11.39</v>
      </c>
      <c r="P37" s="9">
        <v>94.71</v>
      </c>
      <c r="Q37" s="9">
        <v>6.11</v>
      </c>
      <c r="R37" s="9">
        <v>1.89</v>
      </c>
      <c r="S37" s="9">
        <v>8</v>
      </c>
      <c r="T37" s="9">
        <v>0.52</v>
      </c>
      <c r="U37" s="9">
        <v>0.26</v>
      </c>
      <c r="V37" s="9">
        <v>0.59</v>
      </c>
      <c r="W37" s="9">
        <v>2.57</v>
      </c>
      <c r="X37" s="9">
        <v>1.06</v>
      </c>
      <c r="Y37" s="9">
        <v>5</v>
      </c>
      <c r="Z37" s="9">
        <v>0.04</v>
      </c>
      <c r="AA37" s="10">
        <v>0</v>
      </c>
      <c r="AB37" s="10">
        <v>1.8</v>
      </c>
      <c r="AC37" s="10">
        <v>0.16</v>
      </c>
      <c r="AD37" s="10">
        <v>2</v>
      </c>
      <c r="AE37" s="10">
        <v>0.35</v>
      </c>
      <c r="AF37" s="10">
        <v>7.0000000000000007E-2</v>
      </c>
      <c r="AG37" s="10">
        <v>0.43</v>
      </c>
      <c r="AH37" s="10">
        <v>15.43</v>
      </c>
      <c r="AI37" s="10">
        <v>70.7</v>
      </c>
      <c r="AJ37" s="10">
        <v>2.41</v>
      </c>
      <c r="AK37" s="10">
        <v>0.51</v>
      </c>
      <c r="AL37" s="10">
        <v>1.07</v>
      </c>
      <c r="AM37" s="10">
        <v>1.66</v>
      </c>
      <c r="AN37" s="10">
        <v>60.78</v>
      </c>
      <c r="AO37" s="10">
        <v>2.31</v>
      </c>
      <c r="AP37" s="10">
        <v>35.64</v>
      </c>
      <c r="AQ37" s="9" t="s">
        <v>182</v>
      </c>
    </row>
    <row r="38" spans="1:43">
      <c r="A38" s="9" t="s">
        <v>103</v>
      </c>
      <c r="B38" s="9" t="s">
        <v>135</v>
      </c>
      <c r="C38" s="9" t="s">
        <v>2478</v>
      </c>
      <c r="D38" s="9" t="s">
        <v>923</v>
      </c>
      <c r="E38" s="9">
        <v>654</v>
      </c>
      <c r="F38" s="9">
        <v>1.22</v>
      </c>
      <c r="G38" s="9">
        <v>1.37</v>
      </c>
      <c r="H38" s="9">
        <v>8.89</v>
      </c>
      <c r="I38" s="9">
        <v>12.18</v>
      </c>
      <c r="J38" s="9">
        <v>0.28000000000000003</v>
      </c>
      <c r="K38" s="9">
        <v>14.17</v>
      </c>
      <c r="L38" s="9">
        <v>0.37</v>
      </c>
      <c r="M38" s="9">
        <v>46.99</v>
      </c>
      <c r="O38" s="9">
        <v>10.68</v>
      </c>
      <c r="P38" s="9">
        <v>94.94</v>
      </c>
      <c r="Q38" s="9">
        <v>6.86</v>
      </c>
      <c r="R38" s="9">
        <v>1.1399999999999999</v>
      </c>
      <c r="S38" s="9">
        <v>8</v>
      </c>
      <c r="T38" s="9">
        <v>0.39</v>
      </c>
      <c r="U38" s="9">
        <v>0.15</v>
      </c>
      <c r="V38" s="9">
        <v>0.39</v>
      </c>
      <c r="W38" s="9">
        <v>3.08</v>
      </c>
      <c r="X38" s="9">
        <v>0.98</v>
      </c>
      <c r="Y38" s="9">
        <v>5</v>
      </c>
      <c r="Z38" s="9">
        <v>0.05</v>
      </c>
      <c r="AA38" s="10">
        <v>0.11</v>
      </c>
      <c r="AB38" s="10">
        <v>1.67</v>
      </c>
      <c r="AC38" s="10">
        <v>0.17</v>
      </c>
      <c r="AD38" s="10">
        <v>2</v>
      </c>
      <c r="AE38" s="10">
        <v>0.17</v>
      </c>
      <c r="AF38" s="10">
        <v>0.05</v>
      </c>
      <c r="AG38" s="10">
        <v>0.23</v>
      </c>
      <c r="AH38" s="10">
        <v>15.23</v>
      </c>
      <c r="AI38" s="10">
        <v>75.819999999999993</v>
      </c>
      <c r="AJ38" s="10">
        <v>1.53</v>
      </c>
      <c r="AK38" s="10">
        <v>0.34</v>
      </c>
      <c r="AL38" s="10">
        <v>1.1000000000000001</v>
      </c>
      <c r="AM38" s="10">
        <v>1.49</v>
      </c>
      <c r="AN38" s="10">
        <v>67.47</v>
      </c>
      <c r="AO38" s="10">
        <v>2.02</v>
      </c>
      <c r="AP38" s="10">
        <v>26.21</v>
      </c>
      <c r="AQ38" s="9" t="s">
        <v>180</v>
      </c>
    </row>
    <row r="39" spans="1:43">
      <c r="A39" s="9" t="s">
        <v>103</v>
      </c>
      <c r="B39" s="9" t="s">
        <v>135</v>
      </c>
      <c r="C39" s="9" t="s">
        <v>2478</v>
      </c>
      <c r="D39" s="9" t="s">
        <v>924</v>
      </c>
      <c r="E39" s="9">
        <v>652</v>
      </c>
      <c r="F39" s="9">
        <v>1.81</v>
      </c>
      <c r="G39" s="9">
        <v>2.39</v>
      </c>
      <c r="H39" s="9">
        <v>12.8</v>
      </c>
      <c r="I39" s="9">
        <v>12.3</v>
      </c>
      <c r="J39" s="9">
        <v>0.36</v>
      </c>
      <c r="K39" s="9">
        <v>12.76</v>
      </c>
      <c r="L39" s="9">
        <v>0.19</v>
      </c>
      <c r="M39" s="9">
        <v>42.61</v>
      </c>
      <c r="O39" s="9">
        <v>11.38</v>
      </c>
      <c r="P39" s="9">
        <v>94.79</v>
      </c>
      <c r="Q39" s="9">
        <v>6.25</v>
      </c>
      <c r="R39" s="9">
        <v>1.75</v>
      </c>
      <c r="S39" s="9">
        <v>8</v>
      </c>
      <c r="T39" s="9">
        <v>0.46</v>
      </c>
      <c r="U39" s="9">
        <v>0.26</v>
      </c>
      <c r="V39" s="9">
        <v>0.51</v>
      </c>
      <c r="W39" s="9">
        <v>2.79</v>
      </c>
      <c r="X39" s="9">
        <v>0.98</v>
      </c>
      <c r="Y39" s="9">
        <v>5</v>
      </c>
      <c r="Z39" s="9">
        <v>0.02</v>
      </c>
      <c r="AA39" s="10">
        <v>0.02</v>
      </c>
      <c r="AB39" s="10">
        <v>1.79</v>
      </c>
      <c r="AC39" s="10">
        <v>0.17</v>
      </c>
      <c r="AD39" s="10">
        <v>2</v>
      </c>
      <c r="AE39" s="10">
        <v>0.35</v>
      </c>
      <c r="AF39" s="10">
        <v>7.0000000000000007E-2</v>
      </c>
      <c r="AG39" s="10">
        <v>0.42</v>
      </c>
      <c r="AH39" s="10">
        <v>15.42</v>
      </c>
      <c r="AI39" s="10">
        <v>74.09</v>
      </c>
      <c r="AJ39" s="10">
        <v>2.21</v>
      </c>
      <c r="AK39" s="10">
        <v>0.52</v>
      </c>
      <c r="AL39" s="10">
        <v>1</v>
      </c>
      <c r="AM39" s="10">
        <v>1.51</v>
      </c>
      <c r="AN39" s="10">
        <v>64.900000000000006</v>
      </c>
      <c r="AO39" s="10">
        <v>2.2999999999999998</v>
      </c>
      <c r="AP39" s="10">
        <v>33.83</v>
      </c>
      <c r="AQ39" s="9" t="s">
        <v>182</v>
      </c>
    </row>
    <row r="40" spans="1:43">
      <c r="A40" s="9" t="s">
        <v>103</v>
      </c>
      <c r="B40" s="9" t="s">
        <v>135</v>
      </c>
      <c r="C40" s="9" t="s">
        <v>2478</v>
      </c>
      <c r="D40" s="9" t="s">
        <v>925</v>
      </c>
      <c r="E40" s="9">
        <v>653</v>
      </c>
      <c r="F40" s="9">
        <v>1.6</v>
      </c>
      <c r="G40" s="9">
        <v>2.0499999999999998</v>
      </c>
      <c r="H40" s="9">
        <v>11.22</v>
      </c>
      <c r="I40" s="9">
        <v>12.24</v>
      </c>
      <c r="J40" s="9">
        <v>0.3</v>
      </c>
      <c r="K40" s="9">
        <v>13.49</v>
      </c>
      <c r="L40" s="9">
        <v>0.26</v>
      </c>
      <c r="M40" s="9">
        <v>44.04</v>
      </c>
      <c r="O40" s="9">
        <v>10.96</v>
      </c>
      <c r="P40" s="9">
        <v>94.56</v>
      </c>
      <c r="Q40" s="9">
        <v>6.44</v>
      </c>
      <c r="R40" s="9">
        <v>1.56</v>
      </c>
      <c r="S40" s="9">
        <v>8</v>
      </c>
      <c r="T40" s="9">
        <v>0.38</v>
      </c>
      <c r="U40" s="9">
        <v>0.23</v>
      </c>
      <c r="V40" s="9">
        <v>0.62</v>
      </c>
      <c r="W40" s="9">
        <v>2.94</v>
      </c>
      <c r="X40" s="9">
        <v>0.83</v>
      </c>
      <c r="Y40" s="9">
        <v>5</v>
      </c>
      <c r="Z40" s="9">
        <v>0.03</v>
      </c>
      <c r="AA40" s="10">
        <v>0.05</v>
      </c>
      <c r="AB40" s="10">
        <v>1.72</v>
      </c>
      <c r="AC40" s="10">
        <v>0.2</v>
      </c>
      <c r="AD40" s="10">
        <v>2</v>
      </c>
      <c r="AE40" s="10">
        <v>0.25</v>
      </c>
      <c r="AF40" s="10">
        <v>0.06</v>
      </c>
      <c r="AG40" s="10">
        <v>0.31</v>
      </c>
      <c r="AH40" s="10">
        <v>15.31</v>
      </c>
      <c r="AI40" s="10">
        <v>78.010000000000005</v>
      </c>
      <c r="AJ40" s="10">
        <v>1.94</v>
      </c>
      <c r="AK40" s="10">
        <v>0.45</v>
      </c>
      <c r="AL40" s="10">
        <v>0.88</v>
      </c>
      <c r="AM40" s="10">
        <v>1.5</v>
      </c>
      <c r="AN40" s="10">
        <v>66.28</v>
      </c>
      <c r="AO40" s="10">
        <v>2.17</v>
      </c>
      <c r="AP40" s="10">
        <v>41.48</v>
      </c>
      <c r="AQ40" s="9" t="s">
        <v>182</v>
      </c>
    </row>
    <row r="41" spans="1:43">
      <c r="A41" s="9" t="s">
        <v>103</v>
      </c>
      <c r="B41" s="9" t="s">
        <v>135</v>
      </c>
      <c r="C41" s="9" t="s">
        <v>2478</v>
      </c>
      <c r="D41" s="9" t="s">
        <v>926</v>
      </c>
      <c r="E41" s="9">
        <v>655</v>
      </c>
      <c r="F41" s="9">
        <v>1.24</v>
      </c>
      <c r="G41" s="9">
        <v>1.29</v>
      </c>
      <c r="H41" s="9">
        <v>8.6199999999999992</v>
      </c>
      <c r="I41" s="9">
        <v>11.95</v>
      </c>
      <c r="J41" s="9">
        <v>0.24</v>
      </c>
      <c r="K41" s="9">
        <v>14.72</v>
      </c>
      <c r="L41" s="9">
        <v>0.41</v>
      </c>
      <c r="M41" s="9">
        <v>47.18</v>
      </c>
      <c r="O41" s="9">
        <v>10.7</v>
      </c>
      <c r="P41" s="9">
        <v>95.11</v>
      </c>
      <c r="Q41" s="9">
        <v>6.85</v>
      </c>
      <c r="R41" s="9">
        <v>1.1499999999999999</v>
      </c>
      <c r="S41" s="9">
        <v>8</v>
      </c>
      <c r="T41" s="9">
        <v>0.33</v>
      </c>
      <c r="U41" s="9">
        <v>0.14000000000000001</v>
      </c>
      <c r="V41" s="9">
        <v>0.48</v>
      </c>
      <c r="W41" s="9">
        <v>3.19</v>
      </c>
      <c r="X41" s="9">
        <v>0.86</v>
      </c>
      <c r="Y41" s="9">
        <v>5</v>
      </c>
      <c r="Z41" s="9">
        <v>0.05</v>
      </c>
      <c r="AA41" s="10">
        <v>0.11</v>
      </c>
      <c r="AB41" s="10">
        <v>1.67</v>
      </c>
      <c r="AC41" s="10">
        <v>0.17</v>
      </c>
      <c r="AD41" s="10">
        <v>2</v>
      </c>
      <c r="AE41" s="10">
        <v>0.18</v>
      </c>
      <c r="AF41" s="10">
        <v>0.05</v>
      </c>
      <c r="AG41" s="10">
        <v>0.22</v>
      </c>
      <c r="AH41" s="10">
        <v>15.22</v>
      </c>
      <c r="AI41" s="10">
        <v>78.81</v>
      </c>
      <c r="AJ41" s="10">
        <v>1.48</v>
      </c>
      <c r="AK41" s="10">
        <v>0.35</v>
      </c>
      <c r="AL41" s="10">
        <v>0.97</v>
      </c>
      <c r="AM41" s="10">
        <v>1.45</v>
      </c>
      <c r="AN41" s="10">
        <v>68.709999999999994</v>
      </c>
      <c r="AO41" s="10">
        <v>2.02</v>
      </c>
      <c r="AP41" s="10">
        <v>33.33</v>
      </c>
      <c r="AQ41" s="9" t="s">
        <v>180</v>
      </c>
    </row>
    <row r="42" spans="1:43">
      <c r="A42" s="9" t="s">
        <v>103</v>
      </c>
      <c r="B42" s="9" t="s">
        <v>135</v>
      </c>
      <c r="C42" s="9" t="s">
        <v>2479</v>
      </c>
      <c r="D42" s="9" t="s">
        <v>927</v>
      </c>
      <c r="E42" s="9">
        <v>645</v>
      </c>
      <c r="F42" s="9">
        <v>1.81</v>
      </c>
      <c r="G42" s="9">
        <v>2.31</v>
      </c>
      <c r="H42" s="9">
        <v>13.18</v>
      </c>
      <c r="I42" s="9">
        <v>12.44</v>
      </c>
      <c r="J42" s="9">
        <v>0.39</v>
      </c>
      <c r="K42" s="9">
        <v>12.69</v>
      </c>
      <c r="L42" s="9">
        <v>0.23</v>
      </c>
      <c r="M42" s="9">
        <v>42.39</v>
      </c>
      <c r="O42" s="9">
        <v>11.28</v>
      </c>
      <c r="P42" s="9">
        <v>94.9</v>
      </c>
      <c r="Q42" s="9">
        <v>6.21</v>
      </c>
      <c r="R42" s="9">
        <v>1.79</v>
      </c>
      <c r="S42" s="9">
        <v>8</v>
      </c>
      <c r="T42" s="9">
        <v>0.48</v>
      </c>
      <c r="U42" s="9">
        <v>0.25</v>
      </c>
      <c r="V42" s="9">
        <v>0.56999999999999995</v>
      </c>
      <c r="W42" s="9">
        <v>2.77</v>
      </c>
      <c r="X42" s="9">
        <v>0.92</v>
      </c>
      <c r="Y42" s="9">
        <v>5</v>
      </c>
      <c r="Z42" s="9">
        <v>0.03</v>
      </c>
      <c r="AA42" s="10">
        <v>0.03</v>
      </c>
      <c r="AB42" s="10">
        <v>1.77</v>
      </c>
      <c r="AC42" s="10">
        <v>0.18</v>
      </c>
      <c r="AD42" s="10">
        <v>2</v>
      </c>
      <c r="AE42" s="10">
        <v>0.34</v>
      </c>
      <c r="AF42" s="10">
        <v>7.0000000000000007E-2</v>
      </c>
      <c r="AG42" s="10">
        <v>0.41</v>
      </c>
      <c r="AH42" s="10">
        <v>15.41</v>
      </c>
      <c r="AI42" s="10">
        <v>74.98</v>
      </c>
      <c r="AJ42" s="10">
        <v>2.27</v>
      </c>
      <c r="AK42" s="10">
        <v>0.51</v>
      </c>
      <c r="AL42" s="10">
        <v>0.95</v>
      </c>
      <c r="AM42" s="10">
        <v>1.52</v>
      </c>
      <c r="AN42" s="10">
        <v>64.53</v>
      </c>
      <c r="AO42" s="10">
        <v>2.2799999999999998</v>
      </c>
      <c r="AP42" s="10">
        <v>37.56</v>
      </c>
      <c r="AQ42" s="9" t="s">
        <v>182</v>
      </c>
    </row>
    <row r="43" spans="1:43">
      <c r="A43" s="9" t="s">
        <v>103</v>
      </c>
      <c r="B43" s="9" t="s">
        <v>135</v>
      </c>
      <c r="C43" s="9" t="s">
        <v>2479</v>
      </c>
      <c r="D43" s="9" t="s">
        <v>928</v>
      </c>
      <c r="E43" s="9">
        <v>646</v>
      </c>
      <c r="F43" s="9">
        <v>1.59</v>
      </c>
      <c r="G43" s="9">
        <v>2.17</v>
      </c>
      <c r="H43" s="9">
        <v>12.55</v>
      </c>
      <c r="I43" s="9">
        <v>12.24</v>
      </c>
      <c r="J43" s="9">
        <v>0.36</v>
      </c>
      <c r="K43" s="9">
        <v>12.77</v>
      </c>
      <c r="L43" s="9">
        <v>0.25</v>
      </c>
      <c r="M43" s="9">
        <v>43.14</v>
      </c>
      <c r="O43" s="9">
        <v>11.11</v>
      </c>
      <c r="P43" s="9">
        <v>94.59</v>
      </c>
      <c r="Q43" s="9">
        <v>6.33</v>
      </c>
      <c r="R43" s="9">
        <v>1.67</v>
      </c>
      <c r="S43" s="9">
        <v>8</v>
      </c>
      <c r="T43" s="9">
        <v>0.5</v>
      </c>
      <c r="U43" s="9">
        <v>0.24</v>
      </c>
      <c r="V43" s="9">
        <v>0.55000000000000004</v>
      </c>
      <c r="W43" s="9">
        <v>2.79</v>
      </c>
      <c r="X43" s="9">
        <v>0.92</v>
      </c>
      <c r="Y43" s="9">
        <v>5</v>
      </c>
      <c r="Z43" s="9">
        <v>0.03</v>
      </c>
      <c r="AA43" s="10">
        <v>0.03</v>
      </c>
      <c r="AB43" s="10">
        <v>1.75</v>
      </c>
      <c r="AC43" s="10">
        <v>0.19</v>
      </c>
      <c r="AD43" s="10">
        <v>2</v>
      </c>
      <c r="AE43" s="10">
        <v>0.26</v>
      </c>
      <c r="AF43" s="10">
        <v>7.0000000000000007E-2</v>
      </c>
      <c r="AG43" s="10">
        <v>0.33</v>
      </c>
      <c r="AH43" s="10">
        <v>15.33</v>
      </c>
      <c r="AI43" s="10">
        <v>75.23</v>
      </c>
      <c r="AJ43" s="10">
        <v>2.17</v>
      </c>
      <c r="AK43" s="10">
        <v>0.45</v>
      </c>
      <c r="AL43" s="10">
        <v>0.95</v>
      </c>
      <c r="AM43" s="10">
        <v>1.5</v>
      </c>
      <c r="AN43" s="10">
        <v>65.03</v>
      </c>
      <c r="AO43" s="10">
        <v>2.2000000000000002</v>
      </c>
      <c r="AP43" s="10">
        <v>36.49</v>
      </c>
      <c r="AQ43" s="9" t="s">
        <v>182</v>
      </c>
    </row>
    <row r="44" spans="1:43">
      <c r="A44" s="9" t="s">
        <v>103</v>
      </c>
      <c r="B44" s="9" t="s">
        <v>135</v>
      </c>
      <c r="C44" s="9" t="s">
        <v>2479</v>
      </c>
      <c r="D44" s="9" t="s">
        <v>929</v>
      </c>
      <c r="E44" s="9">
        <v>647</v>
      </c>
      <c r="F44" s="9">
        <v>1.92</v>
      </c>
      <c r="G44" s="9">
        <v>2.16</v>
      </c>
      <c r="H44" s="9">
        <v>12.88</v>
      </c>
      <c r="I44" s="9">
        <v>12.48</v>
      </c>
      <c r="J44" s="9">
        <v>0.36</v>
      </c>
      <c r="K44" s="9">
        <v>12.67</v>
      </c>
      <c r="L44" s="9">
        <v>0.22</v>
      </c>
      <c r="M44" s="9">
        <v>42.45</v>
      </c>
      <c r="O44" s="9">
        <v>11.38</v>
      </c>
      <c r="P44" s="9">
        <v>94.6</v>
      </c>
      <c r="Q44" s="9">
        <v>6.24</v>
      </c>
      <c r="R44" s="9">
        <v>1.76</v>
      </c>
      <c r="S44" s="9">
        <v>8</v>
      </c>
      <c r="T44" s="9">
        <v>0.47</v>
      </c>
      <c r="U44" s="9">
        <v>0.24</v>
      </c>
      <c r="V44" s="9">
        <v>0.53</v>
      </c>
      <c r="W44" s="9">
        <v>2.78</v>
      </c>
      <c r="X44" s="9">
        <v>0.99</v>
      </c>
      <c r="Y44" s="9">
        <v>5</v>
      </c>
      <c r="Z44" s="9">
        <v>0.03</v>
      </c>
      <c r="AA44" s="10">
        <v>0.02</v>
      </c>
      <c r="AB44" s="10">
        <v>1.79</v>
      </c>
      <c r="AC44" s="10">
        <v>0.16</v>
      </c>
      <c r="AD44" s="10">
        <v>2</v>
      </c>
      <c r="AE44" s="10">
        <v>0.38</v>
      </c>
      <c r="AF44" s="10">
        <v>7.0000000000000007E-2</v>
      </c>
      <c r="AG44" s="10">
        <v>0.45</v>
      </c>
      <c r="AH44" s="10">
        <v>15.45</v>
      </c>
      <c r="AI44" s="10">
        <v>73.760000000000005</v>
      </c>
      <c r="AJ44" s="10">
        <v>2.23</v>
      </c>
      <c r="AK44" s="10">
        <v>0.55000000000000004</v>
      </c>
      <c r="AL44" s="10">
        <v>1</v>
      </c>
      <c r="AM44" s="10">
        <v>1.53</v>
      </c>
      <c r="AN44" s="10">
        <v>64.42</v>
      </c>
      <c r="AO44" s="10">
        <v>2.34</v>
      </c>
      <c r="AP44" s="10">
        <v>34.49</v>
      </c>
      <c r="AQ44" s="9" t="s">
        <v>182</v>
      </c>
    </row>
    <row r="45" spans="1:43">
      <c r="A45" s="9" t="s">
        <v>103</v>
      </c>
      <c r="B45" s="9" t="s">
        <v>135</v>
      </c>
      <c r="C45" s="9" t="s">
        <v>2479</v>
      </c>
      <c r="D45" s="9" t="s">
        <v>930</v>
      </c>
      <c r="E45" s="9">
        <v>648</v>
      </c>
      <c r="F45" s="9">
        <v>1.76</v>
      </c>
      <c r="G45" s="9">
        <v>2.1800000000000002</v>
      </c>
      <c r="H45" s="9">
        <v>12.52</v>
      </c>
      <c r="I45" s="9">
        <v>12.52</v>
      </c>
      <c r="J45" s="9">
        <v>0.35</v>
      </c>
      <c r="K45" s="9">
        <v>12.8</v>
      </c>
      <c r="L45" s="9">
        <v>0.24</v>
      </c>
      <c r="M45" s="9">
        <v>42.45</v>
      </c>
      <c r="O45" s="9">
        <v>11.22</v>
      </c>
      <c r="P45" s="9">
        <v>94.3</v>
      </c>
      <c r="Q45" s="9">
        <v>6.25</v>
      </c>
      <c r="R45" s="9">
        <v>1.75</v>
      </c>
      <c r="S45" s="9">
        <v>8</v>
      </c>
      <c r="T45" s="9">
        <v>0.43</v>
      </c>
      <c r="U45" s="9">
        <v>0.24</v>
      </c>
      <c r="V45" s="9">
        <v>0.62</v>
      </c>
      <c r="W45" s="9">
        <v>2.81</v>
      </c>
      <c r="X45" s="9">
        <v>0.9</v>
      </c>
      <c r="Y45" s="9">
        <v>5</v>
      </c>
      <c r="Z45" s="9">
        <v>0.03</v>
      </c>
      <c r="AA45" s="10">
        <v>0.02</v>
      </c>
      <c r="AB45" s="10">
        <v>1.77</v>
      </c>
      <c r="AC45" s="10">
        <v>0.17</v>
      </c>
      <c r="AD45" s="10">
        <v>2</v>
      </c>
      <c r="AE45" s="10">
        <v>0.33</v>
      </c>
      <c r="AF45" s="10">
        <v>7.0000000000000007E-2</v>
      </c>
      <c r="AG45" s="10">
        <v>0.39</v>
      </c>
      <c r="AH45" s="10">
        <v>15.39</v>
      </c>
      <c r="AI45" s="10">
        <v>75.680000000000007</v>
      </c>
      <c r="AJ45" s="10">
        <v>2.17</v>
      </c>
      <c r="AK45" s="10">
        <v>0.5</v>
      </c>
      <c r="AL45" s="10">
        <v>0.93</v>
      </c>
      <c r="AM45" s="10">
        <v>1.54</v>
      </c>
      <c r="AN45" s="10">
        <v>64.569999999999993</v>
      </c>
      <c r="AO45" s="10">
        <v>2.27</v>
      </c>
      <c r="AP45" s="10">
        <v>39.94</v>
      </c>
      <c r="AQ45" s="9" t="s">
        <v>182</v>
      </c>
    </row>
    <row r="46" spans="1:43">
      <c r="A46" s="9" t="s">
        <v>103</v>
      </c>
      <c r="B46" s="9" t="s">
        <v>135</v>
      </c>
      <c r="C46" s="9" t="s">
        <v>2479</v>
      </c>
      <c r="D46" s="9" t="s">
        <v>931</v>
      </c>
      <c r="E46" s="9">
        <v>649</v>
      </c>
      <c r="F46" s="9">
        <v>1.6</v>
      </c>
      <c r="G46" s="9">
        <v>1.78</v>
      </c>
      <c r="H46" s="9">
        <v>11.74</v>
      </c>
      <c r="I46" s="9">
        <v>12.38</v>
      </c>
      <c r="J46" s="9">
        <v>0.33</v>
      </c>
      <c r="K46" s="9">
        <v>13.18</v>
      </c>
      <c r="L46" s="9">
        <v>0.28000000000000003</v>
      </c>
      <c r="M46" s="9">
        <v>44.12</v>
      </c>
      <c r="O46" s="9">
        <v>11.19</v>
      </c>
      <c r="P46" s="9">
        <v>95</v>
      </c>
      <c r="Q46" s="9">
        <v>6.44</v>
      </c>
      <c r="R46" s="9">
        <v>1.56</v>
      </c>
      <c r="S46" s="9">
        <v>8</v>
      </c>
      <c r="T46" s="9">
        <v>0.46</v>
      </c>
      <c r="U46" s="9">
        <v>0.2</v>
      </c>
      <c r="V46" s="9">
        <v>0.56999999999999995</v>
      </c>
      <c r="W46" s="9">
        <v>2.87</v>
      </c>
      <c r="X46" s="9">
        <v>0.91</v>
      </c>
      <c r="Y46" s="9">
        <v>5</v>
      </c>
      <c r="Z46" s="9">
        <v>0.03</v>
      </c>
      <c r="AA46" s="10">
        <v>0.03</v>
      </c>
      <c r="AB46" s="10">
        <v>1.75</v>
      </c>
      <c r="AC46" s="10">
        <v>0.19</v>
      </c>
      <c r="AD46" s="10">
        <v>2</v>
      </c>
      <c r="AE46" s="10">
        <v>0.27</v>
      </c>
      <c r="AF46" s="10">
        <v>0.06</v>
      </c>
      <c r="AG46" s="10">
        <v>0.33</v>
      </c>
      <c r="AH46" s="10">
        <v>15.33</v>
      </c>
      <c r="AI46" s="10">
        <v>75.989999999999995</v>
      </c>
      <c r="AJ46" s="10">
        <v>2.02</v>
      </c>
      <c r="AK46" s="10">
        <v>0.45</v>
      </c>
      <c r="AL46" s="10">
        <v>0.94</v>
      </c>
      <c r="AM46" s="10">
        <v>1.51</v>
      </c>
      <c r="AN46" s="10">
        <v>65.5</v>
      </c>
      <c r="AO46" s="10">
        <v>2.2000000000000002</v>
      </c>
      <c r="AP46" s="10">
        <v>38.07</v>
      </c>
      <c r="AQ46" s="9" t="s">
        <v>182</v>
      </c>
    </row>
    <row r="47" spans="1:43">
      <c r="A47" s="9" t="s">
        <v>103</v>
      </c>
      <c r="B47" s="9" t="s">
        <v>135</v>
      </c>
      <c r="C47" s="9" t="s">
        <v>2480</v>
      </c>
      <c r="D47" s="9" t="s">
        <v>932</v>
      </c>
      <c r="E47" s="9">
        <v>642</v>
      </c>
      <c r="F47" s="9">
        <v>1.73</v>
      </c>
      <c r="G47" s="9">
        <v>2.15</v>
      </c>
      <c r="H47" s="9">
        <v>11.49</v>
      </c>
      <c r="I47" s="9">
        <v>12.65</v>
      </c>
      <c r="J47" s="9">
        <v>0.32</v>
      </c>
      <c r="K47" s="9">
        <v>13.31</v>
      </c>
      <c r="L47" s="9">
        <v>0.25</v>
      </c>
      <c r="M47" s="9">
        <v>44.01</v>
      </c>
      <c r="O47" s="9">
        <v>10.87</v>
      </c>
      <c r="P47" s="9">
        <v>95.05</v>
      </c>
      <c r="Q47" s="9">
        <v>6.41</v>
      </c>
      <c r="R47" s="9">
        <v>1.59</v>
      </c>
      <c r="S47" s="9">
        <v>8</v>
      </c>
      <c r="T47" s="9">
        <v>0.39</v>
      </c>
      <c r="U47" s="9">
        <v>0.24</v>
      </c>
      <c r="V47" s="9">
        <v>0.61</v>
      </c>
      <c r="W47" s="9">
        <v>2.89</v>
      </c>
      <c r="X47" s="9">
        <v>0.87</v>
      </c>
      <c r="Y47" s="9">
        <v>5</v>
      </c>
      <c r="Z47" s="9">
        <v>0.03</v>
      </c>
      <c r="AA47" s="10">
        <v>0.06</v>
      </c>
      <c r="AB47" s="10">
        <v>1.7</v>
      </c>
      <c r="AC47" s="10">
        <v>0.21</v>
      </c>
      <c r="AD47" s="10">
        <v>2</v>
      </c>
      <c r="AE47" s="10">
        <v>0.27</v>
      </c>
      <c r="AF47" s="10">
        <v>0.06</v>
      </c>
      <c r="AG47" s="10">
        <v>0.33</v>
      </c>
      <c r="AH47" s="10">
        <v>15.33</v>
      </c>
      <c r="AI47" s="10">
        <v>76.78</v>
      </c>
      <c r="AJ47" s="10">
        <v>1.97</v>
      </c>
      <c r="AK47" s="10">
        <v>0.49</v>
      </c>
      <c r="AL47" s="10">
        <v>0.93</v>
      </c>
      <c r="AM47" s="10">
        <v>1.54</v>
      </c>
      <c r="AN47" s="10">
        <v>65.23</v>
      </c>
      <c r="AO47" s="10">
        <v>2.1800000000000002</v>
      </c>
      <c r="AP47" s="10">
        <v>39.46</v>
      </c>
      <c r="AQ47" s="9" t="s">
        <v>182</v>
      </c>
    </row>
    <row r="48" spans="1:43">
      <c r="A48" s="9" t="s">
        <v>103</v>
      </c>
      <c r="B48" s="9" t="s">
        <v>135</v>
      </c>
      <c r="C48" s="9" t="s">
        <v>2480</v>
      </c>
      <c r="D48" s="9" t="s">
        <v>933</v>
      </c>
      <c r="E48" s="9">
        <v>643</v>
      </c>
      <c r="F48" s="9">
        <v>1.85</v>
      </c>
      <c r="G48" s="9">
        <v>2.2000000000000002</v>
      </c>
      <c r="H48" s="9">
        <v>12.37</v>
      </c>
      <c r="I48" s="9">
        <v>12.41</v>
      </c>
      <c r="J48" s="9">
        <v>0.36</v>
      </c>
      <c r="K48" s="9">
        <v>13.09</v>
      </c>
      <c r="L48" s="9">
        <v>0.23</v>
      </c>
      <c r="M48" s="9">
        <v>42.87</v>
      </c>
      <c r="O48" s="9">
        <v>11.27</v>
      </c>
      <c r="P48" s="9">
        <v>94.8</v>
      </c>
      <c r="Q48" s="9">
        <v>6.28</v>
      </c>
      <c r="R48" s="9">
        <v>1.72</v>
      </c>
      <c r="S48" s="9">
        <v>8</v>
      </c>
      <c r="T48" s="9">
        <v>0.41</v>
      </c>
      <c r="U48" s="9">
        <v>0.24</v>
      </c>
      <c r="V48" s="9">
        <v>0.59</v>
      </c>
      <c r="W48" s="9">
        <v>2.86</v>
      </c>
      <c r="X48" s="9">
        <v>0.9</v>
      </c>
      <c r="Y48" s="9">
        <v>5</v>
      </c>
      <c r="Z48" s="9">
        <v>0.03</v>
      </c>
      <c r="AA48" s="10">
        <v>0.03</v>
      </c>
      <c r="AB48" s="10">
        <v>1.77</v>
      </c>
      <c r="AC48" s="10">
        <v>0.18</v>
      </c>
      <c r="AD48" s="10">
        <v>2</v>
      </c>
      <c r="AE48" s="10">
        <v>0.35</v>
      </c>
      <c r="AF48" s="10">
        <v>7.0000000000000007E-2</v>
      </c>
      <c r="AG48" s="10">
        <v>0.41</v>
      </c>
      <c r="AH48" s="10">
        <v>15.41</v>
      </c>
      <c r="AI48" s="10">
        <v>76.09</v>
      </c>
      <c r="AJ48" s="10">
        <v>2.13</v>
      </c>
      <c r="AK48" s="10">
        <v>0.52</v>
      </c>
      <c r="AL48" s="10">
        <v>0.93</v>
      </c>
      <c r="AM48" s="10">
        <v>1.52</v>
      </c>
      <c r="AN48" s="10">
        <v>65.27</v>
      </c>
      <c r="AO48" s="10">
        <v>2.29</v>
      </c>
      <c r="AP48" s="10">
        <v>39.130000000000003</v>
      </c>
      <c r="AQ48" s="9" t="s">
        <v>182</v>
      </c>
    </row>
    <row r="49" spans="1:43">
      <c r="A49" s="9" t="s">
        <v>103</v>
      </c>
      <c r="B49" s="9" t="s">
        <v>135</v>
      </c>
      <c r="C49" s="9" t="s">
        <v>2481</v>
      </c>
      <c r="D49" s="9" t="s">
        <v>934</v>
      </c>
      <c r="E49" s="9">
        <v>633</v>
      </c>
      <c r="F49" s="9">
        <v>1.28</v>
      </c>
      <c r="G49" s="9">
        <v>0.97</v>
      </c>
      <c r="H49" s="9">
        <v>8.9</v>
      </c>
      <c r="I49" s="9">
        <v>12.76</v>
      </c>
      <c r="J49" s="9">
        <v>0.23</v>
      </c>
      <c r="K49" s="9">
        <v>14.13</v>
      </c>
      <c r="L49" s="9">
        <v>0.56999999999999995</v>
      </c>
      <c r="M49" s="9">
        <v>47.46</v>
      </c>
      <c r="O49" s="9">
        <v>10.119999999999999</v>
      </c>
      <c r="P49" s="9">
        <v>95.14</v>
      </c>
      <c r="Q49" s="9">
        <v>6.91</v>
      </c>
      <c r="R49" s="9">
        <v>1.0900000000000001</v>
      </c>
      <c r="S49" s="9">
        <v>8</v>
      </c>
      <c r="T49" s="9">
        <v>0.44</v>
      </c>
      <c r="U49" s="9">
        <v>0.11</v>
      </c>
      <c r="V49" s="9">
        <v>0.38</v>
      </c>
      <c r="W49" s="9">
        <v>3.07</v>
      </c>
      <c r="X49" s="9">
        <v>1</v>
      </c>
      <c r="Y49" s="9">
        <v>5</v>
      </c>
      <c r="Z49" s="9">
        <v>7.0000000000000007E-2</v>
      </c>
      <c r="AA49" s="10">
        <v>0.17</v>
      </c>
      <c r="AB49" s="10">
        <v>1.58</v>
      </c>
      <c r="AC49" s="10">
        <v>0.18</v>
      </c>
      <c r="AD49" s="10">
        <v>2</v>
      </c>
      <c r="AE49" s="10">
        <v>0.18</v>
      </c>
      <c r="AF49" s="10">
        <v>0.04</v>
      </c>
      <c r="AG49" s="10">
        <v>0.23</v>
      </c>
      <c r="AH49" s="10">
        <v>15.23</v>
      </c>
      <c r="AI49" s="10">
        <v>75.44</v>
      </c>
      <c r="AJ49" s="10">
        <v>1.53</v>
      </c>
      <c r="AK49" s="10">
        <v>0.36</v>
      </c>
      <c r="AL49" s="10">
        <v>1.17</v>
      </c>
      <c r="AM49" s="10">
        <v>1.55</v>
      </c>
      <c r="AN49" s="10">
        <v>66.38</v>
      </c>
      <c r="AO49" s="10">
        <v>1.94</v>
      </c>
      <c r="AP49" s="10">
        <v>24.67</v>
      </c>
      <c r="AQ49" s="9" t="s">
        <v>180</v>
      </c>
    </row>
    <row r="50" spans="1:43">
      <c r="A50" s="9" t="s">
        <v>103</v>
      </c>
      <c r="B50" s="9" t="s">
        <v>135</v>
      </c>
      <c r="C50" s="9" t="s">
        <v>2481</v>
      </c>
      <c r="D50" s="9" t="s">
        <v>935</v>
      </c>
      <c r="E50" s="9">
        <v>634</v>
      </c>
      <c r="F50" s="9">
        <v>1.3</v>
      </c>
      <c r="G50" s="9">
        <v>1.08</v>
      </c>
      <c r="H50" s="9">
        <v>8.6999999999999993</v>
      </c>
      <c r="I50" s="9">
        <v>12.92</v>
      </c>
      <c r="J50" s="9">
        <v>0.22</v>
      </c>
      <c r="K50" s="9">
        <v>14.17</v>
      </c>
      <c r="L50" s="9">
        <v>0.59</v>
      </c>
      <c r="M50" s="9">
        <v>47.4</v>
      </c>
      <c r="O50" s="9">
        <v>10.130000000000001</v>
      </c>
      <c r="P50" s="9">
        <v>95.21</v>
      </c>
      <c r="Q50" s="9">
        <v>6.9</v>
      </c>
      <c r="R50" s="9">
        <v>1.1000000000000001</v>
      </c>
      <c r="S50" s="9">
        <v>8</v>
      </c>
      <c r="T50" s="9">
        <v>0.4</v>
      </c>
      <c r="U50" s="9">
        <v>0.12</v>
      </c>
      <c r="V50" s="9">
        <v>0.42</v>
      </c>
      <c r="W50" s="9">
        <v>3.08</v>
      </c>
      <c r="X50" s="9">
        <v>0.99</v>
      </c>
      <c r="Y50" s="9">
        <v>5</v>
      </c>
      <c r="Z50" s="9">
        <v>7.0000000000000007E-2</v>
      </c>
      <c r="AA50" s="10">
        <v>0.16</v>
      </c>
      <c r="AB50" s="10">
        <v>1.58</v>
      </c>
      <c r="AC50" s="10">
        <v>0.18</v>
      </c>
      <c r="AD50" s="10">
        <v>2</v>
      </c>
      <c r="AE50" s="10">
        <v>0.19</v>
      </c>
      <c r="AF50" s="10">
        <v>0.04</v>
      </c>
      <c r="AG50" s="10">
        <v>0.23</v>
      </c>
      <c r="AH50" s="10">
        <v>15.23</v>
      </c>
      <c r="AI50" s="10">
        <v>75.67</v>
      </c>
      <c r="AJ50" s="10">
        <v>1.49</v>
      </c>
      <c r="AK50" s="10">
        <v>0.37</v>
      </c>
      <c r="AL50" s="10">
        <v>1.1499999999999999</v>
      </c>
      <c r="AM50" s="10">
        <v>1.57</v>
      </c>
      <c r="AN50" s="10">
        <v>66.17</v>
      </c>
      <c r="AO50" s="10">
        <v>1.95</v>
      </c>
      <c r="AP50" s="10">
        <v>26.65</v>
      </c>
      <c r="AQ50" s="9" t="s">
        <v>180</v>
      </c>
    </row>
    <row r="51" spans="1:43">
      <c r="A51" s="9" t="s">
        <v>103</v>
      </c>
      <c r="B51" s="9" t="s">
        <v>135</v>
      </c>
      <c r="C51" s="9" t="s">
        <v>2481</v>
      </c>
      <c r="D51" s="9" t="s">
        <v>936</v>
      </c>
      <c r="E51" s="9">
        <v>636</v>
      </c>
      <c r="F51" s="9">
        <v>1.19</v>
      </c>
      <c r="G51" s="9">
        <v>0.98</v>
      </c>
      <c r="H51" s="9">
        <v>8.65</v>
      </c>
      <c r="I51" s="9">
        <v>12.98</v>
      </c>
      <c r="J51" s="9">
        <v>0.2</v>
      </c>
      <c r="K51" s="9">
        <v>14.3</v>
      </c>
      <c r="L51" s="9">
        <v>0.56000000000000005</v>
      </c>
      <c r="M51" s="9">
        <v>47.55</v>
      </c>
      <c r="O51" s="9">
        <v>10.07</v>
      </c>
      <c r="P51" s="9">
        <v>95.3</v>
      </c>
      <c r="Q51" s="9">
        <v>6.92</v>
      </c>
      <c r="R51" s="9">
        <v>1.08</v>
      </c>
      <c r="S51" s="9">
        <v>8</v>
      </c>
      <c r="T51" s="9">
        <v>0.4</v>
      </c>
      <c r="U51" s="9">
        <v>0.11</v>
      </c>
      <c r="V51" s="9">
        <v>0.42</v>
      </c>
      <c r="W51" s="9">
        <v>3.1</v>
      </c>
      <c r="X51" s="9">
        <v>0.97</v>
      </c>
      <c r="Y51" s="9">
        <v>5</v>
      </c>
      <c r="Z51" s="9">
        <v>7.0000000000000007E-2</v>
      </c>
      <c r="AA51" s="10">
        <v>0.19</v>
      </c>
      <c r="AB51" s="10">
        <v>1.57</v>
      </c>
      <c r="AC51" s="10">
        <v>0.17</v>
      </c>
      <c r="AD51" s="10">
        <v>2</v>
      </c>
      <c r="AE51" s="10">
        <v>0.17</v>
      </c>
      <c r="AF51" s="10">
        <v>0.04</v>
      </c>
      <c r="AG51" s="10">
        <v>0.21</v>
      </c>
      <c r="AH51" s="10">
        <v>15.21</v>
      </c>
      <c r="AI51" s="10">
        <v>76.25</v>
      </c>
      <c r="AJ51" s="10">
        <v>1.48</v>
      </c>
      <c r="AK51" s="10">
        <v>0.33</v>
      </c>
      <c r="AL51" s="10">
        <v>1.1599999999999999</v>
      </c>
      <c r="AM51" s="10">
        <v>1.58</v>
      </c>
      <c r="AN51" s="10">
        <v>66.260000000000005</v>
      </c>
      <c r="AO51" s="10">
        <v>1.91</v>
      </c>
      <c r="AP51" s="10">
        <v>26.57</v>
      </c>
      <c r="AQ51" s="9" t="s">
        <v>180</v>
      </c>
    </row>
    <row r="52" spans="1:43">
      <c r="A52" s="9" t="s">
        <v>103</v>
      </c>
      <c r="B52" s="9" t="s">
        <v>135</v>
      </c>
      <c r="C52" s="9" t="s">
        <v>2481</v>
      </c>
      <c r="D52" s="9" t="s">
        <v>937</v>
      </c>
      <c r="E52" s="9">
        <v>637</v>
      </c>
      <c r="F52" s="9">
        <v>1.28</v>
      </c>
      <c r="G52" s="9">
        <v>0.99</v>
      </c>
      <c r="H52" s="9">
        <v>8.86</v>
      </c>
      <c r="I52" s="9">
        <v>13.1</v>
      </c>
      <c r="J52" s="9">
        <v>0.28000000000000003</v>
      </c>
      <c r="K52" s="9">
        <v>13.98</v>
      </c>
      <c r="L52" s="9">
        <v>0.6</v>
      </c>
      <c r="M52" s="9">
        <v>47.19</v>
      </c>
      <c r="O52" s="9">
        <v>10.28</v>
      </c>
      <c r="P52" s="9">
        <v>95.28</v>
      </c>
      <c r="Q52" s="9">
        <v>6.88</v>
      </c>
      <c r="R52" s="9">
        <v>1.1200000000000001</v>
      </c>
      <c r="S52" s="9">
        <v>8</v>
      </c>
      <c r="T52" s="9">
        <v>0.4</v>
      </c>
      <c r="U52" s="9">
        <v>0.11</v>
      </c>
      <c r="V52" s="9">
        <v>0.45</v>
      </c>
      <c r="W52" s="9">
        <v>3.04</v>
      </c>
      <c r="X52" s="9">
        <v>1</v>
      </c>
      <c r="Y52" s="9">
        <v>5</v>
      </c>
      <c r="Z52" s="9">
        <v>7.0000000000000007E-2</v>
      </c>
      <c r="AA52" s="10">
        <v>0.14000000000000001</v>
      </c>
      <c r="AB52" s="10">
        <v>1.61</v>
      </c>
      <c r="AC52" s="10">
        <v>0.18</v>
      </c>
      <c r="AD52" s="10">
        <v>2</v>
      </c>
      <c r="AE52" s="10">
        <v>0.18</v>
      </c>
      <c r="AF52" s="10">
        <v>0.05</v>
      </c>
      <c r="AG52" s="10">
        <v>0.23</v>
      </c>
      <c r="AH52" s="10">
        <v>15.23</v>
      </c>
      <c r="AI52" s="10">
        <v>75.17</v>
      </c>
      <c r="AJ52" s="10">
        <v>1.52</v>
      </c>
      <c r="AK52" s="10">
        <v>0.36</v>
      </c>
      <c r="AL52" s="10">
        <v>1.1399999999999999</v>
      </c>
      <c r="AM52" s="10">
        <v>1.6</v>
      </c>
      <c r="AN52" s="10">
        <v>65.55</v>
      </c>
      <c r="AO52" s="10">
        <v>1.97</v>
      </c>
      <c r="AP52" s="10">
        <v>28.32</v>
      </c>
      <c r="AQ52" s="9" t="s">
        <v>180</v>
      </c>
    </row>
    <row r="53" spans="1:43">
      <c r="A53" s="9" t="s">
        <v>104</v>
      </c>
      <c r="B53" s="9" t="s">
        <v>136</v>
      </c>
      <c r="C53" s="9" t="s">
        <v>2482</v>
      </c>
      <c r="D53" s="9" t="s">
        <v>938</v>
      </c>
      <c r="E53" s="9">
        <v>627</v>
      </c>
      <c r="F53" s="9">
        <v>1.84</v>
      </c>
      <c r="G53" s="9">
        <v>1.88</v>
      </c>
      <c r="H53" s="9">
        <v>11.06</v>
      </c>
      <c r="I53" s="9">
        <v>10.35</v>
      </c>
      <c r="J53" s="9">
        <v>0.47</v>
      </c>
      <c r="K53" s="9">
        <v>15.08</v>
      </c>
      <c r="L53" s="9">
        <v>0.17</v>
      </c>
      <c r="M53" s="9">
        <v>44.75</v>
      </c>
      <c r="O53" s="9">
        <v>11.07</v>
      </c>
      <c r="P53" s="9">
        <v>94.83</v>
      </c>
      <c r="Q53" s="9">
        <v>6.47</v>
      </c>
      <c r="R53" s="9">
        <v>1.53</v>
      </c>
      <c r="S53" s="9">
        <v>8</v>
      </c>
      <c r="T53" s="9">
        <v>0.35</v>
      </c>
      <c r="U53" s="9">
        <v>0.2</v>
      </c>
      <c r="V53" s="9">
        <v>0.56999999999999995</v>
      </c>
      <c r="W53" s="9">
        <v>3.25</v>
      </c>
      <c r="X53" s="9">
        <v>0.62</v>
      </c>
      <c r="Y53" s="9">
        <v>5</v>
      </c>
      <c r="Z53" s="9">
        <v>0.02</v>
      </c>
      <c r="AA53" s="10">
        <v>0.06</v>
      </c>
      <c r="AB53" s="10">
        <v>1.72</v>
      </c>
      <c r="AC53" s="10">
        <v>0.2</v>
      </c>
      <c r="AD53" s="10">
        <v>2</v>
      </c>
      <c r="AE53" s="10">
        <v>0.31</v>
      </c>
      <c r="AF53" s="10">
        <v>0.09</v>
      </c>
      <c r="AG53" s="10">
        <v>0.4</v>
      </c>
      <c r="AH53" s="10">
        <v>15.4</v>
      </c>
      <c r="AI53" s="10">
        <v>84.01</v>
      </c>
      <c r="AJ53" s="10">
        <v>1.88</v>
      </c>
      <c r="AK53" s="10">
        <v>0.52</v>
      </c>
      <c r="AL53" s="10">
        <v>0.68</v>
      </c>
      <c r="AM53" s="10">
        <v>1.25</v>
      </c>
      <c r="AN53" s="10">
        <v>72.209999999999994</v>
      </c>
      <c r="AO53" s="10">
        <v>2.23</v>
      </c>
      <c r="AP53" s="10">
        <v>45.79</v>
      </c>
      <c r="AQ53" s="9" t="s">
        <v>182</v>
      </c>
    </row>
    <row r="54" spans="1:43">
      <c r="A54" s="9" t="s">
        <v>104</v>
      </c>
      <c r="B54" s="9" t="s">
        <v>136</v>
      </c>
      <c r="C54" s="9" t="s">
        <v>2482</v>
      </c>
      <c r="D54" s="9" t="s">
        <v>939</v>
      </c>
      <c r="E54" s="9">
        <v>628</v>
      </c>
      <c r="F54" s="9">
        <v>1.86</v>
      </c>
      <c r="G54" s="9">
        <v>1.78</v>
      </c>
      <c r="H54" s="9">
        <v>11.87</v>
      </c>
      <c r="I54" s="9">
        <v>10.210000000000001</v>
      </c>
      <c r="J54" s="9">
        <v>0.52</v>
      </c>
      <c r="K54" s="9">
        <v>14.73</v>
      </c>
      <c r="L54" s="9">
        <v>0.17</v>
      </c>
      <c r="M54" s="9">
        <v>44.12</v>
      </c>
      <c r="O54" s="9">
        <v>11.28</v>
      </c>
      <c r="P54" s="9">
        <v>94.67</v>
      </c>
      <c r="Q54" s="9">
        <v>6.4</v>
      </c>
      <c r="R54" s="9">
        <v>1.6</v>
      </c>
      <c r="S54" s="9">
        <v>8</v>
      </c>
      <c r="T54" s="9">
        <v>0.43</v>
      </c>
      <c r="U54" s="9">
        <v>0.19</v>
      </c>
      <c r="V54" s="9">
        <v>0.54</v>
      </c>
      <c r="W54" s="9">
        <v>3.18</v>
      </c>
      <c r="X54" s="9">
        <v>0.66</v>
      </c>
      <c r="Y54" s="9">
        <v>5</v>
      </c>
      <c r="Z54" s="9">
        <v>0.02</v>
      </c>
      <c r="AA54" s="10">
        <v>0.04</v>
      </c>
      <c r="AB54" s="10">
        <v>1.75</v>
      </c>
      <c r="AC54" s="10">
        <v>0.18</v>
      </c>
      <c r="AD54" s="10">
        <v>2</v>
      </c>
      <c r="AE54" s="10">
        <v>0.34</v>
      </c>
      <c r="AF54" s="10">
        <v>0.1</v>
      </c>
      <c r="AG54" s="10">
        <v>0.43</v>
      </c>
      <c r="AH54" s="10">
        <v>15.43</v>
      </c>
      <c r="AI54" s="10">
        <v>82.9</v>
      </c>
      <c r="AJ54" s="10">
        <v>2.0299999999999998</v>
      </c>
      <c r="AK54" s="10">
        <v>0.52</v>
      </c>
      <c r="AL54" s="10">
        <v>0.7</v>
      </c>
      <c r="AM54" s="10">
        <v>1.24</v>
      </c>
      <c r="AN54" s="10">
        <v>72.010000000000005</v>
      </c>
      <c r="AO54" s="10">
        <v>2.27</v>
      </c>
      <c r="AP54" s="10">
        <v>43.48</v>
      </c>
      <c r="AQ54" s="9" t="s">
        <v>182</v>
      </c>
    </row>
    <row r="55" spans="1:43">
      <c r="A55" s="9" t="s">
        <v>104</v>
      </c>
      <c r="B55" s="9" t="s">
        <v>136</v>
      </c>
      <c r="C55" s="9" t="s">
        <v>2482</v>
      </c>
      <c r="D55" s="9" t="s">
        <v>940</v>
      </c>
      <c r="E55" s="9">
        <v>629</v>
      </c>
      <c r="F55" s="9">
        <v>1.79</v>
      </c>
      <c r="G55" s="9">
        <v>1.84</v>
      </c>
      <c r="H55" s="9">
        <v>11.42</v>
      </c>
      <c r="I55" s="9">
        <v>10.97</v>
      </c>
      <c r="J55" s="9">
        <v>0.51</v>
      </c>
      <c r="K55" s="9">
        <v>14.51</v>
      </c>
      <c r="L55" s="9">
        <v>0.18</v>
      </c>
      <c r="M55" s="9">
        <v>44.02</v>
      </c>
      <c r="O55" s="9">
        <v>11.1</v>
      </c>
      <c r="P55" s="9">
        <v>94.55</v>
      </c>
      <c r="Q55" s="9">
        <v>6.41</v>
      </c>
      <c r="R55" s="9">
        <v>1.59</v>
      </c>
      <c r="S55" s="9">
        <v>8</v>
      </c>
      <c r="T55" s="9">
        <v>0.37</v>
      </c>
      <c r="U55" s="9">
        <v>0.2</v>
      </c>
      <c r="V55" s="9">
        <v>0.62</v>
      </c>
      <c r="W55" s="9">
        <v>3.15</v>
      </c>
      <c r="X55" s="9">
        <v>0.67</v>
      </c>
      <c r="Y55" s="9">
        <v>5</v>
      </c>
      <c r="Z55" s="9">
        <v>0.02</v>
      </c>
      <c r="AA55" s="10">
        <v>0.05</v>
      </c>
      <c r="AB55" s="10">
        <v>1.73</v>
      </c>
      <c r="AC55" s="10">
        <v>0.2</v>
      </c>
      <c r="AD55" s="10">
        <v>2</v>
      </c>
      <c r="AE55" s="10">
        <v>0.31</v>
      </c>
      <c r="AF55" s="10">
        <v>0.09</v>
      </c>
      <c r="AG55" s="10">
        <v>0.4</v>
      </c>
      <c r="AH55" s="10">
        <v>15.4</v>
      </c>
      <c r="AI55" s="10">
        <v>82.53</v>
      </c>
      <c r="AJ55" s="10">
        <v>1.96</v>
      </c>
      <c r="AK55" s="10">
        <v>0.51</v>
      </c>
      <c r="AL55" s="10">
        <v>0.72</v>
      </c>
      <c r="AM55" s="10">
        <v>1.34</v>
      </c>
      <c r="AN55" s="10">
        <v>70.22</v>
      </c>
      <c r="AO55" s="10">
        <v>2.2400000000000002</v>
      </c>
      <c r="AP55" s="10">
        <v>46.22</v>
      </c>
      <c r="AQ55" s="9" t="s">
        <v>182</v>
      </c>
    </row>
    <row r="56" spans="1:43">
      <c r="A56" s="9" t="s">
        <v>104</v>
      </c>
      <c r="B56" s="9" t="s">
        <v>136</v>
      </c>
      <c r="C56" s="9" t="s">
        <v>2482</v>
      </c>
      <c r="D56" s="9" t="s">
        <v>941</v>
      </c>
      <c r="E56" s="9">
        <v>630</v>
      </c>
      <c r="F56" s="9">
        <v>1.94</v>
      </c>
      <c r="G56" s="9">
        <v>1.87</v>
      </c>
      <c r="H56" s="9">
        <v>13.7</v>
      </c>
      <c r="I56" s="9">
        <v>12.46</v>
      </c>
      <c r="J56" s="9">
        <v>0.45</v>
      </c>
      <c r="K56" s="9">
        <v>12.65</v>
      </c>
      <c r="L56" s="9">
        <v>0.22</v>
      </c>
      <c r="M56" s="9">
        <v>41.77</v>
      </c>
      <c r="O56" s="9">
        <v>11.33</v>
      </c>
      <c r="P56" s="9">
        <v>94.45</v>
      </c>
      <c r="Q56" s="9">
        <v>6.14</v>
      </c>
      <c r="R56" s="9">
        <v>1.86</v>
      </c>
      <c r="S56" s="9">
        <v>8</v>
      </c>
      <c r="T56" s="9">
        <v>0.51</v>
      </c>
      <c r="U56" s="9">
        <v>0.21</v>
      </c>
      <c r="V56" s="9">
        <v>0.64</v>
      </c>
      <c r="W56" s="9">
        <v>2.77</v>
      </c>
      <c r="X56" s="9">
        <v>0.87</v>
      </c>
      <c r="Y56" s="9">
        <v>5</v>
      </c>
      <c r="Z56" s="9">
        <v>0.03</v>
      </c>
      <c r="AA56" s="10">
        <v>0.02</v>
      </c>
      <c r="AB56" s="10">
        <v>1.78</v>
      </c>
      <c r="AC56" s="10">
        <v>0.17</v>
      </c>
      <c r="AD56" s="10">
        <v>2</v>
      </c>
      <c r="AE56" s="10">
        <v>0.38</v>
      </c>
      <c r="AF56" s="10">
        <v>0.08</v>
      </c>
      <c r="AG56" s="10">
        <v>0.47</v>
      </c>
      <c r="AH56" s="10">
        <v>15.47</v>
      </c>
      <c r="AI56" s="10">
        <v>76.02</v>
      </c>
      <c r="AJ56" s="10">
        <v>2.37</v>
      </c>
      <c r="AK56" s="10">
        <v>0.55000000000000004</v>
      </c>
      <c r="AL56" s="10">
        <v>0.89</v>
      </c>
      <c r="AM56" s="10">
        <v>1.53</v>
      </c>
      <c r="AN56" s="10">
        <v>64.400000000000006</v>
      </c>
      <c r="AO56" s="10">
        <v>2.34</v>
      </c>
      <c r="AP56" s="10">
        <v>41.59</v>
      </c>
      <c r="AQ56" s="9" t="s">
        <v>182</v>
      </c>
    </row>
    <row r="57" spans="1:43">
      <c r="A57" s="9" t="s">
        <v>104</v>
      </c>
      <c r="B57" s="9" t="s">
        <v>136</v>
      </c>
      <c r="C57" s="9" t="s">
        <v>2482</v>
      </c>
      <c r="D57" s="9" t="s">
        <v>942</v>
      </c>
      <c r="E57" s="9">
        <v>631</v>
      </c>
      <c r="F57" s="9">
        <v>1.89</v>
      </c>
      <c r="G57" s="9">
        <v>1.94</v>
      </c>
      <c r="H57" s="9">
        <v>13.21</v>
      </c>
      <c r="I57" s="9">
        <v>11.47</v>
      </c>
      <c r="J57" s="9">
        <v>0.52</v>
      </c>
      <c r="K57" s="9">
        <v>13.29</v>
      </c>
      <c r="L57" s="9">
        <v>0.17</v>
      </c>
      <c r="M57" s="9">
        <v>42.44</v>
      </c>
      <c r="O57" s="9">
        <v>11.56</v>
      </c>
      <c r="P57" s="9">
        <v>94.61</v>
      </c>
      <c r="Q57" s="9">
        <v>6.21</v>
      </c>
      <c r="R57" s="9">
        <v>1.79</v>
      </c>
      <c r="S57" s="9">
        <v>8</v>
      </c>
      <c r="T57" s="9">
        <v>0.49</v>
      </c>
      <c r="U57" s="9">
        <v>0.21</v>
      </c>
      <c r="V57" s="9">
        <v>0.54</v>
      </c>
      <c r="W57" s="9">
        <v>2.9</v>
      </c>
      <c r="X57" s="9">
        <v>0.86</v>
      </c>
      <c r="Y57" s="9">
        <v>5</v>
      </c>
      <c r="Z57" s="9">
        <v>0.02</v>
      </c>
      <c r="AA57" s="10">
        <v>0.01</v>
      </c>
      <c r="AB57" s="10">
        <v>1.81</v>
      </c>
      <c r="AC57" s="10">
        <v>0.15</v>
      </c>
      <c r="AD57" s="10">
        <v>2</v>
      </c>
      <c r="AE57" s="10">
        <v>0.38</v>
      </c>
      <c r="AF57" s="10">
        <v>0.1</v>
      </c>
      <c r="AG57" s="10">
        <v>0.48</v>
      </c>
      <c r="AH57" s="10">
        <v>15.48</v>
      </c>
      <c r="AI57" s="10">
        <v>77.22</v>
      </c>
      <c r="AJ57" s="10">
        <v>2.2799999999999998</v>
      </c>
      <c r="AK57" s="10">
        <v>0.54</v>
      </c>
      <c r="AL57" s="10">
        <v>0.87</v>
      </c>
      <c r="AM57" s="10">
        <v>1.41</v>
      </c>
      <c r="AN57" s="10">
        <v>67.37</v>
      </c>
      <c r="AO57" s="10">
        <v>2.35</v>
      </c>
      <c r="AP57" s="10">
        <v>38.18</v>
      </c>
      <c r="AQ57" s="9" t="s">
        <v>182</v>
      </c>
    </row>
    <row r="58" spans="1:43">
      <c r="A58" s="9" t="s">
        <v>104</v>
      </c>
      <c r="B58" s="9" t="s">
        <v>136</v>
      </c>
      <c r="C58" s="9" t="s">
        <v>2483</v>
      </c>
      <c r="D58" s="9" t="s">
        <v>943</v>
      </c>
      <c r="E58" s="9">
        <v>623</v>
      </c>
      <c r="F58" s="9">
        <v>1.93</v>
      </c>
      <c r="G58" s="9">
        <v>2.12</v>
      </c>
      <c r="H58" s="9">
        <v>11.97</v>
      </c>
      <c r="I58" s="9">
        <v>10.72</v>
      </c>
      <c r="J58" s="9">
        <v>0.44</v>
      </c>
      <c r="K58" s="9">
        <v>14.67</v>
      </c>
      <c r="L58" s="9">
        <v>0.2</v>
      </c>
      <c r="M58" s="9">
        <v>43.95</v>
      </c>
      <c r="O58" s="9">
        <v>11.16</v>
      </c>
      <c r="P58" s="9">
        <v>95.24</v>
      </c>
      <c r="Q58" s="9">
        <v>6.34</v>
      </c>
      <c r="R58" s="9">
        <v>1.66</v>
      </c>
      <c r="S58" s="9">
        <v>8</v>
      </c>
      <c r="T58" s="9">
        <v>0.37</v>
      </c>
      <c r="U58" s="9">
        <v>0.23</v>
      </c>
      <c r="V58" s="9">
        <v>0.61</v>
      </c>
      <c r="W58" s="9">
        <v>3.15</v>
      </c>
      <c r="X58" s="9">
        <v>0.64</v>
      </c>
      <c r="Y58" s="9">
        <v>5</v>
      </c>
      <c r="Z58" s="9">
        <v>0.03</v>
      </c>
      <c r="AA58" s="10">
        <v>0.05</v>
      </c>
      <c r="AB58" s="10">
        <v>1.73</v>
      </c>
      <c r="AC58" s="10">
        <v>0.2</v>
      </c>
      <c r="AD58" s="10">
        <v>2</v>
      </c>
      <c r="AE58" s="10">
        <v>0.34</v>
      </c>
      <c r="AF58" s="10">
        <v>0.08</v>
      </c>
      <c r="AG58" s="10">
        <v>0.42</v>
      </c>
      <c r="AH58" s="10">
        <v>15.42</v>
      </c>
      <c r="AI58" s="10">
        <v>83.23</v>
      </c>
      <c r="AJ58" s="10">
        <v>2.0299999999999998</v>
      </c>
      <c r="AK58" s="10">
        <v>0.54</v>
      </c>
      <c r="AL58" s="10">
        <v>0.69</v>
      </c>
      <c r="AM58" s="10">
        <v>1.29</v>
      </c>
      <c r="AN58" s="10">
        <v>70.92</v>
      </c>
      <c r="AO58" s="10">
        <v>2.2599999999999998</v>
      </c>
      <c r="AP58" s="10">
        <v>46.93</v>
      </c>
      <c r="AQ58" s="9" t="s">
        <v>182</v>
      </c>
    </row>
    <row r="59" spans="1:43">
      <c r="A59" s="9" t="s">
        <v>104</v>
      </c>
      <c r="B59" s="9" t="s">
        <v>136</v>
      </c>
      <c r="C59" s="9" t="s">
        <v>2483</v>
      </c>
      <c r="D59" s="9" t="s">
        <v>944</v>
      </c>
      <c r="E59" s="9">
        <v>624</v>
      </c>
      <c r="F59" s="9">
        <v>1.82</v>
      </c>
      <c r="G59" s="9">
        <v>2.13</v>
      </c>
      <c r="H59" s="9">
        <v>11.65</v>
      </c>
      <c r="I59" s="9">
        <v>11.36</v>
      </c>
      <c r="J59" s="9">
        <v>0.35</v>
      </c>
      <c r="K59" s="9">
        <v>14.31</v>
      </c>
      <c r="L59" s="9">
        <v>0.21</v>
      </c>
      <c r="M59" s="9">
        <v>43.78</v>
      </c>
      <c r="O59" s="9">
        <v>10.86</v>
      </c>
      <c r="P59" s="9">
        <v>94.65</v>
      </c>
      <c r="Q59" s="9">
        <v>6.36</v>
      </c>
      <c r="R59" s="9">
        <v>1.64</v>
      </c>
      <c r="S59" s="9">
        <v>8</v>
      </c>
      <c r="T59" s="9">
        <v>0.35</v>
      </c>
      <c r="U59" s="9">
        <v>0.23</v>
      </c>
      <c r="V59" s="9">
        <v>0.68</v>
      </c>
      <c r="W59" s="9">
        <v>3.1</v>
      </c>
      <c r="X59" s="9">
        <v>0.64</v>
      </c>
      <c r="Y59" s="9">
        <v>5</v>
      </c>
      <c r="Z59" s="9">
        <v>0.03</v>
      </c>
      <c r="AA59" s="10">
        <v>7.0000000000000007E-2</v>
      </c>
      <c r="AB59" s="10">
        <v>1.69</v>
      </c>
      <c r="AC59" s="10">
        <v>0.22</v>
      </c>
      <c r="AD59" s="10">
        <v>2</v>
      </c>
      <c r="AE59" s="10">
        <v>0.3</v>
      </c>
      <c r="AF59" s="10">
        <v>7.0000000000000007E-2</v>
      </c>
      <c r="AG59" s="10">
        <v>0.36</v>
      </c>
      <c r="AH59" s="10">
        <v>15.36</v>
      </c>
      <c r="AI59" s="10">
        <v>82.98</v>
      </c>
      <c r="AJ59" s="10">
        <v>1.99</v>
      </c>
      <c r="AK59" s="10">
        <v>0.51</v>
      </c>
      <c r="AL59" s="10">
        <v>0.7</v>
      </c>
      <c r="AM59" s="10">
        <v>1.38</v>
      </c>
      <c r="AN59" s="10">
        <v>69.2</v>
      </c>
      <c r="AO59" s="10">
        <v>2.2000000000000002</v>
      </c>
      <c r="AP59" s="10">
        <v>49.1</v>
      </c>
      <c r="AQ59" s="9" t="s">
        <v>182</v>
      </c>
    </row>
    <row r="60" spans="1:43">
      <c r="A60" s="9" t="s">
        <v>104</v>
      </c>
      <c r="B60" s="9" t="s">
        <v>136</v>
      </c>
      <c r="C60" s="9" t="s">
        <v>2483</v>
      </c>
      <c r="D60" s="9" t="s">
        <v>945</v>
      </c>
      <c r="E60" s="9">
        <v>625</v>
      </c>
      <c r="F60" s="9">
        <v>1.93</v>
      </c>
      <c r="G60" s="9">
        <v>2.16</v>
      </c>
      <c r="H60" s="9">
        <v>11.93</v>
      </c>
      <c r="I60" s="9">
        <v>11.43</v>
      </c>
      <c r="J60" s="9">
        <v>0.37</v>
      </c>
      <c r="K60" s="9">
        <v>14.09</v>
      </c>
      <c r="L60" s="9">
        <v>0.21</v>
      </c>
      <c r="M60" s="9">
        <v>43.79</v>
      </c>
      <c r="O60" s="9">
        <v>11.03</v>
      </c>
      <c r="P60" s="9">
        <v>95.01</v>
      </c>
      <c r="Q60" s="9">
        <v>6.35</v>
      </c>
      <c r="R60" s="9">
        <v>1.65</v>
      </c>
      <c r="S60" s="9">
        <v>8</v>
      </c>
      <c r="T60" s="9">
        <v>0.39</v>
      </c>
      <c r="U60" s="9">
        <v>0.24</v>
      </c>
      <c r="V60" s="9">
        <v>0.59</v>
      </c>
      <c r="W60" s="9">
        <v>3.05</v>
      </c>
      <c r="X60" s="9">
        <v>0.74</v>
      </c>
      <c r="Y60" s="9">
        <v>5</v>
      </c>
      <c r="Z60" s="9">
        <v>0.03</v>
      </c>
      <c r="AA60" s="10">
        <v>0.05</v>
      </c>
      <c r="AB60" s="10">
        <v>1.71</v>
      </c>
      <c r="AC60" s="10">
        <v>0.21</v>
      </c>
      <c r="AD60" s="10">
        <v>2</v>
      </c>
      <c r="AE60" s="10">
        <v>0.34</v>
      </c>
      <c r="AF60" s="10">
        <v>7.0000000000000007E-2</v>
      </c>
      <c r="AG60" s="10">
        <v>0.4</v>
      </c>
      <c r="AH60" s="10">
        <v>15.4</v>
      </c>
      <c r="AI60" s="10">
        <v>80.459999999999994</v>
      </c>
      <c r="AJ60" s="10">
        <v>2.04</v>
      </c>
      <c r="AK60" s="10">
        <v>0.54</v>
      </c>
      <c r="AL60" s="10">
        <v>0.79</v>
      </c>
      <c r="AM60" s="10">
        <v>1.39</v>
      </c>
      <c r="AN60" s="10">
        <v>68.72</v>
      </c>
      <c r="AO60" s="10">
        <v>2.2599999999999998</v>
      </c>
      <c r="AP60" s="10">
        <v>42.68</v>
      </c>
      <c r="AQ60" s="9" t="s">
        <v>182</v>
      </c>
    </row>
    <row r="61" spans="1:43">
      <c r="A61" s="9" t="s">
        <v>104</v>
      </c>
      <c r="B61" s="9" t="s">
        <v>136</v>
      </c>
      <c r="C61" s="9" t="s">
        <v>2484</v>
      </c>
      <c r="D61" s="9" t="s">
        <v>946</v>
      </c>
      <c r="E61" s="9">
        <v>619</v>
      </c>
      <c r="F61" s="9">
        <v>1.81</v>
      </c>
      <c r="G61" s="9">
        <v>2.11</v>
      </c>
      <c r="H61" s="9">
        <v>12.12</v>
      </c>
      <c r="I61" s="9">
        <v>11.29</v>
      </c>
      <c r="J61" s="9">
        <v>0.63</v>
      </c>
      <c r="K61" s="9">
        <v>13.86</v>
      </c>
      <c r="L61" s="9">
        <v>0.13</v>
      </c>
      <c r="M61" s="9">
        <v>42.84</v>
      </c>
      <c r="O61" s="9">
        <v>11.68</v>
      </c>
      <c r="P61" s="9">
        <v>94.67</v>
      </c>
      <c r="Q61" s="9">
        <v>6.27</v>
      </c>
      <c r="R61" s="9">
        <v>1.73</v>
      </c>
      <c r="S61" s="9">
        <v>8</v>
      </c>
      <c r="T61" s="9">
        <v>0.37</v>
      </c>
      <c r="U61" s="9">
        <v>0.23</v>
      </c>
      <c r="V61" s="9">
        <v>0.55000000000000004</v>
      </c>
      <c r="W61" s="9">
        <v>3.03</v>
      </c>
      <c r="X61" s="9">
        <v>0.83</v>
      </c>
      <c r="Y61" s="9">
        <v>5</v>
      </c>
      <c r="Z61" s="9">
        <v>0.02</v>
      </c>
      <c r="AA61" s="10">
        <v>0.01</v>
      </c>
      <c r="AB61" s="10">
        <v>1.83</v>
      </c>
      <c r="AC61" s="10">
        <v>0.14000000000000001</v>
      </c>
      <c r="AD61" s="10">
        <v>2</v>
      </c>
      <c r="AE61" s="10">
        <v>0.37</v>
      </c>
      <c r="AF61" s="10">
        <v>0.12</v>
      </c>
      <c r="AG61" s="10">
        <v>0.49</v>
      </c>
      <c r="AH61" s="10">
        <v>15.49</v>
      </c>
      <c r="AI61" s="10">
        <v>78.48</v>
      </c>
      <c r="AJ61" s="10">
        <v>2.09</v>
      </c>
      <c r="AK61" s="10">
        <v>0.52</v>
      </c>
      <c r="AL61" s="10">
        <v>0.84</v>
      </c>
      <c r="AM61" s="10">
        <v>1.38</v>
      </c>
      <c r="AN61" s="10">
        <v>68.63</v>
      </c>
      <c r="AO61" s="10">
        <v>2.35</v>
      </c>
      <c r="AP61" s="10">
        <v>39.42</v>
      </c>
      <c r="AQ61" s="9" t="s">
        <v>182</v>
      </c>
    </row>
    <row r="62" spans="1:43">
      <c r="A62" s="9" t="s">
        <v>104</v>
      </c>
      <c r="B62" s="9" t="s">
        <v>136</v>
      </c>
      <c r="C62" s="9" t="s">
        <v>2485</v>
      </c>
      <c r="D62" s="9" t="s">
        <v>947</v>
      </c>
      <c r="E62" s="9">
        <v>614</v>
      </c>
      <c r="F62" s="9">
        <v>1.59</v>
      </c>
      <c r="G62" s="9">
        <v>1.07</v>
      </c>
      <c r="H62" s="9">
        <v>9.9600000000000009</v>
      </c>
      <c r="I62" s="9">
        <v>13.15</v>
      </c>
      <c r="J62" s="9">
        <v>0.28999999999999998</v>
      </c>
      <c r="K62" s="9">
        <v>13.65</v>
      </c>
      <c r="L62" s="9">
        <v>0.54</v>
      </c>
      <c r="M62" s="9">
        <v>45.91</v>
      </c>
      <c r="O62" s="9">
        <v>10.35</v>
      </c>
      <c r="P62" s="9">
        <v>94.92</v>
      </c>
      <c r="Q62" s="9">
        <v>6.69</v>
      </c>
      <c r="R62" s="9">
        <v>1.31</v>
      </c>
      <c r="S62" s="9">
        <v>8</v>
      </c>
      <c r="T62" s="9">
        <v>0.41</v>
      </c>
      <c r="U62" s="9">
        <v>0.12</v>
      </c>
      <c r="V62" s="9">
        <v>0.6</v>
      </c>
      <c r="W62" s="9">
        <v>2.97</v>
      </c>
      <c r="X62" s="9">
        <v>0.91</v>
      </c>
      <c r="Y62" s="9">
        <v>5</v>
      </c>
      <c r="Z62" s="9">
        <v>7.0000000000000007E-2</v>
      </c>
      <c r="AA62" s="10">
        <v>0.09</v>
      </c>
      <c r="AB62" s="10">
        <v>1.62</v>
      </c>
      <c r="AC62" s="10">
        <v>0.22</v>
      </c>
      <c r="AD62" s="10">
        <v>2</v>
      </c>
      <c r="AE62" s="10">
        <v>0.23</v>
      </c>
      <c r="AF62" s="10">
        <v>0.05</v>
      </c>
      <c r="AG62" s="10">
        <v>0.28000000000000003</v>
      </c>
      <c r="AH62" s="10">
        <v>15.28</v>
      </c>
      <c r="AI62" s="10">
        <v>76.62</v>
      </c>
      <c r="AJ62" s="10">
        <v>1.71</v>
      </c>
      <c r="AK62" s="10">
        <v>0.45</v>
      </c>
      <c r="AL62" s="10">
        <v>1</v>
      </c>
      <c r="AM62" s="10">
        <v>1.6</v>
      </c>
      <c r="AN62" s="10">
        <v>64.930000000000007</v>
      </c>
      <c r="AO62" s="10">
        <v>2.0699999999999998</v>
      </c>
      <c r="AP62" s="10">
        <v>37.61</v>
      </c>
      <c r="AQ62" s="9" t="s">
        <v>180</v>
      </c>
    </row>
    <row r="63" spans="1:43">
      <c r="A63" s="9" t="s">
        <v>104</v>
      </c>
      <c r="B63" s="9" t="s">
        <v>136</v>
      </c>
      <c r="C63" s="9" t="s">
        <v>2485</v>
      </c>
      <c r="D63" s="9" t="s">
        <v>948</v>
      </c>
      <c r="E63" s="9">
        <v>615</v>
      </c>
      <c r="F63" s="9">
        <v>1.44</v>
      </c>
      <c r="G63" s="9">
        <v>1</v>
      </c>
      <c r="H63" s="9">
        <v>9.7899999999999991</v>
      </c>
      <c r="I63" s="9">
        <v>13.05</v>
      </c>
      <c r="J63" s="9">
        <v>0.25</v>
      </c>
      <c r="K63" s="9">
        <v>13.62</v>
      </c>
      <c r="L63" s="9">
        <v>0.56000000000000005</v>
      </c>
      <c r="M63" s="9">
        <v>46.3</v>
      </c>
      <c r="O63" s="9">
        <v>10.44</v>
      </c>
      <c r="P63" s="9">
        <v>95.01</v>
      </c>
      <c r="Q63" s="9">
        <v>6.75</v>
      </c>
      <c r="R63" s="9">
        <v>1.25</v>
      </c>
      <c r="S63" s="9">
        <v>8</v>
      </c>
      <c r="T63" s="9">
        <v>0.44</v>
      </c>
      <c r="U63" s="9">
        <v>0.11</v>
      </c>
      <c r="V63" s="9">
        <v>0.54</v>
      </c>
      <c r="W63" s="9">
        <v>2.96</v>
      </c>
      <c r="X63" s="9">
        <v>0.95</v>
      </c>
      <c r="Y63" s="9">
        <v>5</v>
      </c>
      <c r="Z63" s="9">
        <v>7.0000000000000007E-2</v>
      </c>
      <c r="AA63" s="10">
        <v>0.1</v>
      </c>
      <c r="AB63" s="10">
        <v>1.63</v>
      </c>
      <c r="AC63" s="10">
        <v>0.2</v>
      </c>
      <c r="AD63" s="10">
        <v>2</v>
      </c>
      <c r="AE63" s="10">
        <v>0.21</v>
      </c>
      <c r="AF63" s="10">
        <v>0.05</v>
      </c>
      <c r="AG63" s="10">
        <v>0.25</v>
      </c>
      <c r="AH63" s="10">
        <v>15.25</v>
      </c>
      <c r="AI63" s="10">
        <v>75.64</v>
      </c>
      <c r="AJ63" s="10">
        <v>1.68</v>
      </c>
      <c r="AK63" s="10">
        <v>0.41</v>
      </c>
      <c r="AL63" s="10">
        <v>1.05</v>
      </c>
      <c r="AM63" s="10">
        <v>1.59</v>
      </c>
      <c r="AN63" s="10">
        <v>65.03</v>
      </c>
      <c r="AO63" s="10">
        <v>2.04</v>
      </c>
      <c r="AP63" s="10">
        <v>33.94</v>
      </c>
      <c r="AQ63" s="9" t="s">
        <v>180</v>
      </c>
    </row>
    <row r="64" spans="1:43">
      <c r="A64" s="9" t="s">
        <v>104</v>
      </c>
      <c r="B64" s="9" t="s">
        <v>136</v>
      </c>
      <c r="C64" s="9" t="s">
        <v>2485</v>
      </c>
      <c r="D64" s="9" t="s">
        <v>949</v>
      </c>
      <c r="E64" s="9">
        <v>616</v>
      </c>
      <c r="F64" s="9">
        <v>1.25</v>
      </c>
      <c r="G64" s="9">
        <v>0.92</v>
      </c>
      <c r="H64" s="9">
        <v>8.52</v>
      </c>
      <c r="I64" s="9">
        <v>12.79</v>
      </c>
      <c r="J64" s="9">
        <v>0.22</v>
      </c>
      <c r="K64" s="9">
        <v>14.01</v>
      </c>
      <c r="L64" s="9">
        <v>0.65</v>
      </c>
      <c r="M64" s="9">
        <v>47.18</v>
      </c>
      <c r="O64" s="9">
        <v>10.32</v>
      </c>
      <c r="P64" s="9">
        <v>94.61</v>
      </c>
      <c r="Q64" s="9">
        <v>6.92</v>
      </c>
      <c r="R64" s="9">
        <v>1.08</v>
      </c>
      <c r="S64" s="9">
        <v>8</v>
      </c>
      <c r="T64" s="9">
        <v>0.39</v>
      </c>
      <c r="U64" s="9">
        <v>0.1</v>
      </c>
      <c r="V64" s="9">
        <v>0.45</v>
      </c>
      <c r="W64" s="9">
        <v>3.06</v>
      </c>
      <c r="X64" s="9">
        <v>1</v>
      </c>
      <c r="Y64" s="9">
        <v>5</v>
      </c>
      <c r="Z64" s="9">
        <v>0.08</v>
      </c>
      <c r="AA64" s="10">
        <v>0.12</v>
      </c>
      <c r="AB64" s="10">
        <v>1.62</v>
      </c>
      <c r="AC64" s="10">
        <v>0.18</v>
      </c>
      <c r="AD64" s="10">
        <v>2</v>
      </c>
      <c r="AE64" s="10">
        <v>0.18</v>
      </c>
      <c r="AF64" s="10">
        <v>0.04</v>
      </c>
      <c r="AG64" s="10">
        <v>0.22</v>
      </c>
      <c r="AH64" s="10">
        <v>15.22</v>
      </c>
      <c r="AI64" s="10">
        <v>75.37</v>
      </c>
      <c r="AJ64" s="10">
        <v>1.47</v>
      </c>
      <c r="AK64" s="10">
        <v>0.36</v>
      </c>
      <c r="AL64" s="10">
        <v>1.1200000000000001</v>
      </c>
      <c r="AM64" s="10">
        <v>1.57</v>
      </c>
      <c r="AN64" s="10">
        <v>66.14</v>
      </c>
      <c r="AO64" s="10">
        <v>1.98</v>
      </c>
      <c r="AP64" s="10">
        <v>28.45</v>
      </c>
      <c r="AQ64" s="9" t="s">
        <v>180</v>
      </c>
    </row>
    <row r="65" spans="1:43">
      <c r="A65" s="9" t="s">
        <v>104</v>
      </c>
      <c r="B65" s="9" t="s">
        <v>136</v>
      </c>
      <c r="C65" s="9" t="s">
        <v>2485</v>
      </c>
      <c r="D65" s="9" t="s">
        <v>950</v>
      </c>
      <c r="E65" s="9">
        <v>617</v>
      </c>
      <c r="F65" s="9">
        <v>1.21</v>
      </c>
      <c r="G65" s="9">
        <v>0.91</v>
      </c>
      <c r="H65" s="9">
        <v>8.26</v>
      </c>
      <c r="I65" s="9">
        <v>12.92</v>
      </c>
      <c r="J65" s="9">
        <v>0.27</v>
      </c>
      <c r="K65" s="9">
        <v>14.19</v>
      </c>
      <c r="L65" s="9">
        <v>0.72</v>
      </c>
      <c r="M65" s="9">
        <v>47.51</v>
      </c>
      <c r="O65" s="9">
        <v>10.26</v>
      </c>
      <c r="P65" s="9">
        <v>95.05</v>
      </c>
      <c r="Q65" s="9">
        <v>6.94</v>
      </c>
      <c r="R65" s="9">
        <v>1.06</v>
      </c>
      <c r="S65" s="9">
        <v>8</v>
      </c>
      <c r="T65" s="9">
        <v>0.37</v>
      </c>
      <c r="U65" s="9">
        <v>0.1</v>
      </c>
      <c r="V65" s="9">
        <v>0.44</v>
      </c>
      <c r="W65" s="9">
        <v>3.09</v>
      </c>
      <c r="X65" s="9">
        <v>1.01</v>
      </c>
      <c r="Y65" s="9">
        <v>5</v>
      </c>
      <c r="Z65" s="9">
        <v>0.09</v>
      </c>
      <c r="AA65" s="10">
        <v>0.14000000000000001</v>
      </c>
      <c r="AB65" s="10">
        <v>1.61</v>
      </c>
      <c r="AC65" s="10">
        <v>0.17</v>
      </c>
      <c r="AD65" s="10">
        <v>2</v>
      </c>
      <c r="AE65" s="10">
        <v>0.17</v>
      </c>
      <c r="AF65" s="10">
        <v>0.05</v>
      </c>
      <c r="AG65" s="10">
        <v>0.22</v>
      </c>
      <c r="AH65" s="10">
        <v>15.22</v>
      </c>
      <c r="AI65" s="10">
        <v>75.459999999999994</v>
      </c>
      <c r="AJ65" s="10">
        <v>1.42</v>
      </c>
      <c r="AK65" s="10">
        <v>0.34</v>
      </c>
      <c r="AL65" s="10">
        <v>1.1399999999999999</v>
      </c>
      <c r="AM65" s="10">
        <v>1.58</v>
      </c>
      <c r="AN65" s="10">
        <v>66.2</v>
      </c>
      <c r="AO65" s="10">
        <v>1.95</v>
      </c>
      <c r="AP65" s="10">
        <v>27.75</v>
      </c>
      <c r="AQ65" s="9" t="s">
        <v>180</v>
      </c>
    </row>
    <row r="66" spans="1:43">
      <c r="A66" s="9" t="s">
        <v>61</v>
      </c>
      <c r="B66" s="9" t="s">
        <v>137</v>
      </c>
      <c r="C66" s="9" t="s">
        <v>2486</v>
      </c>
      <c r="D66" s="9" t="s">
        <v>630</v>
      </c>
      <c r="E66" s="9">
        <v>566</v>
      </c>
      <c r="F66" s="9">
        <v>1.91</v>
      </c>
      <c r="G66" s="9">
        <v>2.2799999999999998</v>
      </c>
      <c r="H66" s="9">
        <v>12.61</v>
      </c>
      <c r="I66" s="9">
        <v>11.09</v>
      </c>
      <c r="J66" s="9">
        <v>0.59</v>
      </c>
      <c r="K66" s="9">
        <v>13.53</v>
      </c>
      <c r="L66" s="9">
        <v>0.18</v>
      </c>
      <c r="M66" s="9">
        <v>42.17</v>
      </c>
      <c r="O66" s="9">
        <v>11.37</v>
      </c>
      <c r="P66" s="9">
        <v>93.82</v>
      </c>
      <c r="Q66" s="9">
        <v>6.23</v>
      </c>
      <c r="R66" s="9">
        <v>1.77</v>
      </c>
      <c r="S66" s="9">
        <v>8</v>
      </c>
      <c r="T66" s="9">
        <v>0.42</v>
      </c>
      <c r="U66" s="9">
        <v>0.25</v>
      </c>
      <c r="V66" s="9">
        <v>0.51</v>
      </c>
      <c r="W66" s="9">
        <v>2.98</v>
      </c>
      <c r="X66" s="9">
        <v>0.84</v>
      </c>
      <c r="Y66" s="9">
        <v>5</v>
      </c>
      <c r="Z66" s="9">
        <v>0.02</v>
      </c>
      <c r="AA66" s="10">
        <v>0.02</v>
      </c>
      <c r="AB66" s="10">
        <v>1.8</v>
      </c>
      <c r="AC66" s="10">
        <v>0.16</v>
      </c>
      <c r="AD66" s="10">
        <v>2</v>
      </c>
      <c r="AE66" s="10">
        <v>0.39</v>
      </c>
      <c r="AF66" s="10">
        <v>0.11</v>
      </c>
      <c r="AG66" s="10">
        <v>0.5</v>
      </c>
      <c r="AH66" s="10">
        <v>15.5</v>
      </c>
      <c r="AI66" s="10">
        <v>78.02</v>
      </c>
      <c r="AJ66" s="10">
        <v>2.19</v>
      </c>
      <c r="AK66" s="10">
        <v>0.55000000000000004</v>
      </c>
      <c r="AL66" s="10">
        <v>0.86</v>
      </c>
      <c r="AM66" s="10">
        <v>1.37</v>
      </c>
      <c r="AN66" s="10">
        <v>68.510000000000005</v>
      </c>
      <c r="AO66" s="10">
        <v>2.35</v>
      </c>
      <c r="AP66" s="10">
        <v>37.35</v>
      </c>
      <c r="AQ66" s="9" t="s">
        <v>182</v>
      </c>
    </row>
    <row r="67" spans="1:43">
      <c r="A67" s="9" t="s">
        <v>61</v>
      </c>
      <c r="B67" s="9" t="s">
        <v>137</v>
      </c>
      <c r="C67" s="9" t="s">
        <v>2486</v>
      </c>
      <c r="D67" s="9" t="s">
        <v>631</v>
      </c>
      <c r="E67" s="9">
        <v>561</v>
      </c>
      <c r="F67" s="9">
        <v>1.94</v>
      </c>
      <c r="G67" s="9">
        <v>2.31</v>
      </c>
      <c r="H67" s="9">
        <v>12.44</v>
      </c>
      <c r="I67" s="9">
        <v>11.16</v>
      </c>
      <c r="J67" s="9">
        <v>0.6</v>
      </c>
      <c r="K67" s="9">
        <v>13.67</v>
      </c>
      <c r="L67" s="9">
        <v>0.15</v>
      </c>
      <c r="M67" s="9">
        <v>42.41</v>
      </c>
      <c r="O67" s="9">
        <v>11.41</v>
      </c>
      <c r="P67" s="9">
        <v>94.16</v>
      </c>
      <c r="Q67" s="9">
        <v>6.24</v>
      </c>
      <c r="R67" s="9">
        <v>1.76</v>
      </c>
      <c r="S67" s="9">
        <v>8</v>
      </c>
      <c r="T67" s="9">
        <v>0.4</v>
      </c>
      <c r="U67" s="9">
        <v>0.26</v>
      </c>
      <c r="V67" s="9">
        <v>0.51</v>
      </c>
      <c r="W67" s="9">
        <v>3</v>
      </c>
      <c r="X67" s="9">
        <v>0.84</v>
      </c>
      <c r="Y67" s="9">
        <v>5</v>
      </c>
      <c r="Z67" s="9">
        <v>0.02</v>
      </c>
      <c r="AA67" s="10">
        <v>0.02</v>
      </c>
      <c r="AB67" s="10">
        <v>1.8</v>
      </c>
      <c r="AC67" s="10">
        <v>0.16</v>
      </c>
      <c r="AD67" s="10">
        <v>2</v>
      </c>
      <c r="AE67" s="10">
        <v>0.39</v>
      </c>
      <c r="AF67" s="10">
        <v>0.11</v>
      </c>
      <c r="AG67" s="10">
        <v>0.51</v>
      </c>
      <c r="AH67" s="10">
        <v>15.51</v>
      </c>
      <c r="AI67" s="10">
        <v>78.099999999999994</v>
      </c>
      <c r="AJ67" s="10">
        <v>2.16</v>
      </c>
      <c r="AK67" s="10">
        <v>0.55000000000000004</v>
      </c>
      <c r="AL67" s="10">
        <v>0.86</v>
      </c>
      <c r="AM67" s="10">
        <v>1.37</v>
      </c>
      <c r="AN67" s="10">
        <v>68.59</v>
      </c>
      <c r="AO67" s="10">
        <v>2.35</v>
      </c>
      <c r="AP67" s="10">
        <v>37.1</v>
      </c>
      <c r="AQ67" s="9" t="s">
        <v>245</v>
      </c>
    </row>
    <row r="68" spans="1:43">
      <c r="A68" s="9" t="s">
        <v>61</v>
      </c>
      <c r="B68" s="9" t="s">
        <v>137</v>
      </c>
      <c r="C68" s="9" t="s">
        <v>2486</v>
      </c>
      <c r="D68" s="9" t="s">
        <v>632</v>
      </c>
      <c r="E68" s="9">
        <v>562</v>
      </c>
      <c r="F68" s="9">
        <v>1.83</v>
      </c>
      <c r="G68" s="9">
        <v>2.2200000000000002</v>
      </c>
      <c r="H68" s="9">
        <v>12.29</v>
      </c>
      <c r="I68" s="9">
        <v>11.49</v>
      </c>
      <c r="J68" s="9">
        <v>0.51</v>
      </c>
      <c r="K68" s="9">
        <v>13.39</v>
      </c>
      <c r="L68" s="9">
        <v>0.2</v>
      </c>
      <c r="M68" s="9">
        <v>42.39</v>
      </c>
      <c r="O68" s="9">
        <v>11.16</v>
      </c>
      <c r="P68" s="9">
        <v>93.65</v>
      </c>
      <c r="Q68" s="9">
        <v>6.27</v>
      </c>
      <c r="R68" s="9">
        <v>1.73</v>
      </c>
      <c r="S68" s="9">
        <v>8</v>
      </c>
      <c r="T68" s="9">
        <v>0.41</v>
      </c>
      <c r="U68" s="9">
        <v>0.25</v>
      </c>
      <c r="V68" s="9">
        <v>0.56000000000000005</v>
      </c>
      <c r="W68" s="9">
        <v>2.95</v>
      </c>
      <c r="X68" s="9">
        <v>0.83</v>
      </c>
      <c r="Y68" s="9">
        <v>5</v>
      </c>
      <c r="Z68" s="9">
        <v>0.02</v>
      </c>
      <c r="AA68" s="10">
        <v>0.03</v>
      </c>
      <c r="AB68" s="10">
        <v>1.77</v>
      </c>
      <c r="AC68" s="10">
        <v>0.18</v>
      </c>
      <c r="AD68" s="10">
        <v>2</v>
      </c>
      <c r="AE68" s="10">
        <v>0.35</v>
      </c>
      <c r="AF68" s="10">
        <v>0.1</v>
      </c>
      <c r="AG68" s="10">
        <v>0.44</v>
      </c>
      <c r="AH68" s="10">
        <v>15.44</v>
      </c>
      <c r="AI68" s="10">
        <v>78.06</v>
      </c>
      <c r="AJ68" s="10">
        <v>2.14</v>
      </c>
      <c r="AK68" s="10">
        <v>0.52</v>
      </c>
      <c r="AL68" s="10">
        <v>0.86</v>
      </c>
      <c r="AM68" s="10">
        <v>1.42</v>
      </c>
      <c r="AN68" s="10">
        <v>67.510000000000005</v>
      </c>
      <c r="AO68" s="10">
        <v>2.29</v>
      </c>
      <c r="AP68" s="10">
        <v>39.43</v>
      </c>
      <c r="AQ68" s="9" t="s">
        <v>182</v>
      </c>
    </row>
    <row r="69" spans="1:43">
      <c r="A69" s="9" t="s">
        <v>61</v>
      </c>
      <c r="B69" s="9" t="s">
        <v>137</v>
      </c>
      <c r="C69" s="9" t="s">
        <v>2486</v>
      </c>
      <c r="D69" s="9" t="s">
        <v>633</v>
      </c>
      <c r="E69" s="9">
        <v>563</v>
      </c>
      <c r="F69" s="9">
        <v>1.86</v>
      </c>
      <c r="G69" s="9">
        <v>2.09</v>
      </c>
      <c r="H69" s="9">
        <v>12.99</v>
      </c>
      <c r="I69" s="9">
        <v>11.86</v>
      </c>
      <c r="J69" s="9">
        <v>0.56999999999999995</v>
      </c>
      <c r="K69" s="9">
        <v>12.81</v>
      </c>
      <c r="L69" s="9">
        <v>0.23</v>
      </c>
      <c r="M69" s="9">
        <v>42.06</v>
      </c>
      <c r="O69" s="9">
        <v>11.31</v>
      </c>
      <c r="P69" s="9">
        <v>93.92</v>
      </c>
      <c r="Q69" s="9">
        <v>6.22</v>
      </c>
      <c r="R69" s="9">
        <v>1.78</v>
      </c>
      <c r="S69" s="9">
        <v>8</v>
      </c>
      <c r="T69" s="9">
        <v>0.49</v>
      </c>
      <c r="U69" s="9">
        <v>0.23</v>
      </c>
      <c r="V69" s="9">
        <v>0.51</v>
      </c>
      <c r="W69" s="9">
        <v>2.83</v>
      </c>
      <c r="X69" s="9">
        <v>0.94</v>
      </c>
      <c r="Y69" s="9">
        <v>5</v>
      </c>
      <c r="Z69" s="9">
        <v>0.03</v>
      </c>
      <c r="AA69" s="10">
        <v>0.01</v>
      </c>
      <c r="AB69" s="10">
        <v>1.79</v>
      </c>
      <c r="AC69" s="10">
        <v>0.16</v>
      </c>
      <c r="AD69" s="10">
        <v>2</v>
      </c>
      <c r="AE69" s="10">
        <v>0.37</v>
      </c>
      <c r="AF69" s="10">
        <v>0.11</v>
      </c>
      <c r="AG69" s="10">
        <v>0.48</v>
      </c>
      <c r="AH69" s="10">
        <v>15.48</v>
      </c>
      <c r="AI69" s="10">
        <v>74.97</v>
      </c>
      <c r="AJ69" s="10">
        <v>2.27</v>
      </c>
      <c r="AK69" s="10">
        <v>0.53</v>
      </c>
      <c r="AL69" s="10">
        <v>0.96</v>
      </c>
      <c r="AM69" s="10">
        <v>1.47</v>
      </c>
      <c r="AN69" s="10">
        <v>65.81</v>
      </c>
      <c r="AO69" s="10">
        <v>2.33</v>
      </c>
      <c r="AP69" s="10">
        <v>34.74</v>
      </c>
      <c r="AQ69" s="9" t="s">
        <v>182</v>
      </c>
    </row>
    <row r="70" spans="1:43">
      <c r="A70" s="9" t="s">
        <v>61</v>
      </c>
      <c r="B70" s="9" t="s">
        <v>137</v>
      </c>
      <c r="C70" s="9" t="s">
        <v>2486</v>
      </c>
      <c r="D70" s="9" t="s">
        <v>634</v>
      </c>
      <c r="E70" s="9">
        <v>564</v>
      </c>
      <c r="F70" s="9">
        <v>1.94</v>
      </c>
      <c r="G70" s="9">
        <v>2.33</v>
      </c>
      <c r="H70" s="9">
        <v>12.97</v>
      </c>
      <c r="I70" s="9">
        <v>10.75</v>
      </c>
      <c r="J70" s="9">
        <v>0.62</v>
      </c>
      <c r="K70" s="9">
        <v>13.53</v>
      </c>
      <c r="L70" s="9">
        <v>0.16</v>
      </c>
      <c r="M70" s="9">
        <v>41.7</v>
      </c>
      <c r="O70" s="9">
        <v>11.59</v>
      </c>
      <c r="P70" s="9">
        <v>93.65</v>
      </c>
      <c r="Q70" s="9">
        <v>6.17</v>
      </c>
      <c r="R70" s="9">
        <v>1.83</v>
      </c>
      <c r="S70" s="9">
        <v>8</v>
      </c>
      <c r="T70" s="9">
        <v>0.43</v>
      </c>
      <c r="U70" s="9">
        <v>0.26</v>
      </c>
      <c r="V70" s="9">
        <v>0.49</v>
      </c>
      <c r="W70" s="9">
        <v>2.98</v>
      </c>
      <c r="X70" s="9">
        <v>0.84</v>
      </c>
      <c r="Y70" s="9">
        <v>5</v>
      </c>
      <c r="Z70" s="9">
        <v>0.02</v>
      </c>
      <c r="AA70" s="10">
        <v>0</v>
      </c>
      <c r="AB70" s="10">
        <v>1.84</v>
      </c>
      <c r="AC70" s="10">
        <v>0.14000000000000001</v>
      </c>
      <c r="AD70" s="10">
        <v>2</v>
      </c>
      <c r="AE70" s="10">
        <v>0.42</v>
      </c>
      <c r="AF70" s="10">
        <v>0.12</v>
      </c>
      <c r="AG70" s="10">
        <v>0.53</v>
      </c>
      <c r="AH70" s="10">
        <v>15.53</v>
      </c>
      <c r="AI70" s="10">
        <v>78.12</v>
      </c>
      <c r="AJ70" s="10">
        <v>2.2599999999999998</v>
      </c>
      <c r="AK70" s="10">
        <v>0.56000000000000005</v>
      </c>
      <c r="AL70" s="10">
        <v>0.84</v>
      </c>
      <c r="AM70" s="10">
        <v>1.33</v>
      </c>
      <c r="AN70" s="10">
        <v>69.17</v>
      </c>
      <c r="AO70" s="10">
        <v>2.39</v>
      </c>
      <c r="AP70" s="10">
        <v>36.909999999999997</v>
      </c>
      <c r="AQ70" s="9" t="s">
        <v>245</v>
      </c>
    </row>
    <row r="71" spans="1:43">
      <c r="A71" s="9" t="s">
        <v>61</v>
      </c>
      <c r="B71" s="9" t="s">
        <v>137</v>
      </c>
      <c r="C71" s="9" t="s">
        <v>2486</v>
      </c>
      <c r="D71" s="9" t="s">
        <v>635</v>
      </c>
      <c r="E71" s="9">
        <v>565</v>
      </c>
      <c r="F71" s="9">
        <v>1.99</v>
      </c>
      <c r="G71" s="9">
        <v>2.4500000000000002</v>
      </c>
      <c r="H71" s="9">
        <v>12.37</v>
      </c>
      <c r="I71" s="9">
        <v>10.16</v>
      </c>
      <c r="J71" s="9">
        <v>0.65</v>
      </c>
      <c r="K71" s="9">
        <v>14.24</v>
      </c>
      <c r="L71" s="9">
        <v>0.14000000000000001</v>
      </c>
      <c r="M71" s="9">
        <v>42.31</v>
      </c>
      <c r="O71" s="9">
        <v>11.4</v>
      </c>
      <c r="P71" s="9">
        <v>93.72</v>
      </c>
      <c r="Q71" s="9">
        <v>6.23</v>
      </c>
      <c r="R71" s="9">
        <v>1.77</v>
      </c>
      <c r="S71" s="9">
        <v>8</v>
      </c>
      <c r="T71" s="9">
        <v>0.38</v>
      </c>
      <c r="U71" s="9">
        <v>0.27</v>
      </c>
      <c r="V71" s="9">
        <v>0.48</v>
      </c>
      <c r="W71" s="9">
        <v>3.13</v>
      </c>
      <c r="X71" s="9">
        <v>0.74</v>
      </c>
      <c r="Y71" s="9">
        <v>5</v>
      </c>
      <c r="Z71" s="9">
        <v>0.02</v>
      </c>
      <c r="AA71" s="10">
        <v>0.02</v>
      </c>
      <c r="AB71" s="10">
        <v>1.8</v>
      </c>
      <c r="AC71" s="10">
        <v>0.16</v>
      </c>
      <c r="AD71" s="10">
        <v>2</v>
      </c>
      <c r="AE71" s="10">
        <v>0.41</v>
      </c>
      <c r="AF71" s="10">
        <v>0.12</v>
      </c>
      <c r="AG71" s="10">
        <v>0.53</v>
      </c>
      <c r="AH71" s="10">
        <v>15.53</v>
      </c>
      <c r="AI71" s="10">
        <v>80.790000000000006</v>
      </c>
      <c r="AJ71" s="10">
        <v>2.15</v>
      </c>
      <c r="AK71" s="10">
        <v>0.56999999999999995</v>
      </c>
      <c r="AL71" s="10">
        <v>0.77</v>
      </c>
      <c r="AM71" s="10">
        <v>1.25</v>
      </c>
      <c r="AN71" s="10">
        <v>71.42</v>
      </c>
      <c r="AO71" s="10">
        <v>2.37</v>
      </c>
      <c r="AP71" s="10">
        <v>38.76</v>
      </c>
      <c r="AQ71" s="9" t="s">
        <v>245</v>
      </c>
    </row>
    <row r="72" spans="1:43">
      <c r="A72" s="9" t="s">
        <v>61</v>
      </c>
      <c r="B72" s="9" t="s">
        <v>137</v>
      </c>
      <c r="C72" s="9" t="s">
        <v>2487</v>
      </c>
      <c r="D72" s="9" t="s">
        <v>665</v>
      </c>
      <c r="E72" s="9">
        <v>547</v>
      </c>
      <c r="F72" s="9">
        <v>1.94</v>
      </c>
      <c r="G72" s="9">
        <v>2.15</v>
      </c>
      <c r="H72" s="9">
        <v>12.65</v>
      </c>
      <c r="I72" s="9">
        <v>9.7899999999999991</v>
      </c>
      <c r="J72" s="9">
        <v>0.71</v>
      </c>
      <c r="K72" s="9">
        <v>14.32</v>
      </c>
      <c r="L72" s="9">
        <v>0.13</v>
      </c>
      <c r="M72" s="9">
        <v>42.46</v>
      </c>
      <c r="O72" s="9">
        <v>11.87</v>
      </c>
      <c r="P72" s="9">
        <v>94.08</v>
      </c>
      <c r="Q72" s="9">
        <v>6.23</v>
      </c>
      <c r="R72" s="9">
        <v>1.77</v>
      </c>
      <c r="S72" s="9">
        <v>8</v>
      </c>
      <c r="T72" s="9">
        <v>0.42</v>
      </c>
      <c r="U72" s="9">
        <v>0.24</v>
      </c>
      <c r="V72" s="9">
        <v>0.44</v>
      </c>
      <c r="W72" s="9">
        <v>3.13</v>
      </c>
      <c r="X72" s="9">
        <v>0.77</v>
      </c>
      <c r="Y72" s="9">
        <v>5</v>
      </c>
      <c r="Z72" s="9">
        <v>0.02</v>
      </c>
      <c r="AA72" s="10">
        <v>-0.01</v>
      </c>
      <c r="AB72" s="10">
        <v>1.87</v>
      </c>
      <c r="AC72" s="10">
        <v>0.12</v>
      </c>
      <c r="AD72" s="10">
        <v>2</v>
      </c>
      <c r="AE72" s="10">
        <v>0.43</v>
      </c>
      <c r="AF72" s="10">
        <v>0.13</v>
      </c>
      <c r="AG72" s="10">
        <v>0.56000000000000005</v>
      </c>
      <c r="AH72" s="10">
        <v>15.56</v>
      </c>
      <c r="AI72" s="10">
        <v>80.22</v>
      </c>
      <c r="AJ72" s="10">
        <v>2.19</v>
      </c>
      <c r="AK72" s="10">
        <v>0.55000000000000004</v>
      </c>
      <c r="AL72" s="10">
        <v>0.76</v>
      </c>
      <c r="AM72" s="10">
        <v>1.2</v>
      </c>
      <c r="AN72" s="10">
        <v>72.260000000000005</v>
      </c>
      <c r="AO72" s="10">
        <v>2.42</v>
      </c>
      <c r="AP72" s="10">
        <v>36.380000000000003</v>
      </c>
      <c r="AQ72" s="9" t="s">
        <v>245</v>
      </c>
    </row>
    <row r="73" spans="1:43">
      <c r="A73" s="9" t="s">
        <v>61</v>
      </c>
      <c r="B73" s="9" t="s">
        <v>137</v>
      </c>
      <c r="C73" s="9" t="s">
        <v>2487</v>
      </c>
      <c r="D73" s="9" t="s">
        <v>666</v>
      </c>
      <c r="E73" s="9">
        <v>548</v>
      </c>
      <c r="F73" s="9">
        <v>1.87</v>
      </c>
      <c r="G73" s="9">
        <v>2.23</v>
      </c>
      <c r="H73" s="9">
        <v>12.68</v>
      </c>
      <c r="I73" s="9">
        <v>10.11</v>
      </c>
      <c r="J73" s="9">
        <v>0.7</v>
      </c>
      <c r="K73" s="9">
        <v>14.12</v>
      </c>
      <c r="L73" s="9">
        <v>0.15</v>
      </c>
      <c r="M73" s="9">
        <v>41.7</v>
      </c>
      <c r="O73" s="9">
        <v>11.58</v>
      </c>
      <c r="P73" s="9">
        <v>93.27</v>
      </c>
      <c r="Q73" s="9">
        <v>6.17</v>
      </c>
      <c r="R73" s="9">
        <v>1.83</v>
      </c>
      <c r="S73" s="9">
        <v>8</v>
      </c>
      <c r="T73" s="9">
        <v>0.39</v>
      </c>
      <c r="U73" s="9">
        <v>0.25</v>
      </c>
      <c r="V73" s="9">
        <v>0.55000000000000004</v>
      </c>
      <c r="W73" s="9">
        <v>3.12</v>
      </c>
      <c r="X73" s="9">
        <v>0.69</v>
      </c>
      <c r="Y73" s="9">
        <v>5</v>
      </c>
      <c r="Z73" s="9">
        <v>0.02</v>
      </c>
      <c r="AA73" s="10">
        <v>0</v>
      </c>
      <c r="AB73" s="10">
        <v>1.84</v>
      </c>
      <c r="AC73" s="10">
        <v>0.14000000000000001</v>
      </c>
      <c r="AD73" s="10">
        <v>2</v>
      </c>
      <c r="AE73" s="10">
        <v>0.4</v>
      </c>
      <c r="AF73" s="10">
        <v>0.13</v>
      </c>
      <c r="AG73" s="10">
        <v>0.53</v>
      </c>
      <c r="AH73" s="10">
        <v>15.53</v>
      </c>
      <c r="AI73" s="10">
        <v>81.77</v>
      </c>
      <c r="AJ73" s="10">
        <v>2.21</v>
      </c>
      <c r="AK73" s="10">
        <v>0.54</v>
      </c>
      <c r="AL73" s="10">
        <v>0.7</v>
      </c>
      <c r="AM73" s="10">
        <v>1.25</v>
      </c>
      <c r="AN73" s="10">
        <v>71.34</v>
      </c>
      <c r="AO73" s="10">
        <v>2.38</v>
      </c>
      <c r="AP73" s="10">
        <v>44.26</v>
      </c>
      <c r="AQ73" s="9" t="s">
        <v>245</v>
      </c>
    </row>
    <row r="74" spans="1:43">
      <c r="A74" s="9" t="s">
        <v>61</v>
      </c>
      <c r="B74" s="9" t="s">
        <v>137</v>
      </c>
      <c r="C74" s="9" t="s">
        <v>2487</v>
      </c>
      <c r="D74" s="9" t="s">
        <v>667</v>
      </c>
      <c r="E74" s="9">
        <v>549</v>
      </c>
      <c r="F74" s="9">
        <v>1.91</v>
      </c>
      <c r="G74" s="9">
        <v>2.12</v>
      </c>
      <c r="H74" s="9">
        <v>12.57</v>
      </c>
      <c r="I74" s="9">
        <v>10.1</v>
      </c>
      <c r="J74" s="9">
        <v>0.67</v>
      </c>
      <c r="K74" s="9">
        <v>14.15</v>
      </c>
      <c r="L74" s="9">
        <v>0.12</v>
      </c>
      <c r="M74" s="9">
        <v>41.62</v>
      </c>
      <c r="O74" s="9">
        <v>11.61</v>
      </c>
      <c r="P74" s="9">
        <v>92.96</v>
      </c>
      <c r="Q74" s="9">
        <v>6.18</v>
      </c>
      <c r="R74" s="9">
        <v>1.82</v>
      </c>
      <c r="S74" s="9">
        <v>8</v>
      </c>
      <c r="T74" s="9">
        <v>0.38</v>
      </c>
      <c r="U74" s="9">
        <v>0.24</v>
      </c>
      <c r="V74" s="9">
        <v>0.56000000000000005</v>
      </c>
      <c r="W74" s="9">
        <v>3.13</v>
      </c>
      <c r="X74" s="9">
        <v>0.69</v>
      </c>
      <c r="Y74" s="9">
        <v>5</v>
      </c>
      <c r="Z74" s="9">
        <v>0.01</v>
      </c>
      <c r="AA74" s="10">
        <v>0</v>
      </c>
      <c r="AB74" s="10">
        <v>1.85</v>
      </c>
      <c r="AC74" s="10">
        <v>0.13</v>
      </c>
      <c r="AD74" s="10">
        <v>2</v>
      </c>
      <c r="AE74" s="10">
        <v>0.41</v>
      </c>
      <c r="AF74" s="10">
        <v>0.13</v>
      </c>
      <c r="AG74" s="10">
        <v>0.54</v>
      </c>
      <c r="AH74" s="10">
        <v>15.54</v>
      </c>
      <c r="AI74" s="10">
        <v>81.91</v>
      </c>
      <c r="AJ74" s="10">
        <v>2.2000000000000002</v>
      </c>
      <c r="AK74" s="10">
        <v>0.55000000000000004</v>
      </c>
      <c r="AL74" s="10">
        <v>0.69</v>
      </c>
      <c r="AM74" s="10">
        <v>1.25</v>
      </c>
      <c r="AN74" s="10">
        <v>71.41</v>
      </c>
      <c r="AO74" s="10">
        <v>2.4</v>
      </c>
      <c r="AP74" s="10">
        <v>44.6</v>
      </c>
      <c r="AQ74" s="9" t="s">
        <v>245</v>
      </c>
    </row>
    <row r="75" spans="1:43">
      <c r="A75" s="9" t="s">
        <v>61</v>
      </c>
      <c r="B75" s="9" t="s">
        <v>137</v>
      </c>
      <c r="C75" s="9" t="s">
        <v>2487</v>
      </c>
      <c r="D75" s="9" t="s">
        <v>668</v>
      </c>
      <c r="E75" s="9">
        <v>550</v>
      </c>
      <c r="F75" s="9">
        <v>1.97</v>
      </c>
      <c r="G75" s="9">
        <v>2.14</v>
      </c>
      <c r="H75" s="9">
        <v>12.78</v>
      </c>
      <c r="I75" s="9">
        <v>9.68</v>
      </c>
      <c r="J75" s="9">
        <v>0.78</v>
      </c>
      <c r="K75" s="9">
        <v>14.23</v>
      </c>
      <c r="L75" s="9">
        <v>0.1</v>
      </c>
      <c r="M75" s="9">
        <v>42.01</v>
      </c>
      <c r="O75" s="9">
        <v>11.81</v>
      </c>
      <c r="P75" s="9">
        <v>93.54</v>
      </c>
      <c r="Q75" s="9">
        <v>6.2</v>
      </c>
      <c r="R75" s="9">
        <v>1.8</v>
      </c>
      <c r="S75" s="9">
        <v>8</v>
      </c>
      <c r="T75" s="9">
        <v>0.43</v>
      </c>
      <c r="U75" s="9">
        <v>0.24</v>
      </c>
      <c r="V75" s="9">
        <v>0.43</v>
      </c>
      <c r="W75" s="9">
        <v>3.13</v>
      </c>
      <c r="X75" s="9">
        <v>0.77</v>
      </c>
      <c r="Y75" s="9">
        <v>5</v>
      </c>
      <c r="Z75" s="9">
        <v>0.01</v>
      </c>
      <c r="AA75" s="10">
        <v>-0.01</v>
      </c>
      <c r="AB75" s="10">
        <v>1.87</v>
      </c>
      <c r="AC75" s="10">
        <v>0.12</v>
      </c>
      <c r="AD75" s="10">
        <v>2</v>
      </c>
      <c r="AE75" s="10">
        <v>0.44</v>
      </c>
      <c r="AF75" s="10">
        <v>0.15</v>
      </c>
      <c r="AG75" s="10">
        <v>0.59</v>
      </c>
      <c r="AH75" s="10">
        <v>15.59</v>
      </c>
      <c r="AI75" s="10">
        <v>80.23</v>
      </c>
      <c r="AJ75" s="10">
        <v>2.2200000000000002</v>
      </c>
      <c r="AK75" s="10">
        <v>0.56000000000000005</v>
      </c>
      <c r="AL75" s="10">
        <v>0.77</v>
      </c>
      <c r="AM75" s="10">
        <v>1.2</v>
      </c>
      <c r="AN75" s="10">
        <v>72.38</v>
      </c>
      <c r="AO75" s="10">
        <v>2.4300000000000002</v>
      </c>
      <c r="AP75" s="10">
        <v>35.82</v>
      </c>
      <c r="AQ75" s="9" t="s">
        <v>245</v>
      </c>
    </row>
    <row r="76" spans="1:43">
      <c r="A76" s="9" t="s">
        <v>61</v>
      </c>
      <c r="B76" s="9" t="s">
        <v>137</v>
      </c>
      <c r="C76" s="9" t="s">
        <v>2487</v>
      </c>
      <c r="D76" s="9" t="s">
        <v>669</v>
      </c>
      <c r="E76" s="9">
        <v>551</v>
      </c>
      <c r="F76" s="9">
        <v>1.96</v>
      </c>
      <c r="G76" s="9">
        <v>2.09</v>
      </c>
      <c r="H76" s="9">
        <v>12.84</v>
      </c>
      <c r="I76" s="9">
        <v>10.06</v>
      </c>
      <c r="J76" s="9">
        <v>0.74</v>
      </c>
      <c r="K76" s="9">
        <v>14.17</v>
      </c>
      <c r="L76" s="9">
        <v>0.15</v>
      </c>
      <c r="M76" s="9">
        <v>42.38</v>
      </c>
      <c r="O76" s="9">
        <v>11.68</v>
      </c>
      <c r="P76" s="9">
        <v>94.11</v>
      </c>
      <c r="Q76" s="9">
        <v>6.22</v>
      </c>
      <c r="R76" s="9">
        <v>1.78</v>
      </c>
      <c r="S76" s="9">
        <v>8</v>
      </c>
      <c r="T76" s="9">
        <v>0.44</v>
      </c>
      <c r="U76" s="9">
        <v>0.23</v>
      </c>
      <c r="V76" s="9">
        <v>0.47</v>
      </c>
      <c r="W76" s="9">
        <v>3.1</v>
      </c>
      <c r="X76" s="9">
        <v>0.76</v>
      </c>
      <c r="Y76" s="9">
        <v>5</v>
      </c>
      <c r="Z76" s="9">
        <v>0.02</v>
      </c>
      <c r="AA76" s="10">
        <v>0</v>
      </c>
      <c r="AB76" s="10">
        <v>1.84</v>
      </c>
      <c r="AC76" s="10">
        <v>0.14000000000000001</v>
      </c>
      <c r="AD76" s="10">
        <v>2</v>
      </c>
      <c r="AE76" s="10">
        <v>0.42</v>
      </c>
      <c r="AF76" s="10">
        <v>0.14000000000000001</v>
      </c>
      <c r="AG76" s="10">
        <v>0.55000000000000004</v>
      </c>
      <c r="AH76" s="10">
        <v>15.55</v>
      </c>
      <c r="AI76" s="10">
        <v>80.25</v>
      </c>
      <c r="AJ76" s="10">
        <v>2.2200000000000002</v>
      </c>
      <c r="AK76" s="10">
        <v>0.56000000000000005</v>
      </c>
      <c r="AL76" s="10">
        <v>0.77</v>
      </c>
      <c r="AM76" s="10">
        <v>1.23</v>
      </c>
      <c r="AN76" s="10">
        <v>71.52</v>
      </c>
      <c r="AO76" s="10">
        <v>2.39</v>
      </c>
      <c r="AP76" s="10">
        <v>37.83</v>
      </c>
      <c r="AQ76" s="9" t="s">
        <v>245</v>
      </c>
    </row>
    <row r="77" spans="1:43">
      <c r="A77" s="9" t="s">
        <v>61</v>
      </c>
      <c r="B77" s="9" t="s">
        <v>137</v>
      </c>
      <c r="C77" s="9" t="s">
        <v>2487</v>
      </c>
      <c r="D77" s="9" t="s">
        <v>670</v>
      </c>
      <c r="E77" s="9">
        <v>558</v>
      </c>
      <c r="F77" s="9">
        <v>1.94</v>
      </c>
      <c r="G77" s="9">
        <v>2.35</v>
      </c>
      <c r="H77" s="9">
        <v>12.75</v>
      </c>
      <c r="I77" s="9">
        <v>10.72</v>
      </c>
      <c r="J77" s="9">
        <v>0.62</v>
      </c>
      <c r="K77" s="9">
        <v>13.7</v>
      </c>
      <c r="L77" s="9">
        <v>0.15</v>
      </c>
      <c r="M77" s="9">
        <v>41.97</v>
      </c>
      <c r="O77" s="9">
        <v>11.6</v>
      </c>
      <c r="P77" s="9">
        <v>93.85</v>
      </c>
      <c r="Q77" s="9">
        <v>6.19</v>
      </c>
      <c r="R77" s="9">
        <v>1.81</v>
      </c>
      <c r="S77" s="9">
        <v>8</v>
      </c>
      <c r="T77" s="9">
        <v>0.41</v>
      </c>
      <c r="U77" s="9">
        <v>0.26</v>
      </c>
      <c r="V77" s="9">
        <v>0.49</v>
      </c>
      <c r="W77" s="9">
        <v>3.01</v>
      </c>
      <c r="X77" s="9">
        <v>0.83</v>
      </c>
      <c r="Y77" s="9">
        <v>5</v>
      </c>
      <c r="Z77" s="9">
        <v>0.02</v>
      </c>
      <c r="AA77" s="10">
        <v>0.01</v>
      </c>
      <c r="AB77" s="10">
        <v>1.83</v>
      </c>
      <c r="AC77" s="10">
        <v>0.14000000000000001</v>
      </c>
      <c r="AD77" s="10">
        <v>2</v>
      </c>
      <c r="AE77" s="10">
        <v>0.41</v>
      </c>
      <c r="AF77" s="10">
        <v>0.12</v>
      </c>
      <c r="AG77" s="10">
        <v>0.53</v>
      </c>
      <c r="AH77" s="10">
        <v>15.53</v>
      </c>
      <c r="AI77" s="10">
        <v>78.45</v>
      </c>
      <c r="AJ77" s="10">
        <v>2.2200000000000002</v>
      </c>
      <c r="AK77" s="10">
        <v>0.55000000000000004</v>
      </c>
      <c r="AL77" s="10">
        <v>0.83</v>
      </c>
      <c r="AM77" s="10">
        <v>1.32</v>
      </c>
      <c r="AN77" s="10">
        <v>69.5</v>
      </c>
      <c r="AO77" s="10">
        <v>2.39</v>
      </c>
      <c r="AP77" s="10">
        <v>37.020000000000003</v>
      </c>
      <c r="AQ77" s="9" t="s">
        <v>245</v>
      </c>
    </row>
    <row r="78" spans="1:43">
      <c r="A78" s="9" t="s">
        <v>61</v>
      </c>
      <c r="B78" s="9" t="s">
        <v>137</v>
      </c>
      <c r="C78" s="9" t="s">
        <v>2487</v>
      </c>
      <c r="D78" s="9" t="s">
        <v>671</v>
      </c>
      <c r="E78" s="9">
        <v>553</v>
      </c>
      <c r="F78" s="9">
        <v>1.9</v>
      </c>
      <c r="G78" s="9">
        <v>2.4500000000000002</v>
      </c>
      <c r="H78" s="9">
        <v>12.89</v>
      </c>
      <c r="I78" s="9">
        <v>10.83</v>
      </c>
      <c r="J78" s="9">
        <v>0.62</v>
      </c>
      <c r="K78" s="9">
        <v>13.6</v>
      </c>
      <c r="L78" s="9">
        <v>0.15</v>
      </c>
      <c r="M78" s="9">
        <v>41.67</v>
      </c>
      <c r="O78" s="9">
        <v>11.62</v>
      </c>
      <c r="P78" s="9">
        <v>93.83</v>
      </c>
      <c r="Q78" s="9">
        <v>6.15</v>
      </c>
      <c r="R78" s="9">
        <v>1.85</v>
      </c>
      <c r="S78" s="9">
        <v>8</v>
      </c>
      <c r="T78" s="9">
        <v>0.4</v>
      </c>
      <c r="U78" s="9">
        <v>0.27</v>
      </c>
      <c r="V78" s="9">
        <v>0.52</v>
      </c>
      <c r="W78" s="9">
        <v>3</v>
      </c>
      <c r="X78" s="9">
        <v>0.81</v>
      </c>
      <c r="Y78" s="9">
        <v>5</v>
      </c>
      <c r="Z78" s="9">
        <v>0.02</v>
      </c>
      <c r="AA78" s="10">
        <v>0</v>
      </c>
      <c r="AB78" s="10">
        <v>1.84</v>
      </c>
      <c r="AC78" s="10">
        <v>0.14000000000000001</v>
      </c>
      <c r="AD78" s="10">
        <v>2</v>
      </c>
      <c r="AE78" s="10">
        <v>0.41</v>
      </c>
      <c r="AF78" s="10">
        <v>0.12</v>
      </c>
      <c r="AG78" s="10">
        <v>0.52</v>
      </c>
      <c r="AH78" s="10">
        <v>15.52</v>
      </c>
      <c r="AI78" s="10">
        <v>78.63</v>
      </c>
      <c r="AJ78" s="10">
        <v>2.2400000000000002</v>
      </c>
      <c r="AK78" s="10">
        <v>0.54</v>
      </c>
      <c r="AL78" s="10">
        <v>0.82</v>
      </c>
      <c r="AM78" s="10">
        <v>1.34</v>
      </c>
      <c r="AN78" s="10">
        <v>69.12</v>
      </c>
      <c r="AO78" s="10">
        <v>2.38</v>
      </c>
      <c r="AP78" s="10">
        <v>38.880000000000003</v>
      </c>
      <c r="AQ78" s="9" t="s">
        <v>245</v>
      </c>
    </row>
    <row r="79" spans="1:43">
      <c r="A79" s="9" t="s">
        <v>61</v>
      </c>
      <c r="B79" s="9" t="s">
        <v>137</v>
      </c>
      <c r="C79" s="9" t="s">
        <v>2487</v>
      </c>
      <c r="D79" s="9" t="s">
        <v>672</v>
      </c>
      <c r="E79" s="9">
        <v>554</v>
      </c>
      <c r="F79" s="9">
        <v>2.0299999999999998</v>
      </c>
      <c r="G79" s="9">
        <v>2.5099999999999998</v>
      </c>
      <c r="H79" s="9">
        <v>12.83</v>
      </c>
      <c r="I79" s="9">
        <v>10.75</v>
      </c>
      <c r="J79" s="9">
        <v>0.62</v>
      </c>
      <c r="K79" s="9">
        <v>13.88</v>
      </c>
      <c r="L79" s="9">
        <v>0.19</v>
      </c>
      <c r="M79" s="9">
        <v>41.95</v>
      </c>
      <c r="O79" s="9">
        <v>11.67</v>
      </c>
      <c r="P79" s="9">
        <v>94.4</v>
      </c>
      <c r="Q79" s="9">
        <v>6.15</v>
      </c>
      <c r="R79" s="9">
        <v>1.85</v>
      </c>
      <c r="S79" s="9">
        <v>8</v>
      </c>
      <c r="T79" s="9">
        <v>0.37</v>
      </c>
      <c r="U79" s="9">
        <v>0.28000000000000003</v>
      </c>
      <c r="V79" s="9">
        <v>0.51</v>
      </c>
      <c r="W79" s="9">
        <v>3.03</v>
      </c>
      <c r="X79" s="9">
        <v>0.81</v>
      </c>
      <c r="Y79" s="9">
        <v>5</v>
      </c>
      <c r="Z79" s="9">
        <v>0.02</v>
      </c>
      <c r="AA79" s="10">
        <v>0</v>
      </c>
      <c r="AB79" s="10">
        <v>1.83</v>
      </c>
      <c r="AC79" s="10">
        <v>0.14000000000000001</v>
      </c>
      <c r="AD79" s="10">
        <v>2</v>
      </c>
      <c r="AE79" s="10">
        <v>0.43</v>
      </c>
      <c r="AF79" s="10">
        <v>0.12</v>
      </c>
      <c r="AG79" s="10">
        <v>0.55000000000000004</v>
      </c>
      <c r="AH79" s="10">
        <v>15.55</v>
      </c>
      <c r="AI79" s="10">
        <v>79.02</v>
      </c>
      <c r="AJ79" s="10">
        <v>2.2200000000000002</v>
      </c>
      <c r="AK79" s="10">
        <v>0.57999999999999996</v>
      </c>
      <c r="AL79" s="10">
        <v>0.81</v>
      </c>
      <c r="AM79" s="10">
        <v>1.32</v>
      </c>
      <c r="AN79" s="10">
        <v>69.709999999999994</v>
      </c>
      <c r="AO79" s="10">
        <v>2.41</v>
      </c>
      <c r="AP79" s="10">
        <v>38.78</v>
      </c>
      <c r="AQ79" s="9" t="s">
        <v>245</v>
      </c>
    </row>
    <row r="80" spans="1:43">
      <c r="A80" s="9" t="s">
        <v>61</v>
      </c>
      <c r="B80" s="9" t="s">
        <v>137</v>
      </c>
      <c r="C80" s="9" t="s">
        <v>2487</v>
      </c>
      <c r="D80" s="9" t="s">
        <v>673</v>
      </c>
      <c r="E80" s="9">
        <v>555</v>
      </c>
      <c r="F80" s="9">
        <v>1.85</v>
      </c>
      <c r="G80" s="9">
        <v>2.4700000000000002</v>
      </c>
      <c r="H80" s="9">
        <v>12.55</v>
      </c>
      <c r="I80" s="9">
        <v>10.75</v>
      </c>
      <c r="J80" s="9">
        <v>0.59</v>
      </c>
      <c r="K80" s="9">
        <v>13.7</v>
      </c>
      <c r="L80" s="9">
        <v>0.17</v>
      </c>
      <c r="M80" s="9">
        <v>41.99</v>
      </c>
      <c r="O80" s="9">
        <v>11.54</v>
      </c>
      <c r="P80" s="9">
        <v>93.74</v>
      </c>
      <c r="Q80" s="9">
        <v>6.2</v>
      </c>
      <c r="R80" s="9">
        <v>1.8</v>
      </c>
      <c r="S80" s="9">
        <v>8</v>
      </c>
      <c r="T80" s="9">
        <v>0.39</v>
      </c>
      <c r="U80" s="9">
        <v>0.27</v>
      </c>
      <c r="V80" s="9">
        <v>0.51</v>
      </c>
      <c r="W80" s="9">
        <v>3.02</v>
      </c>
      <c r="X80" s="9">
        <v>0.81</v>
      </c>
      <c r="Y80" s="9">
        <v>5</v>
      </c>
      <c r="Z80" s="9">
        <v>0.02</v>
      </c>
      <c r="AA80" s="10">
        <v>0.01</v>
      </c>
      <c r="AB80" s="10">
        <v>1.83</v>
      </c>
      <c r="AC80" s="10">
        <v>0.15</v>
      </c>
      <c r="AD80" s="10">
        <v>2</v>
      </c>
      <c r="AE80" s="10">
        <v>0.39</v>
      </c>
      <c r="AF80" s="10">
        <v>0.11</v>
      </c>
      <c r="AG80" s="10">
        <v>0.5</v>
      </c>
      <c r="AH80" s="10">
        <v>15.5</v>
      </c>
      <c r="AI80" s="10">
        <v>78.8</v>
      </c>
      <c r="AJ80" s="10">
        <v>2.1800000000000002</v>
      </c>
      <c r="AK80" s="10">
        <v>0.53</v>
      </c>
      <c r="AL80" s="10">
        <v>0.82</v>
      </c>
      <c r="AM80" s="10">
        <v>1.33</v>
      </c>
      <c r="AN80" s="10">
        <v>69.44</v>
      </c>
      <c r="AO80" s="10">
        <v>2.36</v>
      </c>
      <c r="AP80" s="10">
        <v>38.369999999999997</v>
      </c>
      <c r="AQ80" s="9" t="s">
        <v>182</v>
      </c>
    </row>
    <row r="81" spans="1:43">
      <c r="A81" s="9" t="s">
        <v>61</v>
      </c>
      <c r="B81" s="9" t="s">
        <v>137</v>
      </c>
      <c r="C81" s="9" t="s">
        <v>2487</v>
      </c>
      <c r="D81" s="9" t="s">
        <v>674</v>
      </c>
      <c r="E81" s="9">
        <v>556</v>
      </c>
      <c r="F81" s="9">
        <v>1.91</v>
      </c>
      <c r="G81" s="9">
        <v>2.2799999999999998</v>
      </c>
      <c r="H81" s="9">
        <v>12.84</v>
      </c>
      <c r="I81" s="9">
        <v>10.8</v>
      </c>
      <c r="J81" s="9">
        <v>0.65</v>
      </c>
      <c r="K81" s="9">
        <v>13.5</v>
      </c>
      <c r="L81" s="9">
        <v>0.11</v>
      </c>
      <c r="M81" s="9">
        <v>41.93</v>
      </c>
      <c r="O81" s="9">
        <v>11.68</v>
      </c>
      <c r="P81" s="9">
        <v>93.79</v>
      </c>
      <c r="Q81" s="9">
        <v>6.2</v>
      </c>
      <c r="R81" s="9">
        <v>1.8</v>
      </c>
      <c r="S81" s="9">
        <v>8</v>
      </c>
      <c r="T81" s="9">
        <v>0.44</v>
      </c>
      <c r="U81" s="9">
        <v>0.25</v>
      </c>
      <c r="V81" s="9">
        <v>0.45</v>
      </c>
      <c r="W81" s="9">
        <v>2.98</v>
      </c>
      <c r="X81" s="9">
        <v>0.88</v>
      </c>
      <c r="Y81" s="9">
        <v>5</v>
      </c>
      <c r="Z81" s="9">
        <v>0.01</v>
      </c>
      <c r="AA81" s="10">
        <v>0</v>
      </c>
      <c r="AB81" s="10">
        <v>1.85</v>
      </c>
      <c r="AC81" s="10">
        <v>0.13</v>
      </c>
      <c r="AD81" s="10">
        <v>2</v>
      </c>
      <c r="AE81" s="10">
        <v>0.41</v>
      </c>
      <c r="AF81" s="10">
        <v>0.12</v>
      </c>
      <c r="AG81" s="10">
        <v>0.54</v>
      </c>
      <c r="AH81" s="10">
        <v>15.54</v>
      </c>
      <c r="AI81" s="10">
        <v>77.150000000000006</v>
      </c>
      <c r="AJ81" s="10">
        <v>2.2400000000000002</v>
      </c>
      <c r="AK81" s="10">
        <v>0.55000000000000004</v>
      </c>
      <c r="AL81" s="10">
        <v>0.88</v>
      </c>
      <c r="AM81" s="10">
        <v>1.34</v>
      </c>
      <c r="AN81" s="10">
        <v>69.03</v>
      </c>
      <c r="AO81" s="10">
        <v>2.4</v>
      </c>
      <c r="AP81" s="10">
        <v>33.85</v>
      </c>
      <c r="AQ81" s="9" t="s">
        <v>245</v>
      </c>
    </row>
    <row r="82" spans="1:43">
      <c r="A82" s="9" t="s">
        <v>61</v>
      </c>
      <c r="B82" s="9" t="s">
        <v>137</v>
      </c>
      <c r="C82" s="9" t="s">
        <v>2487</v>
      </c>
      <c r="D82" s="9" t="s">
        <v>675</v>
      </c>
      <c r="E82" s="9">
        <v>557</v>
      </c>
      <c r="F82" s="9">
        <v>1.99</v>
      </c>
      <c r="G82" s="9">
        <v>2.0299999999999998</v>
      </c>
      <c r="H82" s="9">
        <v>12.64</v>
      </c>
      <c r="I82" s="9">
        <v>10.46</v>
      </c>
      <c r="J82" s="9">
        <v>0.62</v>
      </c>
      <c r="K82" s="9">
        <v>13.8</v>
      </c>
      <c r="L82" s="9">
        <v>0.15</v>
      </c>
      <c r="M82" s="9">
        <v>42.32</v>
      </c>
      <c r="O82" s="9">
        <v>11.49</v>
      </c>
      <c r="P82" s="9">
        <v>93.51</v>
      </c>
      <c r="Q82" s="9">
        <v>6.25</v>
      </c>
      <c r="R82" s="9">
        <v>1.75</v>
      </c>
      <c r="S82" s="9">
        <v>8</v>
      </c>
      <c r="T82" s="9">
        <v>0.46</v>
      </c>
      <c r="U82" s="9">
        <v>0.23</v>
      </c>
      <c r="V82" s="9">
        <v>0.45</v>
      </c>
      <c r="W82" s="9">
        <v>3.04</v>
      </c>
      <c r="X82" s="9">
        <v>0.82</v>
      </c>
      <c r="Y82" s="9">
        <v>5</v>
      </c>
      <c r="Z82" s="9">
        <v>0.02</v>
      </c>
      <c r="AA82" s="10">
        <v>0.01</v>
      </c>
      <c r="AB82" s="10">
        <v>1.82</v>
      </c>
      <c r="AC82" s="10">
        <v>0.15</v>
      </c>
      <c r="AD82" s="10">
        <v>2</v>
      </c>
      <c r="AE82" s="10">
        <v>0.42</v>
      </c>
      <c r="AF82" s="10">
        <v>0.12</v>
      </c>
      <c r="AG82" s="10">
        <v>0.54</v>
      </c>
      <c r="AH82" s="10">
        <v>15.54</v>
      </c>
      <c r="AI82" s="10">
        <v>78.66</v>
      </c>
      <c r="AJ82" s="10">
        <v>2.2000000000000002</v>
      </c>
      <c r="AK82" s="10">
        <v>0.56999999999999995</v>
      </c>
      <c r="AL82" s="10">
        <v>0.84</v>
      </c>
      <c r="AM82" s="10">
        <v>1.29</v>
      </c>
      <c r="AN82" s="10">
        <v>70.180000000000007</v>
      </c>
      <c r="AO82" s="10">
        <v>2.39</v>
      </c>
      <c r="AP82" s="10">
        <v>35.17</v>
      </c>
      <c r="AQ82" s="9" t="s">
        <v>556</v>
      </c>
    </row>
    <row r="83" spans="1:43">
      <c r="A83" s="9" t="s">
        <v>61</v>
      </c>
      <c r="B83" s="9" t="s">
        <v>137</v>
      </c>
      <c r="C83" s="9" t="s">
        <v>2487</v>
      </c>
      <c r="D83" s="9" t="s">
        <v>676</v>
      </c>
      <c r="E83" s="9">
        <v>541</v>
      </c>
      <c r="F83" s="9">
        <v>1.1599999999999999</v>
      </c>
      <c r="G83" s="9">
        <v>0.95</v>
      </c>
      <c r="H83" s="9">
        <v>8.2100000000000009</v>
      </c>
      <c r="I83" s="9">
        <v>12.56</v>
      </c>
      <c r="J83" s="9">
        <v>0.26</v>
      </c>
      <c r="K83" s="9">
        <v>14.43</v>
      </c>
      <c r="L83" s="9">
        <v>0.61</v>
      </c>
      <c r="M83" s="9">
        <v>47.63</v>
      </c>
      <c r="O83" s="9">
        <v>10.18</v>
      </c>
      <c r="P83" s="9">
        <v>94.83</v>
      </c>
      <c r="Q83" s="9">
        <v>6.96</v>
      </c>
      <c r="R83" s="9">
        <v>1.03</v>
      </c>
      <c r="S83" s="9">
        <v>8</v>
      </c>
      <c r="T83" s="9">
        <v>0.38</v>
      </c>
      <c r="U83" s="9">
        <v>0.1</v>
      </c>
      <c r="V83" s="9">
        <v>0.39</v>
      </c>
      <c r="W83" s="9">
        <v>3.14</v>
      </c>
      <c r="X83" s="9">
        <v>0.98</v>
      </c>
      <c r="Y83" s="9">
        <v>5</v>
      </c>
      <c r="Z83" s="9">
        <v>0.08</v>
      </c>
      <c r="AA83" s="10">
        <v>0.17</v>
      </c>
      <c r="AB83" s="10">
        <v>1.6</v>
      </c>
      <c r="AC83" s="10">
        <v>0.16</v>
      </c>
      <c r="AD83" s="10">
        <v>2</v>
      </c>
      <c r="AE83" s="10">
        <v>0.17</v>
      </c>
      <c r="AF83" s="10">
        <v>0.05</v>
      </c>
      <c r="AG83" s="10">
        <v>0.21</v>
      </c>
      <c r="AH83" s="10">
        <v>15.21</v>
      </c>
      <c r="AI83" s="10">
        <v>76.31</v>
      </c>
      <c r="AJ83" s="10">
        <v>1.42</v>
      </c>
      <c r="AK83" s="10">
        <v>0.33</v>
      </c>
      <c r="AL83" s="10">
        <v>1.1399999999999999</v>
      </c>
      <c r="AM83" s="10">
        <v>1.54</v>
      </c>
      <c r="AN83" s="10">
        <v>67.180000000000007</v>
      </c>
      <c r="AO83" s="10">
        <v>1.93</v>
      </c>
      <c r="AP83" s="10">
        <v>25.61</v>
      </c>
      <c r="AQ83" s="9" t="s">
        <v>180</v>
      </c>
    </row>
    <row r="84" spans="1:43">
      <c r="A84" s="9" t="s">
        <v>61</v>
      </c>
      <c r="B84" s="9" t="s">
        <v>137</v>
      </c>
      <c r="C84" s="9" t="s">
        <v>2487</v>
      </c>
      <c r="D84" s="9" t="s">
        <v>677</v>
      </c>
      <c r="E84" s="9">
        <v>542</v>
      </c>
      <c r="F84" s="9">
        <v>1.43</v>
      </c>
      <c r="G84" s="9">
        <v>1.46</v>
      </c>
      <c r="H84" s="9">
        <v>9.51</v>
      </c>
      <c r="I84" s="9">
        <v>12.49</v>
      </c>
      <c r="J84" s="9">
        <v>0.23</v>
      </c>
      <c r="K84" s="9">
        <v>14.77</v>
      </c>
      <c r="L84" s="9">
        <v>0.57999999999999996</v>
      </c>
      <c r="M84" s="9">
        <v>45.97</v>
      </c>
      <c r="O84" s="9">
        <v>9.3800000000000008</v>
      </c>
      <c r="P84" s="9">
        <v>94.39</v>
      </c>
      <c r="Q84" s="9">
        <v>6.72</v>
      </c>
      <c r="R84" s="9">
        <v>1.28</v>
      </c>
      <c r="S84" s="9">
        <v>8</v>
      </c>
      <c r="T84" s="9">
        <v>0.36</v>
      </c>
      <c r="U84" s="9">
        <v>0.16</v>
      </c>
      <c r="V84" s="9">
        <v>0.56000000000000005</v>
      </c>
      <c r="W84" s="9">
        <v>3.22</v>
      </c>
      <c r="X84" s="9">
        <v>0.71</v>
      </c>
      <c r="Y84" s="9">
        <v>5</v>
      </c>
      <c r="Z84" s="9">
        <v>7.0000000000000007E-2</v>
      </c>
      <c r="AA84" s="10">
        <v>0.26</v>
      </c>
      <c r="AB84" s="10">
        <v>1.47</v>
      </c>
      <c r="AC84" s="10">
        <v>0.2</v>
      </c>
      <c r="AD84" s="10">
        <v>2</v>
      </c>
      <c r="AE84" s="10">
        <v>0.21</v>
      </c>
      <c r="AF84" s="10">
        <v>0.04</v>
      </c>
      <c r="AG84" s="10">
        <v>0.25</v>
      </c>
      <c r="AH84" s="10">
        <v>15.25</v>
      </c>
      <c r="AI84" s="10">
        <v>81.96</v>
      </c>
      <c r="AJ84" s="10">
        <v>1.64</v>
      </c>
      <c r="AK84" s="10">
        <v>0.41</v>
      </c>
      <c r="AL84" s="10">
        <v>0.97</v>
      </c>
      <c r="AM84" s="10">
        <v>1.53</v>
      </c>
      <c r="AN84" s="10">
        <v>67.819999999999993</v>
      </c>
      <c r="AO84" s="10">
        <v>1.87</v>
      </c>
      <c r="AP84" s="10">
        <v>36.630000000000003</v>
      </c>
    </row>
    <row r="85" spans="1:43">
      <c r="A85" s="9" t="s">
        <v>61</v>
      </c>
      <c r="B85" s="9" t="s">
        <v>137</v>
      </c>
      <c r="C85" s="9" t="s">
        <v>2487</v>
      </c>
      <c r="D85" s="9" t="s">
        <v>678</v>
      </c>
      <c r="E85" s="9">
        <v>543</v>
      </c>
      <c r="F85" s="9">
        <v>1.03</v>
      </c>
      <c r="G85" s="9">
        <v>0.93</v>
      </c>
      <c r="H85" s="9">
        <v>8.14</v>
      </c>
      <c r="I85" s="9">
        <v>12.32</v>
      </c>
      <c r="J85" s="9">
        <v>0.24</v>
      </c>
      <c r="K85" s="9">
        <v>14.35</v>
      </c>
      <c r="L85" s="9">
        <v>0.57999999999999996</v>
      </c>
      <c r="M85" s="9">
        <v>47.56</v>
      </c>
      <c r="O85" s="9">
        <v>10.24</v>
      </c>
      <c r="P85" s="9">
        <v>94.37</v>
      </c>
      <c r="Q85" s="9">
        <v>6.99</v>
      </c>
      <c r="R85" s="9">
        <v>1.01</v>
      </c>
      <c r="S85" s="9">
        <v>8</v>
      </c>
      <c r="T85" s="9">
        <v>0.4</v>
      </c>
      <c r="U85" s="9">
        <v>0.1</v>
      </c>
      <c r="V85" s="9">
        <v>0.35</v>
      </c>
      <c r="W85" s="9">
        <v>3.15</v>
      </c>
      <c r="X85" s="9">
        <v>1</v>
      </c>
      <c r="Y85" s="9">
        <v>5</v>
      </c>
      <c r="Z85" s="9">
        <v>7.0000000000000007E-2</v>
      </c>
      <c r="AA85" s="10">
        <v>0.17</v>
      </c>
      <c r="AB85" s="10">
        <v>1.61</v>
      </c>
      <c r="AC85" s="10">
        <v>0.15</v>
      </c>
      <c r="AD85" s="10">
        <v>2</v>
      </c>
      <c r="AE85" s="10">
        <v>0.15</v>
      </c>
      <c r="AF85" s="10">
        <v>0.04</v>
      </c>
      <c r="AG85" s="10">
        <v>0.19</v>
      </c>
      <c r="AH85" s="10">
        <v>15.19</v>
      </c>
      <c r="AI85" s="10">
        <v>75.930000000000007</v>
      </c>
      <c r="AJ85" s="10">
        <v>1.41</v>
      </c>
      <c r="AK85" s="10">
        <v>0.28999999999999998</v>
      </c>
      <c r="AL85" s="10">
        <v>1.17</v>
      </c>
      <c r="AM85" s="10">
        <v>1.52</v>
      </c>
      <c r="AN85" s="10">
        <v>67.489999999999995</v>
      </c>
      <c r="AO85" s="10">
        <v>1.91</v>
      </c>
      <c r="AP85" s="10">
        <v>23.04</v>
      </c>
      <c r="AQ85" s="9" t="s">
        <v>180</v>
      </c>
    </row>
    <row r="86" spans="1:43">
      <c r="A86" s="9" t="s">
        <v>61</v>
      </c>
      <c r="B86" s="9" t="s">
        <v>137</v>
      </c>
      <c r="C86" s="9" t="s">
        <v>2487</v>
      </c>
      <c r="D86" s="9" t="s">
        <v>679</v>
      </c>
      <c r="E86" s="9">
        <v>544</v>
      </c>
      <c r="F86" s="9">
        <v>1.34</v>
      </c>
      <c r="G86" s="9">
        <v>1.1599999999999999</v>
      </c>
      <c r="H86" s="9">
        <v>9.41</v>
      </c>
      <c r="I86" s="9">
        <v>13.01</v>
      </c>
      <c r="J86" s="9">
        <v>0.31</v>
      </c>
      <c r="K86" s="9">
        <v>13.68</v>
      </c>
      <c r="L86" s="9">
        <v>0.53</v>
      </c>
      <c r="M86" s="9">
        <v>46.3</v>
      </c>
      <c r="O86" s="9">
        <v>10.34</v>
      </c>
      <c r="P86" s="9">
        <v>94.74</v>
      </c>
      <c r="Q86" s="9">
        <v>6.78</v>
      </c>
      <c r="R86" s="9">
        <v>1.22</v>
      </c>
      <c r="S86" s="9">
        <v>8</v>
      </c>
      <c r="T86" s="9">
        <v>0.41</v>
      </c>
      <c r="U86" s="9">
        <v>0.13</v>
      </c>
      <c r="V86" s="9">
        <v>0.49</v>
      </c>
      <c r="W86" s="9">
        <v>2.99</v>
      </c>
      <c r="X86" s="9">
        <v>0.99</v>
      </c>
      <c r="Y86" s="9">
        <v>5</v>
      </c>
      <c r="Z86" s="9">
        <v>7.0000000000000007E-2</v>
      </c>
      <c r="AA86" s="10">
        <v>0.12</v>
      </c>
      <c r="AB86" s="10">
        <v>1.62</v>
      </c>
      <c r="AC86" s="10">
        <v>0.19</v>
      </c>
      <c r="AD86" s="10">
        <v>2</v>
      </c>
      <c r="AE86" s="10">
        <v>0.19</v>
      </c>
      <c r="AF86" s="10">
        <v>0.06</v>
      </c>
      <c r="AG86" s="10">
        <v>0.25</v>
      </c>
      <c r="AH86" s="10">
        <v>15.25</v>
      </c>
      <c r="AI86" s="10">
        <v>75.19</v>
      </c>
      <c r="AJ86" s="10">
        <v>1.63</v>
      </c>
      <c r="AK86" s="10">
        <v>0.38</v>
      </c>
      <c r="AL86" s="10">
        <v>1.1100000000000001</v>
      </c>
      <c r="AM86" s="10">
        <v>1.59</v>
      </c>
      <c r="AN86" s="10">
        <v>65.209999999999994</v>
      </c>
      <c r="AO86" s="10">
        <v>2</v>
      </c>
      <c r="AP86" s="10">
        <v>30.47</v>
      </c>
      <c r="AQ86" s="9" t="s">
        <v>180</v>
      </c>
    </row>
    <row r="87" spans="1:43">
      <c r="A87" s="9" t="s">
        <v>61</v>
      </c>
      <c r="B87" s="9" t="s">
        <v>137</v>
      </c>
      <c r="C87" s="9" t="s">
        <v>2487</v>
      </c>
      <c r="D87" s="9" t="s">
        <v>680</v>
      </c>
      <c r="E87" s="9">
        <v>545</v>
      </c>
      <c r="F87" s="9">
        <v>1.54</v>
      </c>
      <c r="G87" s="9">
        <v>1.5</v>
      </c>
      <c r="H87" s="9">
        <v>10.06</v>
      </c>
      <c r="I87" s="9">
        <v>12.32</v>
      </c>
      <c r="J87" s="9">
        <v>0.28999999999999998</v>
      </c>
      <c r="K87" s="9">
        <v>14.32</v>
      </c>
      <c r="L87" s="9">
        <v>0.47</v>
      </c>
      <c r="M87" s="9">
        <v>45.57</v>
      </c>
      <c r="O87" s="9">
        <v>9.8800000000000008</v>
      </c>
      <c r="P87" s="9">
        <v>94.42</v>
      </c>
      <c r="Q87" s="9">
        <v>6.66</v>
      </c>
      <c r="R87" s="9">
        <v>1.34</v>
      </c>
      <c r="S87" s="9">
        <v>8</v>
      </c>
      <c r="T87" s="9">
        <v>0.39</v>
      </c>
      <c r="U87" s="9">
        <v>0.17</v>
      </c>
      <c r="V87" s="9">
        <v>0.56000000000000005</v>
      </c>
      <c r="W87" s="9">
        <v>3.12</v>
      </c>
      <c r="X87" s="9">
        <v>0.77</v>
      </c>
      <c r="Y87" s="9">
        <v>5</v>
      </c>
      <c r="Z87" s="9">
        <v>0.06</v>
      </c>
      <c r="AA87" s="10">
        <v>0.18</v>
      </c>
      <c r="AB87" s="10">
        <v>1.55</v>
      </c>
      <c r="AC87" s="10">
        <v>0.21</v>
      </c>
      <c r="AD87" s="10">
        <v>2</v>
      </c>
      <c r="AE87" s="10">
        <v>0.22</v>
      </c>
      <c r="AF87" s="10">
        <v>0.05</v>
      </c>
      <c r="AG87" s="10">
        <v>0.28000000000000003</v>
      </c>
      <c r="AH87" s="10">
        <v>15.28</v>
      </c>
      <c r="AI87" s="10">
        <v>80.28</v>
      </c>
      <c r="AJ87" s="10">
        <v>1.73</v>
      </c>
      <c r="AK87" s="10">
        <v>0.44</v>
      </c>
      <c r="AL87" s="10">
        <v>0.95</v>
      </c>
      <c r="AM87" s="10">
        <v>1.51</v>
      </c>
      <c r="AN87" s="10">
        <v>67.44</v>
      </c>
      <c r="AO87" s="10">
        <v>1.98</v>
      </c>
      <c r="AP87" s="10">
        <v>37.119999999999997</v>
      </c>
      <c r="AQ87" s="9" t="s">
        <v>180</v>
      </c>
    </row>
    <row r="88" spans="1:43">
      <c r="A88" s="9" t="s">
        <v>61</v>
      </c>
      <c r="B88" s="9" t="s">
        <v>137</v>
      </c>
      <c r="C88" s="9" t="s">
        <v>2488</v>
      </c>
      <c r="D88" s="9" t="s">
        <v>660</v>
      </c>
      <c r="E88" s="9">
        <v>535</v>
      </c>
      <c r="F88" s="9">
        <v>1.2</v>
      </c>
      <c r="G88" s="9">
        <v>0.84</v>
      </c>
      <c r="H88" s="9">
        <v>8.34</v>
      </c>
      <c r="I88" s="9">
        <v>12.46</v>
      </c>
      <c r="J88" s="9">
        <v>0.21</v>
      </c>
      <c r="K88" s="9">
        <v>14.17</v>
      </c>
      <c r="L88" s="9">
        <v>0.55000000000000004</v>
      </c>
      <c r="M88" s="9">
        <v>47.6</v>
      </c>
      <c r="O88" s="9">
        <v>10.18</v>
      </c>
      <c r="P88" s="9">
        <v>94.34</v>
      </c>
      <c r="Q88" s="9">
        <v>6.99</v>
      </c>
      <c r="R88" s="9">
        <v>1.01</v>
      </c>
      <c r="S88" s="9">
        <v>8</v>
      </c>
      <c r="T88" s="9">
        <v>0.44</v>
      </c>
      <c r="U88" s="9">
        <v>0.09</v>
      </c>
      <c r="V88" s="9">
        <v>0.34</v>
      </c>
      <c r="W88" s="9">
        <v>3.1</v>
      </c>
      <c r="X88" s="9">
        <v>1.03</v>
      </c>
      <c r="Y88" s="9">
        <v>5</v>
      </c>
      <c r="Z88" s="9">
        <v>7.0000000000000007E-2</v>
      </c>
      <c r="AA88" s="10">
        <v>0.16</v>
      </c>
      <c r="AB88" s="10">
        <v>1.6</v>
      </c>
      <c r="AC88" s="10">
        <v>0.17</v>
      </c>
      <c r="AD88" s="10">
        <v>2</v>
      </c>
      <c r="AE88" s="10">
        <v>0.17</v>
      </c>
      <c r="AF88" s="10">
        <v>0.04</v>
      </c>
      <c r="AG88" s="10">
        <v>0.21</v>
      </c>
      <c r="AH88" s="10">
        <v>15.21</v>
      </c>
      <c r="AI88" s="10">
        <v>75.16</v>
      </c>
      <c r="AJ88" s="10">
        <v>1.44</v>
      </c>
      <c r="AK88" s="10">
        <v>0.34</v>
      </c>
      <c r="AL88" s="10">
        <v>1.19</v>
      </c>
      <c r="AM88" s="10">
        <v>1.53</v>
      </c>
      <c r="AN88" s="10">
        <v>66.97</v>
      </c>
      <c r="AO88" s="10">
        <v>1.94</v>
      </c>
      <c r="AP88" s="10">
        <v>22.46</v>
      </c>
      <c r="AQ88" s="9" t="s">
        <v>180</v>
      </c>
    </row>
    <row r="89" spans="1:43">
      <c r="A89" s="9" t="s">
        <v>61</v>
      </c>
      <c r="B89" s="9" t="s">
        <v>137</v>
      </c>
      <c r="C89" s="9" t="s">
        <v>2488</v>
      </c>
      <c r="D89" s="9" t="s">
        <v>661</v>
      </c>
      <c r="E89" s="9">
        <v>536</v>
      </c>
      <c r="F89" s="9">
        <v>1.28</v>
      </c>
      <c r="G89" s="9">
        <v>0.9</v>
      </c>
      <c r="H89" s="9">
        <v>9.25</v>
      </c>
      <c r="I89" s="9">
        <v>12.87</v>
      </c>
      <c r="J89" s="9">
        <v>0.28000000000000003</v>
      </c>
      <c r="K89" s="9">
        <v>13.69</v>
      </c>
      <c r="L89" s="9">
        <v>0.55000000000000004</v>
      </c>
      <c r="M89" s="9">
        <v>46.63</v>
      </c>
      <c r="O89" s="9">
        <v>10.45</v>
      </c>
      <c r="P89" s="9">
        <v>94.62</v>
      </c>
      <c r="Q89" s="9">
        <v>6.84</v>
      </c>
      <c r="R89" s="9">
        <v>1.1599999999999999</v>
      </c>
      <c r="S89" s="9">
        <v>8</v>
      </c>
      <c r="T89" s="9">
        <v>0.44</v>
      </c>
      <c r="U89" s="9">
        <v>0.1</v>
      </c>
      <c r="V89" s="9">
        <v>0.47</v>
      </c>
      <c r="W89" s="9">
        <v>2.99</v>
      </c>
      <c r="X89" s="9">
        <v>1</v>
      </c>
      <c r="Y89" s="9">
        <v>5</v>
      </c>
      <c r="Z89" s="9">
        <v>7.0000000000000007E-2</v>
      </c>
      <c r="AA89" s="10">
        <v>0.11</v>
      </c>
      <c r="AB89" s="10">
        <v>1.64</v>
      </c>
      <c r="AC89" s="10">
        <v>0.18</v>
      </c>
      <c r="AD89" s="10">
        <v>2</v>
      </c>
      <c r="AE89" s="10">
        <v>0.18</v>
      </c>
      <c r="AF89" s="10">
        <v>0.05</v>
      </c>
      <c r="AG89" s="10">
        <v>0.24</v>
      </c>
      <c r="AH89" s="10">
        <v>15.24</v>
      </c>
      <c r="AI89" s="10">
        <v>74.92</v>
      </c>
      <c r="AJ89" s="10">
        <v>1.6</v>
      </c>
      <c r="AK89" s="10">
        <v>0.36</v>
      </c>
      <c r="AL89" s="10">
        <v>1.1100000000000001</v>
      </c>
      <c r="AM89" s="10">
        <v>1.58</v>
      </c>
      <c r="AN89" s="10">
        <v>65.48</v>
      </c>
      <c r="AO89" s="10">
        <v>2.0099999999999998</v>
      </c>
      <c r="AP89" s="10">
        <v>29.63</v>
      </c>
      <c r="AQ89" s="9" t="s">
        <v>180</v>
      </c>
    </row>
    <row r="90" spans="1:43">
      <c r="A90" s="9" t="s">
        <v>61</v>
      </c>
      <c r="B90" s="9" t="s">
        <v>137</v>
      </c>
      <c r="C90" s="9" t="s">
        <v>2488</v>
      </c>
      <c r="D90" s="9" t="s">
        <v>662</v>
      </c>
      <c r="E90" s="9">
        <v>537</v>
      </c>
      <c r="F90" s="9">
        <v>1.18</v>
      </c>
      <c r="G90" s="9">
        <v>1.04</v>
      </c>
      <c r="H90" s="9">
        <v>8.5399999999999991</v>
      </c>
      <c r="I90" s="9">
        <v>12.94</v>
      </c>
      <c r="J90" s="9">
        <v>0.26</v>
      </c>
      <c r="K90" s="9">
        <v>13.89</v>
      </c>
      <c r="L90" s="9">
        <v>0.61</v>
      </c>
      <c r="M90" s="9">
        <v>46.77</v>
      </c>
      <c r="O90" s="9">
        <v>10.16</v>
      </c>
      <c r="P90" s="9">
        <v>94.21</v>
      </c>
      <c r="Q90" s="9">
        <v>6.9</v>
      </c>
      <c r="R90" s="9">
        <v>1.1000000000000001</v>
      </c>
      <c r="S90" s="9">
        <v>8</v>
      </c>
      <c r="T90" s="9">
        <v>0.38</v>
      </c>
      <c r="U90" s="9">
        <v>0.11</v>
      </c>
      <c r="V90" s="9">
        <v>0.43</v>
      </c>
      <c r="W90" s="9">
        <v>3.06</v>
      </c>
      <c r="X90" s="9">
        <v>1.01</v>
      </c>
      <c r="Y90" s="9">
        <v>5</v>
      </c>
      <c r="Z90" s="9">
        <v>0.08</v>
      </c>
      <c r="AA90" s="10">
        <v>0.15</v>
      </c>
      <c r="AB90" s="10">
        <v>1.61</v>
      </c>
      <c r="AC90" s="10">
        <v>0.17</v>
      </c>
      <c r="AD90" s="10">
        <v>2</v>
      </c>
      <c r="AE90" s="10">
        <v>0.17</v>
      </c>
      <c r="AF90" s="10">
        <v>0.05</v>
      </c>
      <c r="AG90" s="10">
        <v>0.22</v>
      </c>
      <c r="AH90" s="10">
        <v>15.22</v>
      </c>
      <c r="AI90" s="10">
        <v>75.13</v>
      </c>
      <c r="AJ90" s="10">
        <v>1.49</v>
      </c>
      <c r="AK90" s="10">
        <v>0.34</v>
      </c>
      <c r="AL90" s="10">
        <v>1.1599999999999999</v>
      </c>
      <c r="AM90" s="10">
        <v>1.6</v>
      </c>
      <c r="AN90" s="10">
        <v>65.69</v>
      </c>
      <c r="AO90" s="10">
        <v>1.94</v>
      </c>
      <c r="AP90" s="10">
        <v>27.16</v>
      </c>
      <c r="AQ90" s="9" t="s">
        <v>180</v>
      </c>
    </row>
    <row r="91" spans="1:43">
      <c r="A91" s="9" t="s">
        <v>61</v>
      </c>
      <c r="B91" s="9" t="s">
        <v>137</v>
      </c>
      <c r="C91" s="9" t="s">
        <v>2488</v>
      </c>
      <c r="D91" s="9" t="s">
        <v>663</v>
      </c>
      <c r="E91" s="9">
        <v>538</v>
      </c>
      <c r="F91" s="9">
        <v>1.23</v>
      </c>
      <c r="G91" s="9">
        <v>0.94</v>
      </c>
      <c r="H91" s="9">
        <v>8.61</v>
      </c>
      <c r="I91" s="9">
        <v>12.74</v>
      </c>
      <c r="J91" s="9">
        <v>0.27</v>
      </c>
      <c r="K91" s="9">
        <v>13.78</v>
      </c>
      <c r="L91" s="9">
        <v>0.63</v>
      </c>
      <c r="M91" s="9">
        <v>46.86</v>
      </c>
      <c r="O91" s="10">
        <v>10</v>
      </c>
      <c r="P91" s="9">
        <v>93.83</v>
      </c>
      <c r="Q91" s="9">
        <v>6.94</v>
      </c>
      <c r="R91" s="9">
        <v>1.06</v>
      </c>
      <c r="S91" s="9">
        <v>8</v>
      </c>
      <c r="T91" s="9">
        <v>0.44</v>
      </c>
      <c r="U91" s="9">
        <v>0.1</v>
      </c>
      <c r="V91" s="9">
        <v>0.36</v>
      </c>
      <c r="W91" s="9">
        <v>3.04</v>
      </c>
      <c r="X91" s="9">
        <v>1.06</v>
      </c>
      <c r="Y91" s="9">
        <v>5</v>
      </c>
      <c r="Z91" s="9">
        <v>0.08</v>
      </c>
      <c r="AA91" s="10">
        <v>0.16</v>
      </c>
      <c r="AB91" s="10">
        <v>1.59</v>
      </c>
      <c r="AC91" s="10">
        <v>0.17</v>
      </c>
      <c r="AD91" s="10">
        <v>2</v>
      </c>
      <c r="AE91" s="10">
        <v>0.18</v>
      </c>
      <c r="AF91" s="10">
        <v>0.05</v>
      </c>
      <c r="AG91" s="10">
        <v>0.23</v>
      </c>
      <c r="AH91" s="10">
        <v>15.23</v>
      </c>
      <c r="AI91" s="10">
        <v>74.22</v>
      </c>
      <c r="AJ91" s="10">
        <v>1.5</v>
      </c>
      <c r="AK91" s="10">
        <v>0.35</v>
      </c>
      <c r="AL91" s="10">
        <v>1.22</v>
      </c>
      <c r="AM91" s="10">
        <v>1.58</v>
      </c>
      <c r="AN91" s="10">
        <v>65.84</v>
      </c>
      <c r="AO91" s="10">
        <v>1.94</v>
      </c>
      <c r="AP91" s="10">
        <v>22.87</v>
      </c>
      <c r="AQ91" s="9" t="s">
        <v>180</v>
      </c>
    </row>
    <row r="92" spans="1:43">
      <c r="A92" s="9" t="s">
        <v>61</v>
      </c>
      <c r="B92" s="9" t="s">
        <v>137</v>
      </c>
      <c r="C92" s="9" t="s">
        <v>2488</v>
      </c>
      <c r="D92" s="9" t="s">
        <v>664</v>
      </c>
      <c r="E92" s="9">
        <v>539</v>
      </c>
      <c r="F92" s="9">
        <v>1.29</v>
      </c>
      <c r="G92" s="9">
        <v>1.02</v>
      </c>
      <c r="H92" s="9">
        <v>8.8800000000000008</v>
      </c>
      <c r="I92" s="9">
        <v>13.14</v>
      </c>
      <c r="J92" s="9">
        <v>0.26</v>
      </c>
      <c r="K92" s="9">
        <v>13.74</v>
      </c>
      <c r="L92" s="9">
        <v>0.63</v>
      </c>
      <c r="M92" s="9">
        <v>46.7</v>
      </c>
      <c r="O92" s="9">
        <v>10.06</v>
      </c>
      <c r="P92" s="9">
        <v>94.43</v>
      </c>
      <c r="Q92" s="9">
        <v>6.87</v>
      </c>
      <c r="R92" s="9">
        <v>1.1299999999999999</v>
      </c>
      <c r="S92" s="9">
        <v>8</v>
      </c>
      <c r="T92" s="9">
        <v>0.41</v>
      </c>
      <c r="U92" s="9">
        <v>0.11</v>
      </c>
      <c r="V92" s="9">
        <v>0.44</v>
      </c>
      <c r="W92" s="9">
        <v>3.01</v>
      </c>
      <c r="X92" s="9">
        <v>1.02</v>
      </c>
      <c r="Y92" s="9">
        <v>5</v>
      </c>
      <c r="Z92" s="9">
        <v>0.08</v>
      </c>
      <c r="AA92" s="10">
        <v>0.15</v>
      </c>
      <c r="AB92" s="10">
        <v>1.58</v>
      </c>
      <c r="AC92" s="10">
        <v>0.18</v>
      </c>
      <c r="AD92" s="10">
        <v>2</v>
      </c>
      <c r="AE92" s="10">
        <v>0.19</v>
      </c>
      <c r="AF92" s="10">
        <v>0.05</v>
      </c>
      <c r="AG92" s="10">
        <v>0.23</v>
      </c>
      <c r="AH92" s="10">
        <v>15.23</v>
      </c>
      <c r="AI92" s="10">
        <v>74.7</v>
      </c>
      <c r="AJ92" s="10">
        <v>1.54</v>
      </c>
      <c r="AK92" s="10">
        <v>0.37</v>
      </c>
      <c r="AL92" s="10">
        <v>1.18</v>
      </c>
      <c r="AM92" s="10">
        <v>1.62</v>
      </c>
      <c r="AN92" s="10">
        <v>65.09</v>
      </c>
      <c r="AO92" s="10">
        <v>1.95</v>
      </c>
      <c r="AP92" s="10">
        <v>27.33</v>
      </c>
      <c r="AQ92" s="9" t="s">
        <v>180</v>
      </c>
    </row>
    <row r="93" spans="1:43">
      <c r="A93" s="9" t="s">
        <v>61</v>
      </c>
      <c r="B93" s="9" t="s">
        <v>137</v>
      </c>
      <c r="C93" s="9" t="s">
        <v>2489</v>
      </c>
      <c r="D93" s="9" t="s">
        <v>655</v>
      </c>
      <c r="E93" s="9">
        <v>529</v>
      </c>
      <c r="F93" s="9">
        <v>1.1100000000000001</v>
      </c>
      <c r="G93" s="9">
        <v>0.91</v>
      </c>
      <c r="H93" s="9">
        <v>8.51</v>
      </c>
      <c r="I93" s="9">
        <v>13.16</v>
      </c>
      <c r="J93" s="9">
        <v>0.27</v>
      </c>
      <c r="K93" s="9">
        <v>13.64</v>
      </c>
      <c r="L93" s="9">
        <v>0.79</v>
      </c>
      <c r="M93" s="9">
        <v>47.26</v>
      </c>
      <c r="O93" s="9">
        <v>10.36</v>
      </c>
      <c r="P93" s="9">
        <v>94.91</v>
      </c>
      <c r="Q93" s="9">
        <v>6.94</v>
      </c>
      <c r="R93" s="9">
        <v>1.06</v>
      </c>
      <c r="S93" s="9">
        <v>8</v>
      </c>
      <c r="T93" s="9">
        <v>0.41</v>
      </c>
      <c r="U93" s="9">
        <v>0.1</v>
      </c>
      <c r="V93" s="9">
        <v>0.39</v>
      </c>
      <c r="W93" s="9">
        <v>2.99</v>
      </c>
      <c r="X93" s="9">
        <v>1.1100000000000001</v>
      </c>
      <c r="Y93" s="9">
        <v>5</v>
      </c>
      <c r="Z93" s="9">
        <v>0.1</v>
      </c>
      <c r="AA93" s="10">
        <v>0.11</v>
      </c>
      <c r="AB93" s="10">
        <v>1.63</v>
      </c>
      <c r="AC93" s="10">
        <v>0.16</v>
      </c>
      <c r="AD93" s="10">
        <v>2</v>
      </c>
      <c r="AE93" s="10">
        <v>0.16</v>
      </c>
      <c r="AF93" s="10">
        <v>0.05</v>
      </c>
      <c r="AG93" s="10">
        <v>0.21</v>
      </c>
      <c r="AH93" s="10">
        <v>15.21</v>
      </c>
      <c r="AI93" s="10">
        <v>72.91</v>
      </c>
      <c r="AJ93" s="10">
        <v>1.47</v>
      </c>
      <c r="AK93" s="10">
        <v>0.32</v>
      </c>
      <c r="AL93" s="10">
        <v>1.22</v>
      </c>
      <c r="AM93" s="10">
        <v>1.62</v>
      </c>
      <c r="AN93" s="10">
        <v>64.88</v>
      </c>
      <c r="AO93" s="10">
        <v>1.95</v>
      </c>
      <c r="AP93" s="10">
        <v>24.26</v>
      </c>
      <c r="AQ93" s="9" t="s">
        <v>180</v>
      </c>
    </row>
    <row r="94" spans="1:43">
      <c r="A94" s="9" t="s">
        <v>61</v>
      </c>
      <c r="B94" s="9" t="s">
        <v>137</v>
      </c>
      <c r="C94" s="9" t="s">
        <v>2489</v>
      </c>
      <c r="D94" s="9" t="s">
        <v>656</v>
      </c>
      <c r="E94" s="9">
        <v>530</v>
      </c>
      <c r="F94" s="9">
        <v>1</v>
      </c>
      <c r="G94" s="9">
        <v>0.76</v>
      </c>
      <c r="H94" s="9">
        <v>7.38</v>
      </c>
      <c r="I94" s="9">
        <v>12.52</v>
      </c>
      <c r="J94" s="9">
        <v>0.2</v>
      </c>
      <c r="K94" s="9">
        <v>14.3</v>
      </c>
      <c r="L94" s="9">
        <v>0.74</v>
      </c>
      <c r="M94" s="9">
        <v>48.56</v>
      </c>
      <c r="O94" s="9">
        <v>10.38</v>
      </c>
      <c r="P94" s="9">
        <v>94.86</v>
      </c>
      <c r="Q94" s="9">
        <v>7.12</v>
      </c>
      <c r="R94" s="9">
        <v>0.88</v>
      </c>
      <c r="S94" s="9">
        <v>8</v>
      </c>
      <c r="T94" s="9">
        <v>0.39</v>
      </c>
      <c r="U94" s="9">
        <v>0.08</v>
      </c>
      <c r="V94" s="9">
        <v>0.28000000000000003</v>
      </c>
      <c r="W94" s="9">
        <v>3.13</v>
      </c>
      <c r="X94" s="9">
        <v>1.1200000000000001</v>
      </c>
      <c r="Y94" s="9">
        <v>5</v>
      </c>
      <c r="Z94" s="9">
        <v>0.09</v>
      </c>
      <c r="AA94" s="10">
        <v>0.14000000000000001</v>
      </c>
      <c r="AB94" s="10">
        <v>1.63</v>
      </c>
      <c r="AC94" s="10">
        <v>0.14000000000000001</v>
      </c>
      <c r="AD94" s="10">
        <v>2</v>
      </c>
      <c r="AE94" s="10">
        <v>0.14000000000000001</v>
      </c>
      <c r="AF94" s="10">
        <v>0.04</v>
      </c>
      <c r="AG94" s="10">
        <v>0.18</v>
      </c>
      <c r="AH94" s="10">
        <v>15.18</v>
      </c>
      <c r="AI94" s="10">
        <v>73.69</v>
      </c>
      <c r="AJ94" s="10">
        <v>1.27</v>
      </c>
      <c r="AK94" s="10">
        <v>0.28999999999999998</v>
      </c>
      <c r="AL94" s="10">
        <v>1.25</v>
      </c>
      <c r="AM94" s="10">
        <v>1.54</v>
      </c>
      <c r="AN94" s="10">
        <v>67.06</v>
      </c>
      <c r="AO94" s="10">
        <v>1.92</v>
      </c>
      <c r="AP94" s="10">
        <v>18.45</v>
      </c>
      <c r="AQ94" s="9" t="s">
        <v>180</v>
      </c>
    </row>
    <row r="95" spans="1:43">
      <c r="A95" s="9" t="s">
        <v>61</v>
      </c>
      <c r="B95" s="9" t="s">
        <v>137</v>
      </c>
      <c r="C95" s="9" t="s">
        <v>2489</v>
      </c>
      <c r="D95" s="9" t="s">
        <v>657</v>
      </c>
      <c r="E95" s="9">
        <v>531</v>
      </c>
      <c r="F95" s="9">
        <v>1.24</v>
      </c>
      <c r="G95" s="9">
        <v>0.81</v>
      </c>
      <c r="H95" s="9">
        <v>8.82</v>
      </c>
      <c r="I95" s="9">
        <v>13.02</v>
      </c>
      <c r="J95" s="9">
        <v>0.2</v>
      </c>
      <c r="K95" s="9">
        <v>13.65</v>
      </c>
      <c r="L95" s="9">
        <v>0.8</v>
      </c>
      <c r="M95" s="9">
        <v>47.16</v>
      </c>
      <c r="O95" s="9">
        <v>10.33</v>
      </c>
      <c r="P95" s="9">
        <v>94.79</v>
      </c>
      <c r="Q95" s="9">
        <v>6.91</v>
      </c>
      <c r="R95" s="9">
        <v>1.0900000000000001</v>
      </c>
      <c r="S95" s="9">
        <v>8</v>
      </c>
      <c r="T95" s="9">
        <v>0.44</v>
      </c>
      <c r="U95" s="9">
        <v>0.09</v>
      </c>
      <c r="V95" s="9">
        <v>0.43</v>
      </c>
      <c r="W95" s="9">
        <v>2.98</v>
      </c>
      <c r="X95" s="9">
        <v>1.06</v>
      </c>
      <c r="Y95" s="9">
        <v>5</v>
      </c>
      <c r="Z95" s="9">
        <v>0.1</v>
      </c>
      <c r="AA95" s="10">
        <v>0.1</v>
      </c>
      <c r="AB95" s="10">
        <v>1.62</v>
      </c>
      <c r="AC95" s="10">
        <v>0.17</v>
      </c>
      <c r="AD95" s="10">
        <v>2</v>
      </c>
      <c r="AE95" s="10">
        <v>0.18</v>
      </c>
      <c r="AF95" s="10">
        <v>0.04</v>
      </c>
      <c r="AG95" s="10">
        <v>0.21</v>
      </c>
      <c r="AH95" s="10">
        <v>15.21</v>
      </c>
      <c r="AI95" s="10">
        <v>73.75</v>
      </c>
      <c r="AJ95" s="10">
        <v>1.52</v>
      </c>
      <c r="AK95" s="10">
        <v>0.35</v>
      </c>
      <c r="AL95" s="10">
        <v>1.17</v>
      </c>
      <c r="AM95" s="10">
        <v>1.6</v>
      </c>
      <c r="AN95" s="10">
        <v>65.13</v>
      </c>
      <c r="AO95" s="10">
        <v>1.97</v>
      </c>
      <c r="AP95" s="10">
        <v>27.01</v>
      </c>
      <c r="AQ95" s="9" t="s">
        <v>180</v>
      </c>
    </row>
    <row r="96" spans="1:43">
      <c r="A96" s="9" t="s">
        <v>61</v>
      </c>
      <c r="B96" s="9" t="s">
        <v>137</v>
      </c>
      <c r="C96" s="9" t="s">
        <v>2489</v>
      </c>
      <c r="D96" s="9" t="s">
        <v>658</v>
      </c>
      <c r="E96" s="9">
        <v>532</v>
      </c>
      <c r="F96" s="9">
        <v>1.25</v>
      </c>
      <c r="G96" s="9">
        <v>0.85</v>
      </c>
      <c r="H96" s="9">
        <v>8.66</v>
      </c>
      <c r="I96" s="9">
        <v>13.02</v>
      </c>
      <c r="J96" s="9">
        <v>0.19</v>
      </c>
      <c r="K96" s="9">
        <v>13.94</v>
      </c>
      <c r="L96" s="9">
        <v>0.81</v>
      </c>
      <c r="M96" s="9">
        <v>46.99</v>
      </c>
      <c r="O96" s="9">
        <v>10.17</v>
      </c>
      <c r="P96" s="9">
        <v>94.65</v>
      </c>
      <c r="Q96" s="9">
        <v>6.89</v>
      </c>
      <c r="R96" s="9">
        <v>1.1100000000000001</v>
      </c>
      <c r="S96" s="9">
        <v>8</v>
      </c>
      <c r="T96" s="9">
        <v>0.39</v>
      </c>
      <c r="U96" s="9">
        <v>0.09</v>
      </c>
      <c r="V96" s="9">
        <v>0.49</v>
      </c>
      <c r="W96" s="9">
        <v>3.05</v>
      </c>
      <c r="X96" s="9">
        <v>0.98</v>
      </c>
      <c r="Y96" s="9">
        <v>5</v>
      </c>
      <c r="Z96" s="9">
        <v>0.1</v>
      </c>
      <c r="AA96" s="10">
        <v>0.13</v>
      </c>
      <c r="AB96" s="10">
        <v>1.6</v>
      </c>
      <c r="AC96" s="10">
        <v>0.18</v>
      </c>
      <c r="AD96" s="10">
        <v>2</v>
      </c>
      <c r="AE96" s="10">
        <v>0.18</v>
      </c>
      <c r="AF96" s="10">
        <v>0.04</v>
      </c>
      <c r="AG96" s="10">
        <v>0.21</v>
      </c>
      <c r="AH96" s="10">
        <v>15.21</v>
      </c>
      <c r="AI96" s="10">
        <v>75.739999999999995</v>
      </c>
      <c r="AJ96" s="10">
        <v>1.5</v>
      </c>
      <c r="AK96" s="10">
        <v>0.35</v>
      </c>
      <c r="AL96" s="10">
        <v>1.1000000000000001</v>
      </c>
      <c r="AM96" s="10">
        <v>1.6</v>
      </c>
      <c r="AN96" s="10">
        <v>65.62</v>
      </c>
      <c r="AO96" s="10">
        <v>1.95</v>
      </c>
      <c r="AP96" s="10">
        <v>30.94</v>
      </c>
      <c r="AQ96" s="9" t="s">
        <v>180</v>
      </c>
    </row>
    <row r="97" spans="1:43">
      <c r="A97" s="9" t="s">
        <v>61</v>
      </c>
      <c r="B97" s="9" t="s">
        <v>137</v>
      </c>
      <c r="C97" s="9" t="s">
        <v>2489</v>
      </c>
      <c r="D97" s="9" t="s">
        <v>659</v>
      </c>
      <c r="E97" s="9">
        <v>533</v>
      </c>
      <c r="F97" s="9">
        <v>1.23</v>
      </c>
      <c r="G97" s="9">
        <v>1.05</v>
      </c>
      <c r="H97" s="9">
        <v>8.8000000000000007</v>
      </c>
      <c r="I97" s="9">
        <v>12.71</v>
      </c>
      <c r="J97" s="9">
        <v>0.19</v>
      </c>
      <c r="K97" s="9">
        <v>13.43</v>
      </c>
      <c r="L97" s="9">
        <v>0.71</v>
      </c>
      <c r="M97" s="9">
        <v>46.07</v>
      </c>
      <c r="O97" s="9">
        <v>10.32</v>
      </c>
      <c r="P97" s="9">
        <v>93.29</v>
      </c>
      <c r="Q97" s="9">
        <v>6.86</v>
      </c>
      <c r="R97" s="9">
        <v>1.1399999999999999</v>
      </c>
      <c r="S97" s="9">
        <v>8</v>
      </c>
      <c r="T97" s="9">
        <v>0.41</v>
      </c>
      <c r="U97" s="9">
        <v>0.12</v>
      </c>
      <c r="V97" s="9">
        <v>0.46</v>
      </c>
      <c r="W97" s="9">
        <v>2.98</v>
      </c>
      <c r="X97" s="9">
        <v>1.04</v>
      </c>
      <c r="Y97" s="9">
        <v>5</v>
      </c>
      <c r="Z97" s="9">
        <v>0.09</v>
      </c>
      <c r="AA97" s="10">
        <v>0.09</v>
      </c>
      <c r="AB97" s="10">
        <v>1.65</v>
      </c>
      <c r="AC97" s="10">
        <v>0.18</v>
      </c>
      <c r="AD97" s="10">
        <v>2</v>
      </c>
      <c r="AE97" s="10">
        <v>0.18</v>
      </c>
      <c r="AF97" s="10">
        <v>0.04</v>
      </c>
      <c r="AG97" s="10">
        <v>0.22</v>
      </c>
      <c r="AH97" s="10">
        <v>15.22</v>
      </c>
      <c r="AI97" s="10">
        <v>74.209999999999994</v>
      </c>
      <c r="AJ97" s="10">
        <v>1.55</v>
      </c>
      <c r="AK97" s="10">
        <v>0.35</v>
      </c>
      <c r="AL97" s="10">
        <v>1.1200000000000001</v>
      </c>
      <c r="AM97" s="10">
        <v>1.58</v>
      </c>
      <c r="AN97" s="10">
        <v>65.319999999999993</v>
      </c>
      <c r="AO97" s="10">
        <v>2</v>
      </c>
      <c r="AP97" s="10">
        <v>28.97</v>
      </c>
      <c r="AQ97" s="9" t="s">
        <v>180</v>
      </c>
    </row>
    <row r="98" spans="1:43">
      <c r="A98" s="9" t="s">
        <v>61</v>
      </c>
      <c r="B98" s="9" t="s">
        <v>137</v>
      </c>
      <c r="C98" s="9" t="s">
        <v>2490</v>
      </c>
      <c r="D98" s="9" t="s">
        <v>650</v>
      </c>
      <c r="E98" s="9">
        <v>523</v>
      </c>
      <c r="F98" s="9">
        <v>1.96</v>
      </c>
      <c r="G98" s="9">
        <v>2.08</v>
      </c>
      <c r="H98" s="9">
        <v>11.58</v>
      </c>
      <c r="I98" s="9">
        <v>10.49</v>
      </c>
      <c r="J98" s="9">
        <v>0.55000000000000004</v>
      </c>
      <c r="K98" s="9">
        <v>14.11</v>
      </c>
      <c r="L98" s="9">
        <v>0.2</v>
      </c>
      <c r="M98" s="9">
        <v>43.25</v>
      </c>
      <c r="O98" s="9">
        <v>11.1</v>
      </c>
      <c r="P98" s="9">
        <v>93.38</v>
      </c>
      <c r="Q98" s="9">
        <v>6.39</v>
      </c>
      <c r="R98" s="9">
        <v>1.61</v>
      </c>
      <c r="S98" s="9">
        <v>8</v>
      </c>
      <c r="T98" s="9">
        <v>0.4</v>
      </c>
      <c r="U98" s="9">
        <v>0.23</v>
      </c>
      <c r="V98" s="9">
        <v>0.45</v>
      </c>
      <c r="W98" s="9">
        <v>3.11</v>
      </c>
      <c r="X98" s="9">
        <v>0.81</v>
      </c>
      <c r="Y98" s="9">
        <v>5</v>
      </c>
      <c r="Z98" s="9">
        <v>0.03</v>
      </c>
      <c r="AA98" s="10">
        <v>0.04</v>
      </c>
      <c r="AB98" s="10">
        <v>1.76</v>
      </c>
      <c r="AC98" s="10">
        <v>0.18</v>
      </c>
      <c r="AD98" s="10">
        <v>2</v>
      </c>
      <c r="AE98" s="10">
        <v>0.38</v>
      </c>
      <c r="AF98" s="10">
        <v>0.1</v>
      </c>
      <c r="AG98" s="10">
        <v>0.48</v>
      </c>
      <c r="AH98" s="10">
        <v>15.48</v>
      </c>
      <c r="AI98" s="10">
        <v>79.290000000000006</v>
      </c>
      <c r="AJ98" s="10">
        <v>2.02</v>
      </c>
      <c r="AK98" s="10">
        <v>0.56000000000000005</v>
      </c>
      <c r="AL98" s="10">
        <v>0.85</v>
      </c>
      <c r="AM98" s="10">
        <v>1.3</v>
      </c>
      <c r="AN98" s="10">
        <v>70.56</v>
      </c>
      <c r="AO98" s="10">
        <v>2.3199999999999998</v>
      </c>
      <c r="AP98" s="10">
        <v>34.619999999999997</v>
      </c>
      <c r="AQ98" s="9" t="s">
        <v>182</v>
      </c>
    </row>
    <row r="99" spans="1:43">
      <c r="A99" s="9" t="s">
        <v>61</v>
      </c>
      <c r="B99" s="9" t="s">
        <v>137</v>
      </c>
      <c r="C99" s="9" t="s">
        <v>2490</v>
      </c>
      <c r="D99" s="9" t="s">
        <v>651</v>
      </c>
      <c r="E99" s="9">
        <v>524</v>
      </c>
      <c r="F99" s="9">
        <v>1.88</v>
      </c>
      <c r="G99" s="9">
        <v>2.06</v>
      </c>
      <c r="H99" s="9">
        <v>11.83</v>
      </c>
      <c r="I99" s="9">
        <v>10.56</v>
      </c>
      <c r="J99" s="9">
        <v>0.59</v>
      </c>
      <c r="K99" s="9">
        <v>14.02</v>
      </c>
      <c r="L99" s="9">
        <v>0.16</v>
      </c>
      <c r="M99" s="9">
        <v>42.72</v>
      </c>
      <c r="O99" s="9">
        <v>11.24</v>
      </c>
      <c r="P99" s="9">
        <v>93.17</v>
      </c>
      <c r="Q99" s="9">
        <v>6.33</v>
      </c>
      <c r="R99" s="9">
        <v>1.67</v>
      </c>
      <c r="S99" s="9">
        <v>8</v>
      </c>
      <c r="T99" s="9">
        <v>0.39</v>
      </c>
      <c r="U99" s="9">
        <v>0.23</v>
      </c>
      <c r="V99" s="9">
        <v>0.5</v>
      </c>
      <c r="W99" s="9">
        <v>3.1</v>
      </c>
      <c r="X99" s="9">
        <v>0.78</v>
      </c>
      <c r="Y99" s="9">
        <v>5</v>
      </c>
      <c r="Z99" s="9">
        <v>0.02</v>
      </c>
      <c r="AA99" s="10">
        <v>0.03</v>
      </c>
      <c r="AB99" s="10">
        <v>1.78</v>
      </c>
      <c r="AC99" s="10">
        <v>0.17</v>
      </c>
      <c r="AD99" s="10">
        <v>2</v>
      </c>
      <c r="AE99" s="10">
        <v>0.37</v>
      </c>
      <c r="AF99" s="10">
        <v>0.11</v>
      </c>
      <c r="AG99" s="10">
        <v>0.48</v>
      </c>
      <c r="AH99" s="10">
        <v>15.48</v>
      </c>
      <c r="AI99" s="10">
        <v>79.95</v>
      </c>
      <c r="AJ99" s="10">
        <v>2.06</v>
      </c>
      <c r="AK99" s="10">
        <v>0.54</v>
      </c>
      <c r="AL99" s="10">
        <v>0.81</v>
      </c>
      <c r="AM99" s="10">
        <v>1.31</v>
      </c>
      <c r="AN99" s="10">
        <v>70.290000000000006</v>
      </c>
      <c r="AO99" s="10">
        <v>2.3199999999999998</v>
      </c>
      <c r="AP99" s="10">
        <v>38.479999999999997</v>
      </c>
      <c r="AQ99" s="9" t="s">
        <v>182</v>
      </c>
    </row>
    <row r="100" spans="1:43">
      <c r="A100" s="9" t="s">
        <v>61</v>
      </c>
      <c r="B100" s="9" t="s">
        <v>137</v>
      </c>
      <c r="C100" s="9" t="s">
        <v>2490</v>
      </c>
      <c r="D100" s="9" t="s">
        <v>652</v>
      </c>
      <c r="E100" s="9">
        <v>525</v>
      </c>
      <c r="F100" s="9">
        <v>1.93</v>
      </c>
      <c r="G100" s="9">
        <v>2.06</v>
      </c>
      <c r="H100" s="9">
        <v>11.76</v>
      </c>
      <c r="I100" s="9">
        <v>10.51</v>
      </c>
      <c r="J100" s="9">
        <v>0.55000000000000004</v>
      </c>
      <c r="K100" s="9">
        <v>14.18</v>
      </c>
      <c r="L100" s="9">
        <v>0.19</v>
      </c>
      <c r="M100" s="9">
        <v>43.23</v>
      </c>
      <c r="O100" s="9">
        <v>11.15</v>
      </c>
      <c r="P100" s="9">
        <v>93.63</v>
      </c>
      <c r="Q100" s="9">
        <v>6.36</v>
      </c>
      <c r="R100" s="9">
        <v>1.64</v>
      </c>
      <c r="S100" s="9">
        <v>8</v>
      </c>
      <c r="T100" s="9">
        <v>0.4</v>
      </c>
      <c r="U100" s="9">
        <v>0.23</v>
      </c>
      <c r="V100" s="9">
        <v>0.49</v>
      </c>
      <c r="W100" s="9">
        <v>3.11</v>
      </c>
      <c r="X100" s="9">
        <v>0.77</v>
      </c>
      <c r="Y100" s="9">
        <v>5</v>
      </c>
      <c r="Z100" s="9">
        <v>0.02</v>
      </c>
      <c r="AA100" s="10">
        <v>0.04</v>
      </c>
      <c r="AB100" s="10">
        <v>1.76</v>
      </c>
      <c r="AC100" s="10">
        <v>0.18</v>
      </c>
      <c r="AD100" s="10">
        <v>2</v>
      </c>
      <c r="AE100" s="10">
        <v>0.37</v>
      </c>
      <c r="AF100" s="10">
        <v>0.1</v>
      </c>
      <c r="AG100" s="10">
        <v>0.47</v>
      </c>
      <c r="AH100" s="10">
        <v>15.47</v>
      </c>
      <c r="AI100" s="10">
        <v>80.19</v>
      </c>
      <c r="AJ100" s="10">
        <v>2.04</v>
      </c>
      <c r="AK100" s="10">
        <v>0.55000000000000004</v>
      </c>
      <c r="AL100" s="10">
        <v>0.81</v>
      </c>
      <c r="AM100" s="10">
        <v>1.29</v>
      </c>
      <c r="AN100" s="10">
        <v>70.650000000000006</v>
      </c>
      <c r="AO100" s="10">
        <v>2.31</v>
      </c>
      <c r="AP100" s="10">
        <v>37.729999999999997</v>
      </c>
      <c r="AQ100" s="9" t="s">
        <v>182</v>
      </c>
    </row>
    <row r="101" spans="1:43">
      <c r="A101" s="9" t="s">
        <v>61</v>
      </c>
      <c r="B101" s="9" t="s">
        <v>137</v>
      </c>
      <c r="C101" s="9" t="s">
        <v>2490</v>
      </c>
      <c r="D101" s="9" t="s">
        <v>653</v>
      </c>
      <c r="E101" s="9">
        <v>526</v>
      </c>
      <c r="F101" s="9">
        <v>1.85</v>
      </c>
      <c r="G101" s="9">
        <v>2.14</v>
      </c>
      <c r="H101" s="9">
        <v>12.18</v>
      </c>
      <c r="I101" s="9">
        <v>10.44</v>
      </c>
      <c r="J101" s="9">
        <v>0.57999999999999996</v>
      </c>
      <c r="K101" s="9">
        <v>13.89</v>
      </c>
      <c r="L101" s="9">
        <v>0.18</v>
      </c>
      <c r="M101" s="9">
        <v>42.64</v>
      </c>
      <c r="O101" s="9">
        <v>11.19</v>
      </c>
      <c r="P101" s="9">
        <v>93.25</v>
      </c>
      <c r="Q101" s="9">
        <v>6.31</v>
      </c>
      <c r="R101" s="9">
        <v>1.69</v>
      </c>
      <c r="S101" s="9">
        <v>8</v>
      </c>
      <c r="T101" s="9">
        <v>0.44</v>
      </c>
      <c r="U101" s="9">
        <v>0.24</v>
      </c>
      <c r="V101" s="9">
        <v>0.48</v>
      </c>
      <c r="W101" s="9">
        <v>3.06</v>
      </c>
      <c r="X101" s="9">
        <v>0.78</v>
      </c>
      <c r="Y101" s="9">
        <v>5</v>
      </c>
      <c r="Z101" s="9">
        <v>0.02</v>
      </c>
      <c r="AA101" s="10">
        <v>0.03</v>
      </c>
      <c r="AB101" s="10">
        <v>1.77</v>
      </c>
      <c r="AC101" s="10">
        <v>0.17</v>
      </c>
      <c r="AD101" s="10">
        <v>2</v>
      </c>
      <c r="AE101" s="10">
        <v>0.36</v>
      </c>
      <c r="AF101" s="10">
        <v>0.11</v>
      </c>
      <c r="AG101" s="10">
        <v>0.47</v>
      </c>
      <c r="AH101" s="10">
        <v>15.47</v>
      </c>
      <c r="AI101" s="10">
        <v>79.73</v>
      </c>
      <c r="AJ101" s="10">
        <v>2.12</v>
      </c>
      <c r="AK101" s="10">
        <v>0.53</v>
      </c>
      <c r="AL101" s="10">
        <v>0.81</v>
      </c>
      <c r="AM101" s="10">
        <v>1.29</v>
      </c>
      <c r="AN101" s="10">
        <v>70.34</v>
      </c>
      <c r="AO101" s="10">
        <v>2.2999999999999998</v>
      </c>
      <c r="AP101" s="10">
        <v>37.4</v>
      </c>
      <c r="AQ101" s="9" t="s">
        <v>182</v>
      </c>
    </row>
    <row r="102" spans="1:43">
      <c r="A102" s="9" t="s">
        <v>61</v>
      </c>
      <c r="B102" s="9" t="s">
        <v>137</v>
      </c>
      <c r="C102" s="9" t="s">
        <v>2490</v>
      </c>
      <c r="D102" s="9" t="s">
        <v>654</v>
      </c>
      <c r="E102" s="9">
        <v>527</v>
      </c>
      <c r="F102" s="9">
        <v>1.98</v>
      </c>
      <c r="G102" s="9">
        <v>2.0499999999999998</v>
      </c>
      <c r="H102" s="9">
        <v>11.71</v>
      </c>
      <c r="I102" s="9">
        <v>10.52</v>
      </c>
      <c r="J102" s="9">
        <v>0.57999999999999996</v>
      </c>
      <c r="K102" s="9">
        <v>14.24</v>
      </c>
      <c r="L102" s="9">
        <v>0.18</v>
      </c>
      <c r="M102" s="9">
        <v>42.97</v>
      </c>
      <c r="O102" s="9">
        <v>11.25</v>
      </c>
      <c r="P102" s="9">
        <v>93.5</v>
      </c>
      <c r="Q102" s="9">
        <v>6.34</v>
      </c>
      <c r="R102" s="9">
        <v>1.66</v>
      </c>
      <c r="S102" s="9">
        <v>8</v>
      </c>
      <c r="T102" s="9">
        <v>0.37</v>
      </c>
      <c r="U102" s="9">
        <v>0.23</v>
      </c>
      <c r="V102" s="9">
        <v>0.5</v>
      </c>
      <c r="W102" s="9">
        <v>3.13</v>
      </c>
      <c r="X102" s="9">
        <v>0.77</v>
      </c>
      <c r="Y102" s="9">
        <v>5</v>
      </c>
      <c r="Z102" s="9">
        <v>0.02</v>
      </c>
      <c r="AA102" s="10">
        <v>0.03</v>
      </c>
      <c r="AB102" s="10">
        <v>1.78</v>
      </c>
      <c r="AC102" s="10">
        <v>0.17</v>
      </c>
      <c r="AD102" s="10">
        <v>2</v>
      </c>
      <c r="AE102" s="10">
        <v>0.39</v>
      </c>
      <c r="AF102" s="10">
        <v>0.11</v>
      </c>
      <c r="AG102" s="10">
        <v>0.5</v>
      </c>
      <c r="AH102" s="10">
        <v>15.5</v>
      </c>
      <c r="AI102" s="10">
        <v>80.349999999999994</v>
      </c>
      <c r="AJ102" s="10">
        <v>2.04</v>
      </c>
      <c r="AK102" s="10">
        <v>0.56999999999999995</v>
      </c>
      <c r="AL102" s="10">
        <v>0.79</v>
      </c>
      <c r="AM102" s="10">
        <v>1.3</v>
      </c>
      <c r="AN102" s="10">
        <v>70.69</v>
      </c>
      <c r="AO102" s="10">
        <v>2.34</v>
      </c>
      <c r="AP102" s="10">
        <v>38.76</v>
      </c>
      <c r="AQ102" s="9" t="s">
        <v>245</v>
      </c>
    </row>
    <row r="103" spans="1:43">
      <c r="A103" s="9" t="s">
        <v>61</v>
      </c>
      <c r="B103" s="9" t="s">
        <v>137</v>
      </c>
      <c r="C103" s="9" t="s">
        <v>2491</v>
      </c>
      <c r="D103" s="9" t="s">
        <v>646</v>
      </c>
      <c r="E103" s="9">
        <v>517</v>
      </c>
      <c r="F103" s="9">
        <v>1.28</v>
      </c>
      <c r="G103" s="9">
        <v>1.1200000000000001</v>
      </c>
      <c r="H103" s="9">
        <v>9.2100000000000009</v>
      </c>
      <c r="I103" s="9">
        <v>13.25</v>
      </c>
      <c r="J103" s="9">
        <v>0.3</v>
      </c>
      <c r="K103" s="9">
        <v>13.51</v>
      </c>
      <c r="L103" s="9">
        <v>0.69</v>
      </c>
      <c r="M103" s="9">
        <v>46.26</v>
      </c>
      <c r="O103" s="9">
        <v>10.119999999999999</v>
      </c>
      <c r="P103" s="9">
        <v>94.46</v>
      </c>
      <c r="Q103" s="9">
        <v>6.81</v>
      </c>
      <c r="R103" s="9">
        <v>1.19</v>
      </c>
      <c r="S103" s="9">
        <v>8</v>
      </c>
      <c r="T103" s="9">
        <v>0.41</v>
      </c>
      <c r="U103" s="9">
        <v>0.12</v>
      </c>
      <c r="V103" s="9">
        <v>0.46</v>
      </c>
      <c r="W103" s="9">
        <v>2.97</v>
      </c>
      <c r="X103" s="9">
        <v>1.03</v>
      </c>
      <c r="Y103" s="9">
        <v>5</v>
      </c>
      <c r="Z103" s="9">
        <v>0.09</v>
      </c>
      <c r="AA103" s="10">
        <v>0.14000000000000001</v>
      </c>
      <c r="AB103" s="10">
        <v>1.6</v>
      </c>
      <c r="AC103" s="10">
        <v>0.18</v>
      </c>
      <c r="AD103" s="10">
        <v>2</v>
      </c>
      <c r="AE103" s="10">
        <v>0.18</v>
      </c>
      <c r="AF103" s="10">
        <v>0.06</v>
      </c>
      <c r="AG103" s="10">
        <v>0.24</v>
      </c>
      <c r="AH103" s="10">
        <v>15.24</v>
      </c>
      <c r="AI103" s="10">
        <v>74.209999999999994</v>
      </c>
      <c r="AJ103" s="10">
        <v>1.6</v>
      </c>
      <c r="AK103" s="10">
        <v>0.36</v>
      </c>
      <c r="AL103" s="10">
        <v>1.17</v>
      </c>
      <c r="AM103" s="10">
        <v>1.63</v>
      </c>
      <c r="AN103" s="10">
        <v>64.510000000000005</v>
      </c>
      <c r="AO103" s="10">
        <v>1.96</v>
      </c>
      <c r="AP103" s="10">
        <v>28.47</v>
      </c>
      <c r="AQ103" s="9" t="s">
        <v>180</v>
      </c>
    </row>
    <row r="104" spans="1:43">
      <c r="A104" s="9" t="s">
        <v>61</v>
      </c>
      <c r="B104" s="9" t="s">
        <v>137</v>
      </c>
      <c r="C104" s="9" t="s">
        <v>2491</v>
      </c>
      <c r="D104" s="9" t="s">
        <v>647</v>
      </c>
      <c r="E104" s="9">
        <v>518</v>
      </c>
      <c r="F104" s="9">
        <v>1.34</v>
      </c>
      <c r="G104" s="9">
        <v>0.98</v>
      </c>
      <c r="H104" s="9">
        <v>8.84</v>
      </c>
      <c r="I104" s="9">
        <v>13.27</v>
      </c>
      <c r="J104" s="9">
        <v>0.21</v>
      </c>
      <c r="K104" s="9">
        <v>13.72</v>
      </c>
      <c r="L104" s="9">
        <v>0.72</v>
      </c>
      <c r="M104" s="9">
        <v>46.69</v>
      </c>
      <c r="O104" s="9">
        <v>10.07</v>
      </c>
      <c r="P104" s="9">
        <v>94.51</v>
      </c>
      <c r="Q104" s="9">
        <v>6.86</v>
      </c>
      <c r="R104" s="9">
        <v>1.1399999999999999</v>
      </c>
      <c r="S104" s="9">
        <v>8</v>
      </c>
      <c r="T104" s="9">
        <v>0.39</v>
      </c>
      <c r="U104" s="9">
        <v>0.11</v>
      </c>
      <c r="V104" s="9">
        <v>0.48</v>
      </c>
      <c r="W104" s="9">
        <v>3.01</v>
      </c>
      <c r="X104" s="9">
        <v>1.01</v>
      </c>
      <c r="Y104" s="9">
        <v>5</v>
      </c>
      <c r="Z104" s="9">
        <v>0.09</v>
      </c>
      <c r="AA104" s="10">
        <v>0.14000000000000001</v>
      </c>
      <c r="AB104" s="10">
        <v>1.58</v>
      </c>
      <c r="AC104" s="10">
        <v>0.19</v>
      </c>
      <c r="AD104" s="10">
        <v>2</v>
      </c>
      <c r="AE104" s="10">
        <v>0.19</v>
      </c>
      <c r="AF104" s="10">
        <v>0.04</v>
      </c>
      <c r="AG104" s="10">
        <v>0.23</v>
      </c>
      <c r="AH104" s="10">
        <v>15.23</v>
      </c>
      <c r="AI104" s="10">
        <v>74.86</v>
      </c>
      <c r="AJ104" s="10">
        <v>1.53</v>
      </c>
      <c r="AK104" s="10">
        <v>0.38</v>
      </c>
      <c r="AL104" s="10">
        <v>1.1499999999999999</v>
      </c>
      <c r="AM104" s="10">
        <v>1.63</v>
      </c>
      <c r="AN104" s="10">
        <v>64.83</v>
      </c>
      <c r="AO104" s="10">
        <v>1.97</v>
      </c>
      <c r="AP104" s="10">
        <v>29.65</v>
      </c>
      <c r="AQ104" s="9" t="s">
        <v>180</v>
      </c>
    </row>
    <row r="105" spans="1:43">
      <c r="A105" s="9" t="s">
        <v>61</v>
      </c>
      <c r="B105" s="9" t="s">
        <v>137</v>
      </c>
      <c r="C105" s="9" t="s">
        <v>2491</v>
      </c>
      <c r="D105" s="9" t="s">
        <v>648</v>
      </c>
      <c r="E105" s="9">
        <v>520</v>
      </c>
      <c r="F105" s="9">
        <v>1.2</v>
      </c>
      <c r="G105" s="9">
        <v>0.89</v>
      </c>
      <c r="H105" s="9">
        <v>8.89</v>
      </c>
      <c r="I105" s="9">
        <v>13.23</v>
      </c>
      <c r="J105" s="9">
        <v>0.27</v>
      </c>
      <c r="K105" s="9">
        <v>13.72</v>
      </c>
      <c r="L105" s="9">
        <v>0.71</v>
      </c>
      <c r="M105" s="9">
        <v>46.77</v>
      </c>
      <c r="O105" s="10">
        <v>10.4</v>
      </c>
      <c r="P105" s="9">
        <v>94.88</v>
      </c>
      <c r="Q105" s="9">
        <v>6.86</v>
      </c>
      <c r="R105" s="9">
        <v>1.1399999999999999</v>
      </c>
      <c r="S105" s="9">
        <v>8</v>
      </c>
      <c r="T105" s="9">
        <v>0.39</v>
      </c>
      <c r="U105" s="9">
        <v>0.1</v>
      </c>
      <c r="V105" s="9">
        <v>0.5</v>
      </c>
      <c r="W105" s="9">
        <v>3</v>
      </c>
      <c r="X105" s="9">
        <v>1.01</v>
      </c>
      <c r="Y105" s="9">
        <v>5</v>
      </c>
      <c r="Z105" s="9">
        <v>0.09</v>
      </c>
      <c r="AA105" s="10">
        <v>0.11</v>
      </c>
      <c r="AB105" s="10">
        <v>1.63</v>
      </c>
      <c r="AC105" s="10">
        <v>0.17</v>
      </c>
      <c r="AD105" s="10">
        <v>2</v>
      </c>
      <c r="AE105" s="10">
        <v>0.17</v>
      </c>
      <c r="AF105" s="10">
        <v>0.05</v>
      </c>
      <c r="AG105" s="10">
        <v>0.22</v>
      </c>
      <c r="AH105" s="10">
        <v>15.22</v>
      </c>
      <c r="AI105" s="10">
        <v>74.83</v>
      </c>
      <c r="AJ105" s="10">
        <v>1.54</v>
      </c>
      <c r="AK105" s="10">
        <v>0.34</v>
      </c>
      <c r="AL105" s="10">
        <v>1.1200000000000001</v>
      </c>
      <c r="AM105" s="10">
        <v>1.62</v>
      </c>
      <c r="AN105" s="10">
        <v>64.89</v>
      </c>
      <c r="AO105" s="10">
        <v>1.98</v>
      </c>
      <c r="AP105" s="10">
        <v>31.12</v>
      </c>
      <c r="AQ105" s="9" t="s">
        <v>180</v>
      </c>
    </row>
    <row r="106" spans="1:43">
      <c r="A106" s="9" t="s">
        <v>61</v>
      </c>
      <c r="B106" s="9" t="s">
        <v>137</v>
      </c>
      <c r="C106" s="9" t="s">
        <v>2491</v>
      </c>
      <c r="D106" s="9" t="s">
        <v>649</v>
      </c>
      <c r="E106" s="9">
        <v>521</v>
      </c>
      <c r="F106" s="9">
        <v>1.28</v>
      </c>
      <c r="G106" s="9">
        <v>0.87</v>
      </c>
      <c r="H106" s="9">
        <v>9.0399999999999991</v>
      </c>
      <c r="I106" s="9">
        <v>12.9</v>
      </c>
      <c r="J106" s="9">
        <v>0.2</v>
      </c>
      <c r="K106" s="9">
        <v>14.13</v>
      </c>
      <c r="L106" s="9">
        <v>0.57999999999999996</v>
      </c>
      <c r="M106" s="9">
        <v>46.87</v>
      </c>
      <c r="O106" s="9">
        <v>9.98</v>
      </c>
      <c r="P106" s="9">
        <v>94.58</v>
      </c>
      <c r="Q106" s="9">
        <v>6.86</v>
      </c>
      <c r="R106" s="9">
        <v>1.1399999999999999</v>
      </c>
      <c r="S106" s="9">
        <v>8</v>
      </c>
      <c r="T106" s="9">
        <v>0.42</v>
      </c>
      <c r="U106" s="9">
        <v>0.1</v>
      </c>
      <c r="V106" s="9">
        <v>0.48</v>
      </c>
      <c r="W106" s="9">
        <v>3.08</v>
      </c>
      <c r="X106" s="9">
        <v>0.92</v>
      </c>
      <c r="Y106" s="9">
        <v>5</v>
      </c>
      <c r="Z106" s="9">
        <v>7.0000000000000007E-2</v>
      </c>
      <c r="AA106" s="10">
        <v>0.18</v>
      </c>
      <c r="AB106" s="10">
        <v>1.57</v>
      </c>
      <c r="AC106" s="10">
        <v>0.18</v>
      </c>
      <c r="AD106" s="10">
        <v>2</v>
      </c>
      <c r="AE106" s="10">
        <v>0.18</v>
      </c>
      <c r="AF106" s="10">
        <v>0.04</v>
      </c>
      <c r="AG106" s="10">
        <v>0.22</v>
      </c>
      <c r="AH106" s="10">
        <v>15.22</v>
      </c>
      <c r="AI106" s="10">
        <v>77.11</v>
      </c>
      <c r="AJ106" s="10">
        <v>1.56</v>
      </c>
      <c r="AK106" s="10">
        <v>0.36</v>
      </c>
      <c r="AL106" s="10">
        <v>1.1000000000000001</v>
      </c>
      <c r="AM106" s="10">
        <v>1.58</v>
      </c>
      <c r="AN106" s="10">
        <v>66.14</v>
      </c>
      <c r="AO106" s="10">
        <v>1.93</v>
      </c>
      <c r="AP106" s="10">
        <v>30.48</v>
      </c>
      <c r="AQ106" s="9" t="s">
        <v>180</v>
      </c>
    </row>
    <row r="107" spans="1:43">
      <c r="A107" s="9" t="s">
        <v>61</v>
      </c>
      <c r="B107" s="9" t="s">
        <v>137</v>
      </c>
      <c r="C107" s="9" t="s">
        <v>2492</v>
      </c>
      <c r="D107" s="9" t="s">
        <v>641</v>
      </c>
      <c r="E107" s="9">
        <v>511</v>
      </c>
      <c r="F107" s="9">
        <v>1.25</v>
      </c>
      <c r="G107" s="9">
        <v>0.95</v>
      </c>
      <c r="H107" s="9">
        <v>8.94</v>
      </c>
      <c r="I107" s="9">
        <v>12.76</v>
      </c>
      <c r="J107" s="9">
        <v>0.28000000000000003</v>
      </c>
      <c r="K107" s="9">
        <v>13.86</v>
      </c>
      <c r="L107" s="9">
        <v>0.54</v>
      </c>
      <c r="M107" s="9">
        <v>46.79</v>
      </c>
      <c r="O107" s="9">
        <v>10.23</v>
      </c>
      <c r="P107" s="9">
        <v>94.34</v>
      </c>
      <c r="Q107" s="9">
        <v>6.88</v>
      </c>
      <c r="R107" s="9">
        <v>1.1200000000000001</v>
      </c>
      <c r="S107" s="9">
        <v>8</v>
      </c>
      <c r="T107" s="9">
        <v>0.43</v>
      </c>
      <c r="U107" s="9">
        <v>0.1</v>
      </c>
      <c r="V107" s="9">
        <v>0.42</v>
      </c>
      <c r="W107" s="9">
        <v>3.04</v>
      </c>
      <c r="X107" s="9">
        <v>1</v>
      </c>
      <c r="Y107" s="9">
        <v>5</v>
      </c>
      <c r="Z107" s="9">
        <v>7.0000000000000007E-2</v>
      </c>
      <c r="AA107" s="10">
        <v>0.15</v>
      </c>
      <c r="AB107" s="10">
        <v>1.61</v>
      </c>
      <c r="AC107" s="10">
        <v>0.18</v>
      </c>
      <c r="AD107" s="10">
        <v>2</v>
      </c>
      <c r="AE107" s="10">
        <v>0.18</v>
      </c>
      <c r="AF107" s="10">
        <v>0.05</v>
      </c>
      <c r="AG107" s="10">
        <v>0.23</v>
      </c>
      <c r="AH107" s="10">
        <v>15.23</v>
      </c>
      <c r="AI107" s="10">
        <v>75.180000000000007</v>
      </c>
      <c r="AJ107" s="10">
        <v>1.55</v>
      </c>
      <c r="AK107" s="10">
        <v>0.36</v>
      </c>
      <c r="AL107" s="10">
        <v>1.1499999999999999</v>
      </c>
      <c r="AM107" s="10">
        <v>1.57</v>
      </c>
      <c r="AN107" s="10">
        <v>65.94</v>
      </c>
      <c r="AO107" s="10">
        <v>1.97</v>
      </c>
      <c r="AP107" s="10">
        <v>26.79</v>
      </c>
      <c r="AQ107" s="9" t="s">
        <v>180</v>
      </c>
    </row>
    <row r="108" spans="1:43">
      <c r="A108" s="9" t="s">
        <v>61</v>
      </c>
      <c r="B108" s="9" t="s">
        <v>137</v>
      </c>
      <c r="C108" s="9" t="s">
        <v>2492</v>
      </c>
      <c r="D108" s="9" t="s">
        <v>642</v>
      </c>
      <c r="E108" s="9">
        <v>512</v>
      </c>
      <c r="F108" s="9">
        <v>1.3</v>
      </c>
      <c r="G108" s="9">
        <v>0.93</v>
      </c>
      <c r="H108" s="9">
        <v>8.75</v>
      </c>
      <c r="I108" s="9">
        <v>12.84</v>
      </c>
      <c r="J108" s="9">
        <v>0.23</v>
      </c>
      <c r="K108" s="9">
        <v>14.01</v>
      </c>
      <c r="L108" s="9">
        <v>0.54</v>
      </c>
      <c r="M108" s="9">
        <v>46.83</v>
      </c>
      <c r="O108" s="9">
        <v>10.11</v>
      </c>
      <c r="P108" s="9">
        <v>94.23</v>
      </c>
      <c r="Q108" s="9">
        <v>6.89</v>
      </c>
      <c r="R108" s="9">
        <v>1.1100000000000001</v>
      </c>
      <c r="S108" s="9">
        <v>8</v>
      </c>
      <c r="T108" s="9">
        <v>0.4</v>
      </c>
      <c r="U108" s="9">
        <v>0.1</v>
      </c>
      <c r="V108" s="9">
        <v>0.46</v>
      </c>
      <c r="W108" s="9">
        <v>3.07</v>
      </c>
      <c r="X108" s="9">
        <v>0.97</v>
      </c>
      <c r="Y108" s="9">
        <v>5</v>
      </c>
      <c r="Z108" s="9">
        <v>7.0000000000000007E-2</v>
      </c>
      <c r="AA108" s="10">
        <v>0.16</v>
      </c>
      <c r="AB108" s="10">
        <v>1.59</v>
      </c>
      <c r="AC108" s="10">
        <v>0.18</v>
      </c>
      <c r="AD108" s="10">
        <v>2</v>
      </c>
      <c r="AE108" s="10">
        <v>0.19</v>
      </c>
      <c r="AF108" s="10">
        <v>0.04</v>
      </c>
      <c r="AG108" s="10">
        <v>0.23</v>
      </c>
      <c r="AH108" s="10">
        <v>15.23</v>
      </c>
      <c r="AI108" s="10">
        <v>76.06</v>
      </c>
      <c r="AJ108" s="10">
        <v>1.52</v>
      </c>
      <c r="AK108" s="10">
        <v>0.37</v>
      </c>
      <c r="AL108" s="10">
        <v>1.1200000000000001</v>
      </c>
      <c r="AM108" s="10">
        <v>1.58</v>
      </c>
      <c r="AN108" s="10">
        <v>66.040000000000006</v>
      </c>
      <c r="AO108" s="10">
        <v>1.96</v>
      </c>
      <c r="AP108" s="10">
        <v>28.81</v>
      </c>
      <c r="AQ108" s="9" t="s">
        <v>180</v>
      </c>
    </row>
    <row r="109" spans="1:43">
      <c r="A109" s="9" t="s">
        <v>61</v>
      </c>
      <c r="B109" s="9" t="s">
        <v>137</v>
      </c>
      <c r="C109" s="9" t="s">
        <v>2492</v>
      </c>
      <c r="D109" s="9" t="s">
        <v>643</v>
      </c>
      <c r="E109" s="9">
        <v>513</v>
      </c>
      <c r="F109" s="9">
        <v>1.25</v>
      </c>
      <c r="G109" s="9">
        <v>0.99</v>
      </c>
      <c r="H109" s="9">
        <v>8.65</v>
      </c>
      <c r="I109" s="9">
        <v>12.23</v>
      </c>
      <c r="J109" s="9">
        <v>0.2</v>
      </c>
      <c r="K109" s="9">
        <v>14.08</v>
      </c>
      <c r="L109" s="9">
        <v>0.48</v>
      </c>
      <c r="M109" s="9">
        <v>47.06</v>
      </c>
      <c r="O109" s="9">
        <v>10.19</v>
      </c>
      <c r="P109" s="9">
        <v>93.87</v>
      </c>
      <c r="Q109" s="9">
        <v>6.94</v>
      </c>
      <c r="R109" s="9">
        <v>1.06</v>
      </c>
      <c r="S109" s="9">
        <v>8</v>
      </c>
      <c r="T109" s="9">
        <v>0.44</v>
      </c>
      <c r="U109" s="9">
        <v>0.11</v>
      </c>
      <c r="V109" s="9">
        <v>0.36</v>
      </c>
      <c r="W109" s="9">
        <v>3.1</v>
      </c>
      <c r="X109" s="9">
        <v>0.99</v>
      </c>
      <c r="Y109" s="9">
        <v>5</v>
      </c>
      <c r="Z109" s="9">
        <v>0.06</v>
      </c>
      <c r="AA109" s="10">
        <v>0.15</v>
      </c>
      <c r="AB109" s="10">
        <v>1.61</v>
      </c>
      <c r="AC109" s="10">
        <v>0.18</v>
      </c>
      <c r="AD109" s="10">
        <v>2</v>
      </c>
      <c r="AE109" s="10">
        <v>0.18</v>
      </c>
      <c r="AF109" s="10">
        <v>0.04</v>
      </c>
      <c r="AG109" s="10">
        <v>0.22</v>
      </c>
      <c r="AH109" s="10">
        <v>15.22</v>
      </c>
      <c r="AI109" s="10">
        <v>75.680000000000007</v>
      </c>
      <c r="AJ109" s="10">
        <v>1.5</v>
      </c>
      <c r="AK109" s="10">
        <v>0.36</v>
      </c>
      <c r="AL109" s="10">
        <v>1.1499999999999999</v>
      </c>
      <c r="AM109" s="10">
        <v>1.51</v>
      </c>
      <c r="AN109" s="10">
        <v>67.239999999999995</v>
      </c>
      <c r="AO109" s="10">
        <v>1.97</v>
      </c>
      <c r="AP109" s="10">
        <v>23.83</v>
      </c>
      <c r="AQ109" s="9" t="s">
        <v>180</v>
      </c>
    </row>
    <row r="110" spans="1:43">
      <c r="A110" s="9" t="s">
        <v>61</v>
      </c>
      <c r="B110" s="9" t="s">
        <v>137</v>
      </c>
      <c r="C110" s="9" t="s">
        <v>2492</v>
      </c>
      <c r="D110" s="9" t="s">
        <v>644</v>
      </c>
      <c r="E110" s="9">
        <v>514</v>
      </c>
      <c r="F110" s="9">
        <v>1.24</v>
      </c>
      <c r="G110" s="9">
        <v>1.1000000000000001</v>
      </c>
      <c r="H110" s="9">
        <v>9.58</v>
      </c>
      <c r="I110" s="9">
        <v>12.97</v>
      </c>
      <c r="J110" s="9">
        <v>0.3</v>
      </c>
      <c r="K110" s="9">
        <v>13.55</v>
      </c>
      <c r="L110" s="9">
        <v>0.48</v>
      </c>
      <c r="M110" s="9">
        <v>46.02</v>
      </c>
      <c r="O110" s="9">
        <v>10.08</v>
      </c>
      <c r="P110" s="9">
        <v>94.09</v>
      </c>
      <c r="Q110" s="9">
        <v>6.79</v>
      </c>
      <c r="R110" s="9">
        <v>1.21</v>
      </c>
      <c r="S110" s="9">
        <v>8</v>
      </c>
      <c r="T110" s="9">
        <v>0.46</v>
      </c>
      <c r="U110" s="9">
        <v>0.12</v>
      </c>
      <c r="V110" s="9">
        <v>0.44</v>
      </c>
      <c r="W110" s="9">
        <v>2.98</v>
      </c>
      <c r="X110" s="9">
        <v>1</v>
      </c>
      <c r="Y110" s="9">
        <v>5</v>
      </c>
      <c r="Z110" s="9">
        <v>0.06</v>
      </c>
      <c r="AA110" s="10">
        <v>0.17</v>
      </c>
      <c r="AB110" s="10">
        <v>1.59</v>
      </c>
      <c r="AC110" s="10">
        <v>0.18</v>
      </c>
      <c r="AD110" s="10">
        <v>2</v>
      </c>
      <c r="AE110" s="10">
        <v>0.18</v>
      </c>
      <c r="AF110" s="10">
        <v>0.06</v>
      </c>
      <c r="AG110" s="10">
        <v>0.24</v>
      </c>
      <c r="AH110" s="10">
        <v>15.24</v>
      </c>
      <c r="AI110" s="10">
        <v>74.98</v>
      </c>
      <c r="AJ110" s="10">
        <v>1.67</v>
      </c>
      <c r="AK110" s="10">
        <v>0.35</v>
      </c>
      <c r="AL110" s="10">
        <v>1.1599999999999999</v>
      </c>
      <c r="AM110" s="10">
        <v>1.6</v>
      </c>
      <c r="AN110" s="10">
        <v>65.06</v>
      </c>
      <c r="AO110" s="10">
        <v>1.95</v>
      </c>
      <c r="AP110" s="10">
        <v>27.29</v>
      </c>
      <c r="AQ110" s="9" t="s">
        <v>180</v>
      </c>
    </row>
    <row r="111" spans="1:43">
      <c r="A111" s="9" t="s">
        <v>61</v>
      </c>
      <c r="B111" s="9" t="s">
        <v>137</v>
      </c>
      <c r="C111" s="9" t="s">
        <v>2492</v>
      </c>
      <c r="D111" s="9" t="s">
        <v>645</v>
      </c>
      <c r="E111" s="9">
        <v>515</v>
      </c>
      <c r="F111" s="9">
        <v>1.31</v>
      </c>
      <c r="G111" s="9">
        <v>1.06</v>
      </c>
      <c r="H111" s="9">
        <v>9.0299999999999994</v>
      </c>
      <c r="I111" s="9">
        <v>12.77</v>
      </c>
      <c r="J111" s="9">
        <v>0.27</v>
      </c>
      <c r="K111" s="9">
        <v>13.84</v>
      </c>
      <c r="L111" s="9">
        <v>0.54</v>
      </c>
      <c r="M111" s="9">
        <v>46.31</v>
      </c>
      <c r="O111" s="9">
        <v>10.17</v>
      </c>
      <c r="P111" s="9">
        <v>93.98</v>
      </c>
      <c r="Q111" s="9">
        <v>6.83</v>
      </c>
      <c r="R111" s="9">
        <v>1.17</v>
      </c>
      <c r="S111" s="9">
        <v>8</v>
      </c>
      <c r="T111" s="9">
        <v>0.4</v>
      </c>
      <c r="U111" s="9">
        <v>0.12</v>
      </c>
      <c r="V111" s="9">
        <v>0.47</v>
      </c>
      <c r="W111" s="9">
        <v>3.04</v>
      </c>
      <c r="X111" s="9">
        <v>0.96</v>
      </c>
      <c r="Y111" s="9">
        <v>5</v>
      </c>
      <c r="Z111" s="9">
        <v>7.0000000000000007E-2</v>
      </c>
      <c r="AA111" s="10">
        <v>0.14000000000000001</v>
      </c>
      <c r="AB111" s="10">
        <v>1.61</v>
      </c>
      <c r="AC111" s="10">
        <v>0.19</v>
      </c>
      <c r="AD111" s="10">
        <v>2</v>
      </c>
      <c r="AE111" s="10">
        <v>0.19</v>
      </c>
      <c r="AF111" s="10">
        <v>0.05</v>
      </c>
      <c r="AG111" s="10">
        <v>0.24</v>
      </c>
      <c r="AH111" s="10">
        <v>15.24</v>
      </c>
      <c r="AI111" s="10">
        <v>75.97</v>
      </c>
      <c r="AJ111" s="10">
        <v>1.57</v>
      </c>
      <c r="AK111" s="10">
        <v>0.38</v>
      </c>
      <c r="AL111" s="10">
        <v>1.1000000000000001</v>
      </c>
      <c r="AM111" s="10">
        <v>1.58</v>
      </c>
      <c r="AN111" s="10">
        <v>65.900000000000006</v>
      </c>
      <c r="AO111" s="10">
        <v>1.98</v>
      </c>
      <c r="AP111" s="10">
        <v>30.02</v>
      </c>
      <c r="AQ111" s="9" t="s">
        <v>180</v>
      </c>
    </row>
    <row r="112" spans="1:43">
      <c r="A112" s="9" t="s">
        <v>61</v>
      </c>
      <c r="B112" s="9" t="s">
        <v>137</v>
      </c>
      <c r="C112" s="9" t="s">
        <v>2493</v>
      </c>
      <c r="D112" s="9" t="s">
        <v>683</v>
      </c>
      <c r="E112" s="9">
        <v>500</v>
      </c>
      <c r="F112" s="9">
        <v>1.23</v>
      </c>
      <c r="G112" s="9">
        <v>0.85</v>
      </c>
      <c r="H112" s="9">
        <v>8.4600000000000009</v>
      </c>
      <c r="I112" s="9">
        <v>12.52</v>
      </c>
      <c r="J112" s="9">
        <v>0.21</v>
      </c>
      <c r="K112" s="9">
        <v>13.93</v>
      </c>
      <c r="L112" s="9">
        <v>0.62</v>
      </c>
      <c r="M112" s="9">
        <v>47.3</v>
      </c>
      <c r="O112" s="9">
        <v>10.3</v>
      </c>
      <c r="P112" s="9">
        <v>94.18</v>
      </c>
      <c r="Q112" s="9">
        <v>6.96</v>
      </c>
      <c r="R112" s="9">
        <v>1.04</v>
      </c>
      <c r="S112" s="9">
        <v>8</v>
      </c>
      <c r="T112" s="9">
        <v>0.43</v>
      </c>
      <c r="U112" s="9">
        <v>0.09</v>
      </c>
      <c r="V112" s="9">
        <v>0.37</v>
      </c>
      <c r="W112" s="9">
        <v>3.06</v>
      </c>
      <c r="X112" s="9">
        <v>1.04</v>
      </c>
      <c r="Y112" s="9">
        <v>5</v>
      </c>
      <c r="Z112" s="9">
        <v>0.08</v>
      </c>
      <c r="AA112" s="10">
        <v>0.13</v>
      </c>
      <c r="AB112" s="10">
        <v>1.62</v>
      </c>
      <c r="AC112" s="10">
        <v>0.17</v>
      </c>
      <c r="AD112" s="10">
        <v>2</v>
      </c>
      <c r="AE112" s="10">
        <v>0.18</v>
      </c>
      <c r="AF112" s="10">
        <v>0.04</v>
      </c>
      <c r="AG112" s="10">
        <v>0.22</v>
      </c>
      <c r="AH112" s="10">
        <v>15.22</v>
      </c>
      <c r="AI112" s="10">
        <v>74.540000000000006</v>
      </c>
      <c r="AJ112" s="10">
        <v>1.47</v>
      </c>
      <c r="AK112" s="10">
        <v>0.35</v>
      </c>
      <c r="AL112" s="10">
        <v>1.17</v>
      </c>
      <c r="AM112" s="10">
        <v>1.54</v>
      </c>
      <c r="AN112" s="10">
        <v>66.48</v>
      </c>
      <c r="AO112" s="10">
        <v>1.97</v>
      </c>
      <c r="AP112" s="10">
        <v>24.1</v>
      </c>
      <c r="AQ112" s="9" t="s">
        <v>180</v>
      </c>
    </row>
    <row r="113" spans="1:43">
      <c r="A113" s="9" t="s">
        <v>61</v>
      </c>
      <c r="B113" s="9" t="s">
        <v>137</v>
      </c>
      <c r="C113" s="9" t="s">
        <v>2493</v>
      </c>
      <c r="D113" s="9" t="s">
        <v>686</v>
      </c>
      <c r="E113" s="9">
        <v>509</v>
      </c>
      <c r="F113" s="9">
        <v>1.1599999999999999</v>
      </c>
      <c r="G113" s="9">
        <v>0.98</v>
      </c>
      <c r="H113" s="9">
        <v>8.8699999999999992</v>
      </c>
      <c r="I113" s="9">
        <v>12.54</v>
      </c>
      <c r="J113" s="9">
        <v>0.25</v>
      </c>
      <c r="K113" s="9">
        <v>13.91</v>
      </c>
      <c r="L113" s="9">
        <v>0.56999999999999995</v>
      </c>
      <c r="M113" s="9">
        <v>46.62</v>
      </c>
      <c r="O113" s="9">
        <v>10.27</v>
      </c>
      <c r="P113" s="9">
        <v>94.01</v>
      </c>
      <c r="Q113" s="9">
        <v>6.88</v>
      </c>
      <c r="R113" s="9">
        <v>1.1200000000000001</v>
      </c>
      <c r="S113" s="9">
        <v>8</v>
      </c>
      <c r="T113" s="9">
        <v>0.42</v>
      </c>
      <c r="U113" s="9">
        <v>0.11</v>
      </c>
      <c r="V113" s="9">
        <v>0.43</v>
      </c>
      <c r="W113" s="9">
        <v>3.06</v>
      </c>
      <c r="X113" s="9">
        <v>0.98</v>
      </c>
      <c r="Y113" s="9">
        <v>5</v>
      </c>
      <c r="Z113" s="9">
        <v>7.0000000000000007E-2</v>
      </c>
      <c r="AA113" s="10">
        <v>0.14000000000000001</v>
      </c>
      <c r="AB113" s="10">
        <v>1.62</v>
      </c>
      <c r="AC113" s="10">
        <v>0.16</v>
      </c>
      <c r="AD113" s="10">
        <v>2</v>
      </c>
      <c r="AE113" s="10">
        <v>0.17</v>
      </c>
      <c r="AF113" s="10">
        <v>0.05</v>
      </c>
      <c r="AG113" s="10">
        <v>0.21</v>
      </c>
      <c r="AH113" s="10">
        <v>15.21</v>
      </c>
      <c r="AI113" s="10">
        <v>75.790000000000006</v>
      </c>
      <c r="AJ113" s="10">
        <v>1.54</v>
      </c>
      <c r="AK113" s="10">
        <v>0.33</v>
      </c>
      <c r="AL113" s="10">
        <v>1.1200000000000001</v>
      </c>
      <c r="AM113" s="10">
        <v>1.55</v>
      </c>
      <c r="AN113" s="10">
        <v>66.41</v>
      </c>
      <c r="AO113" s="10">
        <v>1.96</v>
      </c>
      <c r="AP113" s="10">
        <v>27.75</v>
      </c>
      <c r="AQ113" s="9" t="s">
        <v>180</v>
      </c>
    </row>
    <row r="114" spans="1:43">
      <c r="A114" s="9" t="s">
        <v>61</v>
      </c>
      <c r="B114" s="9" t="s">
        <v>137</v>
      </c>
      <c r="C114" s="9" t="s">
        <v>2493</v>
      </c>
      <c r="D114" s="9" t="s">
        <v>694</v>
      </c>
      <c r="E114" s="9">
        <v>501</v>
      </c>
      <c r="F114" s="9">
        <v>1.1399999999999999</v>
      </c>
      <c r="G114" s="9">
        <v>0.92</v>
      </c>
      <c r="H114" s="9">
        <v>8.3699999999999992</v>
      </c>
      <c r="I114" s="9">
        <v>12.75</v>
      </c>
      <c r="J114" s="9">
        <v>0.23</v>
      </c>
      <c r="K114" s="9">
        <v>14.07</v>
      </c>
      <c r="L114" s="9">
        <v>0.62</v>
      </c>
      <c r="M114" s="9">
        <v>46.97</v>
      </c>
      <c r="O114" s="9">
        <v>10.23</v>
      </c>
      <c r="P114" s="9">
        <v>94.15</v>
      </c>
      <c r="Q114" s="9">
        <v>6.93</v>
      </c>
      <c r="R114" s="9">
        <v>1.07</v>
      </c>
      <c r="S114" s="9">
        <v>8</v>
      </c>
      <c r="T114" s="9">
        <v>0.38</v>
      </c>
      <c r="U114" s="9">
        <v>0.1</v>
      </c>
      <c r="V114" s="9">
        <v>0.44</v>
      </c>
      <c r="W114" s="9">
        <v>3.09</v>
      </c>
      <c r="X114" s="9">
        <v>0.98</v>
      </c>
      <c r="Y114" s="9">
        <v>5</v>
      </c>
      <c r="Z114" s="9">
        <v>0.08</v>
      </c>
      <c r="AA114" s="10">
        <v>0.15</v>
      </c>
      <c r="AB114" s="10">
        <v>1.62</v>
      </c>
      <c r="AC114" s="10">
        <v>0.16</v>
      </c>
      <c r="AD114" s="10">
        <v>2</v>
      </c>
      <c r="AE114" s="10">
        <v>0.16</v>
      </c>
      <c r="AF114" s="10">
        <v>0.04</v>
      </c>
      <c r="AG114" s="10">
        <v>0.21</v>
      </c>
      <c r="AH114" s="10">
        <v>15.21</v>
      </c>
      <c r="AI114" s="10">
        <v>75.91</v>
      </c>
      <c r="AJ114" s="10">
        <v>1.45</v>
      </c>
      <c r="AK114" s="10">
        <v>0.33</v>
      </c>
      <c r="AL114" s="10">
        <v>1.1299999999999999</v>
      </c>
      <c r="AM114" s="10">
        <v>1.57</v>
      </c>
      <c r="AN114" s="10">
        <v>66.3</v>
      </c>
      <c r="AO114" s="10">
        <v>1.94</v>
      </c>
      <c r="AP114" s="10">
        <v>28.25</v>
      </c>
      <c r="AQ114" s="9" t="s">
        <v>180</v>
      </c>
    </row>
    <row r="115" spans="1:43">
      <c r="A115" s="9" t="s">
        <v>61</v>
      </c>
      <c r="B115" s="9" t="s">
        <v>137</v>
      </c>
      <c r="C115" s="9" t="s">
        <v>2493</v>
      </c>
      <c r="D115" s="9" t="s">
        <v>697</v>
      </c>
      <c r="E115" s="9">
        <v>502</v>
      </c>
      <c r="F115" s="9">
        <v>1.18</v>
      </c>
      <c r="G115" s="9">
        <v>0.91</v>
      </c>
      <c r="H115" s="9">
        <v>8.4600000000000009</v>
      </c>
      <c r="I115" s="9">
        <v>12.83</v>
      </c>
      <c r="J115" s="9">
        <v>0.22</v>
      </c>
      <c r="K115" s="9">
        <v>14.07</v>
      </c>
      <c r="L115" s="9">
        <v>0.62</v>
      </c>
      <c r="M115" s="9">
        <v>47.16</v>
      </c>
      <c r="O115" s="9">
        <v>10.31</v>
      </c>
      <c r="P115" s="9">
        <v>94.58</v>
      </c>
      <c r="Q115" s="9">
        <v>6.92</v>
      </c>
      <c r="R115" s="9">
        <v>1.08</v>
      </c>
      <c r="S115" s="9">
        <v>8</v>
      </c>
      <c r="T115" s="9">
        <v>0.38</v>
      </c>
      <c r="U115" s="9">
        <v>0.1</v>
      </c>
      <c r="V115" s="9">
        <v>0.45</v>
      </c>
      <c r="W115" s="9">
        <v>3.08</v>
      </c>
      <c r="X115" s="9">
        <v>0.99</v>
      </c>
      <c r="Y115" s="9">
        <v>5</v>
      </c>
      <c r="Z115" s="9">
        <v>0.08</v>
      </c>
      <c r="AA115" s="10">
        <v>0.14000000000000001</v>
      </c>
      <c r="AB115" s="10">
        <v>1.62</v>
      </c>
      <c r="AC115" s="10">
        <v>0.17</v>
      </c>
      <c r="AD115" s="10">
        <v>2</v>
      </c>
      <c r="AE115" s="10">
        <v>0.17</v>
      </c>
      <c r="AF115" s="10">
        <v>0.04</v>
      </c>
      <c r="AG115" s="10">
        <v>0.21</v>
      </c>
      <c r="AH115" s="10">
        <v>15.21</v>
      </c>
      <c r="AI115" s="10">
        <v>75.72</v>
      </c>
      <c r="AJ115" s="10">
        <v>1.46</v>
      </c>
      <c r="AK115" s="10">
        <v>0.33</v>
      </c>
      <c r="AL115" s="10">
        <v>1.1200000000000001</v>
      </c>
      <c r="AM115" s="10">
        <v>1.57</v>
      </c>
      <c r="AN115" s="10">
        <v>66.16</v>
      </c>
      <c r="AO115" s="10">
        <v>1.96</v>
      </c>
      <c r="AP115" s="10">
        <v>28.61</v>
      </c>
      <c r="AQ115" s="9" t="s">
        <v>180</v>
      </c>
    </row>
    <row r="116" spans="1:43">
      <c r="A116" s="9" t="s">
        <v>61</v>
      </c>
      <c r="B116" s="9" t="s">
        <v>137</v>
      </c>
      <c r="C116" s="9" t="s">
        <v>2493</v>
      </c>
      <c r="D116" s="9" t="s">
        <v>700</v>
      </c>
      <c r="E116" s="9">
        <v>503</v>
      </c>
      <c r="F116" s="9">
        <v>1.22</v>
      </c>
      <c r="G116" s="9">
        <v>0.88</v>
      </c>
      <c r="H116" s="9">
        <v>8.48</v>
      </c>
      <c r="I116" s="9">
        <v>12.75</v>
      </c>
      <c r="J116" s="9">
        <v>0.23</v>
      </c>
      <c r="K116" s="9">
        <v>14.16</v>
      </c>
      <c r="L116" s="9">
        <v>0.62</v>
      </c>
      <c r="M116" s="9">
        <v>47.16</v>
      </c>
      <c r="O116" s="9">
        <v>10.34</v>
      </c>
      <c r="P116" s="9">
        <v>94.63</v>
      </c>
      <c r="Q116" s="9">
        <v>6.91</v>
      </c>
      <c r="R116" s="9">
        <v>1.0900000000000001</v>
      </c>
      <c r="S116" s="9">
        <v>8</v>
      </c>
      <c r="T116" s="9">
        <v>0.38</v>
      </c>
      <c r="U116" s="9">
        <v>0.1</v>
      </c>
      <c r="V116" s="9">
        <v>0.47</v>
      </c>
      <c r="W116" s="9">
        <v>3.09</v>
      </c>
      <c r="X116" s="9">
        <v>0.96</v>
      </c>
      <c r="Y116" s="9">
        <v>5</v>
      </c>
      <c r="Z116" s="9">
        <v>0.08</v>
      </c>
      <c r="AA116" s="10">
        <v>0.13</v>
      </c>
      <c r="AB116" s="10">
        <v>1.62</v>
      </c>
      <c r="AC116" s="10">
        <v>0.17</v>
      </c>
      <c r="AD116" s="10">
        <v>2</v>
      </c>
      <c r="AE116" s="10">
        <v>0.18</v>
      </c>
      <c r="AF116" s="10">
        <v>0.04</v>
      </c>
      <c r="AG116" s="10">
        <v>0.22</v>
      </c>
      <c r="AH116" s="10">
        <v>15.22</v>
      </c>
      <c r="AI116" s="10">
        <v>76.27</v>
      </c>
      <c r="AJ116" s="10">
        <v>1.47</v>
      </c>
      <c r="AK116" s="10">
        <v>0.35</v>
      </c>
      <c r="AL116" s="10">
        <v>1.0900000000000001</v>
      </c>
      <c r="AM116" s="10">
        <v>1.56</v>
      </c>
      <c r="AN116" s="10">
        <v>66.430000000000007</v>
      </c>
      <c r="AO116" s="10">
        <v>1.97</v>
      </c>
      <c r="AP116" s="10">
        <v>30.21</v>
      </c>
      <c r="AQ116" s="9" t="s">
        <v>180</v>
      </c>
    </row>
    <row r="117" spans="1:43">
      <c r="A117" s="9" t="s">
        <v>61</v>
      </c>
      <c r="B117" s="9" t="s">
        <v>137</v>
      </c>
      <c r="C117" s="9" t="s">
        <v>2493</v>
      </c>
      <c r="D117" s="9" t="s">
        <v>703</v>
      </c>
      <c r="E117" s="9">
        <v>504</v>
      </c>
      <c r="F117" s="9">
        <v>1.1299999999999999</v>
      </c>
      <c r="G117" s="9">
        <v>0.88</v>
      </c>
      <c r="H117" s="9">
        <v>8.26</v>
      </c>
      <c r="I117" s="9">
        <v>12.69</v>
      </c>
      <c r="J117" s="9">
        <v>0.22</v>
      </c>
      <c r="K117" s="9">
        <v>14.3</v>
      </c>
      <c r="L117" s="9">
        <v>0.62</v>
      </c>
      <c r="M117" s="9">
        <v>46.87</v>
      </c>
      <c r="O117" s="9">
        <v>10.42</v>
      </c>
      <c r="P117" s="9">
        <v>94.27</v>
      </c>
      <c r="Q117" s="9">
        <v>6.89</v>
      </c>
      <c r="R117" s="9">
        <v>1.1100000000000001</v>
      </c>
      <c r="S117" s="9">
        <v>8</v>
      </c>
      <c r="T117" s="9">
        <v>0.33</v>
      </c>
      <c r="U117" s="9">
        <v>0.1</v>
      </c>
      <c r="V117" s="9">
        <v>0.54</v>
      </c>
      <c r="W117" s="9">
        <v>3.14</v>
      </c>
      <c r="X117" s="9">
        <v>0.9</v>
      </c>
      <c r="Y117" s="9">
        <v>5</v>
      </c>
      <c r="Z117" s="9">
        <v>0.08</v>
      </c>
      <c r="AA117" s="10">
        <v>0.12</v>
      </c>
      <c r="AB117" s="10">
        <v>1.64</v>
      </c>
      <c r="AC117" s="10">
        <v>0.16</v>
      </c>
      <c r="AD117" s="10">
        <v>2</v>
      </c>
      <c r="AE117" s="10">
        <v>0.16</v>
      </c>
      <c r="AF117" s="10">
        <v>0.04</v>
      </c>
      <c r="AG117" s="10">
        <v>0.2</v>
      </c>
      <c r="AH117" s="10">
        <v>15.2</v>
      </c>
      <c r="AI117" s="10">
        <v>77.72</v>
      </c>
      <c r="AJ117" s="10">
        <v>1.43</v>
      </c>
      <c r="AK117" s="10">
        <v>0.32</v>
      </c>
      <c r="AL117" s="10">
        <v>1.02</v>
      </c>
      <c r="AM117" s="10">
        <v>1.56</v>
      </c>
      <c r="AN117" s="10">
        <v>66.760000000000005</v>
      </c>
      <c r="AO117" s="10">
        <v>1.96</v>
      </c>
      <c r="AP117" s="10">
        <v>34.619999999999997</v>
      </c>
      <c r="AQ117" s="9" t="s">
        <v>180</v>
      </c>
    </row>
    <row r="118" spans="1:43">
      <c r="A118" s="9" t="s">
        <v>61</v>
      </c>
      <c r="B118" s="9" t="s">
        <v>137</v>
      </c>
      <c r="C118" s="9" t="s">
        <v>2493</v>
      </c>
      <c r="D118" s="9" t="s">
        <v>706</v>
      </c>
      <c r="E118" s="9">
        <v>505</v>
      </c>
      <c r="F118" s="9">
        <v>1.26</v>
      </c>
      <c r="G118" s="9">
        <v>0.92</v>
      </c>
      <c r="H118" s="9">
        <v>8.31</v>
      </c>
      <c r="I118" s="9">
        <v>12.44</v>
      </c>
      <c r="J118" s="9">
        <v>0.23</v>
      </c>
      <c r="K118" s="9">
        <v>14.03</v>
      </c>
      <c r="L118" s="9">
        <v>0.61</v>
      </c>
      <c r="M118" s="9">
        <v>47.03</v>
      </c>
      <c r="O118" s="9">
        <v>10.39</v>
      </c>
      <c r="P118" s="9">
        <v>93.96</v>
      </c>
      <c r="Q118" s="9">
        <v>6.94</v>
      </c>
      <c r="R118" s="9">
        <v>1.06</v>
      </c>
      <c r="S118" s="9">
        <v>8</v>
      </c>
      <c r="T118" s="9">
        <v>0.38</v>
      </c>
      <c r="U118" s="9">
        <v>0.1</v>
      </c>
      <c r="V118" s="9">
        <v>0.43</v>
      </c>
      <c r="W118" s="9">
        <v>3.08</v>
      </c>
      <c r="X118" s="9">
        <v>1</v>
      </c>
      <c r="Y118" s="9">
        <v>5</v>
      </c>
      <c r="Z118" s="9">
        <v>0.08</v>
      </c>
      <c r="AA118" s="10">
        <v>0.1</v>
      </c>
      <c r="AB118" s="10">
        <v>1.64</v>
      </c>
      <c r="AC118" s="10">
        <v>0.18</v>
      </c>
      <c r="AD118" s="10">
        <v>2</v>
      </c>
      <c r="AE118" s="10">
        <v>0.18</v>
      </c>
      <c r="AF118" s="10">
        <v>0.04</v>
      </c>
      <c r="AG118" s="10">
        <v>0.23</v>
      </c>
      <c r="AH118" s="10">
        <v>15.23</v>
      </c>
      <c r="AI118" s="10">
        <v>75.45</v>
      </c>
      <c r="AJ118" s="10">
        <v>1.45</v>
      </c>
      <c r="AK118" s="10">
        <v>0.36</v>
      </c>
      <c r="AL118" s="10">
        <v>1.1100000000000001</v>
      </c>
      <c r="AM118" s="10">
        <v>1.53</v>
      </c>
      <c r="AN118" s="10">
        <v>66.78</v>
      </c>
      <c r="AO118" s="10">
        <v>2</v>
      </c>
      <c r="AP118" s="10">
        <v>27.77</v>
      </c>
      <c r="AQ118" s="9" t="s">
        <v>180</v>
      </c>
    </row>
    <row r="119" spans="1:43">
      <c r="A119" s="9" t="s">
        <v>61</v>
      </c>
      <c r="B119" s="9" t="s">
        <v>137</v>
      </c>
      <c r="C119" s="9" t="s">
        <v>2493</v>
      </c>
      <c r="D119" s="9" t="s">
        <v>709</v>
      </c>
      <c r="E119" s="9">
        <v>506</v>
      </c>
      <c r="F119" s="9">
        <v>1.1000000000000001</v>
      </c>
      <c r="G119" s="9">
        <v>0.81</v>
      </c>
      <c r="H119" s="9">
        <v>7.93</v>
      </c>
      <c r="I119" s="9">
        <v>12.25</v>
      </c>
      <c r="J119" s="9">
        <v>0.21</v>
      </c>
      <c r="K119" s="9">
        <v>14.21</v>
      </c>
      <c r="L119" s="9">
        <v>0.56999999999999995</v>
      </c>
      <c r="M119" s="9">
        <v>46.99</v>
      </c>
      <c r="O119" s="9">
        <v>10.33</v>
      </c>
      <c r="P119" s="9">
        <v>93.3</v>
      </c>
      <c r="Q119" s="9">
        <v>6.98</v>
      </c>
      <c r="R119" s="9">
        <v>1.02</v>
      </c>
      <c r="S119" s="9">
        <v>8</v>
      </c>
      <c r="T119" s="9">
        <v>0.37</v>
      </c>
      <c r="U119" s="9">
        <v>0.09</v>
      </c>
      <c r="V119" s="9">
        <v>0.43</v>
      </c>
      <c r="W119" s="9">
        <v>3.15</v>
      </c>
      <c r="X119" s="9">
        <v>0.97</v>
      </c>
      <c r="Y119" s="9">
        <v>5</v>
      </c>
      <c r="Z119" s="9">
        <v>7.0000000000000007E-2</v>
      </c>
      <c r="AA119" s="10">
        <v>0.13</v>
      </c>
      <c r="AB119" s="10">
        <v>1.64</v>
      </c>
      <c r="AC119" s="10">
        <v>0.16</v>
      </c>
      <c r="AD119" s="10">
        <v>2</v>
      </c>
      <c r="AE119" s="10">
        <v>0.16</v>
      </c>
      <c r="AF119" s="10">
        <v>0.04</v>
      </c>
      <c r="AG119" s="10">
        <v>0.2</v>
      </c>
      <c r="AH119" s="10">
        <v>15.2</v>
      </c>
      <c r="AI119" s="10">
        <v>76.489999999999995</v>
      </c>
      <c r="AJ119" s="10">
        <v>1.39</v>
      </c>
      <c r="AK119" s="10">
        <v>0.32</v>
      </c>
      <c r="AL119" s="10">
        <v>1.0900000000000001</v>
      </c>
      <c r="AM119" s="10">
        <v>1.52</v>
      </c>
      <c r="AN119" s="10">
        <v>67.400000000000006</v>
      </c>
      <c r="AO119" s="10">
        <v>1.96</v>
      </c>
      <c r="AP119" s="10">
        <v>28.11</v>
      </c>
      <c r="AQ119" s="9" t="s">
        <v>180</v>
      </c>
    </row>
    <row r="120" spans="1:43">
      <c r="A120" s="9" t="s">
        <v>61</v>
      </c>
      <c r="B120" s="9" t="s">
        <v>137</v>
      </c>
      <c r="C120" s="9" t="s">
        <v>2493</v>
      </c>
      <c r="D120" s="9" t="s">
        <v>712</v>
      </c>
      <c r="E120" s="9">
        <v>507</v>
      </c>
      <c r="F120" s="9">
        <v>1.27</v>
      </c>
      <c r="G120" s="9">
        <v>0.97</v>
      </c>
      <c r="H120" s="9">
        <v>9.06</v>
      </c>
      <c r="I120" s="9">
        <v>13.04</v>
      </c>
      <c r="J120" s="9">
        <v>0.26</v>
      </c>
      <c r="K120" s="9">
        <v>13.79</v>
      </c>
      <c r="L120" s="9">
        <v>0.55000000000000004</v>
      </c>
      <c r="M120" s="9">
        <v>46.4</v>
      </c>
      <c r="O120" s="9">
        <v>10.33</v>
      </c>
      <c r="P120" s="9">
        <v>94.41</v>
      </c>
      <c r="Q120" s="9">
        <v>6.82</v>
      </c>
      <c r="R120" s="9">
        <v>1.18</v>
      </c>
      <c r="S120" s="9">
        <v>8</v>
      </c>
      <c r="T120" s="9">
        <v>0.39</v>
      </c>
      <c r="U120" s="9">
        <v>0.11</v>
      </c>
      <c r="V120" s="9">
        <v>0.52</v>
      </c>
      <c r="W120" s="9">
        <v>3.02</v>
      </c>
      <c r="X120" s="9">
        <v>0.96</v>
      </c>
      <c r="Y120" s="9">
        <v>5</v>
      </c>
      <c r="Z120" s="9">
        <v>7.0000000000000007E-2</v>
      </c>
      <c r="AA120" s="10">
        <v>0.12</v>
      </c>
      <c r="AB120" s="10">
        <v>1.63</v>
      </c>
      <c r="AC120" s="10">
        <v>0.18</v>
      </c>
      <c r="AD120" s="10">
        <v>2</v>
      </c>
      <c r="AE120" s="10">
        <v>0.18</v>
      </c>
      <c r="AF120" s="10">
        <v>0.05</v>
      </c>
      <c r="AG120" s="10">
        <v>0.23</v>
      </c>
      <c r="AH120" s="10">
        <v>15.23</v>
      </c>
      <c r="AI120" s="10">
        <v>75.87</v>
      </c>
      <c r="AJ120" s="10">
        <v>1.57</v>
      </c>
      <c r="AK120" s="10">
        <v>0.36</v>
      </c>
      <c r="AL120" s="10">
        <v>1.0900000000000001</v>
      </c>
      <c r="AM120" s="10">
        <v>1.6</v>
      </c>
      <c r="AN120" s="10">
        <v>65.33</v>
      </c>
      <c r="AO120" s="10">
        <v>1.99</v>
      </c>
      <c r="AP120" s="10">
        <v>32.28</v>
      </c>
      <c r="AQ120" s="9" t="s">
        <v>180</v>
      </c>
    </row>
    <row r="121" spans="1:43">
      <c r="A121" s="9" t="s">
        <v>61</v>
      </c>
      <c r="B121" s="9" t="s">
        <v>137</v>
      </c>
      <c r="C121" s="9" t="s">
        <v>2493</v>
      </c>
      <c r="D121" s="9" t="s">
        <v>715</v>
      </c>
      <c r="E121" s="9">
        <v>508</v>
      </c>
      <c r="F121" s="9">
        <v>1.18</v>
      </c>
      <c r="G121" s="9">
        <v>0.89</v>
      </c>
      <c r="H121" s="9">
        <v>8.8699999999999992</v>
      </c>
      <c r="I121" s="9">
        <v>12.93</v>
      </c>
      <c r="J121" s="9">
        <v>0.24</v>
      </c>
      <c r="K121" s="9">
        <v>13.63</v>
      </c>
      <c r="L121" s="9">
        <v>0.54</v>
      </c>
      <c r="M121" s="9">
        <v>46.49</v>
      </c>
      <c r="O121" s="9">
        <v>10.07</v>
      </c>
      <c r="P121" s="9">
        <v>93.65</v>
      </c>
      <c r="Q121" s="9">
        <v>6.9</v>
      </c>
      <c r="R121" s="9">
        <v>1.1000000000000001</v>
      </c>
      <c r="S121" s="9">
        <v>8</v>
      </c>
      <c r="T121" s="9">
        <v>0.45</v>
      </c>
      <c r="U121" s="9">
        <v>0.1</v>
      </c>
      <c r="V121" s="9">
        <v>0.41</v>
      </c>
      <c r="W121" s="9">
        <v>3.01</v>
      </c>
      <c r="X121" s="9">
        <v>1.03</v>
      </c>
      <c r="Y121" s="9">
        <v>5</v>
      </c>
      <c r="Z121" s="9">
        <v>7.0000000000000007E-2</v>
      </c>
      <c r="AA121" s="10">
        <v>0.16</v>
      </c>
      <c r="AB121" s="10">
        <v>1.6</v>
      </c>
      <c r="AC121" s="10">
        <v>0.17</v>
      </c>
      <c r="AD121" s="10">
        <v>2</v>
      </c>
      <c r="AE121" s="10">
        <v>0.17</v>
      </c>
      <c r="AF121" s="10">
        <v>0.04</v>
      </c>
      <c r="AG121" s="10">
        <v>0.22</v>
      </c>
      <c r="AH121" s="10">
        <v>15.22</v>
      </c>
      <c r="AI121" s="10">
        <v>74.510000000000005</v>
      </c>
      <c r="AJ121" s="10">
        <v>1.55</v>
      </c>
      <c r="AK121" s="10">
        <v>0.34</v>
      </c>
      <c r="AL121" s="10">
        <v>1.2</v>
      </c>
      <c r="AM121" s="10">
        <v>1.6</v>
      </c>
      <c r="AN121" s="10">
        <v>65.260000000000005</v>
      </c>
      <c r="AO121" s="10">
        <v>1.94</v>
      </c>
      <c r="AP121" s="10">
        <v>25.5</v>
      </c>
      <c r="AQ121" s="9" t="s">
        <v>180</v>
      </c>
    </row>
    <row r="122" spans="1:43">
      <c r="A122" s="9" t="s">
        <v>61</v>
      </c>
      <c r="B122" s="9" t="s">
        <v>137</v>
      </c>
      <c r="C122" s="9" t="s">
        <v>2494</v>
      </c>
      <c r="D122" s="9" t="s">
        <v>625</v>
      </c>
      <c r="E122" s="9">
        <v>569</v>
      </c>
      <c r="F122" s="9">
        <v>1.43</v>
      </c>
      <c r="G122" s="9">
        <v>1.48</v>
      </c>
      <c r="H122" s="9">
        <v>9.4700000000000006</v>
      </c>
      <c r="I122" s="9">
        <v>12.31</v>
      </c>
      <c r="J122" s="9">
        <v>0.3</v>
      </c>
      <c r="K122" s="9">
        <v>14.34</v>
      </c>
      <c r="L122" s="9">
        <v>0.5</v>
      </c>
      <c r="M122" s="9">
        <v>46.04</v>
      </c>
      <c r="O122" s="9">
        <v>9.94</v>
      </c>
      <c r="P122" s="9">
        <v>94.37</v>
      </c>
      <c r="Q122" s="9">
        <v>6.74</v>
      </c>
      <c r="R122" s="9">
        <v>1.26</v>
      </c>
      <c r="S122" s="9">
        <v>8</v>
      </c>
      <c r="T122" s="9">
        <v>0.38</v>
      </c>
      <c r="U122" s="9">
        <v>0.16</v>
      </c>
      <c r="V122" s="9">
        <v>0.49</v>
      </c>
      <c r="W122" s="9">
        <v>3.13</v>
      </c>
      <c r="X122" s="9">
        <v>0.83</v>
      </c>
      <c r="Y122" s="9">
        <v>5</v>
      </c>
      <c r="Z122" s="9">
        <v>0.06</v>
      </c>
      <c r="AA122" s="10">
        <v>0.18</v>
      </c>
      <c r="AB122" s="10">
        <v>1.56</v>
      </c>
      <c r="AC122" s="10">
        <v>0.2</v>
      </c>
      <c r="AD122" s="10">
        <v>2</v>
      </c>
      <c r="AE122" s="10">
        <v>0.21</v>
      </c>
      <c r="AF122" s="10">
        <v>0.06</v>
      </c>
      <c r="AG122" s="10">
        <v>0.26</v>
      </c>
      <c r="AH122" s="10">
        <v>15.26</v>
      </c>
      <c r="AI122" s="10">
        <v>78.95</v>
      </c>
      <c r="AJ122" s="10">
        <v>1.63</v>
      </c>
      <c r="AK122" s="10">
        <v>0.41</v>
      </c>
      <c r="AL122" s="10">
        <v>1.01</v>
      </c>
      <c r="AM122" s="10">
        <v>1.51</v>
      </c>
      <c r="AN122" s="10">
        <v>67.510000000000005</v>
      </c>
      <c r="AO122" s="10">
        <v>1.97</v>
      </c>
      <c r="AP122" s="10">
        <v>32.81</v>
      </c>
      <c r="AQ122" s="9" t="s">
        <v>180</v>
      </c>
    </row>
    <row r="123" spans="1:43">
      <c r="A123" s="9" t="s">
        <v>61</v>
      </c>
      <c r="B123" s="9" t="s">
        <v>137</v>
      </c>
      <c r="C123" s="9" t="s">
        <v>2494</v>
      </c>
      <c r="D123" s="9" t="s">
        <v>626</v>
      </c>
      <c r="E123" s="9">
        <v>570</v>
      </c>
      <c r="F123" s="9">
        <v>1.26</v>
      </c>
      <c r="G123" s="9">
        <v>1.02</v>
      </c>
      <c r="H123" s="9">
        <v>8.4</v>
      </c>
      <c r="I123" s="9">
        <v>12.96</v>
      </c>
      <c r="J123" s="9">
        <v>0.24</v>
      </c>
      <c r="K123" s="9">
        <v>14.07</v>
      </c>
      <c r="L123" s="9">
        <v>0.59</v>
      </c>
      <c r="M123" s="9">
        <v>47.26</v>
      </c>
      <c r="O123" s="9">
        <v>10.1</v>
      </c>
      <c r="P123" s="9">
        <v>94.63</v>
      </c>
      <c r="Q123" s="9">
        <v>6.93</v>
      </c>
      <c r="R123" s="9">
        <v>1.07</v>
      </c>
      <c r="S123" s="9">
        <v>8</v>
      </c>
      <c r="T123" s="9">
        <v>0.38</v>
      </c>
      <c r="U123" s="9">
        <v>0.11</v>
      </c>
      <c r="V123" s="9">
        <v>0.41</v>
      </c>
      <c r="W123" s="9">
        <v>3.08</v>
      </c>
      <c r="X123" s="9">
        <v>1.02</v>
      </c>
      <c r="Y123" s="9">
        <v>5</v>
      </c>
      <c r="Z123" s="9">
        <v>7.0000000000000007E-2</v>
      </c>
      <c r="AA123" s="10">
        <v>0.16</v>
      </c>
      <c r="AB123" s="10">
        <v>1.59</v>
      </c>
      <c r="AC123" s="10">
        <v>0.18</v>
      </c>
      <c r="AD123" s="10">
        <v>2</v>
      </c>
      <c r="AE123" s="10">
        <v>0.18</v>
      </c>
      <c r="AF123" s="10">
        <v>0.05</v>
      </c>
      <c r="AG123" s="10">
        <v>0.23</v>
      </c>
      <c r="AH123" s="10">
        <v>15.23</v>
      </c>
      <c r="AI123" s="10">
        <v>75.13</v>
      </c>
      <c r="AJ123" s="10">
        <v>1.45</v>
      </c>
      <c r="AK123" s="10">
        <v>0.36</v>
      </c>
      <c r="AL123" s="10">
        <v>1.18</v>
      </c>
      <c r="AM123" s="10">
        <v>1.59</v>
      </c>
      <c r="AN123" s="10">
        <v>65.94</v>
      </c>
      <c r="AO123" s="10">
        <v>1.94</v>
      </c>
      <c r="AP123" s="10">
        <v>25.64</v>
      </c>
      <c r="AQ123" s="9" t="s">
        <v>180</v>
      </c>
    </row>
    <row r="124" spans="1:43">
      <c r="A124" s="9" t="s">
        <v>61</v>
      </c>
      <c r="B124" s="9" t="s">
        <v>137</v>
      </c>
      <c r="C124" s="9" t="s">
        <v>2494</v>
      </c>
      <c r="D124" s="9" t="s">
        <v>627</v>
      </c>
      <c r="E124" s="9">
        <v>571</v>
      </c>
      <c r="F124" s="9">
        <v>1.33</v>
      </c>
      <c r="G124" s="9">
        <v>1.0900000000000001</v>
      </c>
      <c r="H124" s="9">
        <v>8.8699999999999992</v>
      </c>
      <c r="I124" s="9">
        <v>13.24</v>
      </c>
      <c r="J124" s="9">
        <v>0.25</v>
      </c>
      <c r="K124" s="9">
        <v>13.91</v>
      </c>
      <c r="L124" s="9">
        <v>0.62</v>
      </c>
      <c r="M124" s="9">
        <v>46.55</v>
      </c>
      <c r="O124" s="9">
        <v>10.09</v>
      </c>
      <c r="P124" s="9">
        <v>94.6</v>
      </c>
      <c r="Q124" s="9">
        <v>6.83</v>
      </c>
      <c r="R124" s="9">
        <v>1.17</v>
      </c>
      <c r="S124" s="9">
        <v>8</v>
      </c>
      <c r="T124" s="9">
        <v>0.36</v>
      </c>
      <c r="U124" s="9">
        <v>0.12</v>
      </c>
      <c r="V124" s="9">
        <v>0.51</v>
      </c>
      <c r="W124" s="9">
        <v>3.04</v>
      </c>
      <c r="X124" s="9">
        <v>0.96</v>
      </c>
      <c r="Y124" s="9">
        <v>5</v>
      </c>
      <c r="Z124" s="9">
        <v>0.08</v>
      </c>
      <c r="AA124" s="10">
        <v>0.15</v>
      </c>
      <c r="AB124" s="10">
        <v>1.59</v>
      </c>
      <c r="AC124" s="10">
        <v>0.19</v>
      </c>
      <c r="AD124" s="10">
        <v>2</v>
      </c>
      <c r="AE124" s="10">
        <v>0.19</v>
      </c>
      <c r="AF124" s="10">
        <v>0.05</v>
      </c>
      <c r="AG124" s="10">
        <v>0.24</v>
      </c>
      <c r="AH124" s="10">
        <v>15.24</v>
      </c>
      <c r="AI124" s="10">
        <v>76.02</v>
      </c>
      <c r="AJ124" s="10">
        <v>1.53</v>
      </c>
      <c r="AK124" s="10">
        <v>0.38</v>
      </c>
      <c r="AL124" s="10">
        <v>1.1100000000000001</v>
      </c>
      <c r="AM124" s="10">
        <v>1.62</v>
      </c>
      <c r="AN124" s="10">
        <v>65.19</v>
      </c>
      <c r="AO124" s="10">
        <v>1.97</v>
      </c>
      <c r="AP124" s="10">
        <v>31.69</v>
      </c>
      <c r="AQ124" s="9" t="s">
        <v>180</v>
      </c>
    </row>
    <row r="125" spans="1:43">
      <c r="A125" s="9" t="s">
        <v>61</v>
      </c>
      <c r="B125" s="9" t="s">
        <v>137</v>
      </c>
      <c r="C125" s="9" t="s">
        <v>2494</v>
      </c>
      <c r="D125" s="9" t="s">
        <v>628</v>
      </c>
      <c r="E125" s="9">
        <v>572</v>
      </c>
      <c r="F125" s="9">
        <v>1.18</v>
      </c>
      <c r="G125" s="9">
        <v>1.01</v>
      </c>
      <c r="H125" s="9">
        <v>7.91</v>
      </c>
      <c r="I125" s="9">
        <v>12.53</v>
      </c>
      <c r="J125" s="9">
        <v>0.19</v>
      </c>
      <c r="K125" s="9">
        <v>14.83</v>
      </c>
      <c r="L125" s="9">
        <v>0.64</v>
      </c>
      <c r="M125" s="9">
        <v>47.45</v>
      </c>
      <c r="O125" s="9">
        <v>9.6199999999999992</v>
      </c>
      <c r="P125" s="9">
        <v>94.18</v>
      </c>
      <c r="Q125" s="9">
        <v>6.97</v>
      </c>
      <c r="R125" s="9">
        <v>1.03</v>
      </c>
      <c r="S125" s="9">
        <v>8</v>
      </c>
      <c r="T125" s="9">
        <v>0.34</v>
      </c>
      <c r="U125" s="9">
        <v>0.11</v>
      </c>
      <c r="V125" s="9">
        <v>0.42</v>
      </c>
      <c r="W125" s="9">
        <v>3.25</v>
      </c>
      <c r="X125" s="9">
        <v>0.88</v>
      </c>
      <c r="Y125" s="9">
        <v>5</v>
      </c>
      <c r="Z125" s="9">
        <v>0.08</v>
      </c>
      <c r="AA125" s="10">
        <v>0.24</v>
      </c>
      <c r="AB125" s="10">
        <v>1.51</v>
      </c>
      <c r="AC125" s="10">
        <v>0.17</v>
      </c>
      <c r="AD125" s="10">
        <v>2</v>
      </c>
      <c r="AE125" s="10">
        <v>0.17</v>
      </c>
      <c r="AF125" s="10">
        <v>0.04</v>
      </c>
      <c r="AG125" s="10">
        <v>0.21</v>
      </c>
      <c r="AH125" s="10">
        <v>15.21</v>
      </c>
      <c r="AI125" s="10">
        <v>78.760000000000005</v>
      </c>
      <c r="AJ125" s="10">
        <v>1.37</v>
      </c>
      <c r="AK125" s="10">
        <v>0.34</v>
      </c>
      <c r="AL125" s="10">
        <v>1.1200000000000001</v>
      </c>
      <c r="AM125" s="10">
        <v>1.54</v>
      </c>
      <c r="AN125" s="10">
        <v>67.849999999999994</v>
      </c>
      <c r="AO125" s="10">
        <v>1.85</v>
      </c>
      <c r="AP125" s="10">
        <v>27.51</v>
      </c>
      <c r="AQ125" s="9" t="s">
        <v>180</v>
      </c>
    </row>
    <row r="126" spans="1:43">
      <c r="A126" s="9" t="s">
        <v>61</v>
      </c>
      <c r="B126" s="9" t="s">
        <v>137</v>
      </c>
      <c r="C126" s="9" t="s">
        <v>2494</v>
      </c>
      <c r="D126" s="9" t="s">
        <v>629</v>
      </c>
      <c r="E126" s="9">
        <v>573</v>
      </c>
      <c r="F126" s="9">
        <v>1.22</v>
      </c>
      <c r="G126" s="9">
        <v>0.98</v>
      </c>
      <c r="H126" s="9">
        <v>8.39</v>
      </c>
      <c r="I126" s="9">
        <v>12.43</v>
      </c>
      <c r="J126" s="9">
        <v>0.24</v>
      </c>
      <c r="K126" s="9">
        <v>14.22</v>
      </c>
      <c r="L126" s="9">
        <v>0.56999999999999995</v>
      </c>
      <c r="M126" s="9">
        <v>47.07</v>
      </c>
      <c r="O126" s="9">
        <v>10.3</v>
      </c>
      <c r="P126" s="9">
        <v>94.2</v>
      </c>
      <c r="Q126" s="9">
        <v>6.92</v>
      </c>
      <c r="R126" s="9">
        <v>1.08</v>
      </c>
      <c r="S126" s="9">
        <v>8</v>
      </c>
      <c r="T126" s="9">
        <v>0.38</v>
      </c>
      <c r="U126" s="9">
        <v>0.11</v>
      </c>
      <c r="V126" s="9">
        <v>0.43</v>
      </c>
      <c r="W126" s="9">
        <v>3.12</v>
      </c>
      <c r="X126" s="9">
        <v>0.96</v>
      </c>
      <c r="Y126" s="9">
        <v>5</v>
      </c>
      <c r="Z126" s="9">
        <v>7.0000000000000007E-2</v>
      </c>
      <c r="AA126" s="10">
        <v>0.13</v>
      </c>
      <c r="AB126" s="10">
        <v>1.62</v>
      </c>
      <c r="AC126" s="10">
        <v>0.17</v>
      </c>
      <c r="AD126" s="10">
        <v>2</v>
      </c>
      <c r="AE126" s="10">
        <v>0.18</v>
      </c>
      <c r="AF126" s="10">
        <v>0.04</v>
      </c>
      <c r="AG126" s="10">
        <v>0.22</v>
      </c>
      <c r="AH126" s="10">
        <v>15.22</v>
      </c>
      <c r="AI126" s="10">
        <v>76.42</v>
      </c>
      <c r="AJ126" s="10">
        <v>1.45</v>
      </c>
      <c r="AK126" s="10">
        <v>0.35</v>
      </c>
      <c r="AL126" s="10">
        <v>1.1000000000000001</v>
      </c>
      <c r="AM126" s="10">
        <v>1.53</v>
      </c>
      <c r="AN126" s="10">
        <v>67.099999999999994</v>
      </c>
      <c r="AO126" s="10">
        <v>1.97</v>
      </c>
      <c r="AP126" s="10">
        <v>28.36</v>
      </c>
      <c r="AQ126" s="9" t="s">
        <v>180</v>
      </c>
    </row>
    <row r="127" spans="1:43">
      <c r="A127" s="9" t="s">
        <v>61</v>
      </c>
      <c r="B127" s="9" t="s">
        <v>137</v>
      </c>
      <c r="C127" s="9" t="s">
        <v>2495</v>
      </c>
      <c r="D127" s="9" t="s">
        <v>682</v>
      </c>
      <c r="E127" s="9">
        <v>489</v>
      </c>
      <c r="F127" s="9">
        <v>1.2</v>
      </c>
      <c r="G127" s="9">
        <v>1.05</v>
      </c>
      <c r="H127" s="9">
        <v>8.7799999999999994</v>
      </c>
      <c r="I127" s="9">
        <v>12.24</v>
      </c>
      <c r="J127" s="9">
        <v>0.2</v>
      </c>
      <c r="K127" s="9">
        <v>13.97</v>
      </c>
      <c r="L127" s="9">
        <v>0.53</v>
      </c>
      <c r="M127" s="9">
        <v>46.96</v>
      </c>
      <c r="O127" s="9">
        <v>10.24</v>
      </c>
      <c r="P127" s="9">
        <v>93.96</v>
      </c>
      <c r="Q127" s="9">
        <v>6.92</v>
      </c>
      <c r="R127" s="9">
        <v>1.08</v>
      </c>
      <c r="S127" s="9">
        <v>8</v>
      </c>
      <c r="T127" s="9">
        <v>0.45</v>
      </c>
      <c r="U127" s="9">
        <v>0.12</v>
      </c>
      <c r="V127" s="9">
        <v>0.35</v>
      </c>
      <c r="W127" s="9">
        <v>3.07</v>
      </c>
      <c r="X127" s="9">
        <v>1.01</v>
      </c>
      <c r="Y127" s="9">
        <v>5</v>
      </c>
      <c r="Z127" s="9">
        <v>7.0000000000000007E-2</v>
      </c>
      <c r="AA127" s="10">
        <v>0.15</v>
      </c>
      <c r="AB127" s="10">
        <v>1.62</v>
      </c>
      <c r="AC127" s="10">
        <v>0.17</v>
      </c>
      <c r="AD127" s="10">
        <v>2</v>
      </c>
      <c r="AE127" s="10">
        <v>0.17</v>
      </c>
      <c r="AF127" s="10">
        <v>0.04</v>
      </c>
      <c r="AG127" s="10">
        <v>0.21</v>
      </c>
      <c r="AH127" s="10">
        <v>15.21</v>
      </c>
      <c r="AI127" s="10">
        <v>75.23</v>
      </c>
      <c r="AJ127" s="10">
        <v>1.53</v>
      </c>
      <c r="AK127" s="10">
        <v>0.34</v>
      </c>
      <c r="AL127" s="10">
        <v>1.1599999999999999</v>
      </c>
      <c r="AM127" s="10">
        <v>1.51</v>
      </c>
      <c r="AN127" s="10">
        <v>67.05</v>
      </c>
      <c r="AO127" s="10">
        <v>1.96</v>
      </c>
      <c r="AP127" s="10">
        <v>23.28</v>
      </c>
      <c r="AQ127" s="9" t="s">
        <v>180</v>
      </c>
    </row>
    <row r="128" spans="1:43">
      <c r="A128" s="9" t="s">
        <v>61</v>
      </c>
      <c r="B128" s="9" t="s">
        <v>137</v>
      </c>
      <c r="C128" s="9" t="s">
        <v>2495</v>
      </c>
      <c r="D128" s="9" t="s">
        <v>685</v>
      </c>
      <c r="E128" s="9">
        <v>498</v>
      </c>
      <c r="F128" s="9">
        <v>1.35</v>
      </c>
      <c r="G128" s="9">
        <v>0.93</v>
      </c>
      <c r="H128" s="9">
        <v>8.94</v>
      </c>
      <c r="I128" s="9">
        <v>12.26</v>
      </c>
      <c r="J128" s="9">
        <v>0.27</v>
      </c>
      <c r="K128" s="9">
        <v>13.65</v>
      </c>
      <c r="L128" s="9">
        <v>0.51</v>
      </c>
      <c r="M128" s="9">
        <v>46.36</v>
      </c>
      <c r="O128" s="9">
        <v>10.16</v>
      </c>
      <c r="P128" s="9">
        <v>93.09</v>
      </c>
      <c r="Q128" s="9">
        <v>6.9</v>
      </c>
      <c r="R128" s="9">
        <v>1.1000000000000001</v>
      </c>
      <c r="S128" s="9">
        <v>8</v>
      </c>
      <c r="T128" s="9">
        <v>0.47</v>
      </c>
      <c r="U128" s="9">
        <v>0.1</v>
      </c>
      <c r="V128" s="9">
        <v>0.37</v>
      </c>
      <c r="W128" s="9">
        <v>3.03</v>
      </c>
      <c r="X128" s="9">
        <v>1.03</v>
      </c>
      <c r="Y128" s="9">
        <v>5</v>
      </c>
      <c r="Z128" s="9">
        <v>0.06</v>
      </c>
      <c r="AA128" s="10">
        <v>0.12</v>
      </c>
      <c r="AB128" s="10">
        <v>1.62</v>
      </c>
      <c r="AC128" s="10">
        <v>0.19</v>
      </c>
      <c r="AD128" s="10">
        <v>2</v>
      </c>
      <c r="AE128" s="10">
        <v>0.2</v>
      </c>
      <c r="AF128" s="10">
        <v>0.05</v>
      </c>
      <c r="AG128" s="10">
        <v>0.25</v>
      </c>
      <c r="AH128" s="10">
        <v>15.25</v>
      </c>
      <c r="AI128" s="10">
        <v>74.56</v>
      </c>
      <c r="AJ128" s="10">
        <v>1.57</v>
      </c>
      <c r="AK128" s="10">
        <v>0.39</v>
      </c>
      <c r="AL128" s="10">
        <v>1.1599999999999999</v>
      </c>
      <c r="AM128" s="10">
        <v>1.53</v>
      </c>
      <c r="AN128" s="10">
        <v>66.489999999999995</v>
      </c>
      <c r="AO128" s="10">
        <v>2.0099999999999998</v>
      </c>
      <c r="AP128" s="10">
        <v>24.25</v>
      </c>
      <c r="AQ128" s="9" t="s">
        <v>180</v>
      </c>
    </row>
    <row r="129" spans="1:43">
      <c r="A129" s="9" t="s">
        <v>61</v>
      </c>
      <c r="B129" s="9" t="s">
        <v>137</v>
      </c>
      <c r="C129" s="9" t="s">
        <v>2495</v>
      </c>
      <c r="D129" s="9" t="s">
        <v>693</v>
      </c>
      <c r="E129" s="9">
        <v>490</v>
      </c>
      <c r="F129" s="9">
        <v>1.26</v>
      </c>
      <c r="G129" s="9">
        <v>0.98</v>
      </c>
      <c r="H129" s="9">
        <v>8.81</v>
      </c>
      <c r="I129" s="9">
        <v>12.42</v>
      </c>
      <c r="J129" s="9">
        <v>0.23</v>
      </c>
      <c r="K129" s="9">
        <v>13.82</v>
      </c>
      <c r="L129" s="9">
        <v>0.48</v>
      </c>
      <c r="M129" s="9">
        <v>46.68</v>
      </c>
      <c r="O129" s="9">
        <v>10.220000000000001</v>
      </c>
      <c r="P129" s="9">
        <v>93.64</v>
      </c>
      <c r="Q129" s="9">
        <v>6.91</v>
      </c>
      <c r="R129" s="9">
        <v>1.0900000000000001</v>
      </c>
      <c r="S129" s="9">
        <v>8</v>
      </c>
      <c r="T129" s="9">
        <v>0.45</v>
      </c>
      <c r="U129" s="9">
        <v>0.11</v>
      </c>
      <c r="V129" s="9">
        <v>0.38</v>
      </c>
      <c r="W129" s="9">
        <v>3.05</v>
      </c>
      <c r="X129" s="9">
        <v>1.02</v>
      </c>
      <c r="Y129" s="9">
        <v>5</v>
      </c>
      <c r="Z129" s="9">
        <v>0.06</v>
      </c>
      <c r="AA129" s="10">
        <v>0.14000000000000001</v>
      </c>
      <c r="AB129" s="10">
        <v>1.62</v>
      </c>
      <c r="AC129" s="10">
        <v>0.18</v>
      </c>
      <c r="AD129" s="10">
        <v>2</v>
      </c>
      <c r="AE129" s="10">
        <v>0.18</v>
      </c>
      <c r="AF129" s="10">
        <v>0.04</v>
      </c>
      <c r="AG129" s="10">
        <v>0.23</v>
      </c>
      <c r="AH129" s="10">
        <v>15.23</v>
      </c>
      <c r="AI129" s="10">
        <v>74.97</v>
      </c>
      <c r="AJ129" s="10">
        <v>1.54</v>
      </c>
      <c r="AK129" s="10">
        <v>0.36</v>
      </c>
      <c r="AL129" s="10">
        <v>1.1599999999999999</v>
      </c>
      <c r="AM129" s="10">
        <v>1.54</v>
      </c>
      <c r="AN129" s="10">
        <v>66.48</v>
      </c>
      <c r="AO129" s="10">
        <v>1.98</v>
      </c>
      <c r="AP129" s="10">
        <v>24.66</v>
      </c>
      <c r="AQ129" s="9" t="s">
        <v>180</v>
      </c>
    </row>
    <row r="130" spans="1:43">
      <c r="A130" s="9" t="s">
        <v>61</v>
      </c>
      <c r="B130" s="9" t="s">
        <v>137</v>
      </c>
      <c r="C130" s="9" t="s">
        <v>2495</v>
      </c>
      <c r="D130" s="9" t="s">
        <v>696</v>
      </c>
      <c r="E130" s="9">
        <v>491</v>
      </c>
      <c r="F130" s="9">
        <v>1.27</v>
      </c>
      <c r="G130" s="9">
        <v>1</v>
      </c>
      <c r="H130" s="9">
        <v>8.9</v>
      </c>
      <c r="I130" s="9">
        <v>12.62</v>
      </c>
      <c r="J130" s="9">
        <v>0.2</v>
      </c>
      <c r="K130" s="9">
        <v>13.84</v>
      </c>
      <c r="L130" s="9">
        <v>0.53</v>
      </c>
      <c r="M130" s="9">
        <v>46.83</v>
      </c>
      <c r="O130" s="9">
        <v>10.199999999999999</v>
      </c>
      <c r="P130" s="9">
        <v>94.11</v>
      </c>
      <c r="Q130" s="9">
        <v>6.9</v>
      </c>
      <c r="R130" s="9">
        <v>1.1000000000000001</v>
      </c>
      <c r="S130" s="9">
        <v>8</v>
      </c>
      <c r="T130" s="9">
        <v>0.44</v>
      </c>
      <c r="U130" s="9">
        <v>0.11</v>
      </c>
      <c r="V130" s="9">
        <v>0.4</v>
      </c>
      <c r="W130" s="9">
        <v>3.04</v>
      </c>
      <c r="X130" s="9">
        <v>1.01</v>
      </c>
      <c r="Y130" s="9">
        <v>5</v>
      </c>
      <c r="Z130" s="9">
        <v>7.0000000000000007E-2</v>
      </c>
      <c r="AA130" s="10">
        <v>0.15</v>
      </c>
      <c r="AB130" s="10">
        <v>1.61</v>
      </c>
      <c r="AC130" s="10">
        <v>0.18</v>
      </c>
      <c r="AD130" s="10">
        <v>2</v>
      </c>
      <c r="AE130" s="10">
        <v>0.18</v>
      </c>
      <c r="AF130" s="10">
        <v>0.04</v>
      </c>
      <c r="AG130" s="10">
        <v>0.22</v>
      </c>
      <c r="AH130" s="10">
        <v>15.22</v>
      </c>
      <c r="AI130" s="10">
        <v>75</v>
      </c>
      <c r="AJ130" s="10">
        <v>1.55</v>
      </c>
      <c r="AK130" s="10">
        <v>0.36</v>
      </c>
      <c r="AL130" s="10">
        <v>1.1599999999999999</v>
      </c>
      <c r="AM130" s="10">
        <v>1.55</v>
      </c>
      <c r="AN130" s="10">
        <v>66.150000000000006</v>
      </c>
      <c r="AO130" s="10">
        <v>1.97</v>
      </c>
      <c r="AP130" s="10">
        <v>25.44</v>
      </c>
      <c r="AQ130" s="9" t="s">
        <v>180</v>
      </c>
    </row>
    <row r="131" spans="1:43">
      <c r="A131" s="9" t="s">
        <v>61</v>
      </c>
      <c r="B131" s="9" t="s">
        <v>137</v>
      </c>
      <c r="C131" s="9" t="s">
        <v>2495</v>
      </c>
      <c r="D131" s="9" t="s">
        <v>699</v>
      </c>
      <c r="E131" s="9">
        <v>492</v>
      </c>
      <c r="F131" s="9">
        <v>1.37</v>
      </c>
      <c r="G131" s="9">
        <v>1.01</v>
      </c>
      <c r="H131" s="9">
        <v>9.43</v>
      </c>
      <c r="I131" s="9">
        <v>12.68</v>
      </c>
      <c r="J131" s="9">
        <v>0.23</v>
      </c>
      <c r="K131" s="9">
        <v>13.62</v>
      </c>
      <c r="L131" s="9">
        <v>0.52</v>
      </c>
      <c r="M131" s="9">
        <v>46.06</v>
      </c>
      <c r="O131" s="9">
        <v>10.050000000000001</v>
      </c>
      <c r="P131" s="9">
        <v>93.6</v>
      </c>
      <c r="Q131" s="9">
        <v>6.82</v>
      </c>
      <c r="R131" s="9">
        <v>1.18</v>
      </c>
      <c r="S131" s="9">
        <v>8</v>
      </c>
      <c r="T131" s="9">
        <v>0.46</v>
      </c>
      <c r="U131" s="9">
        <v>0.11</v>
      </c>
      <c r="V131" s="9">
        <v>0.45</v>
      </c>
      <c r="W131" s="9">
        <v>3</v>
      </c>
      <c r="X131" s="9">
        <v>0.97</v>
      </c>
      <c r="Y131" s="9">
        <v>5</v>
      </c>
      <c r="Z131" s="9">
        <v>0.06</v>
      </c>
      <c r="AA131" s="10">
        <v>0.15</v>
      </c>
      <c r="AB131" s="10">
        <v>1.59</v>
      </c>
      <c r="AC131" s="10">
        <v>0.19</v>
      </c>
      <c r="AD131" s="10">
        <v>2</v>
      </c>
      <c r="AE131" s="10">
        <v>0.2</v>
      </c>
      <c r="AF131" s="10">
        <v>0.04</v>
      </c>
      <c r="AG131" s="10">
        <v>0.24</v>
      </c>
      <c r="AH131" s="10">
        <v>15.24</v>
      </c>
      <c r="AI131" s="10">
        <v>75.53</v>
      </c>
      <c r="AJ131" s="10">
        <v>1.65</v>
      </c>
      <c r="AK131" s="10">
        <v>0.39</v>
      </c>
      <c r="AL131" s="10">
        <v>1.1200000000000001</v>
      </c>
      <c r="AM131" s="10">
        <v>1.57</v>
      </c>
      <c r="AN131" s="10">
        <v>65.680000000000007</v>
      </c>
      <c r="AO131" s="10">
        <v>1.99</v>
      </c>
      <c r="AP131" s="10">
        <v>28.61</v>
      </c>
      <c r="AQ131" s="9" t="s">
        <v>180</v>
      </c>
    </row>
    <row r="132" spans="1:43">
      <c r="A132" s="9" t="s">
        <v>61</v>
      </c>
      <c r="B132" s="9" t="s">
        <v>137</v>
      </c>
      <c r="C132" s="9" t="s">
        <v>2495</v>
      </c>
      <c r="D132" s="9" t="s">
        <v>702</v>
      </c>
      <c r="E132" s="9">
        <v>493</v>
      </c>
      <c r="F132" s="9">
        <v>1.38</v>
      </c>
      <c r="G132" s="9">
        <v>0.96</v>
      </c>
      <c r="H132" s="9">
        <v>9.5399999999999991</v>
      </c>
      <c r="I132" s="9">
        <v>13.15</v>
      </c>
      <c r="J132" s="9">
        <v>0.3</v>
      </c>
      <c r="K132" s="9">
        <v>13.46</v>
      </c>
      <c r="L132" s="9">
        <v>0.51</v>
      </c>
      <c r="M132" s="9">
        <v>46.01</v>
      </c>
      <c r="O132" s="9">
        <v>10.09</v>
      </c>
      <c r="P132" s="9">
        <v>94.02</v>
      </c>
      <c r="Q132" s="9">
        <v>6.79</v>
      </c>
      <c r="R132" s="9">
        <v>1.21</v>
      </c>
      <c r="S132" s="9">
        <v>8</v>
      </c>
      <c r="T132" s="9">
        <v>0.45</v>
      </c>
      <c r="U132" s="9">
        <v>0.11</v>
      </c>
      <c r="V132" s="9">
        <v>0.48</v>
      </c>
      <c r="W132" s="9">
        <v>2.96</v>
      </c>
      <c r="X132" s="9">
        <v>1</v>
      </c>
      <c r="Y132" s="9">
        <v>5</v>
      </c>
      <c r="Z132" s="9">
        <v>0.06</v>
      </c>
      <c r="AA132" s="10">
        <v>0.15</v>
      </c>
      <c r="AB132" s="10">
        <v>1.6</v>
      </c>
      <c r="AC132" s="10">
        <v>0.19</v>
      </c>
      <c r="AD132" s="10">
        <v>2</v>
      </c>
      <c r="AE132" s="10">
        <v>0.2</v>
      </c>
      <c r="AF132" s="10">
        <v>0.06</v>
      </c>
      <c r="AG132" s="10">
        <v>0.26</v>
      </c>
      <c r="AH132" s="10">
        <v>15.26</v>
      </c>
      <c r="AI132" s="10">
        <v>74.760000000000005</v>
      </c>
      <c r="AJ132" s="10">
        <v>1.66</v>
      </c>
      <c r="AK132" s="10">
        <v>0.39</v>
      </c>
      <c r="AL132" s="10">
        <v>1.1499999999999999</v>
      </c>
      <c r="AM132" s="10">
        <v>1.62</v>
      </c>
      <c r="AN132" s="10">
        <v>64.59</v>
      </c>
      <c r="AO132" s="10">
        <v>1.99</v>
      </c>
      <c r="AP132" s="10">
        <v>29.47</v>
      </c>
      <c r="AQ132" s="9" t="s">
        <v>180</v>
      </c>
    </row>
    <row r="133" spans="1:43">
      <c r="A133" s="9" t="s">
        <v>61</v>
      </c>
      <c r="B133" s="9" t="s">
        <v>137</v>
      </c>
      <c r="C133" s="9" t="s">
        <v>2495</v>
      </c>
      <c r="D133" s="9" t="s">
        <v>705</v>
      </c>
      <c r="E133" s="9">
        <v>494</v>
      </c>
      <c r="F133" s="9">
        <v>1.35</v>
      </c>
      <c r="G133" s="9">
        <v>0.94</v>
      </c>
      <c r="H133" s="9">
        <v>8.9</v>
      </c>
      <c r="I133" s="9">
        <v>12.78</v>
      </c>
      <c r="J133" s="9">
        <v>0.26</v>
      </c>
      <c r="K133" s="9">
        <v>14.1</v>
      </c>
      <c r="L133" s="9">
        <v>0.51</v>
      </c>
      <c r="M133" s="9">
        <v>46.61</v>
      </c>
      <c r="O133" s="9">
        <v>10.11</v>
      </c>
      <c r="P133" s="9">
        <v>94.22</v>
      </c>
      <c r="Q133" s="9">
        <v>6.85</v>
      </c>
      <c r="R133" s="9">
        <v>1.1499999999999999</v>
      </c>
      <c r="S133" s="9">
        <v>8</v>
      </c>
      <c r="T133" s="9">
        <v>0.39</v>
      </c>
      <c r="U133" s="9">
        <v>0.1</v>
      </c>
      <c r="V133" s="9">
        <v>0.5</v>
      </c>
      <c r="W133" s="9">
        <v>3.09</v>
      </c>
      <c r="X133" s="9">
        <v>0.92</v>
      </c>
      <c r="Y133" s="9">
        <v>5</v>
      </c>
      <c r="Z133" s="9">
        <v>0.06</v>
      </c>
      <c r="AA133" s="10">
        <v>0.15</v>
      </c>
      <c r="AB133" s="10">
        <v>1.59</v>
      </c>
      <c r="AC133" s="10">
        <v>0.19</v>
      </c>
      <c r="AD133" s="10">
        <v>2</v>
      </c>
      <c r="AE133" s="10">
        <v>0.2</v>
      </c>
      <c r="AF133" s="10">
        <v>0.05</v>
      </c>
      <c r="AG133" s="10">
        <v>0.24</v>
      </c>
      <c r="AH133" s="10">
        <v>15.24</v>
      </c>
      <c r="AI133" s="10">
        <v>77.08</v>
      </c>
      <c r="AJ133" s="10">
        <v>1.54</v>
      </c>
      <c r="AK133" s="10">
        <v>0.39</v>
      </c>
      <c r="AL133" s="10">
        <v>1.07</v>
      </c>
      <c r="AM133" s="10">
        <v>1.57</v>
      </c>
      <c r="AN133" s="10">
        <v>66.3</v>
      </c>
      <c r="AO133" s="10">
        <v>1.98</v>
      </c>
      <c r="AP133" s="10">
        <v>31.69</v>
      </c>
      <c r="AQ133" s="9" t="s">
        <v>180</v>
      </c>
    </row>
    <row r="134" spans="1:43">
      <c r="A134" s="9" t="s">
        <v>61</v>
      </c>
      <c r="B134" s="9" t="s">
        <v>137</v>
      </c>
      <c r="C134" s="9" t="s">
        <v>2495</v>
      </c>
      <c r="D134" s="9" t="s">
        <v>708</v>
      </c>
      <c r="E134" s="9">
        <v>495</v>
      </c>
      <c r="F134" s="9">
        <v>1.26</v>
      </c>
      <c r="G134" s="9">
        <v>0.99</v>
      </c>
      <c r="H134" s="9">
        <v>8.7200000000000006</v>
      </c>
      <c r="I134" s="9">
        <v>12.74</v>
      </c>
      <c r="J134" s="9">
        <v>0.27</v>
      </c>
      <c r="K134" s="9">
        <v>13.92</v>
      </c>
      <c r="L134" s="9">
        <v>0.5</v>
      </c>
      <c r="M134" s="9">
        <v>46.89</v>
      </c>
      <c r="O134" s="9">
        <v>10.43</v>
      </c>
      <c r="P134" s="9">
        <v>94.45</v>
      </c>
      <c r="Q134" s="9">
        <v>6.89</v>
      </c>
      <c r="R134" s="9">
        <v>1.1100000000000001</v>
      </c>
      <c r="S134" s="9">
        <v>8</v>
      </c>
      <c r="T134" s="9">
        <v>0.4</v>
      </c>
      <c r="U134" s="9">
        <v>0.11</v>
      </c>
      <c r="V134" s="9">
        <v>0.44</v>
      </c>
      <c r="W134" s="9">
        <v>3.05</v>
      </c>
      <c r="X134" s="9">
        <v>1</v>
      </c>
      <c r="Y134" s="9">
        <v>5</v>
      </c>
      <c r="Z134" s="9">
        <v>0.06</v>
      </c>
      <c r="AA134" s="10">
        <v>0.12</v>
      </c>
      <c r="AB134" s="10">
        <v>1.64</v>
      </c>
      <c r="AC134" s="10">
        <v>0.18</v>
      </c>
      <c r="AD134" s="10">
        <v>2</v>
      </c>
      <c r="AE134" s="10">
        <v>0.18</v>
      </c>
      <c r="AF134" s="10">
        <v>0.05</v>
      </c>
      <c r="AG134" s="10">
        <v>0.23</v>
      </c>
      <c r="AH134" s="10">
        <v>15.23</v>
      </c>
      <c r="AI134" s="10">
        <v>75.23</v>
      </c>
      <c r="AJ134" s="10">
        <v>1.51</v>
      </c>
      <c r="AK134" s="10">
        <v>0.36</v>
      </c>
      <c r="AL134" s="10">
        <v>1.1200000000000001</v>
      </c>
      <c r="AM134" s="10">
        <v>1.56</v>
      </c>
      <c r="AN134" s="10">
        <v>66.09</v>
      </c>
      <c r="AO134" s="10">
        <v>2</v>
      </c>
      <c r="AP134" s="10">
        <v>28.23</v>
      </c>
      <c r="AQ134" s="9" t="s">
        <v>180</v>
      </c>
    </row>
    <row r="135" spans="1:43">
      <c r="A135" s="9" t="s">
        <v>61</v>
      </c>
      <c r="B135" s="9" t="s">
        <v>137</v>
      </c>
      <c r="C135" s="9" t="s">
        <v>2495</v>
      </c>
      <c r="D135" s="9" t="s">
        <v>711</v>
      </c>
      <c r="E135" s="9">
        <v>496</v>
      </c>
      <c r="F135" s="9">
        <v>1.25</v>
      </c>
      <c r="G135" s="9">
        <v>0.9</v>
      </c>
      <c r="H135" s="9">
        <v>8.67</v>
      </c>
      <c r="I135" s="9">
        <v>12.63</v>
      </c>
      <c r="J135" s="9">
        <v>0.25</v>
      </c>
      <c r="K135" s="9">
        <v>14.12</v>
      </c>
      <c r="L135" s="9">
        <v>0.53</v>
      </c>
      <c r="M135" s="9">
        <v>47.27</v>
      </c>
      <c r="O135" s="9">
        <v>10.36</v>
      </c>
      <c r="P135" s="9">
        <v>94.72</v>
      </c>
      <c r="Q135" s="9">
        <v>6.92</v>
      </c>
      <c r="R135" s="9">
        <v>1.08</v>
      </c>
      <c r="S135" s="9">
        <v>8</v>
      </c>
      <c r="T135" s="9">
        <v>0.41</v>
      </c>
      <c r="U135" s="9">
        <v>0.1</v>
      </c>
      <c r="V135" s="9">
        <v>0.42</v>
      </c>
      <c r="W135" s="9">
        <v>3.08</v>
      </c>
      <c r="X135" s="9">
        <v>0.99</v>
      </c>
      <c r="Y135" s="9">
        <v>5</v>
      </c>
      <c r="Z135" s="9">
        <v>7.0000000000000007E-2</v>
      </c>
      <c r="AA135" s="10">
        <v>0.14000000000000001</v>
      </c>
      <c r="AB135" s="10">
        <v>1.62</v>
      </c>
      <c r="AC135" s="10">
        <v>0.17</v>
      </c>
      <c r="AD135" s="10">
        <v>2</v>
      </c>
      <c r="AE135" s="10">
        <v>0.18</v>
      </c>
      <c r="AF135" s="10">
        <v>0.05</v>
      </c>
      <c r="AG135" s="10">
        <v>0.22</v>
      </c>
      <c r="AH135" s="10">
        <v>15.22</v>
      </c>
      <c r="AI135" s="10">
        <v>75.72</v>
      </c>
      <c r="AJ135" s="10">
        <v>1.5</v>
      </c>
      <c r="AK135" s="10">
        <v>0.35</v>
      </c>
      <c r="AL135" s="10">
        <v>1.1200000000000001</v>
      </c>
      <c r="AM135" s="10">
        <v>1.54</v>
      </c>
      <c r="AN135" s="10">
        <v>66.59</v>
      </c>
      <c r="AO135" s="10">
        <v>1.98</v>
      </c>
      <c r="AP135" s="10">
        <v>27.33</v>
      </c>
      <c r="AQ135" s="9" t="s">
        <v>180</v>
      </c>
    </row>
    <row r="136" spans="1:43">
      <c r="A136" s="9" t="s">
        <v>61</v>
      </c>
      <c r="B136" s="9" t="s">
        <v>137</v>
      </c>
      <c r="C136" s="9" t="s">
        <v>2495</v>
      </c>
      <c r="D136" s="9" t="s">
        <v>714</v>
      </c>
      <c r="E136" s="9">
        <v>497</v>
      </c>
      <c r="F136" s="9">
        <v>1.29</v>
      </c>
      <c r="G136" s="9">
        <v>0.94</v>
      </c>
      <c r="H136" s="9">
        <v>8.75</v>
      </c>
      <c r="I136" s="9">
        <v>12.68</v>
      </c>
      <c r="J136" s="9">
        <v>0.25</v>
      </c>
      <c r="K136" s="9">
        <v>13.95</v>
      </c>
      <c r="L136" s="9">
        <v>0.49</v>
      </c>
      <c r="M136" s="9">
        <v>46.74</v>
      </c>
      <c r="O136" s="9">
        <v>10.16</v>
      </c>
      <c r="P136" s="9">
        <v>93.96</v>
      </c>
      <c r="Q136" s="9">
        <v>6.89</v>
      </c>
      <c r="R136" s="9">
        <v>1.1100000000000001</v>
      </c>
      <c r="S136" s="9">
        <v>8</v>
      </c>
      <c r="T136" s="9">
        <v>0.42</v>
      </c>
      <c r="U136" s="9">
        <v>0.1</v>
      </c>
      <c r="V136" s="9">
        <v>0.43</v>
      </c>
      <c r="W136" s="9">
        <v>3.07</v>
      </c>
      <c r="X136" s="9">
        <v>0.98</v>
      </c>
      <c r="Y136" s="9">
        <v>5</v>
      </c>
      <c r="Z136" s="9">
        <v>0.06</v>
      </c>
      <c r="AA136" s="10">
        <v>0.15</v>
      </c>
      <c r="AB136" s="10">
        <v>1.61</v>
      </c>
      <c r="AC136" s="10">
        <v>0.18</v>
      </c>
      <c r="AD136" s="10">
        <v>2</v>
      </c>
      <c r="AE136" s="10">
        <v>0.19</v>
      </c>
      <c r="AF136" s="10">
        <v>0.05</v>
      </c>
      <c r="AG136" s="10">
        <v>0.23</v>
      </c>
      <c r="AH136" s="10">
        <v>15.23</v>
      </c>
      <c r="AI136" s="10">
        <v>75.72</v>
      </c>
      <c r="AJ136" s="10">
        <v>1.52</v>
      </c>
      <c r="AK136" s="10">
        <v>0.37</v>
      </c>
      <c r="AL136" s="10">
        <v>1.1299999999999999</v>
      </c>
      <c r="AM136" s="10">
        <v>1.56</v>
      </c>
      <c r="AN136" s="10">
        <v>66.22</v>
      </c>
      <c r="AO136" s="10">
        <v>1.97</v>
      </c>
      <c r="AP136" s="10">
        <v>27.46</v>
      </c>
      <c r="AQ136" s="9" t="s">
        <v>180</v>
      </c>
    </row>
    <row r="137" spans="1:43">
      <c r="A137" s="9" t="s">
        <v>61</v>
      </c>
      <c r="B137" s="9" t="s">
        <v>137</v>
      </c>
      <c r="C137" s="9" t="s">
        <v>2496</v>
      </c>
      <c r="D137" s="9" t="s">
        <v>636</v>
      </c>
      <c r="E137" s="9">
        <v>575</v>
      </c>
      <c r="F137" s="9">
        <v>1.47</v>
      </c>
      <c r="G137" s="9">
        <v>1.89</v>
      </c>
      <c r="H137" s="9">
        <v>10.41</v>
      </c>
      <c r="I137" s="9">
        <v>12.27</v>
      </c>
      <c r="J137" s="9">
        <v>0.28999999999999998</v>
      </c>
      <c r="K137" s="9">
        <v>14.13</v>
      </c>
      <c r="L137" s="9">
        <v>0.45</v>
      </c>
      <c r="M137" s="9">
        <v>44.86</v>
      </c>
      <c r="O137" s="9">
        <v>10.11</v>
      </c>
      <c r="P137" s="9">
        <v>94.41</v>
      </c>
      <c r="Q137" s="9">
        <v>6.56</v>
      </c>
      <c r="R137" s="9">
        <v>1.44</v>
      </c>
      <c r="S137" s="9">
        <v>8</v>
      </c>
      <c r="T137" s="9">
        <v>0.36</v>
      </c>
      <c r="U137" s="9">
        <v>0.21</v>
      </c>
      <c r="V137" s="9">
        <v>0.6</v>
      </c>
      <c r="W137" s="9">
        <v>3.08</v>
      </c>
      <c r="X137" s="9">
        <v>0.75</v>
      </c>
      <c r="Y137" s="9">
        <v>5</v>
      </c>
      <c r="Z137" s="9">
        <v>0.06</v>
      </c>
      <c r="AA137" s="10">
        <v>0.15</v>
      </c>
      <c r="AB137" s="10">
        <v>1.59</v>
      </c>
      <c r="AC137" s="10">
        <v>0.21</v>
      </c>
      <c r="AD137" s="10">
        <v>2</v>
      </c>
      <c r="AE137" s="10">
        <v>0.21</v>
      </c>
      <c r="AF137" s="10">
        <v>0.05</v>
      </c>
      <c r="AG137" s="10">
        <v>0.27</v>
      </c>
      <c r="AH137" s="10">
        <v>15.27</v>
      </c>
      <c r="AI137" s="10">
        <v>80.44</v>
      </c>
      <c r="AJ137" s="10">
        <v>1.8</v>
      </c>
      <c r="AK137" s="10">
        <v>0.42</v>
      </c>
      <c r="AL137" s="10">
        <v>0.9</v>
      </c>
      <c r="AM137" s="10">
        <v>1.5</v>
      </c>
      <c r="AN137" s="10">
        <v>67.25</v>
      </c>
      <c r="AO137" s="10">
        <v>2</v>
      </c>
      <c r="AP137" s="10">
        <v>39.96</v>
      </c>
      <c r="AQ137" s="9" t="s">
        <v>180</v>
      </c>
    </row>
    <row r="138" spans="1:43">
      <c r="A138" s="9" t="s">
        <v>61</v>
      </c>
      <c r="B138" s="9" t="s">
        <v>137</v>
      </c>
      <c r="C138" s="9" t="s">
        <v>2496</v>
      </c>
      <c r="D138" s="9" t="s">
        <v>637</v>
      </c>
      <c r="E138" s="9">
        <v>576</v>
      </c>
      <c r="F138" s="9">
        <v>1.43</v>
      </c>
      <c r="G138" s="9">
        <v>2.3199999999999998</v>
      </c>
      <c r="H138" s="9">
        <v>10.93</v>
      </c>
      <c r="I138" s="9">
        <v>12.36</v>
      </c>
      <c r="J138" s="9">
        <v>0.28000000000000003</v>
      </c>
      <c r="K138" s="9">
        <v>13.4</v>
      </c>
      <c r="L138" s="9">
        <v>0.43</v>
      </c>
      <c r="M138" s="9">
        <v>44.15</v>
      </c>
      <c r="O138" s="9">
        <v>10.28</v>
      </c>
      <c r="P138" s="9">
        <v>94.14</v>
      </c>
      <c r="Q138" s="9">
        <v>6.5</v>
      </c>
      <c r="R138" s="9">
        <v>1.5</v>
      </c>
      <c r="S138" s="9">
        <v>8</v>
      </c>
      <c r="T138" s="9">
        <v>0.4</v>
      </c>
      <c r="U138" s="9">
        <v>0.26</v>
      </c>
      <c r="V138" s="9">
        <v>0.52</v>
      </c>
      <c r="W138" s="9">
        <v>2.94</v>
      </c>
      <c r="X138" s="9">
        <v>0.88</v>
      </c>
      <c r="Y138" s="9">
        <v>5</v>
      </c>
      <c r="Z138" s="9">
        <v>0.05</v>
      </c>
      <c r="AA138" s="10">
        <v>0.12</v>
      </c>
      <c r="AB138" s="10">
        <v>1.62</v>
      </c>
      <c r="AC138" s="10">
        <v>0.2</v>
      </c>
      <c r="AD138" s="10">
        <v>2</v>
      </c>
      <c r="AE138" s="10">
        <v>0.21</v>
      </c>
      <c r="AF138" s="10">
        <v>0.05</v>
      </c>
      <c r="AG138" s="10">
        <v>0.26</v>
      </c>
      <c r="AH138" s="10">
        <v>15.26</v>
      </c>
      <c r="AI138" s="10">
        <v>77.03</v>
      </c>
      <c r="AJ138" s="10">
        <v>1.9</v>
      </c>
      <c r="AK138" s="10">
        <v>0.41</v>
      </c>
      <c r="AL138" s="10">
        <v>1</v>
      </c>
      <c r="AM138" s="10">
        <v>1.52</v>
      </c>
      <c r="AN138" s="10">
        <v>65.900000000000006</v>
      </c>
      <c r="AO138" s="10">
        <v>2.0299999999999998</v>
      </c>
      <c r="AP138" s="10">
        <v>34.340000000000003</v>
      </c>
      <c r="AQ138" s="9" t="s">
        <v>180</v>
      </c>
    </row>
    <row r="139" spans="1:43">
      <c r="A139" s="9" t="s">
        <v>61</v>
      </c>
      <c r="B139" s="9" t="s">
        <v>137</v>
      </c>
      <c r="C139" s="9" t="s">
        <v>2496</v>
      </c>
      <c r="D139" s="9" t="s">
        <v>638</v>
      </c>
      <c r="E139" s="9">
        <v>577</v>
      </c>
      <c r="F139" s="9">
        <v>1.52</v>
      </c>
      <c r="G139" s="9">
        <v>2.2000000000000002</v>
      </c>
      <c r="H139" s="9">
        <v>10.97</v>
      </c>
      <c r="I139" s="9">
        <v>12.71</v>
      </c>
      <c r="J139" s="9">
        <v>0.31</v>
      </c>
      <c r="K139" s="9">
        <v>13.62</v>
      </c>
      <c r="L139" s="9">
        <v>0.48</v>
      </c>
      <c r="M139" s="9">
        <v>44.21</v>
      </c>
      <c r="O139" s="9">
        <v>10.23</v>
      </c>
      <c r="P139" s="9">
        <v>94.73</v>
      </c>
      <c r="Q139" s="9">
        <v>6.47</v>
      </c>
      <c r="R139" s="9">
        <v>1.53</v>
      </c>
      <c r="S139" s="9">
        <v>8</v>
      </c>
      <c r="T139" s="9">
        <v>0.36</v>
      </c>
      <c r="U139" s="9">
        <v>0.24</v>
      </c>
      <c r="V139" s="9">
        <v>0.63</v>
      </c>
      <c r="W139" s="9">
        <v>2.97</v>
      </c>
      <c r="X139" s="9">
        <v>0.8</v>
      </c>
      <c r="Y139" s="9">
        <v>5</v>
      </c>
      <c r="Z139" s="9">
        <v>0.06</v>
      </c>
      <c r="AA139" s="10">
        <v>0.12</v>
      </c>
      <c r="AB139" s="10">
        <v>1.6</v>
      </c>
      <c r="AC139" s="10">
        <v>0.21</v>
      </c>
      <c r="AD139" s="10">
        <v>2</v>
      </c>
      <c r="AE139" s="10">
        <v>0.22</v>
      </c>
      <c r="AF139" s="10">
        <v>0.06</v>
      </c>
      <c r="AG139" s="10">
        <v>0.28000000000000003</v>
      </c>
      <c r="AH139" s="10">
        <v>15.28</v>
      </c>
      <c r="AI139" s="10">
        <v>78.7</v>
      </c>
      <c r="AJ139" s="10">
        <v>1.89</v>
      </c>
      <c r="AK139" s="10">
        <v>0.43</v>
      </c>
      <c r="AL139" s="10">
        <v>0.93</v>
      </c>
      <c r="AM139" s="10">
        <v>1.55</v>
      </c>
      <c r="AN139" s="10">
        <v>65.63</v>
      </c>
      <c r="AO139" s="10">
        <v>2.0299999999999998</v>
      </c>
      <c r="AP139" s="10">
        <v>40.35</v>
      </c>
      <c r="AQ139" s="9" t="s">
        <v>182</v>
      </c>
    </row>
    <row r="140" spans="1:43">
      <c r="A140" s="9" t="s">
        <v>61</v>
      </c>
      <c r="B140" s="9" t="s">
        <v>137</v>
      </c>
      <c r="C140" s="9" t="s">
        <v>2496</v>
      </c>
      <c r="D140" s="9" t="s">
        <v>639</v>
      </c>
      <c r="E140" s="9">
        <v>578</v>
      </c>
      <c r="F140" s="9">
        <v>1.55</v>
      </c>
      <c r="G140" s="9">
        <v>1.91</v>
      </c>
      <c r="H140" s="9">
        <v>10.45</v>
      </c>
      <c r="I140" s="9">
        <v>12.76</v>
      </c>
      <c r="J140" s="9">
        <v>0.27</v>
      </c>
      <c r="K140" s="9">
        <v>13.76</v>
      </c>
      <c r="L140" s="9">
        <v>0.49</v>
      </c>
      <c r="M140" s="9">
        <v>44.97</v>
      </c>
      <c r="O140" s="9">
        <v>10.050000000000001</v>
      </c>
      <c r="P140" s="9">
        <v>94.67</v>
      </c>
      <c r="Q140" s="9">
        <v>6.58</v>
      </c>
      <c r="R140" s="9">
        <v>1.42</v>
      </c>
      <c r="S140" s="9">
        <v>8</v>
      </c>
      <c r="T140" s="9">
        <v>0.38</v>
      </c>
      <c r="U140" s="9">
        <v>0.21</v>
      </c>
      <c r="V140" s="9">
        <v>0.56999999999999995</v>
      </c>
      <c r="W140" s="9">
        <v>3</v>
      </c>
      <c r="X140" s="9">
        <v>0.84</v>
      </c>
      <c r="Y140" s="9">
        <v>5</v>
      </c>
      <c r="Z140" s="9">
        <v>0.06</v>
      </c>
      <c r="AA140" s="10">
        <v>0.15</v>
      </c>
      <c r="AB140" s="10">
        <v>1.57</v>
      </c>
      <c r="AC140" s="10">
        <v>0.22</v>
      </c>
      <c r="AD140" s="10">
        <v>2</v>
      </c>
      <c r="AE140" s="10">
        <v>0.22</v>
      </c>
      <c r="AF140" s="10">
        <v>0.05</v>
      </c>
      <c r="AG140" s="10">
        <v>0.27</v>
      </c>
      <c r="AH140" s="10">
        <v>15.27</v>
      </c>
      <c r="AI140" s="10">
        <v>78.069999999999993</v>
      </c>
      <c r="AJ140" s="10">
        <v>1.8</v>
      </c>
      <c r="AK140" s="10">
        <v>0.44</v>
      </c>
      <c r="AL140" s="10">
        <v>0.99</v>
      </c>
      <c r="AM140" s="10">
        <v>1.56</v>
      </c>
      <c r="AN140" s="10">
        <v>65.78</v>
      </c>
      <c r="AO140" s="10">
        <v>2.0099999999999998</v>
      </c>
      <c r="AP140" s="10">
        <v>36.53</v>
      </c>
      <c r="AQ140" s="9" t="s">
        <v>180</v>
      </c>
    </row>
    <row r="141" spans="1:43">
      <c r="A141" s="9" t="s">
        <v>61</v>
      </c>
      <c r="B141" s="9" t="s">
        <v>137</v>
      </c>
      <c r="C141" s="9" t="s">
        <v>2496</v>
      </c>
      <c r="D141" s="9" t="s">
        <v>640</v>
      </c>
      <c r="E141" s="9">
        <v>579</v>
      </c>
      <c r="F141" s="9">
        <v>1.5</v>
      </c>
      <c r="G141" s="9">
        <v>1.63</v>
      </c>
      <c r="H141" s="9">
        <v>10.61</v>
      </c>
      <c r="I141" s="9">
        <v>12.36</v>
      </c>
      <c r="J141" s="9">
        <v>0.26</v>
      </c>
      <c r="K141" s="9">
        <v>14.22</v>
      </c>
      <c r="L141" s="9">
        <v>0.47</v>
      </c>
      <c r="M141" s="9">
        <v>45.04</v>
      </c>
      <c r="O141" s="9">
        <v>10.09</v>
      </c>
      <c r="P141" s="9">
        <v>94.68</v>
      </c>
      <c r="Q141" s="9">
        <v>6.56</v>
      </c>
      <c r="R141" s="9">
        <v>1.44</v>
      </c>
      <c r="S141" s="9">
        <v>8</v>
      </c>
      <c r="T141" s="9">
        <v>0.38</v>
      </c>
      <c r="U141" s="9">
        <v>0.18</v>
      </c>
      <c r="V141" s="9">
        <v>0.64</v>
      </c>
      <c r="W141" s="9">
        <v>3.09</v>
      </c>
      <c r="X141" s="9">
        <v>0.71</v>
      </c>
      <c r="Y141" s="9">
        <v>5</v>
      </c>
      <c r="Z141" s="9">
        <v>0.06</v>
      </c>
      <c r="AA141" s="10">
        <v>0.16</v>
      </c>
      <c r="AB141" s="10">
        <v>1.58</v>
      </c>
      <c r="AC141" s="10">
        <v>0.21</v>
      </c>
      <c r="AD141" s="10">
        <v>2</v>
      </c>
      <c r="AE141" s="10">
        <v>0.22</v>
      </c>
      <c r="AF141" s="10">
        <v>0.05</v>
      </c>
      <c r="AG141" s="10">
        <v>0.26</v>
      </c>
      <c r="AH141" s="10">
        <v>15.26</v>
      </c>
      <c r="AI141" s="10">
        <v>81.34</v>
      </c>
      <c r="AJ141" s="10">
        <v>1.82</v>
      </c>
      <c r="AK141" s="10">
        <v>0.42</v>
      </c>
      <c r="AL141" s="10">
        <v>0.87</v>
      </c>
      <c r="AM141" s="10">
        <v>1.51</v>
      </c>
      <c r="AN141" s="10">
        <v>67.22</v>
      </c>
      <c r="AO141" s="10">
        <v>2</v>
      </c>
      <c r="AP141" s="10">
        <v>42.53</v>
      </c>
      <c r="AQ141" s="9" t="s">
        <v>180</v>
      </c>
    </row>
    <row r="142" spans="1:43">
      <c r="A142" s="9" t="s">
        <v>61</v>
      </c>
      <c r="B142" s="9" t="s">
        <v>137</v>
      </c>
      <c r="C142" s="9" t="s">
        <v>2497</v>
      </c>
      <c r="D142" s="9" t="s">
        <v>951</v>
      </c>
      <c r="E142" s="9">
        <v>610</v>
      </c>
      <c r="F142" s="9">
        <v>1.23</v>
      </c>
      <c r="G142" s="9">
        <v>0.87</v>
      </c>
      <c r="H142" s="9">
        <v>8.7799999999999994</v>
      </c>
      <c r="I142" s="9">
        <v>13.16</v>
      </c>
      <c r="J142" s="9">
        <v>0.25</v>
      </c>
      <c r="K142" s="9">
        <v>13.91</v>
      </c>
      <c r="L142" s="9">
        <v>0.65</v>
      </c>
      <c r="M142" s="9">
        <v>47</v>
      </c>
      <c r="O142" s="9">
        <v>10.41</v>
      </c>
      <c r="P142" s="9">
        <v>95.03</v>
      </c>
      <c r="Q142" s="9">
        <v>6.87</v>
      </c>
      <c r="R142" s="9">
        <v>1.1299999999999999</v>
      </c>
      <c r="S142" s="9">
        <v>8</v>
      </c>
      <c r="T142" s="9">
        <v>0.38</v>
      </c>
      <c r="U142" s="9">
        <v>0.1</v>
      </c>
      <c r="V142" s="9">
        <v>0.51</v>
      </c>
      <c r="W142" s="9">
        <v>3.03</v>
      </c>
      <c r="X142" s="9">
        <v>0.98</v>
      </c>
      <c r="Y142" s="9">
        <v>5</v>
      </c>
      <c r="Z142" s="9">
        <v>0.08</v>
      </c>
      <c r="AA142" s="10">
        <v>0.12</v>
      </c>
      <c r="AB142" s="10">
        <v>1.63</v>
      </c>
      <c r="AC142" s="10">
        <v>0.17</v>
      </c>
      <c r="AD142" s="10">
        <v>2</v>
      </c>
      <c r="AE142" s="10">
        <v>0.18</v>
      </c>
      <c r="AF142" s="10">
        <v>0.05</v>
      </c>
      <c r="AG142" s="10">
        <v>0.22</v>
      </c>
      <c r="AH142" s="10">
        <v>15.22</v>
      </c>
      <c r="AI142" s="10">
        <v>75.489999999999995</v>
      </c>
      <c r="AJ142" s="10">
        <v>1.51</v>
      </c>
      <c r="AK142" s="10">
        <v>0.35</v>
      </c>
      <c r="AL142" s="10">
        <v>1.1000000000000001</v>
      </c>
      <c r="AM142" s="10">
        <v>1.61</v>
      </c>
      <c r="AN142" s="10">
        <v>65.33</v>
      </c>
      <c r="AO142" s="10">
        <v>1.98</v>
      </c>
      <c r="AP142" s="10">
        <v>31.5</v>
      </c>
      <c r="AQ142" s="9" t="s">
        <v>180</v>
      </c>
    </row>
    <row r="143" spans="1:43">
      <c r="A143" s="9" t="s">
        <v>61</v>
      </c>
      <c r="B143" s="9" t="s">
        <v>137</v>
      </c>
      <c r="C143" s="9" t="s">
        <v>2497</v>
      </c>
      <c r="D143" s="9" t="s">
        <v>952</v>
      </c>
      <c r="E143" s="9">
        <v>611</v>
      </c>
      <c r="F143" s="9">
        <v>1.22</v>
      </c>
      <c r="G143" s="9">
        <v>0.85</v>
      </c>
      <c r="H143" s="9">
        <v>8.33</v>
      </c>
      <c r="I143" s="9">
        <v>12.52</v>
      </c>
      <c r="J143" s="9">
        <v>0.27</v>
      </c>
      <c r="K143" s="9">
        <v>14.13</v>
      </c>
      <c r="L143" s="9">
        <v>0.67</v>
      </c>
      <c r="M143" s="9">
        <v>47.37</v>
      </c>
      <c r="O143" s="9">
        <v>10.53</v>
      </c>
      <c r="P143" s="9">
        <v>94.67</v>
      </c>
      <c r="Q143" s="9">
        <v>6.94</v>
      </c>
      <c r="R143" s="9">
        <v>1.06</v>
      </c>
      <c r="S143" s="9">
        <v>8</v>
      </c>
      <c r="T143" s="9">
        <v>0.38</v>
      </c>
      <c r="U143" s="9">
        <v>0.09</v>
      </c>
      <c r="V143" s="9">
        <v>0.44</v>
      </c>
      <c r="W143" s="9">
        <v>3.09</v>
      </c>
      <c r="X143" s="9">
        <v>1</v>
      </c>
      <c r="Y143" s="9">
        <v>5</v>
      </c>
      <c r="Z143" s="9">
        <v>0.08</v>
      </c>
      <c r="AA143" s="10">
        <v>0.09</v>
      </c>
      <c r="AB143" s="10">
        <v>1.65</v>
      </c>
      <c r="AC143" s="10">
        <v>0.17</v>
      </c>
      <c r="AD143" s="10">
        <v>2</v>
      </c>
      <c r="AE143" s="10">
        <v>0.17</v>
      </c>
      <c r="AF143" s="10">
        <v>0.05</v>
      </c>
      <c r="AG143" s="10">
        <v>0.22</v>
      </c>
      <c r="AH143" s="10">
        <v>15.22</v>
      </c>
      <c r="AI143" s="10">
        <v>75.510000000000005</v>
      </c>
      <c r="AJ143" s="10">
        <v>1.44</v>
      </c>
      <c r="AK143" s="10">
        <v>0.35</v>
      </c>
      <c r="AL143" s="10">
        <v>1.0900000000000001</v>
      </c>
      <c r="AM143" s="10">
        <v>1.53</v>
      </c>
      <c r="AN143" s="10">
        <v>66.8</v>
      </c>
      <c r="AO143" s="10">
        <v>2</v>
      </c>
      <c r="AP143" s="10">
        <v>28.64</v>
      </c>
      <c r="AQ143" s="9" t="s">
        <v>180</v>
      </c>
    </row>
    <row r="144" spans="1:43">
      <c r="A144" s="9" t="s">
        <v>61</v>
      </c>
      <c r="B144" s="9" t="s">
        <v>137</v>
      </c>
      <c r="C144" s="9" t="s">
        <v>2497</v>
      </c>
      <c r="D144" s="9" t="s">
        <v>953</v>
      </c>
      <c r="E144" s="9">
        <v>612</v>
      </c>
      <c r="F144" s="9">
        <v>1.1200000000000001</v>
      </c>
      <c r="G144" s="9">
        <v>0.93</v>
      </c>
      <c r="H144" s="9">
        <v>7.67</v>
      </c>
      <c r="I144" s="9">
        <v>12.5</v>
      </c>
      <c r="J144" s="9">
        <v>0.28999999999999998</v>
      </c>
      <c r="K144" s="9">
        <v>14.08</v>
      </c>
      <c r="L144" s="9">
        <v>0.84</v>
      </c>
      <c r="M144" s="9">
        <v>47.58</v>
      </c>
      <c r="O144" s="9">
        <v>10.77</v>
      </c>
      <c r="P144" s="9">
        <v>94.66</v>
      </c>
      <c r="Q144" s="9">
        <v>6.99</v>
      </c>
      <c r="R144" s="9">
        <v>1.01</v>
      </c>
      <c r="S144" s="9">
        <v>8</v>
      </c>
      <c r="T144" s="9">
        <v>0.32</v>
      </c>
      <c r="U144" s="9">
        <v>0.1</v>
      </c>
      <c r="V144" s="9">
        <v>0.43</v>
      </c>
      <c r="W144" s="9">
        <v>3.08</v>
      </c>
      <c r="X144" s="9">
        <v>1.07</v>
      </c>
      <c r="Y144" s="9">
        <v>5</v>
      </c>
      <c r="Z144" s="9">
        <v>0.1</v>
      </c>
      <c r="AA144" s="10">
        <v>0.04</v>
      </c>
      <c r="AB144" s="10">
        <v>1.69</v>
      </c>
      <c r="AC144" s="10">
        <v>0.16</v>
      </c>
      <c r="AD144" s="10">
        <v>2</v>
      </c>
      <c r="AE144" s="10">
        <v>0.16</v>
      </c>
      <c r="AF144" s="10">
        <v>0.05</v>
      </c>
      <c r="AG144" s="10">
        <v>0.22</v>
      </c>
      <c r="AH144" s="10">
        <v>15.22</v>
      </c>
      <c r="AI144" s="10">
        <v>74.31</v>
      </c>
      <c r="AJ144" s="10">
        <v>1.33</v>
      </c>
      <c r="AK144" s="10">
        <v>0.32</v>
      </c>
      <c r="AL144" s="10">
        <v>1.1100000000000001</v>
      </c>
      <c r="AM144" s="10">
        <v>1.54</v>
      </c>
      <c r="AN144" s="10">
        <v>66.77</v>
      </c>
      <c r="AO144" s="10">
        <v>2.0099999999999998</v>
      </c>
      <c r="AP144" s="10">
        <v>27.74</v>
      </c>
      <c r="AQ144" s="9" t="s">
        <v>180</v>
      </c>
    </row>
    <row r="145" spans="1:43">
      <c r="A145" s="9" t="s">
        <v>61</v>
      </c>
      <c r="B145" s="9" t="s">
        <v>137</v>
      </c>
      <c r="C145" s="9" t="s">
        <v>2497</v>
      </c>
      <c r="D145" s="9" t="s">
        <v>954</v>
      </c>
      <c r="E145" s="9">
        <v>613</v>
      </c>
      <c r="F145" s="9">
        <v>1.37</v>
      </c>
      <c r="G145" s="9">
        <v>0.92</v>
      </c>
      <c r="H145" s="9">
        <v>9.3000000000000007</v>
      </c>
      <c r="I145" s="9">
        <v>13.02</v>
      </c>
      <c r="J145" s="9">
        <v>0.27</v>
      </c>
      <c r="K145" s="9">
        <v>13.72</v>
      </c>
      <c r="L145" s="9">
        <v>0.54</v>
      </c>
      <c r="M145" s="9">
        <v>46.49</v>
      </c>
      <c r="O145" s="9">
        <v>10.33</v>
      </c>
      <c r="P145" s="9">
        <v>94.58</v>
      </c>
      <c r="Q145" s="9">
        <v>6.82</v>
      </c>
      <c r="R145" s="9">
        <v>1.18</v>
      </c>
      <c r="S145" s="9">
        <v>8</v>
      </c>
      <c r="T145" s="9">
        <v>0.42</v>
      </c>
      <c r="U145" s="9">
        <v>0.1</v>
      </c>
      <c r="V145" s="9">
        <v>0.5</v>
      </c>
      <c r="W145" s="9">
        <v>3</v>
      </c>
      <c r="X145" s="9">
        <v>0.97</v>
      </c>
      <c r="Y145" s="9">
        <v>5</v>
      </c>
      <c r="Z145" s="9">
        <v>7.0000000000000007E-2</v>
      </c>
      <c r="AA145" s="10">
        <v>0.12</v>
      </c>
      <c r="AB145" s="10">
        <v>1.62</v>
      </c>
      <c r="AC145" s="10">
        <v>0.19</v>
      </c>
      <c r="AD145" s="10">
        <v>2</v>
      </c>
      <c r="AE145" s="10">
        <v>0.2</v>
      </c>
      <c r="AF145" s="10">
        <v>0.05</v>
      </c>
      <c r="AG145" s="10">
        <v>0.25</v>
      </c>
      <c r="AH145" s="10">
        <v>15.25</v>
      </c>
      <c r="AI145" s="10">
        <v>75.48</v>
      </c>
      <c r="AJ145" s="10">
        <v>1.61</v>
      </c>
      <c r="AK145" s="10">
        <v>0.39</v>
      </c>
      <c r="AL145" s="10">
        <v>1.0900000000000001</v>
      </c>
      <c r="AM145" s="10">
        <v>1.6</v>
      </c>
      <c r="AN145" s="10">
        <v>65.260000000000005</v>
      </c>
      <c r="AO145" s="10">
        <v>2.0099999999999998</v>
      </c>
      <c r="AP145" s="10">
        <v>31.51</v>
      </c>
      <c r="AQ145" s="9" t="s">
        <v>180</v>
      </c>
    </row>
    <row r="146" spans="1:43">
      <c r="A146" s="9" t="s">
        <v>61</v>
      </c>
      <c r="B146" s="9" t="s">
        <v>137</v>
      </c>
      <c r="C146" s="9" t="s">
        <v>2498</v>
      </c>
      <c r="D146" s="9" t="s">
        <v>955</v>
      </c>
      <c r="E146" s="9">
        <v>605</v>
      </c>
      <c r="F146" s="9">
        <v>1.89</v>
      </c>
      <c r="G146" s="9">
        <v>2.09</v>
      </c>
      <c r="H146" s="9">
        <v>12.21</v>
      </c>
      <c r="I146" s="9">
        <v>10.62</v>
      </c>
      <c r="J146" s="9">
        <v>0.51</v>
      </c>
      <c r="K146" s="9">
        <v>14.03</v>
      </c>
      <c r="L146" s="9">
        <v>0.16</v>
      </c>
      <c r="M146" s="9">
        <v>43.29</v>
      </c>
      <c r="O146" s="9">
        <v>11.57</v>
      </c>
      <c r="P146" s="9">
        <v>94.47</v>
      </c>
      <c r="Q146" s="9">
        <v>6.33</v>
      </c>
      <c r="R146" s="9">
        <v>1.67</v>
      </c>
      <c r="S146" s="9">
        <v>8</v>
      </c>
      <c r="T146" s="9">
        <v>0.43</v>
      </c>
      <c r="U146" s="9">
        <v>0.23</v>
      </c>
      <c r="V146" s="9">
        <v>0.46</v>
      </c>
      <c r="W146" s="9">
        <v>3.06</v>
      </c>
      <c r="X146" s="9">
        <v>0.82</v>
      </c>
      <c r="Y146" s="9">
        <v>5</v>
      </c>
      <c r="Z146" s="9">
        <v>0.02</v>
      </c>
      <c r="AA146" s="10">
        <v>0.02</v>
      </c>
      <c r="AB146" s="10">
        <v>1.81</v>
      </c>
      <c r="AC146" s="10">
        <v>0.15</v>
      </c>
      <c r="AD146" s="10">
        <v>2</v>
      </c>
      <c r="AE146" s="10">
        <v>0.38</v>
      </c>
      <c r="AF146" s="10">
        <v>0.1</v>
      </c>
      <c r="AG146" s="10">
        <v>0.48</v>
      </c>
      <c r="AH146" s="10">
        <v>15.48</v>
      </c>
      <c r="AI146" s="10">
        <v>78.84</v>
      </c>
      <c r="AJ146" s="10">
        <v>2.1</v>
      </c>
      <c r="AK146" s="10">
        <v>0.53</v>
      </c>
      <c r="AL146" s="10">
        <v>0.84</v>
      </c>
      <c r="AM146" s="10">
        <v>1.3</v>
      </c>
      <c r="AN146" s="10">
        <v>70.209999999999994</v>
      </c>
      <c r="AO146" s="10">
        <v>2.35</v>
      </c>
      <c r="AP146" s="10">
        <v>35.56</v>
      </c>
      <c r="AQ146" s="9" t="s">
        <v>182</v>
      </c>
    </row>
    <row r="147" spans="1:43">
      <c r="A147" s="9" t="s">
        <v>61</v>
      </c>
      <c r="B147" s="9" t="s">
        <v>137</v>
      </c>
      <c r="C147" s="9" t="s">
        <v>2498</v>
      </c>
      <c r="D147" s="9" t="s">
        <v>956</v>
      </c>
      <c r="E147" s="9">
        <v>606</v>
      </c>
      <c r="F147" s="9">
        <v>1.99</v>
      </c>
      <c r="G147" s="9">
        <v>2.0499999999999998</v>
      </c>
      <c r="H147" s="9">
        <v>12.25</v>
      </c>
      <c r="I147" s="9">
        <v>10.63</v>
      </c>
      <c r="J147" s="9">
        <v>0.55000000000000004</v>
      </c>
      <c r="K147" s="9">
        <v>13.87</v>
      </c>
      <c r="L147" s="9">
        <v>0.15</v>
      </c>
      <c r="M147" s="9">
        <v>42.95</v>
      </c>
      <c r="O147" s="9">
        <v>11.51</v>
      </c>
      <c r="P147" s="9">
        <v>93.95</v>
      </c>
      <c r="Q147" s="9">
        <v>6.32</v>
      </c>
      <c r="R147" s="9">
        <v>1.68</v>
      </c>
      <c r="S147" s="9">
        <v>8</v>
      </c>
      <c r="T147" s="9">
        <v>0.44</v>
      </c>
      <c r="U147" s="9">
        <v>0.23</v>
      </c>
      <c r="V147" s="9">
        <v>0.43</v>
      </c>
      <c r="W147" s="9">
        <v>3.04</v>
      </c>
      <c r="X147" s="9">
        <v>0.87</v>
      </c>
      <c r="Y147" s="9">
        <v>5</v>
      </c>
      <c r="Z147" s="9">
        <v>0.02</v>
      </c>
      <c r="AA147" s="10">
        <v>0.01</v>
      </c>
      <c r="AB147" s="10">
        <v>1.81</v>
      </c>
      <c r="AC147" s="10">
        <v>0.15</v>
      </c>
      <c r="AD147" s="10">
        <v>2</v>
      </c>
      <c r="AE147" s="10">
        <v>0.41</v>
      </c>
      <c r="AF147" s="10">
        <v>0.1</v>
      </c>
      <c r="AG147" s="10">
        <v>0.52</v>
      </c>
      <c r="AH147" s="10">
        <v>15.52</v>
      </c>
      <c r="AI147" s="10">
        <v>77.849999999999994</v>
      </c>
      <c r="AJ147" s="10">
        <v>2.12</v>
      </c>
      <c r="AK147" s="10">
        <v>0.56999999999999995</v>
      </c>
      <c r="AL147" s="10">
        <v>0.88</v>
      </c>
      <c r="AM147" s="10">
        <v>1.31</v>
      </c>
      <c r="AN147" s="10">
        <v>69.94</v>
      </c>
      <c r="AO147" s="10">
        <v>2.38</v>
      </c>
      <c r="AP147" s="10">
        <v>32.659999999999997</v>
      </c>
      <c r="AQ147" s="9" t="s">
        <v>556</v>
      </c>
    </row>
    <row r="148" spans="1:43">
      <c r="A148" s="9" t="s">
        <v>61</v>
      </c>
      <c r="B148" s="9" t="s">
        <v>137</v>
      </c>
      <c r="C148" s="9" t="s">
        <v>2498</v>
      </c>
      <c r="D148" s="9" t="s">
        <v>957</v>
      </c>
      <c r="E148" s="9">
        <v>607</v>
      </c>
      <c r="F148" s="9">
        <v>1.91</v>
      </c>
      <c r="G148" s="9">
        <v>2.16</v>
      </c>
      <c r="H148" s="9">
        <v>12.29</v>
      </c>
      <c r="I148" s="9">
        <v>10.9</v>
      </c>
      <c r="J148" s="9">
        <v>0.56999999999999995</v>
      </c>
      <c r="K148" s="9">
        <v>13.89</v>
      </c>
      <c r="L148" s="9">
        <v>0.15</v>
      </c>
      <c r="M148" s="9">
        <v>42.99</v>
      </c>
      <c r="O148" s="9">
        <v>11.54</v>
      </c>
      <c r="P148" s="9">
        <v>94.5</v>
      </c>
      <c r="Q148" s="9">
        <v>6.29</v>
      </c>
      <c r="R148" s="9">
        <v>1.71</v>
      </c>
      <c r="S148" s="9">
        <v>8</v>
      </c>
      <c r="T148" s="9">
        <v>0.41</v>
      </c>
      <c r="U148" s="9">
        <v>0.24</v>
      </c>
      <c r="V148" s="9">
        <v>0.48</v>
      </c>
      <c r="W148" s="9">
        <v>3.03</v>
      </c>
      <c r="X148" s="9">
        <v>0.84</v>
      </c>
      <c r="Y148" s="9">
        <v>5</v>
      </c>
      <c r="Z148" s="9">
        <v>0.02</v>
      </c>
      <c r="AA148" s="10">
        <v>0.02</v>
      </c>
      <c r="AB148" s="10">
        <v>1.81</v>
      </c>
      <c r="AC148" s="10">
        <v>0.15</v>
      </c>
      <c r="AD148" s="10">
        <v>2</v>
      </c>
      <c r="AE148" s="10">
        <v>0.39</v>
      </c>
      <c r="AF148" s="10">
        <v>0.11</v>
      </c>
      <c r="AG148" s="10">
        <v>0.49</v>
      </c>
      <c r="AH148" s="10">
        <v>15.49</v>
      </c>
      <c r="AI148" s="10">
        <v>78.33</v>
      </c>
      <c r="AJ148" s="10">
        <v>2.12</v>
      </c>
      <c r="AK148" s="10">
        <v>0.54</v>
      </c>
      <c r="AL148" s="10">
        <v>0.86</v>
      </c>
      <c r="AM148" s="10">
        <v>1.33</v>
      </c>
      <c r="AN148" s="10">
        <v>69.44</v>
      </c>
      <c r="AO148" s="10">
        <v>2.35</v>
      </c>
      <c r="AP148" s="10">
        <v>35.840000000000003</v>
      </c>
      <c r="AQ148" s="9" t="s">
        <v>182</v>
      </c>
    </row>
    <row r="149" spans="1:43">
      <c r="A149" s="9" t="s">
        <v>61</v>
      </c>
      <c r="B149" s="9" t="s">
        <v>137</v>
      </c>
      <c r="C149" s="9" t="s">
        <v>2498</v>
      </c>
      <c r="D149" s="9" t="s">
        <v>958</v>
      </c>
      <c r="E149" s="9">
        <v>608</v>
      </c>
      <c r="F149" s="9">
        <v>1.87</v>
      </c>
      <c r="G149" s="9">
        <v>2.13</v>
      </c>
      <c r="H149" s="9">
        <v>12.15</v>
      </c>
      <c r="I149" s="9">
        <v>10.79</v>
      </c>
      <c r="J149" s="9">
        <v>0.53</v>
      </c>
      <c r="K149" s="9">
        <v>13.77</v>
      </c>
      <c r="L149" s="9">
        <v>0.19</v>
      </c>
      <c r="M149" s="9">
        <v>42.75</v>
      </c>
      <c r="O149" s="9">
        <v>11.46</v>
      </c>
      <c r="P149" s="9">
        <v>93.77</v>
      </c>
      <c r="Q149" s="9">
        <v>6.3</v>
      </c>
      <c r="R149" s="9">
        <v>1.7</v>
      </c>
      <c r="S149" s="9">
        <v>8</v>
      </c>
      <c r="T149" s="9">
        <v>0.42</v>
      </c>
      <c r="U149" s="9">
        <v>0.24</v>
      </c>
      <c r="V149" s="9">
        <v>0.48</v>
      </c>
      <c r="W149" s="9">
        <v>3.03</v>
      </c>
      <c r="X149" s="9">
        <v>0.84</v>
      </c>
      <c r="Y149" s="9">
        <v>5</v>
      </c>
      <c r="Z149" s="9">
        <v>0.02</v>
      </c>
      <c r="AA149" s="10">
        <v>0.01</v>
      </c>
      <c r="AB149" s="10">
        <v>1.81</v>
      </c>
      <c r="AC149" s="10">
        <v>0.15</v>
      </c>
      <c r="AD149" s="10">
        <v>2</v>
      </c>
      <c r="AE149" s="10">
        <v>0.38</v>
      </c>
      <c r="AF149" s="10">
        <v>0.1</v>
      </c>
      <c r="AG149" s="10">
        <v>0.48</v>
      </c>
      <c r="AH149" s="10">
        <v>15.48</v>
      </c>
      <c r="AI149" s="10">
        <v>78.33</v>
      </c>
      <c r="AJ149" s="10">
        <v>2.11</v>
      </c>
      <c r="AK149" s="10">
        <v>0.53</v>
      </c>
      <c r="AL149" s="10">
        <v>0.85</v>
      </c>
      <c r="AM149" s="10">
        <v>1.33</v>
      </c>
      <c r="AN149" s="10">
        <v>69.459999999999994</v>
      </c>
      <c r="AO149" s="10">
        <v>2.34</v>
      </c>
      <c r="AP149" s="10">
        <v>36.200000000000003</v>
      </c>
      <c r="AQ149" s="9" t="s">
        <v>182</v>
      </c>
    </row>
    <row r="150" spans="1:43">
      <c r="A150" s="9" t="s">
        <v>61</v>
      </c>
      <c r="B150" s="9" t="s">
        <v>137</v>
      </c>
      <c r="C150" s="9" t="s">
        <v>2498</v>
      </c>
      <c r="D150" s="9" t="s">
        <v>959</v>
      </c>
      <c r="E150" s="9">
        <v>609</v>
      </c>
      <c r="F150" s="9">
        <v>1.96</v>
      </c>
      <c r="G150" s="9">
        <v>2.17</v>
      </c>
      <c r="H150" s="9">
        <v>12.76</v>
      </c>
      <c r="I150" s="9">
        <v>10.96</v>
      </c>
      <c r="J150" s="9">
        <v>0.56999999999999995</v>
      </c>
      <c r="K150" s="9">
        <v>13.76</v>
      </c>
      <c r="L150" s="9">
        <v>0.19</v>
      </c>
      <c r="M150" s="9">
        <v>42.71</v>
      </c>
      <c r="O150" s="9">
        <v>11.56</v>
      </c>
      <c r="P150" s="9">
        <v>94.68</v>
      </c>
      <c r="Q150" s="9">
        <v>6.24</v>
      </c>
      <c r="R150" s="9">
        <v>1.76</v>
      </c>
      <c r="S150" s="9">
        <v>8</v>
      </c>
      <c r="T150" s="9">
        <v>0.44</v>
      </c>
      <c r="U150" s="9">
        <v>0.24</v>
      </c>
      <c r="V150" s="9">
        <v>0.49</v>
      </c>
      <c r="W150" s="9">
        <v>3</v>
      </c>
      <c r="X150" s="9">
        <v>0.83</v>
      </c>
      <c r="Y150" s="9">
        <v>5</v>
      </c>
      <c r="Z150" s="9">
        <v>0.02</v>
      </c>
      <c r="AA150" s="10">
        <v>0.01</v>
      </c>
      <c r="AB150" s="10">
        <v>1.81</v>
      </c>
      <c r="AC150" s="10">
        <v>0.15</v>
      </c>
      <c r="AD150" s="10">
        <v>2</v>
      </c>
      <c r="AE150" s="10">
        <v>0.4</v>
      </c>
      <c r="AF150" s="10">
        <v>0.11</v>
      </c>
      <c r="AG150" s="10">
        <v>0.51</v>
      </c>
      <c r="AH150" s="10">
        <v>15.51</v>
      </c>
      <c r="AI150" s="10">
        <v>78.27</v>
      </c>
      <c r="AJ150" s="10">
        <v>2.2000000000000002</v>
      </c>
      <c r="AK150" s="10">
        <v>0.55000000000000004</v>
      </c>
      <c r="AL150" s="10">
        <v>0.84</v>
      </c>
      <c r="AM150" s="10">
        <v>1.34</v>
      </c>
      <c r="AN150" s="10">
        <v>69.13</v>
      </c>
      <c r="AO150" s="10">
        <v>2.36</v>
      </c>
      <c r="AP150" s="10">
        <v>36.950000000000003</v>
      </c>
      <c r="AQ150" s="9" t="s">
        <v>245</v>
      </c>
    </row>
    <row r="151" spans="1:43">
      <c r="A151" s="9" t="s">
        <v>105</v>
      </c>
      <c r="B151" s="9" t="s">
        <v>138</v>
      </c>
      <c r="C151" s="9" t="s">
        <v>2499</v>
      </c>
      <c r="D151" s="9" t="s">
        <v>960</v>
      </c>
      <c r="E151" s="9">
        <v>717</v>
      </c>
      <c r="F151" s="9">
        <v>1.3</v>
      </c>
      <c r="G151" s="9">
        <v>1.33</v>
      </c>
      <c r="H151" s="9">
        <v>8.85</v>
      </c>
      <c r="I151" s="9">
        <v>11.57</v>
      </c>
      <c r="J151" s="9">
        <v>0.24</v>
      </c>
      <c r="K151" s="9">
        <v>14.64</v>
      </c>
      <c r="L151" s="9">
        <v>0.5</v>
      </c>
      <c r="M151" s="9">
        <v>46.28</v>
      </c>
      <c r="O151" s="9">
        <v>10</v>
      </c>
      <c r="P151" s="9">
        <v>93.41</v>
      </c>
      <c r="Q151" s="9">
        <v>6.83</v>
      </c>
      <c r="R151" s="9">
        <v>1.17</v>
      </c>
      <c r="S151" s="9">
        <v>8</v>
      </c>
      <c r="T151" s="9">
        <v>0.37</v>
      </c>
      <c r="U151" s="9">
        <v>0.15</v>
      </c>
      <c r="V151" s="9">
        <v>0.45</v>
      </c>
      <c r="W151" s="9">
        <v>3.22</v>
      </c>
      <c r="X151" s="9">
        <v>0.81</v>
      </c>
      <c r="Y151" s="9">
        <v>5</v>
      </c>
      <c r="Z151" s="9">
        <v>0.06</v>
      </c>
      <c r="AA151" s="10">
        <v>0.17</v>
      </c>
      <c r="AB151" s="10">
        <v>1.58</v>
      </c>
      <c r="AC151" s="10">
        <v>0.18</v>
      </c>
      <c r="AD151" s="10">
        <v>2</v>
      </c>
      <c r="AE151" s="10">
        <v>0.19</v>
      </c>
      <c r="AF151" s="10">
        <v>0.05</v>
      </c>
      <c r="AG151" s="10">
        <v>0.24</v>
      </c>
      <c r="AH151" s="10">
        <v>15.24</v>
      </c>
      <c r="AI151" s="10">
        <v>79.930000000000007</v>
      </c>
      <c r="AJ151" s="10">
        <v>1.54</v>
      </c>
      <c r="AK151" s="10">
        <v>0.37</v>
      </c>
      <c r="AL151" s="10">
        <v>0.98</v>
      </c>
      <c r="AM151" s="10">
        <v>1.43</v>
      </c>
      <c r="AN151" s="10">
        <v>69.290000000000006</v>
      </c>
      <c r="AO151" s="10">
        <v>1.96</v>
      </c>
      <c r="AP151" s="10">
        <v>31.42</v>
      </c>
      <c r="AQ151" s="9" t="s">
        <v>180</v>
      </c>
    </row>
    <row r="152" spans="1:43">
      <c r="A152" s="9" t="s">
        <v>105</v>
      </c>
      <c r="B152" s="9" t="s">
        <v>138</v>
      </c>
      <c r="C152" s="9" t="s">
        <v>2499</v>
      </c>
      <c r="D152" s="9" t="s">
        <v>961</v>
      </c>
      <c r="E152" s="9">
        <v>718</v>
      </c>
      <c r="F152" s="9">
        <v>1.28</v>
      </c>
      <c r="G152" s="9">
        <v>1.43</v>
      </c>
      <c r="H152" s="9">
        <v>8.86</v>
      </c>
      <c r="I152" s="9">
        <v>11.93</v>
      </c>
      <c r="J152" s="9">
        <v>0.2</v>
      </c>
      <c r="K152" s="9">
        <v>15.33</v>
      </c>
      <c r="L152" s="9">
        <v>0.47</v>
      </c>
      <c r="M152" s="9">
        <v>47.46</v>
      </c>
      <c r="O152" s="9">
        <v>9.84</v>
      </c>
      <c r="P152" s="9">
        <v>95.52</v>
      </c>
      <c r="Q152" s="9">
        <v>6.85</v>
      </c>
      <c r="R152" s="9">
        <v>1.1499999999999999</v>
      </c>
      <c r="S152" s="9">
        <v>8</v>
      </c>
      <c r="T152" s="9">
        <v>0.35</v>
      </c>
      <c r="U152" s="9">
        <v>0.16</v>
      </c>
      <c r="V152" s="9">
        <v>0.45</v>
      </c>
      <c r="W152" s="9">
        <v>3.3</v>
      </c>
      <c r="X152" s="9">
        <v>0.74</v>
      </c>
      <c r="Y152" s="9">
        <v>5</v>
      </c>
      <c r="Z152" s="9">
        <v>0.06</v>
      </c>
      <c r="AA152" s="10">
        <v>0.24</v>
      </c>
      <c r="AB152" s="10">
        <v>1.52</v>
      </c>
      <c r="AC152" s="10">
        <v>0.18</v>
      </c>
      <c r="AD152" s="10">
        <v>2</v>
      </c>
      <c r="AE152" s="10">
        <v>0.18</v>
      </c>
      <c r="AF152" s="10">
        <v>0.04</v>
      </c>
      <c r="AG152" s="10">
        <v>0.22</v>
      </c>
      <c r="AH152" s="10">
        <v>15.22</v>
      </c>
      <c r="AI152" s="10">
        <v>81.599999999999994</v>
      </c>
      <c r="AJ152" s="10">
        <v>1.51</v>
      </c>
      <c r="AK152" s="10">
        <v>0.36</v>
      </c>
      <c r="AL152" s="10">
        <v>0.99</v>
      </c>
      <c r="AM152" s="10">
        <v>1.44</v>
      </c>
      <c r="AN152" s="10">
        <v>69.62</v>
      </c>
      <c r="AO152" s="10">
        <v>1.88</v>
      </c>
      <c r="AP152" s="10">
        <v>31.37</v>
      </c>
      <c r="AQ152" s="9" t="s">
        <v>180</v>
      </c>
    </row>
    <row r="153" spans="1:43">
      <c r="A153" s="9" t="s">
        <v>105</v>
      </c>
      <c r="B153" s="9" t="s">
        <v>138</v>
      </c>
      <c r="C153" s="9" t="s">
        <v>2499</v>
      </c>
      <c r="D153" s="9" t="s">
        <v>962</v>
      </c>
      <c r="E153" s="9">
        <v>719</v>
      </c>
      <c r="F153" s="9">
        <v>1.26</v>
      </c>
      <c r="G153" s="9">
        <v>1.24</v>
      </c>
      <c r="H153" s="9">
        <v>8.68</v>
      </c>
      <c r="I153" s="9">
        <v>11.88</v>
      </c>
      <c r="J153" s="9">
        <v>0.19</v>
      </c>
      <c r="K153" s="9">
        <v>15.21</v>
      </c>
      <c r="L153" s="9">
        <v>0.47</v>
      </c>
      <c r="M153" s="9">
        <v>47.15</v>
      </c>
      <c r="O153" s="9">
        <v>9.86</v>
      </c>
      <c r="P153" s="9">
        <v>94.67</v>
      </c>
      <c r="Q153" s="9">
        <v>6.86</v>
      </c>
      <c r="R153" s="9">
        <v>1.1399999999999999</v>
      </c>
      <c r="S153" s="9">
        <v>8</v>
      </c>
      <c r="T153" s="9">
        <v>0.35</v>
      </c>
      <c r="U153" s="9">
        <v>0.14000000000000001</v>
      </c>
      <c r="V153" s="9">
        <v>0.48</v>
      </c>
      <c r="W153" s="9">
        <v>3.3</v>
      </c>
      <c r="X153" s="9">
        <v>0.74</v>
      </c>
      <c r="Y153" s="9">
        <v>5</v>
      </c>
      <c r="Z153" s="9">
        <v>0.06</v>
      </c>
      <c r="AA153" s="10">
        <v>0.23</v>
      </c>
      <c r="AB153" s="10">
        <v>1.54</v>
      </c>
      <c r="AC153" s="10">
        <v>0.18</v>
      </c>
      <c r="AD153" s="10">
        <v>2</v>
      </c>
      <c r="AE153" s="10">
        <v>0.18</v>
      </c>
      <c r="AF153" s="10">
        <v>0.03</v>
      </c>
      <c r="AG153" s="10">
        <v>0.21</v>
      </c>
      <c r="AH153" s="10">
        <v>15.21</v>
      </c>
      <c r="AI153" s="10">
        <v>81.78</v>
      </c>
      <c r="AJ153" s="10">
        <v>1.49</v>
      </c>
      <c r="AK153" s="10">
        <v>0.36</v>
      </c>
      <c r="AL153" s="10">
        <v>0.96</v>
      </c>
      <c r="AM153" s="10">
        <v>1.45</v>
      </c>
      <c r="AN153" s="10">
        <v>69.55</v>
      </c>
      <c r="AO153" s="10">
        <v>1.89</v>
      </c>
      <c r="AP153" s="10">
        <v>33.229999999999997</v>
      </c>
      <c r="AQ153" s="9" t="s">
        <v>180</v>
      </c>
    </row>
    <row r="154" spans="1:43">
      <c r="A154" s="9" t="s">
        <v>105</v>
      </c>
      <c r="B154" s="9" t="s">
        <v>138</v>
      </c>
      <c r="C154" s="9" t="s">
        <v>2499</v>
      </c>
      <c r="D154" s="9" t="s">
        <v>963</v>
      </c>
      <c r="E154" s="9">
        <v>720</v>
      </c>
      <c r="F154" s="9">
        <v>1.28</v>
      </c>
      <c r="G154" s="9">
        <v>1.41</v>
      </c>
      <c r="H154" s="9">
        <v>8.59</v>
      </c>
      <c r="I154" s="9">
        <v>11.7</v>
      </c>
      <c r="J154" s="9">
        <v>0.19</v>
      </c>
      <c r="K154" s="9">
        <v>15.03</v>
      </c>
      <c r="L154" s="9">
        <v>0.5</v>
      </c>
      <c r="M154" s="9">
        <v>47.23</v>
      </c>
      <c r="O154" s="9">
        <v>9.86</v>
      </c>
      <c r="P154" s="9">
        <v>94.52</v>
      </c>
      <c r="Q154" s="9">
        <v>6.89</v>
      </c>
      <c r="R154" s="9">
        <v>1.1100000000000001</v>
      </c>
      <c r="S154" s="9">
        <v>8</v>
      </c>
      <c r="T154" s="9">
        <v>0.37</v>
      </c>
      <c r="U154" s="9">
        <v>0.15</v>
      </c>
      <c r="V154" s="9">
        <v>0.39</v>
      </c>
      <c r="W154" s="9">
        <v>3.27</v>
      </c>
      <c r="X154" s="9">
        <v>0.82</v>
      </c>
      <c r="Y154" s="9">
        <v>5</v>
      </c>
      <c r="Z154" s="9">
        <v>0.06</v>
      </c>
      <c r="AA154" s="10">
        <v>0.22</v>
      </c>
      <c r="AB154" s="10">
        <v>1.54</v>
      </c>
      <c r="AC154" s="10">
        <v>0.18</v>
      </c>
      <c r="AD154" s="10">
        <v>2</v>
      </c>
      <c r="AE154" s="10">
        <v>0.18</v>
      </c>
      <c r="AF154" s="10">
        <v>0.04</v>
      </c>
      <c r="AG154" s="10">
        <v>0.22</v>
      </c>
      <c r="AH154" s="10">
        <v>15.22</v>
      </c>
      <c r="AI154" s="10">
        <v>80.03</v>
      </c>
      <c r="AJ154" s="10">
        <v>1.48</v>
      </c>
      <c r="AK154" s="10">
        <v>0.36</v>
      </c>
      <c r="AL154" s="10">
        <v>1.03</v>
      </c>
      <c r="AM154" s="10">
        <v>1.43</v>
      </c>
      <c r="AN154" s="10">
        <v>69.599999999999994</v>
      </c>
      <c r="AO154" s="10">
        <v>1.9</v>
      </c>
      <c r="AP154" s="10">
        <v>27.62</v>
      </c>
      <c r="AQ154" s="9" t="s">
        <v>180</v>
      </c>
    </row>
    <row r="155" spans="1:43">
      <c r="A155" s="9" t="s">
        <v>105</v>
      </c>
      <c r="B155" s="9" t="s">
        <v>138</v>
      </c>
      <c r="C155" s="9" t="s">
        <v>2499</v>
      </c>
      <c r="D155" s="9" t="s">
        <v>964</v>
      </c>
      <c r="E155" s="9">
        <v>721</v>
      </c>
      <c r="F155" s="9">
        <v>1.25</v>
      </c>
      <c r="G155" s="9">
        <v>1.39</v>
      </c>
      <c r="H155" s="9">
        <v>8.73</v>
      </c>
      <c r="I155" s="9">
        <v>12.01</v>
      </c>
      <c r="J155" s="9">
        <v>0.21</v>
      </c>
      <c r="K155" s="9">
        <v>15</v>
      </c>
      <c r="L155" s="9">
        <v>0.45</v>
      </c>
      <c r="M155" s="9">
        <v>46.91</v>
      </c>
      <c r="O155" s="9">
        <v>9.82</v>
      </c>
      <c r="P155" s="9">
        <v>94.52</v>
      </c>
      <c r="Q155" s="9">
        <v>6.85</v>
      </c>
      <c r="R155" s="9">
        <v>1.1499999999999999</v>
      </c>
      <c r="S155" s="9">
        <v>8</v>
      </c>
      <c r="T155" s="9">
        <v>0.35</v>
      </c>
      <c r="U155" s="9">
        <v>0.15</v>
      </c>
      <c r="V155" s="9">
        <v>0.45</v>
      </c>
      <c r="W155" s="9">
        <v>3.27</v>
      </c>
      <c r="X155" s="9">
        <v>0.78</v>
      </c>
      <c r="Y155" s="9">
        <v>5</v>
      </c>
      <c r="Z155" s="9">
        <v>0.06</v>
      </c>
      <c r="AA155" s="10">
        <v>0.23</v>
      </c>
      <c r="AB155" s="10">
        <v>1.54</v>
      </c>
      <c r="AC155" s="10">
        <v>0.17</v>
      </c>
      <c r="AD155" s="10">
        <v>2</v>
      </c>
      <c r="AE155" s="10">
        <v>0.18</v>
      </c>
      <c r="AF155" s="10">
        <v>0.04</v>
      </c>
      <c r="AG155" s="10">
        <v>0.22</v>
      </c>
      <c r="AH155" s="10">
        <v>15.22</v>
      </c>
      <c r="AI155" s="10">
        <v>80.760000000000005</v>
      </c>
      <c r="AJ155" s="10">
        <v>1.5</v>
      </c>
      <c r="AK155" s="10">
        <v>0.35</v>
      </c>
      <c r="AL155" s="10">
        <v>1.01</v>
      </c>
      <c r="AM155" s="10">
        <v>1.47</v>
      </c>
      <c r="AN155" s="10">
        <v>69.010000000000005</v>
      </c>
      <c r="AO155" s="10">
        <v>1.89</v>
      </c>
      <c r="AP155" s="10">
        <v>31.01</v>
      </c>
      <c r="AQ155" s="9" t="s">
        <v>180</v>
      </c>
    </row>
    <row r="156" spans="1:43">
      <c r="A156" s="9" t="s">
        <v>105</v>
      </c>
      <c r="B156" s="9" t="s">
        <v>138</v>
      </c>
      <c r="C156" s="9" t="s">
        <v>2500</v>
      </c>
      <c r="D156" s="9" t="s">
        <v>965</v>
      </c>
      <c r="E156" s="9">
        <v>711</v>
      </c>
      <c r="F156" s="9">
        <v>1.37</v>
      </c>
      <c r="G156" s="9">
        <v>1.01</v>
      </c>
      <c r="H156" s="9">
        <v>9.2799999999999994</v>
      </c>
      <c r="I156" s="9">
        <v>12.97</v>
      </c>
      <c r="J156" s="9">
        <v>0.28999999999999998</v>
      </c>
      <c r="K156" s="9">
        <v>13.67</v>
      </c>
      <c r="L156" s="9">
        <v>0.54</v>
      </c>
      <c r="M156" s="9">
        <v>46.31</v>
      </c>
      <c r="O156" s="9">
        <v>10.31</v>
      </c>
      <c r="P156" s="9">
        <v>94.37</v>
      </c>
      <c r="Q156" s="9">
        <v>6.81</v>
      </c>
      <c r="R156" s="9">
        <v>1.19</v>
      </c>
      <c r="S156" s="9">
        <v>8</v>
      </c>
      <c r="T156" s="9">
        <v>0.41</v>
      </c>
      <c r="U156" s="9">
        <v>0.11</v>
      </c>
      <c r="V156" s="9">
        <v>0.49</v>
      </c>
      <c r="W156" s="9">
        <v>3</v>
      </c>
      <c r="X156" s="9">
        <v>0.98</v>
      </c>
      <c r="Y156" s="9">
        <v>5</v>
      </c>
      <c r="Z156" s="9">
        <v>7.0000000000000007E-2</v>
      </c>
      <c r="AA156" s="10">
        <v>0.12</v>
      </c>
      <c r="AB156" s="10">
        <v>1.62</v>
      </c>
      <c r="AC156" s="10">
        <v>0.19</v>
      </c>
      <c r="AD156" s="10">
        <v>2</v>
      </c>
      <c r="AE156" s="10">
        <v>0.2</v>
      </c>
      <c r="AF156" s="10">
        <v>0.06</v>
      </c>
      <c r="AG156" s="10">
        <v>0.25</v>
      </c>
      <c r="AH156" s="10">
        <v>15.25</v>
      </c>
      <c r="AI156" s="10">
        <v>75.28</v>
      </c>
      <c r="AJ156" s="10">
        <v>1.61</v>
      </c>
      <c r="AK156" s="10">
        <v>0.39</v>
      </c>
      <c r="AL156" s="10">
        <v>1.1000000000000001</v>
      </c>
      <c r="AM156" s="10">
        <v>1.59</v>
      </c>
      <c r="AN156" s="10">
        <v>65.27</v>
      </c>
      <c r="AO156" s="10">
        <v>2.0099999999999998</v>
      </c>
      <c r="AP156" s="10">
        <v>31</v>
      </c>
      <c r="AQ156" s="9" t="s">
        <v>180</v>
      </c>
    </row>
    <row r="157" spans="1:43">
      <c r="A157" s="9" t="s">
        <v>105</v>
      </c>
      <c r="B157" s="9" t="s">
        <v>138</v>
      </c>
      <c r="C157" s="9" t="s">
        <v>2500</v>
      </c>
      <c r="D157" s="9" t="s">
        <v>966</v>
      </c>
      <c r="E157" s="9">
        <v>712</v>
      </c>
      <c r="F157" s="9">
        <v>1.28</v>
      </c>
      <c r="G157" s="9">
        <v>0.9</v>
      </c>
      <c r="H157" s="9">
        <v>8.86</v>
      </c>
      <c r="I157" s="9">
        <v>12.74</v>
      </c>
      <c r="J157" s="9">
        <v>0.22</v>
      </c>
      <c r="K157" s="9">
        <v>14.09</v>
      </c>
      <c r="L157" s="9">
        <v>0.6</v>
      </c>
      <c r="M157" s="9">
        <v>47.3</v>
      </c>
      <c r="O157" s="9">
        <v>10.16</v>
      </c>
      <c r="P157" s="9">
        <v>94.88</v>
      </c>
      <c r="Q157" s="9">
        <v>6.91</v>
      </c>
      <c r="R157" s="9">
        <v>1.0900000000000001</v>
      </c>
      <c r="S157" s="9">
        <v>8</v>
      </c>
      <c r="T157" s="9">
        <v>0.43</v>
      </c>
      <c r="U157" s="9">
        <v>0.1</v>
      </c>
      <c r="V157" s="9">
        <v>0.41</v>
      </c>
      <c r="W157" s="9">
        <v>3.07</v>
      </c>
      <c r="X157" s="9">
        <v>0.98</v>
      </c>
      <c r="Y157" s="9">
        <v>5</v>
      </c>
      <c r="Z157" s="9">
        <v>7.0000000000000007E-2</v>
      </c>
      <c r="AA157" s="10">
        <v>0.16</v>
      </c>
      <c r="AB157" s="10">
        <v>1.59</v>
      </c>
      <c r="AC157" s="10">
        <v>0.18</v>
      </c>
      <c r="AD157" s="10">
        <v>2</v>
      </c>
      <c r="AE157" s="10">
        <v>0.18</v>
      </c>
      <c r="AF157" s="10">
        <v>0.04</v>
      </c>
      <c r="AG157" s="10">
        <v>0.22</v>
      </c>
      <c r="AH157" s="10">
        <v>15.22</v>
      </c>
      <c r="AI157" s="10">
        <v>75.7</v>
      </c>
      <c r="AJ157" s="10">
        <v>1.53</v>
      </c>
      <c r="AK157" s="10">
        <v>0.36</v>
      </c>
      <c r="AL157" s="10">
        <v>1.1399999999999999</v>
      </c>
      <c r="AM157" s="10">
        <v>1.56</v>
      </c>
      <c r="AN157" s="10">
        <v>66.349999999999994</v>
      </c>
      <c r="AO157" s="10">
        <v>1.95</v>
      </c>
      <c r="AP157" s="10">
        <v>26.6</v>
      </c>
      <c r="AQ157" s="9" t="s">
        <v>180</v>
      </c>
    </row>
    <row r="158" spans="1:43">
      <c r="A158" s="9" t="s">
        <v>105</v>
      </c>
      <c r="B158" s="9" t="s">
        <v>138</v>
      </c>
      <c r="C158" s="9" t="s">
        <v>2500</v>
      </c>
      <c r="D158" s="9" t="s">
        <v>967</v>
      </c>
      <c r="E158" s="9">
        <v>713</v>
      </c>
      <c r="F158" s="9">
        <v>1.4</v>
      </c>
      <c r="G158" s="9">
        <v>1</v>
      </c>
      <c r="H158" s="9">
        <v>9.0299999999999994</v>
      </c>
      <c r="I158" s="9">
        <v>12.98</v>
      </c>
      <c r="J158" s="9">
        <v>0.25</v>
      </c>
      <c r="K158" s="9">
        <v>13.98</v>
      </c>
      <c r="L158" s="9">
        <v>0.54</v>
      </c>
      <c r="M158" s="9">
        <v>46.73</v>
      </c>
      <c r="O158" s="9">
        <v>10.38</v>
      </c>
      <c r="P158" s="9">
        <v>94.9</v>
      </c>
      <c r="Q158" s="9">
        <v>6.82</v>
      </c>
      <c r="R158" s="9">
        <v>1.18</v>
      </c>
      <c r="S158" s="9">
        <v>8</v>
      </c>
      <c r="T158" s="9">
        <v>0.38</v>
      </c>
      <c r="U158" s="9">
        <v>0.11</v>
      </c>
      <c r="V158" s="9">
        <v>0.53</v>
      </c>
      <c r="W158" s="9">
        <v>3.04</v>
      </c>
      <c r="X158" s="9">
        <v>0.94</v>
      </c>
      <c r="Y158" s="9">
        <v>5</v>
      </c>
      <c r="Z158" s="9">
        <v>7.0000000000000007E-2</v>
      </c>
      <c r="AA158" s="10">
        <v>0.11</v>
      </c>
      <c r="AB158" s="10">
        <v>1.62</v>
      </c>
      <c r="AC158" s="10">
        <v>0.2</v>
      </c>
      <c r="AD158" s="10">
        <v>2</v>
      </c>
      <c r="AE158" s="10">
        <v>0.2</v>
      </c>
      <c r="AF158" s="10">
        <v>0.05</v>
      </c>
      <c r="AG158" s="10">
        <v>0.25</v>
      </c>
      <c r="AH158" s="10">
        <v>15.25</v>
      </c>
      <c r="AI158" s="10">
        <v>76.38</v>
      </c>
      <c r="AJ158" s="10">
        <v>1.55</v>
      </c>
      <c r="AK158" s="10">
        <v>0.4</v>
      </c>
      <c r="AL158" s="10">
        <v>1.05</v>
      </c>
      <c r="AM158" s="10">
        <v>1.58</v>
      </c>
      <c r="AN158" s="10">
        <v>65.77</v>
      </c>
      <c r="AO158" s="10">
        <v>2.02</v>
      </c>
      <c r="AP158" s="10">
        <v>33.43</v>
      </c>
      <c r="AQ158" s="9" t="s">
        <v>180</v>
      </c>
    </row>
    <row r="159" spans="1:43">
      <c r="A159" s="9" t="s">
        <v>105</v>
      </c>
      <c r="B159" s="9" t="s">
        <v>138</v>
      </c>
      <c r="C159" s="9" t="s">
        <v>2500</v>
      </c>
      <c r="D159" s="9" t="s">
        <v>968</v>
      </c>
      <c r="E159" s="9">
        <v>714</v>
      </c>
      <c r="F159" s="9">
        <v>1.25</v>
      </c>
      <c r="G159" s="9">
        <v>1.04</v>
      </c>
      <c r="H159" s="9">
        <v>8.65</v>
      </c>
      <c r="I159" s="9">
        <v>12.75</v>
      </c>
      <c r="J159" s="9">
        <v>0.23</v>
      </c>
      <c r="K159" s="9">
        <v>14.09</v>
      </c>
      <c r="L159" s="9">
        <v>0.55000000000000004</v>
      </c>
      <c r="M159" s="9">
        <v>47.14</v>
      </c>
      <c r="O159" s="9">
        <v>10.32</v>
      </c>
      <c r="P159" s="9">
        <v>94.78</v>
      </c>
      <c r="Q159" s="9">
        <v>6.9</v>
      </c>
      <c r="R159" s="9">
        <v>1.1000000000000001</v>
      </c>
      <c r="S159" s="9">
        <v>8</v>
      </c>
      <c r="T159" s="9">
        <v>0.39</v>
      </c>
      <c r="U159" s="9">
        <v>0.11</v>
      </c>
      <c r="V159" s="9">
        <v>0.43</v>
      </c>
      <c r="W159" s="9">
        <v>3.07</v>
      </c>
      <c r="X159" s="9">
        <v>0.99</v>
      </c>
      <c r="Y159" s="9">
        <v>5</v>
      </c>
      <c r="Z159" s="9">
        <v>7.0000000000000007E-2</v>
      </c>
      <c r="AA159" s="10">
        <v>0.14000000000000001</v>
      </c>
      <c r="AB159" s="10">
        <v>1.62</v>
      </c>
      <c r="AC159" s="10">
        <v>0.18</v>
      </c>
      <c r="AD159" s="10">
        <v>2</v>
      </c>
      <c r="AE159" s="10">
        <v>0.18</v>
      </c>
      <c r="AF159" s="10">
        <v>0.04</v>
      </c>
      <c r="AG159" s="10">
        <v>0.22</v>
      </c>
      <c r="AH159" s="10">
        <v>15.22</v>
      </c>
      <c r="AI159" s="10">
        <v>75.67</v>
      </c>
      <c r="AJ159" s="10">
        <v>1.49</v>
      </c>
      <c r="AK159" s="10">
        <v>0.36</v>
      </c>
      <c r="AL159" s="10">
        <v>1.1299999999999999</v>
      </c>
      <c r="AM159" s="10">
        <v>1.56</v>
      </c>
      <c r="AN159" s="10">
        <v>66.33</v>
      </c>
      <c r="AO159" s="10">
        <v>1.97</v>
      </c>
      <c r="AP159" s="10">
        <v>27.84</v>
      </c>
      <c r="AQ159" s="9" t="s">
        <v>180</v>
      </c>
    </row>
    <row r="160" spans="1:43">
      <c r="A160" s="9" t="s">
        <v>105</v>
      </c>
      <c r="B160" s="9" t="s">
        <v>138</v>
      </c>
      <c r="C160" s="9" t="s">
        <v>2500</v>
      </c>
      <c r="D160" s="9" t="s">
        <v>969</v>
      </c>
      <c r="E160" s="9">
        <v>715</v>
      </c>
      <c r="F160" s="9">
        <v>1.31</v>
      </c>
      <c r="G160" s="9">
        <v>0.99</v>
      </c>
      <c r="H160" s="9">
        <v>8.68</v>
      </c>
      <c r="I160" s="9">
        <v>13.02</v>
      </c>
      <c r="J160" s="9">
        <v>0.25</v>
      </c>
      <c r="K160" s="9">
        <v>14.27</v>
      </c>
      <c r="L160" s="9">
        <v>0.49</v>
      </c>
      <c r="M160" s="9">
        <v>47.41</v>
      </c>
      <c r="O160" s="9">
        <v>10.25</v>
      </c>
      <c r="P160" s="9">
        <v>95.36</v>
      </c>
      <c r="Q160" s="9">
        <v>6.89</v>
      </c>
      <c r="R160" s="9">
        <v>1.1100000000000001</v>
      </c>
      <c r="S160" s="9">
        <v>8</v>
      </c>
      <c r="T160" s="9">
        <v>0.38</v>
      </c>
      <c r="U160" s="9">
        <v>0.11</v>
      </c>
      <c r="V160" s="9">
        <v>0.47</v>
      </c>
      <c r="W160" s="9">
        <v>3.09</v>
      </c>
      <c r="X160" s="9">
        <v>0.96</v>
      </c>
      <c r="Y160" s="9">
        <v>5</v>
      </c>
      <c r="Z160" s="9">
        <v>0.06</v>
      </c>
      <c r="AA160" s="10">
        <v>0.16</v>
      </c>
      <c r="AB160" s="10">
        <v>1.6</v>
      </c>
      <c r="AC160" s="10">
        <v>0.18</v>
      </c>
      <c r="AD160" s="10">
        <v>2</v>
      </c>
      <c r="AE160" s="10">
        <v>0.19</v>
      </c>
      <c r="AF160" s="10">
        <v>0.05</v>
      </c>
      <c r="AG160" s="10">
        <v>0.23</v>
      </c>
      <c r="AH160" s="10">
        <v>15.23</v>
      </c>
      <c r="AI160" s="10">
        <v>76.36</v>
      </c>
      <c r="AJ160" s="10">
        <v>1.49</v>
      </c>
      <c r="AK160" s="10">
        <v>0.37</v>
      </c>
      <c r="AL160" s="10">
        <v>1.1200000000000001</v>
      </c>
      <c r="AM160" s="10">
        <v>1.58</v>
      </c>
      <c r="AN160" s="10">
        <v>66.14</v>
      </c>
      <c r="AO160" s="10">
        <v>1.97</v>
      </c>
      <c r="AP160" s="10">
        <v>29.42</v>
      </c>
      <c r="AQ160" s="9" t="s">
        <v>180</v>
      </c>
    </row>
    <row r="161" spans="1:43">
      <c r="A161" s="9" t="s">
        <v>105</v>
      </c>
      <c r="B161" s="9" t="s">
        <v>138</v>
      </c>
      <c r="C161" s="9" t="s">
        <v>2501</v>
      </c>
      <c r="D161" s="9" t="s">
        <v>970</v>
      </c>
      <c r="E161" s="9">
        <v>705</v>
      </c>
      <c r="F161" s="9">
        <v>1.9</v>
      </c>
      <c r="G161" s="9">
        <v>2.2400000000000002</v>
      </c>
      <c r="H161" s="9">
        <v>13.65</v>
      </c>
      <c r="I161" s="9">
        <v>12.31</v>
      </c>
      <c r="J161" s="9">
        <v>0.59</v>
      </c>
      <c r="K161" s="9">
        <v>12.45</v>
      </c>
      <c r="L161" s="9">
        <v>0.21</v>
      </c>
      <c r="M161" s="9">
        <v>41.64</v>
      </c>
      <c r="O161" s="9">
        <v>11.28</v>
      </c>
      <c r="P161" s="9">
        <v>94.37</v>
      </c>
      <c r="Q161" s="9">
        <v>6.14</v>
      </c>
      <c r="R161" s="9">
        <v>1.86</v>
      </c>
      <c r="S161" s="9">
        <v>8</v>
      </c>
      <c r="T161" s="9">
        <v>0.52</v>
      </c>
      <c r="U161" s="9">
        <v>0.25</v>
      </c>
      <c r="V161" s="9">
        <v>0.52</v>
      </c>
      <c r="W161" s="9">
        <v>2.74</v>
      </c>
      <c r="X161" s="9">
        <v>0.97</v>
      </c>
      <c r="Y161" s="9">
        <v>5</v>
      </c>
      <c r="Z161" s="9">
        <v>0.03</v>
      </c>
      <c r="AA161" s="10">
        <v>0.02</v>
      </c>
      <c r="AB161" s="10">
        <v>1.78</v>
      </c>
      <c r="AC161" s="10">
        <v>0.17</v>
      </c>
      <c r="AD161" s="10">
        <v>2</v>
      </c>
      <c r="AE161" s="10">
        <v>0.37</v>
      </c>
      <c r="AF161" s="10">
        <v>0.11</v>
      </c>
      <c r="AG161" s="10">
        <v>0.49</v>
      </c>
      <c r="AH161" s="10">
        <v>15.49</v>
      </c>
      <c r="AI161" s="10">
        <v>73.819999999999993</v>
      </c>
      <c r="AJ161" s="10">
        <v>2.37</v>
      </c>
      <c r="AK161" s="10">
        <v>0.54</v>
      </c>
      <c r="AL161" s="10">
        <v>0.99</v>
      </c>
      <c r="AM161" s="10">
        <v>1.52</v>
      </c>
      <c r="AN161" s="10">
        <v>64.33</v>
      </c>
      <c r="AO161" s="10">
        <v>2.33</v>
      </c>
      <c r="AP161" s="10">
        <v>34.56</v>
      </c>
      <c r="AQ161" s="9" t="s">
        <v>182</v>
      </c>
    </row>
    <row r="162" spans="1:43">
      <c r="A162" s="9" t="s">
        <v>105</v>
      </c>
      <c r="B162" s="9" t="s">
        <v>138</v>
      </c>
      <c r="C162" s="9" t="s">
        <v>2501</v>
      </c>
      <c r="D162" s="9" t="s">
        <v>971</v>
      </c>
      <c r="E162" s="9">
        <v>706</v>
      </c>
      <c r="F162" s="9">
        <v>1.88</v>
      </c>
      <c r="G162" s="9">
        <v>2.0699999999999998</v>
      </c>
      <c r="H162" s="9">
        <v>13.38</v>
      </c>
      <c r="I162" s="9">
        <v>11.49</v>
      </c>
      <c r="J162" s="9">
        <v>0.57999999999999996</v>
      </c>
      <c r="K162" s="9">
        <v>13.19</v>
      </c>
      <c r="L162" s="9">
        <v>0.15</v>
      </c>
      <c r="M162" s="9">
        <v>42.05</v>
      </c>
      <c r="O162" s="9">
        <v>11.2</v>
      </c>
      <c r="P162" s="9">
        <v>94.12</v>
      </c>
      <c r="Q162" s="9">
        <v>6.19</v>
      </c>
      <c r="R162" s="9">
        <v>1.81</v>
      </c>
      <c r="S162" s="9">
        <v>8</v>
      </c>
      <c r="T162" s="9">
        <v>0.5</v>
      </c>
      <c r="U162" s="9">
        <v>0.23</v>
      </c>
      <c r="V162" s="9">
        <v>0.56000000000000005</v>
      </c>
      <c r="W162" s="9">
        <v>2.89</v>
      </c>
      <c r="X162" s="9">
        <v>0.81</v>
      </c>
      <c r="Y162" s="9">
        <v>5</v>
      </c>
      <c r="Z162" s="9">
        <v>0.02</v>
      </c>
      <c r="AA162" s="10">
        <v>0.04</v>
      </c>
      <c r="AB162" s="10">
        <v>1.77</v>
      </c>
      <c r="AC162" s="10">
        <v>0.18</v>
      </c>
      <c r="AD162" s="10">
        <v>2</v>
      </c>
      <c r="AE162" s="10">
        <v>0.36</v>
      </c>
      <c r="AF162" s="10">
        <v>0.11</v>
      </c>
      <c r="AG162" s="10">
        <v>0.47</v>
      </c>
      <c r="AH162" s="10">
        <v>15.47</v>
      </c>
      <c r="AI162" s="10">
        <v>78.06</v>
      </c>
      <c r="AJ162" s="10">
        <v>2.3199999999999998</v>
      </c>
      <c r="AK162" s="10">
        <v>0.54</v>
      </c>
      <c r="AL162" s="10">
        <v>0.85</v>
      </c>
      <c r="AM162" s="10">
        <v>1.41</v>
      </c>
      <c r="AN162" s="10">
        <v>67.180000000000007</v>
      </c>
      <c r="AO162" s="10">
        <v>2.2999999999999998</v>
      </c>
      <c r="AP162" s="10">
        <v>39.74</v>
      </c>
      <c r="AQ162" s="9" t="s">
        <v>182</v>
      </c>
    </row>
    <row r="163" spans="1:43">
      <c r="A163" s="9" t="s">
        <v>105</v>
      </c>
      <c r="B163" s="9" t="s">
        <v>138</v>
      </c>
      <c r="C163" s="9" t="s">
        <v>2501</v>
      </c>
      <c r="D163" s="9" t="s">
        <v>972</v>
      </c>
      <c r="E163" s="9">
        <v>707</v>
      </c>
      <c r="F163" s="9">
        <v>2.0099999999999998</v>
      </c>
      <c r="G163" s="9">
        <v>2.3199999999999998</v>
      </c>
      <c r="H163" s="9">
        <v>12.96</v>
      </c>
      <c r="I163" s="9">
        <v>11.4</v>
      </c>
      <c r="J163" s="9">
        <v>0.62</v>
      </c>
      <c r="K163" s="9">
        <v>13.63</v>
      </c>
      <c r="L163" s="9">
        <v>0.16</v>
      </c>
      <c r="M163" s="9">
        <v>42.37</v>
      </c>
      <c r="O163" s="9">
        <v>11.4</v>
      </c>
      <c r="P163" s="9">
        <v>94.85</v>
      </c>
      <c r="Q163" s="9">
        <v>6.19</v>
      </c>
      <c r="R163" s="9">
        <v>1.81</v>
      </c>
      <c r="S163" s="9">
        <v>8</v>
      </c>
      <c r="T163" s="9">
        <v>0.42</v>
      </c>
      <c r="U163" s="9">
        <v>0.26</v>
      </c>
      <c r="V163" s="9">
        <v>0.54</v>
      </c>
      <c r="W163" s="9">
        <v>2.97</v>
      </c>
      <c r="X163" s="9">
        <v>0.82</v>
      </c>
      <c r="Y163" s="9">
        <v>5</v>
      </c>
      <c r="Z163" s="9">
        <v>0.02</v>
      </c>
      <c r="AA163" s="10">
        <v>0.03</v>
      </c>
      <c r="AB163" s="10">
        <v>1.78</v>
      </c>
      <c r="AC163" s="10">
        <v>0.17</v>
      </c>
      <c r="AD163" s="10">
        <v>2</v>
      </c>
      <c r="AE163" s="10">
        <v>0.4</v>
      </c>
      <c r="AF163" s="10">
        <v>0.12</v>
      </c>
      <c r="AG163" s="10">
        <v>0.52</v>
      </c>
      <c r="AH163" s="10">
        <v>15.52</v>
      </c>
      <c r="AI163" s="10">
        <v>78.27</v>
      </c>
      <c r="AJ163" s="10">
        <v>2.23</v>
      </c>
      <c r="AK163" s="10">
        <v>0.56999999999999995</v>
      </c>
      <c r="AL163" s="10">
        <v>0.85</v>
      </c>
      <c r="AM163" s="10">
        <v>1.39</v>
      </c>
      <c r="AN163" s="10">
        <v>68.069999999999993</v>
      </c>
      <c r="AO163" s="10">
        <v>2.35</v>
      </c>
      <c r="AP163" s="10">
        <v>38.74</v>
      </c>
      <c r="AQ163" s="9" t="s">
        <v>245</v>
      </c>
    </row>
    <row r="164" spans="1:43">
      <c r="A164" s="9" t="s">
        <v>105</v>
      </c>
      <c r="B164" s="9" t="s">
        <v>138</v>
      </c>
      <c r="C164" s="9" t="s">
        <v>2501</v>
      </c>
      <c r="D164" s="9" t="s">
        <v>973</v>
      </c>
      <c r="E164" s="9">
        <v>708</v>
      </c>
      <c r="F164" s="9">
        <v>1.76</v>
      </c>
      <c r="G164" s="9">
        <v>2</v>
      </c>
      <c r="H164" s="9">
        <v>13.65</v>
      </c>
      <c r="I164" s="9">
        <v>13.02</v>
      </c>
      <c r="J164" s="9">
        <v>0.55000000000000004</v>
      </c>
      <c r="K164" s="9">
        <v>11.86</v>
      </c>
      <c r="L164" s="9">
        <v>0.25</v>
      </c>
      <c r="M164" s="9">
        <v>41.74</v>
      </c>
      <c r="O164" s="9">
        <v>11.2</v>
      </c>
      <c r="P164" s="9">
        <v>94.26</v>
      </c>
      <c r="Q164" s="9">
        <v>6.18</v>
      </c>
      <c r="R164" s="9">
        <v>1.82</v>
      </c>
      <c r="S164" s="9">
        <v>8</v>
      </c>
      <c r="T164" s="9">
        <v>0.56999999999999995</v>
      </c>
      <c r="U164" s="9">
        <v>0.22</v>
      </c>
      <c r="V164" s="9">
        <v>0.54</v>
      </c>
      <c r="W164" s="9">
        <v>2.62</v>
      </c>
      <c r="X164" s="9">
        <v>1.05</v>
      </c>
      <c r="Y164" s="9">
        <v>5</v>
      </c>
      <c r="Z164" s="9">
        <v>0.03</v>
      </c>
      <c r="AA164" s="10">
        <v>0.02</v>
      </c>
      <c r="AB164" s="10">
        <v>1.78</v>
      </c>
      <c r="AC164" s="10">
        <v>0.17</v>
      </c>
      <c r="AD164" s="10">
        <v>2</v>
      </c>
      <c r="AE164" s="10">
        <v>0.33</v>
      </c>
      <c r="AF164" s="10">
        <v>0.1</v>
      </c>
      <c r="AG164" s="10">
        <v>0.44</v>
      </c>
      <c r="AH164" s="10">
        <v>15.44</v>
      </c>
      <c r="AI164" s="10">
        <v>71.319999999999993</v>
      </c>
      <c r="AJ164" s="10">
        <v>2.38</v>
      </c>
      <c r="AK164" s="10">
        <v>0.51</v>
      </c>
      <c r="AL164" s="10">
        <v>1.07</v>
      </c>
      <c r="AM164" s="10">
        <v>1.61</v>
      </c>
      <c r="AN164" s="10">
        <v>61.88</v>
      </c>
      <c r="AO164" s="10">
        <v>2.2799999999999998</v>
      </c>
      <c r="AP164" s="10">
        <v>33.5</v>
      </c>
      <c r="AQ164" s="9" t="s">
        <v>182</v>
      </c>
    </row>
    <row r="165" spans="1:43">
      <c r="A165" s="9" t="s">
        <v>105</v>
      </c>
      <c r="B165" s="9" t="s">
        <v>138</v>
      </c>
      <c r="C165" s="9" t="s">
        <v>2501</v>
      </c>
      <c r="D165" s="9" t="s">
        <v>974</v>
      </c>
      <c r="E165" s="9">
        <v>709</v>
      </c>
      <c r="F165" s="9">
        <v>1.61</v>
      </c>
      <c r="G165" s="9">
        <v>1.93</v>
      </c>
      <c r="H165" s="9">
        <v>11.89</v>
      </c>
      <c r="I165" s="9">
        <v>12.26</v>
      </c>
      <c r="J165" s="9">
        <v>0.42</v>
      </c>
      <c r="K165" s="9">
        <v>13.09</v>
      </c>
      <c r="L165" s="9">
        <v>0.3</v>
      </c>
      <c r="M165" s="9">
        <v>43.53</v>
      </c>
      <c r="O165" s="9">
        <v>11.08</v>
      </c>
      <c r="P165" s="9">
        <v>94.51</v>
      </c>
      <c r="Q165" s="9">
        <v>6.39</v>
      </c>
      <c r="R165" s="9">
        <v>1.61</v>
      </c>
      <c r="S165" s="9">
        <v>8</v>
      </c>
      <c r="T165" s="9">
        <v>0.45</v>
      </c>
      <c r="U165" s="9">
        <v>0.21</v>
      </c>
      <c r="V165" s="9">
        <v>0.57999999999999996</v>
      </c>
      <c r="W165" s="9">
        <v>2.87</v>
      </c>
      <c r="X165" s="9">
        <v>0.89</v>
      </c>
      <c r="Y165" s="9">
        <v>5</v>
      </c>
      <c r="Z165" s="9">
        <v>0.04</v>
      </c>
      <c r="AA165" s="10">
        <v>0.03</v>
      </c>
      <c r="AB165" s="10">
        <v>1.74</v>
      </c>
      <c r="AC165" s="10">
        <v>0.19</v>
      </c>
      <c r="AD165" s="10">
        <v>2</v>
      </c>
      <c r="AE165" s="10">
        <v>0.27</v>
      </c>
      <c r="AF165" s="10">
        <v>0.08</v>
      </c>
      <c r="AG165" s="10">
        <v>0.35</v>
      </c>
      <c r="AH165" s="10">
        <v>15.35</v>
      </c>
      <c r="AI165" s="10">
        <v>76.23</v>
      </c>
      <c r="AJ165" s="10">
        <v>2.06</v>
      </c>
      <c r="AK165" s="10">
        <v>0.46</v>
      </c>
      <c r="AL165" s="10">
        <v>0.92</v>
      </c>
      <c r="AM165" s="10">
        <v>1.51</v>
      </c>
      <c r="AN165" s="10">
        <v>65.56</v>
      </c>
      <c r="AO165" s="10">
        <v>2.2000000000000002</v>
      </c>
      <c r="AP165" s="10">
        <v>38.64</v>
      </c>
      <c r="AQ165" s="9" t="s">
        <v>182</v>
      </c>
    </row>
    <row r="166" spans="1:43">
      <c r="A166" s="9" t="s">
        <v>105</v>
      </c>
      <c r="B166" s="9" t="s">
        <v>138</v>
      </c>
      <c r="C166" s="9" t="s">
        <v>2502</v>
      </c>
      <c r="D166" s="9" t="s">
        <v>975</v>
      </c>
      <c r="E166" s="9">
        <v>699</v>
      </c>
      <c r="F166" s="9">
        <v>1.48</v>
      </c>
      <c r="G166" s="9">
        <v>1.01</v>
      </c>
      <c r="H166" s="9">
        <v>9.5500000000000007</v>
      </c>
      <c r="I166" s="9">
        <v>13.07</v>
      </c>
      <c r="J166" s="9">
        <v>0.3</v>
      </c>
      <c r="K166" s="9">
        <v>13.75</v>
      </c>
      <c r="L166" s="9">
        <v>0.52</v>
      </c>
      <c r="M166" s="9">
        <v>46.47</v>
      </c>
      <c r="O166" s="9">
        <v>10.14</v>
      </c>
      <c r="P166" s="9">
        <v>94.82</v>
      </c>
      <c r="Q166" s="9">
        <v>6.79</v>
      </c>
      <c r="R166" s="9">
        <v>1.21</v>
      </c>
      <c r="S166" s="9">
        <v>8</v>
      </c>
      <c r="T166" s="9">
        <v>0.44</v>
      </c>
      <c r="U166" s="9">
        <v>0.11</v>
      </c>
      <c r="V166" s="9">
        <v>0.49</v>
      </c>
      <c r="W166" s="9">
        <v>3</v>
      </c>
      <c r="X166" s="9">
        <v>0.97</v>
      </c>
      <c r="Y166" s="9">
        <v>5</v>
      </c>
      <c r="Z166" s="9">
        <v>0.06</v>
      </c>
      <c r="AA166" s="10">
        <v>0.14000000000000001</v>
      </c>
      <c r="AB166" s="10">
        <v>1.59</v>
      </c>
      <c r="AC166" s="10">
        <v>0.21</v>
      </c>
      <c r="AD166" s="10">
        <v>2</v>
      </c>
      <c r="AE166" s="10">
        <v>0.21</v>
      </c>
      <c r="AF166" s="10">
        <v>0.06</v>
      </c>
      <c r="AG166" s="10">
        <v>0.27</v>
      </c>
      <c r="AH166" s="10">
        <v>15.27</v>
      </c>
      <c r="AI166" s="10">
        <v>75.55</v>
      </c>
      <c r="AJ166" s="10">
        <v>1.65</v>
      </c>
      <c r="AK166" s="10">
        <v>0.42</v>
      </c>
      <c r="AL166" s="10">
        <v>1.1100000000000001</v>
      </c>
      <c r="AM166" s="10">
        <v>1.6</v>
      </c>
      <c r="AN166" s="10">
        <v>65.22</v>
      </c>
      <c r="AO166" s="10">
        <v>2.0099999999999998</v>
      </c>
      <c r="AP166" s="10">
        <v>30.42</v>
      </c>
      <c r="AQ166" s="9" t="s">
        <v>180</v>
      </c>
    </row>
    <row r="167" spans="1:43">
      <c r="A167" s="9" t="s">
        <v>105</v>
      </c>
      <c r="B167" s="9" t="s">
        <v>138</v>
      </c>
      <c r="C167" s="9" t="s">
        <v>2502</v>
      </c>
      <c r="D167" s="9" t="s">
        <v>976</v>
      </c>
      <c r="E167" s="9">
        <v>700</v>
      </c>
      <c r="F167" s="9">
        <v>1.44</v>
      </c>
      <c r="G167" s="9">
        <v>1.01</v>
      </c>
      <c r="H167" s="9">
        <v>9.31</v>
      </c>
      <c r="I167" s="9">
        <v>13.01</v>
      </c>
      <c r="J167" s="9">
        <v>0.28000000000000003</v>
      </c>
      <c r="K167" s="9">
        <v>13.71</v>
      </c>
      <c r="L167" s="9">
        <v>0.55000000000000004</v>
      </c>
      <c r="M167" s="9">
        <v>46.32</v>
      </c>
      <c r="O167" s="9">
        <v>10.23</v>
      </c>
      <c r="P167" s="9">
        <v>94.41</v>
      </c>
      <c r="Q167" s="9">
        <v>6.8</v>
      </c>
      <c r="R167" s="9">
        <v>1.2</v>
      </c>
      <c r="S167" s="9">
        <v>8</v>
      </c>
      <c r="T167" s="9">
        <v>0.41</v>
      </c>
      <c r="U167" s="9">
        <v>0.11</v>
      </c>
      <c r="V167" s="9">
        <v>0.51</v>
      </c>
      <c r="W167" s="9">
        <v>3</v>
      </c>
      <c r="X167" s="9">
        <v>0.97</v>
      </c>
      <c r="Y167" s="9">
        <v>5</v>
      </c>
      <c r="Z167" s="9">
        <v>7.0000000000000007E-2</v>
      </c>
      <c r="AA167" s="10">
        <v>0.12</v>
      </c>
      <c r="AB167" s="10">
        <v>1.61</v>
      </c>
      <c r="AC167" s="10">
        <v>0.2</v>
      </c>
      <c r="AD167" s="10">
        <v>2</v>
      </c>
      <c r="AE167" s="10">
        <v>0.21</v>
      </c>
      <c r="AF167" s="10">
        <v>0.05</v>
      </c>
      <c r="AG167" s="10">
        <v>0.26</v>
      </c>
      <c r="AH167" s="10">
        <v>15.26</v>
      </c>
      <c r="AI167" s="10">
        <v>75.569999999999993</v>
      </c>
      <c r="AJ167" s="10">
        <v>1.61</v>
      </c>
      <c r="AK167" s="10">
        <v>0.41</v>
      </c>
      <c r="AL167" s="10">
        <v>1.0900000000000001</v>
      </c>
      <c r="AM167" s="10">
        <v>1.6</v>
      </c>
      <c r="AN167" s="10">
        <v>65.260000000000005</v>
      </c>
      <c r="AO167" s="10">
        <v>2.02</v>
      </c>
      <c r="AP167" s="10">
        <v>31.75</v>
      </c>
      <c r="AQ167" s="9" t="s">
        <v>180</v>
      </c>
    </row>
    <row r="168" spans="1:43">
      <c r="A168" s="9" t="s">
        <v>105</v>
      </c>
      <c r="B168" s="9" t="s">
        <v>138</v>
      </c>
      <c r="C168" s="9" t="s">
        <v>2502</v>
      </c>
      <c r="D168" s="9" t="s">
        <v>977</v>
      </c>
      <c r="E168" s="9">
        <v>701</v>
      </c>
      <c r="F168" s="9">
        <v>1.29</v>
      </c>
      <c r="G168" s="9">
        <v>0.94</v>
      </c>
      <c r="H168" s="9">
        <v>8.9</v>
      </c>
      <c r="I168" s="9">
        <v>12.88</v>
      </c>
      <c r="J168" s="9">
        <v>0.27</v>
      </c>
      <c r="K168" s="9">
        <v>14.04</v>
      </c>
      <c r="L168" s="9">
        <v>0.64</v>
      </c>
      <c r="M168" s="9">
        <v>46.97</v>
      </c>
      <c r="O168" s="9">
        <v>10.25</v>
      </c>
      <c r="P168" s="9">
        <v>94.9</v>
      </c>
      <c r="Q168" s="9">
        <v>6.86</v>
      </c>
      <c r="R168" s="9">
        <v>1.1399999999999999</v>
      </c>
      <c r="S168" s="9">
        <v>8</v>
      </c>
      <c r="T168" s="9">
        <v>0.4</v>
      </c>
      <c r="U168" s="9">
        <v>0.1</v>
      </c>
      <c r="V168" s="9">
        <v>0.47</v>
      </c>
      <c r="W168" s="9">
        <v>3.06</v>
      </c>
      <c r="X168" s="9">
        <v>0.96</v>
      </c>
      <c r="Y168" s="9">
        <v>5</v>
      </c>
      <c r="Z168" s="9">
        <v>0.08</v>
      </c>
      <c r="AA168" s="10">
        <v>0.13</v>
      </c>
      <c r="AB168" s="10">
        <v>1.61</v>
      </c>
      <c r="AC168" s="10">
        <v>0.18</v>
      </c>
      <c r="AD168" s="10">
        <v>2</v>
      </c>
      <c r="AE168" s="10">
        <v>0.19</v>
      </c>
      <c r="AF168" s="10">
        <v>0.05</v>
      </c>
      <c r="AG168" s="10">
        <v>0.24</v>
      </c>
      <c r="AH168" s="10">
        <v>15.24</v>
      </c>
      <c r="AI168" s="10">
        <v>76.02</v>
      </c>
      <c r="AJ168" s="10">
        <v>1.53</v>
      </c>
      <c r="AK168" s="10">
        <v>0.37</v>
      </c>
      <c r="AL168" s="10">
        <v>1.1000000000000001</v>
      </c>
      <c r="AM168" s="10">
        <v>1.57</v>
      </c>
      <c r="AN168" s="10">
        <v>66.02</v>
      </c>
      <c r="AO168" s="10">
        <v>1.97</v>
      </c>
      <c r="AP168" s="10">
        <v>30.17</v>
      </c>
      <c r="AQ168" s="9" t="s">
        <v>180</v>
      </c>
    </row>
    <row r="169" spans="1:43">
      <c r="A169" s="9" t="s">
        <v>105</v>
      </c>
      <c r="B169" s="9" t="s">
        <v>138</v>
      </c>
      <c r="C169" s="9" t="s">
        <v>2502</v>
      </c>
      <c r="D169" s="9" t="s">
        <v>978</v>
      </c>
      <c r="E169" s="9">
        <v>702</v>
      </c>
      <c r="F169" s="9">
        <v>1.32</v>
      </c>
      <c r="G169" s="9">
        <v>1.04</v>
      </c>
      <c r="H169" s="9">
        <v>9.16</v>
      </c>
      <c r="I169" s="9">
        <v>13.06</v>
      </c>
      <c r="J169" s="9">
        <v>0.28000000000000003</v>
      </c>
      <c r="K169" s="9">
        <v>13.79</v>
      </c>
      <c r="L169" s="9">
        <v>0.64</v>
      </c>
      <c r="M169" s="9">
        <v>46.41</v>
      </c>
      <c r="O169" s="9">
        <v>10.35</v>
      </c>
      <c r="P169" s="9">
        <v>94.73</v>
      </c>
      <c r="Q169" s="9">
        <v>6.8</v>
      </c>
      <c r="R169" s="9">
        <v>1.2</v>
      </c>
      <c r="S169" s="9">
        <v>8</v>
      </c>
      <c r="T169" s="9">
        <v>0.38</v>
      </c>
      <c r="U169" s="9">
        <v>0.11</v>
      </c>
      <c r="V169" s="9">
        <v>0.53</v>
      </c>
      <c r="W169" s="9">
        <v>3.01</v>
      </c>
      <c r="X169" s="9">
        <v>0.96</v>
      </c>
      <c r="Y169" s="9">
        <v>5</v>
      </c>
      <c r="Z169" s="9">
        <v>0.08</v>
      </c>
      <c r="AA169" s="10">
        <v>0.11</v>
      </c>
      <c r="AB169" s="10">
        <v>1.63</v>
      </c>
      <c r="AC169" s="10">
        <v>0.18</v>
      </c>
      <c r="AD169" s="10">
        <v>2</v>
      </c>
      <c r="AE169" s="10">
        <v>0.19</v>
      </c>
      <c r="AF169" s="10">
        <v>0.05</v>
      </c>
      <c r="AG169" s="10">
        <v>0.24</v>
      </c>
      <c r="AH169" s="10">
        <v>15.24</v>
      </c>
      <c r="AI169" s="10">
        <v>75.819999999999993</v>
      </c>
      <c r="AJ169" s="10">
        <v>1.58</v>
      </c>
      <c r="AK169" s="10">
        <v>0.37</v>
      </c>
      <c r="AL169" s="10">
        <v>1.07</v>
      </c>
      <c r="AM169" s="10">
        <v>1.6</v>
      </c>
      <c r="AN169" s="10">
        <v>65.290000000000006</v>
      </c>
      <c r="AO169" s="10">
        <v>2</v>
      </c>
      <c r="AP169" s="10">
        <v>33.11</v>
      </c>
      <c r="AQ169" s="9" t="s">
        <v>180</v>
      </c>
    </row>
    <row r="170" spans="1:43">
      <c r="A170" s="9" t="s">
        <v>105</v>
      </c>
      <c r="B170" s="9" t="s">
        <v>138</v>
      </c>
      <c r="C170" s="9" t="s">
        <v>2502</v>
      </c>
      <c r="D170" s="9" t="s">
        <v>979</v>
      </c>
      <c r="E170" s="9">
        <v>703</v>
      </c>
      <c r="F170" s="9">
        <v>1.41</v>
      </c>
      <c r="G170" s="9">
        <v>1.04</v>
      </c>
      <c r="H170" s="9">
        <v>9.4499999999999993</v>
      </c>
      <c r="I170" s="9">
        <v>12.7</v>
      </c>
      <c r="J170" s="9">
        <v>0.28999999999999998</v>
      </c>
      <c r="K170" s="9">
        <v>13.81</v>
      </c>
      <c r="L170" s="9">
        <v>0.5</v>
      </c>
      <c r="M170" s="9">
        <v>46.44</v>
      </c>
      <c r="O170" s="9">
        <v>10.3</v>
      </c>
      <c r="P170" s="9">
        <v>94.53</v>
      </c>
      <c r="Q170" s="9">
        <v>6.8</v>
      </c>
      <c r="R170" s="9">
        <v>1.2</v>
      </c>
      <c r="S170" s="9">
        <v>8</v>
      </c>
      <c r="T170" s="9">
        <v>0.43</v>
      </c>
      <c r="U170" s="9">
        <v>0.12</v>
      </c>
      <c r="V170" s="9">
        <v>0.47</v>
      </c>
      <c r="W170" s="9">
        <v>3.02</v>
      </c>
      <c r="X170" s="9">
        <v>0.96</v>
      </c>
      <c r="Y170" s="9">
        <v>5</v>
      </c>
      <c r="Z170" s="9">
        <v>0.06</v>
      </c>
      <c r="AA170" s="10">
        <v>0.12</v>
      </c>
      <c r="AB170" s="10">
        <v>1.62</v>
      </c>
      <c r="AC170" s="10">
        <v>0.2</v>
      </c>
      <c r="AD170" s="10">
        <v>2</v>
      </c>
      <c r="AE170" s="10">
        <v>0.2</v>
      </c>
      <c r="AF170" s="10">
        <v>0.05</v>
      </c>
      <c r="AG170" s="10">
        <v>0.26</v>
      </c>
      <c r="AH170" s="10">
        <v>15.26</v>
      </c>
      <c r="AI170" s="10">
        <v>75.819999999999993</v>
      </c>
      <c r="AJ170" s="10">
        <v>1.63</v>
      </c>
      <c r="AK170" s="10">
        <v>0.4</v>
      </c>
      <c r="AL170" s="10">
        <v>1.0900000000000001</v>
      </c>
      <c r="AM170" s="10">
        <v>1.56</v>
      </c>
      <c r="AN170" s="10">
        <v>65.959999999999994</v>
      </c>
      <c r="AO170" s="10">
        <v>2.02</v>
      </c>
      <c r="AP170" s="10">
        <v>30.28</v>
      </c>
      <c r="AQ170" s="9" t="s">
        <v>180</v>
      </c>
    </row>
    <row r="171" spans="1:43">
      <c r="A171" s="9" t="s">
        <v>1022</v>
      </c>
      <c r="B171" s="9" t="s">
        <v>139</v>
      </c>
      <c r="C171" s="9" t="s">
        <v>2503</v>
      </c>
      <c r="D171" s="9" t="s">
        <v>980</v>
      </c>
      <c r="E171" s="9">
        <v>741</v>
      </c>
      <c r="F171" s="9">
        <v>1.75</v>
      </c>
      <c r="G171" s="9">
        <v>1.86</v>
      </c>
      <c r="H171" s="9">
        <v>13.71</v>
      </c>
      <c r="I171" s="9">
        <v>11.91</v>
      </c>
      <c r="J171" s="9">
        <v>0.44</v>
      </c>
      <c r="K171" s="9">
        <v>12.8</v>
      </c>
      <c r="L171" s="9">
        <v>0.18</v>
      </c>
      <c r="M171" s="9">
        <v>42.12</v>
      </c>
      <c r="O171" s="9">
        <v>11.62</v>
      </c>
      <c r="P171" s="9">
        <v>94.65</v>
      </c>
      <c r="Q171" s="9">
        <v>6.17</v>
      </c>
      <c r="R171" s="9">
        <v>1.83</v>
      </c>
      <c r="S171" s="9">
        <v>8</v>
      </c>
      <c r="T171" s="9">
        <v>0.54</v>
      </c>
      <c r="U171" s="9">
        <v>0.2</v>
      </c>
      <c r="V171" s="9">
        <v>0.59</v>
      </c>
      <c r="W171" s="9">
        <v>2.8</v>
      </c>
      <c r="X171" s="9">
        <v>0.87</v>
      </c>
      <c r="Y171" s="9">
        <v>5</v>
      </c>
      <c r="Z171" s="9">
        <v>0.02</v>
      </c>
      <c r="AA171" s="10">
        <v>0.01</v>
      </c>
      <c r="AB171" s="10">
        <v>1.82</v>
      </c>
      <c r="AC171" s="10">
        <v>0.15</v>
      </c>
      <c r="AD171" s="10">
        <v>2</v>
      </c>
      <c r="AE171" s="10">
        <v>0.35</v>
      </c>
      <c r="AF171" s="10">
        <v>0.08</v>
      </c>
      <c r="AG171" s="10">
        <v>0.43</v>
      </c>
      <c r="AH171" s="10">
        <v>15.43</v>
      </c>
      <c r="AI171" s="10">
        <v>76.31</v>
      </c>
      <c r="AJ171" s="10">
        <v>2.37</v>
      </c>
      <c r="AK171" s="10">
        <v>0.5</v>
      </c>
      <c r="AL171" s="10">
        <v>0.87</v>
      </c>
      <c r="AM171" s="10">
        <v>1.46</v>
      </c>
      <c r="AN171" s="10">
        <v>65.709999999999994</v>
      </c>
      <c r="AO171" s="10">
        <v>2.3199999999999998</v>
      </c>
      <c r="AP171" s="10">
        <v>40.15</v>
      </c>
      <c r="AQ171" s="9" t="s">
        <v>182</v>
      </c>
    </row>
    <row r="172" spans="1:43">
      <c r="A172" s="9" t="s">
        <v>1022</v>
      </c>
      <c r="B172" s="9" t="s">
        <v>139</v>
      </c>
      <c r="C172" s="9" t="s">
        <v>2503</v>
      </c>
      <c r="D172" s="9" t="s">
        <v>981</v>
      </c>
      <c r="E172" s="9">
        <v>742</v>
      </c>
      <c r="F172" s="9">
        <v>1.91</v>
      </c>
      <c r="G172" s="9">
        <v>2.14</v>
      </c>
      <c r="H172" s="9">
        <v>13.59</v>
      </c>
      <c r="I172" s="9">
        <v>11.65</v>
      </c>
      <c r="J172" s="9">
        <v>0.38</v>
      </c>
      <c r="K172" s="9">
        <v>13.19</v>
      </c>
      <c r="L172" s="9">
        <v>0.22</v>
      </c>
      <c r="M172" s="9">
        <v>42.61</v>
      </c>
      <c r="O172" s="9">
        <v>11.43</v>
      </c>
      <c r="P172" s="9">
        <v>95.21</v>
      </c>
      <c r="Q172" s="9">
        <v>6.19</v>
      </c>
      <c r="R172" s="9">
        <v>1.81</v>
      </c>
      <c r="S172" s="9">
        <v>8</v>
      </c>
      <c r="T172" s="9">
        <v>0.52</v>
      </c>
      <c r="U172" s="9">
        <v>0.23</v>
      </c>
      <c r="V172" s="9">
        <v>0.56000000000000005</v>
      </c>
      <c r="W172" s="9">
        <v>2.86</v>
      </c>
      <c r="X172" s="9">
        <v>0.83</v>
      </c>
      <c r="Y172" s="9">
        <v>5</v>
      </c>
      <c r="Z172" s="9">
        <v>0.03</v>
      </c>
      <c r="AA172" s="10">
        <v>0.02</v>
      </c>
      <c r="AB172" s="10">
        <v>1.78</v>
      </c>
      <c r="AC172" s="10">
        <v>0.17</v>
      </c>
      <c r="AD172" s="10">
        <v>2</v>
      </c>
      <c r="AE172" s="10">
        <v>0.37</v>
      </c>
      <c r="AF172" s="10">
        <v>7.0000000000000007E-2</v>
      </c>
      <c r="AG172" s="10">
        <v>0.44</v>
      </c>
      <c r="AH172" s="10">
        <v>15.44</v>
      </c>
      <c r="AI172" s="10">
        <v>77.39</v>
      </c>
      <c r="AJ172" s="10">
        <v>2.33</v>
      </c>
      <c r="AK172" s="10">
        <v>0.54</v>
      </c>
      <c r="AL172" s="10">
        <v>0.86</v>
      </c>
      <c r="AM172" s="10">
        <v>1.42</v>
      </c>
      <c r="AN172" s="10">
        <v>66.86</v>
      </c>
      <c r="AO172" s="10">
        <v>2.3199999999999998</v>
      </c>
      <c r="AP172" s="10">
        <v>39.380000000000003</v>
      </c>
      <c r="AQ172" s="9" t="s">
        <v>182</v>
      </c>
    </row>
    <row r="173" spans="1:43">
      <c r="A173" s="9" t="s">
        <v>1022</v>
      </c>
      <c r="B173" s="9" t="s">
        <v>139</v>
      </c>
      <c r="C173" s="9" t="s">
        <v>2503</v>
      </c>
      <c r="D173" s="9" t="s">
        <v>982</v>
      </c>
      <c r="E173" s="9">
        <v>743</v>
      </c>
      <c r="F173" s="9">
        <v>1.73</v>
      </c>
      <c r="G173" s="9">
        <v>2.11</v>
      </c>
      <c r="H173" s="9">
        <v>12.42</v>
      </c>
      <c r="I173" s="9">
        <v>11.85</v>
      </c>
      <c r="J173" s="9">
        <v>0.37</v>
      </c>
      <c r="K173" s="9">
        <v>13.34</v>
      </c>
      <c r="L173" s="9">
        <v>0.21</v>
      </c>
      <c r="M173" s="9">
        <v>43.67</v>
      </c>
      <c r="O173" s="9">
        <v>11.39</v>
      </c>
      <c r="P173" s="9">
        <v>95.35</v>
      </c>
      <c r="Q173" s="9">
        <v>6.34</v>
      </c>
      <c r="R173" s="9">
        <v>1.66</v>
      </c>
      <c r="S173" s="9">
        <v>8</v>
      </c>
      <c r="T173" s="9">
        <v>0.47</v>
      </c>
      <c r="U173" s="9">
        <v>0.23</v>
      </c>
      <c r="V173" s="9">
        <v>0.52</v>
      </c>
      <c r="W173" s="9">
        <v>2.89</v>
      </c>
      <c r="X173" s="9">
        <v>0.89</v>
      </c>
      <c r="Y173" s="9">
        <v>5</v>
      </c>
      <c r="Z173" s="9">
        <v>0.03</v>
      </c>
      <c r="AA173" s="10">
        <v>0.03</v>
      </c>
      <c r="AB173" s="10">
        <v>1.77</v>
      </c>
      <c r="AC173" s="10">
        <v>0.17</v>
      </c>
      <c r="AD173" s="10">
        <v>2</v>
      </c>
      <c r="AE173" s="10">
        <v>0.31</v>
      </c>
      <c r="AF173" s="10">
        <v>7.0000000000000007E-2</v>
      </c>
      <c r="AG173" s="10">
        <v>0.38</v>
      </c>
      <c r="AH173" s="10">
        <v>15.38</v>
      </c>
      <c r="AI173" s="10">
        <v>76.37</v>
      </c>
      <c r="AJ173" s="10">
        <v>2.13</v>
      </c>
      <c r="AK173" s="10">
        <v>0.49</v>
      </c>
      <c r="AL173" s="10">
        <v>0.92</v>
      </c>
      <c r="AM173" s="10">
        <v>1.44</v>
      </c>
      <c r="AN173" s="10">
        <v>66.75</v>
      </c>
      <c r="AO173" s="10">
        <v>2.2599999999999998</v>
      </c>
      <c r="AP173" s="10">
        <v>35.99</v>
      </c>
      <c r="AQ173" s="9" t="s">
        <v>182</v>
      </c>
    </row>
    <row r="174" spans="1:43">
      <c r="A174" s="9" t="s">
        <v>1022</v>
      </c>
      <c r="B174" s="9" t="s">
        <v>139</v>
      </c>
      <c r="C174" s="9" t="s">
        <v>2503</v>
      </c>
      <c r="D174" s="9" t="s">
        <v>983</v>
      </c>
      <c r="E174" s="9">
        <v>744</v>
      </c>
      <c r="F174" s="9">
        <v>1.91</v>
      </c>
      <c r="G174" s="9">
        <v>2.63</v>
      </c>
      <c r="H174" s="9">
        <v>13.11</v>
      </c>
      <c r="I174" s="9">
        <v>11.8</v>
      </c>
      <c r="J174" s="9">
        <v>0.34</v>
      </c>
      <c r="K174" s="9">
        <v>13.03</v>
      </c>
      <c r="L174" s="9">
        <v>0.21</v>
      </c>
      <c r="M174" s="9">
        <v>42.7</v>
      </c>
      <c r="O174" s="9">
        <v>11.29</v>
      </c>
      <c r="P174" s="9">
        <v>95.11</v>
      </c>
      <c r="Q174" s="9">
        <v>6.22</v>
      </c>
      <c r="R174" s="9">
        <v>1.78</v>
      </c>
      <c r="S174" s="9">
        <v>8</v>
      </c>
      <c r="T174" s="9">
        <v>0.47</v>
      </c>
      <c r="U174" s="9">
        <v>0.28999999999999998</v>
      </c>
      <c r="V174" s="9">
        <v>0.48</v>
      </c>
      <c r="W174" s="9">
        <v>2.83</v>
      </c>
      <c r="X174" s="9">
        <v>0.92</v>
      </c>
      <c r="Y174" s="9">
        <v>5</v>
      </c>
      <c r="Z174" s="9">
        <v>0.03</v>
      </c>
      <c r="AA174" s="10">
        <v>0.03</v>
      </c>
      <c r="AB174" s="10">
        <v>1.76</v>
      </c>
      <c r="AC174" s="10">
        <v>0.18</v>
      </c>
      <c r="AD174" s="10">
        <v>2</v>
      </c>
      <c r="AE174" s="10">
        <v>0.36</v>
      </c>
      <c r="AF174" s="10">
        <v>0.06</v>
      </c>
      <c r="AG174" s="10">
        <v>0.42</v>
      </c>
      <c r="AH174" s="10">
        <v>15.42</v>
      </c>
      <c r="AI174" s="10">
        <v>75.430000000000007</v>
      </c>
      <c r="AJ174" s="10">
        <v>2.25</v>
      </c>
      <c r="AK174" s="10">
        <v>0.54</v>
      </c>
      <c r="AL174" s="10">
        <v>0.95</v>
      </c>
      <c r="AM174" s="10">
        <v>1.44</v>
      </c>
      <c r="AN174" s="10">
        <v>66.319999999999993</v>
      </c>
      <c r="AO174" s="10">
        <v>2.2999999999999998</v>
      </c>
      <c r="AP174" s="10">
        <v>33.65</v>
      </c>
      <c r="AQ174" s="9" t="s">
        <v>182</v>
      </c>
    </row>
    <row r="175" spans="1:43">
      <c r="A175" s="9" t="s">
        <v>1022</v>
      </c>
      <c r="B175" s="9" t="s">
        <v>139</v>
      </c>
      <c r="C175" s="9" t="s">
        <v>2503</v>
      </c>
      <c r="D175" s="9" t="s">
        <v>984</v>
      </c>
      <c r="E175" s="9">
        <v>745</v>
      </c>
      <c r="F175" s="10">
        <v>1.82</v>
      </c>
      <c r="G175" s="10">
        <v>2.12</v>
      </c>
      <c r="H175" s="10">
        <v>13.41</v>
      </c>
      <c r="I175" s="10">
        <v>11.81</v>
      </c>
      <c r="J175" s="10">
        <v>0.36</v>
      </c>
      <c r="K175" s="10">
        <v>13.05</v>
      </c>
      <c r="L175" s="10">
        <v>0.23</v>
      </c>
      <c r="M175" s="10">
        <v>42.63</v>
      </c>
      <c r="N175" s="10"/>
      <c r="O175" s="10">
        <v>11.4</v>
      </c>
      <c r="P175" s="10">
        <v>95.02</v>
      </c>
      <c r="Q175" s="10">
        <v>6.21</v>
      </c>
      <c r="R175" s="10">
        <v>1.79</v>
      </c>
      <c r="S175" s="10">
        <v>8</v>
      </c>
      <c r="T175" s="10">
        <v>0.51</v>
      </c>
      <c r="U175" s="10">
        <v>0.23</v>
      </c>
      <c r="V175" s="10">
        <v>0.56999999999999995</v>
      </c>
      <c r="W175" s="10">
        <v>2.84</v>
      </c>
      <c r="X175" s="10">
        <v>0.85</v>
      </c>
      <c r="Y175" s="10">
        <v>5</v>
      </c>
      <c r="Z175" s="10">
        <v>0.03</v>
      </c>
      <c r="AA175" s="10">
        <v>0.02</v>
      </c>
      <c r="AB175" s="10">
        <v>1.78</v>
      </c>
      <c r="AC175" s="10">
        <v>0.17</v>
      </c>
      <c r="AD175" s="10">
        <v>2</v>
      </c>
      <c r="AE175" s="10">
        <v>0.34</v>
      </c>
      <c r="AF175" s="10">
        <v>7.0000000000000007E-2</v>
      </c>
      <c r="AG175" s="10">
        <v>0.41</v>
      </c>
      <c r="AH175" s="10">
        <v>15.41</v>
      </c>
      <c r="AI175" s="10">
        <v>76.97</v>
      </c>
      <c r="AJ175" s="10">
        <v>2.2999999999999998</v>
      </c>
      <c r="AK175" s="10">
        <v>0.51</v>
      </c>
      <c r="AL175" s="10">
        <v>0.87</v>
      </c>
      <c r="AM175" s="10">
        <v>1.44</v>
      </c>
      <c r="AN175" s="10">
        <v>66.33</v>
      </c>
      <c r="AO175" s="10">
        <v>2.29</v>
      </c>
      <c r="AP175" s="10">
        <v>39.549999999999997</v>
      </c>
      <c r="AQ175" s="9" t="s">
        <v>182</v>
      </c>
    </row>
    <row r="176" spans="1:43">
      <c r="A176" s="9" t="s">
        <v>1022</v>
      </c>
      <c r="B176" s="9" t="s">
        <v>139</v>
      </c>
      <c r="C176" s="9" t="s">
        <v>2504</v>
      </c>
      <c r="D176" s="9" t="s">
        <v>985</v>
      </c>
      <c r="E176" s="9">
        <v>735</v>
      </c>
      <c r="F176" s="10">
        <v>1.73</v>
      </c>
      <c r="G176" s="10">
        <v>2.16</v>
      </c>
      <c r="H176" s="10">
        <v>12.35</v>
      </c>
      <c r="I176" s="10">
        <v>12.09</v>
      </c>
      <c r="J176" s="10">
        <v>0.39</v>
      </c>
      <c r="K176" s="10">
        <v>13.08</v>
      </c>
      <c r="L176" s="10">
        <v>0.24</v>
      </c>
      <c r="M176" s="10">
        <v>43.08</v>
      </c>
      <c r="N176" s="10"/>
      <c r="O176" s="10">
        <v>11.15</v>
      </c>
      <c r="P176" s="10">
        <v>94.54</v>
      </c>
      <c r="Q176" s="10">
        <v>6.32</v>
      </c>
      <c r="R176" s="10">
        <v>1.68</v>
      </c>
      <c r="S176" s="10">
        <v>8</v>
      </c>
      <c r="T176" s="10">
        <v>0.45</v>
      </c>
      <c r="U176" s="10">
        <v>0.24</v>
      </c>
      <c r="V176" s="10">
        <v>0.56000000000000005</v>
      </c>
      <c r="W176" s="10">
        <v>2.86</v>
      </c>
      <c r="X176" s="10">
        <v>0.89</v>
      </c>
      <c r="Y176" s="10">
        <v>5</v>
      </c>
      <c r="Z176" s="10">
        <v>0.03</v>
      </c>
      <c r="AA176" s="10">
        <v>0.03</v>
      </c>
      <c r="AB176" s="10">
        <v>1.75</v>
      </c>
      <c r="AC176" s="10">
        <v>0.18</v>
      </c>
      <c r="AD176" s="10">
        <v>2</v>
      </c>
      <c r="AE176" s="10">
        <v>0.31</v>
      </c>
      <c r="AF176" s="10">
        <v>7.0000000000000007E-2</v>
      </c>
      <c r="AG176" s="10">
        <v>0.38</v>
      </c>
      <c r="AH176" s="10">
        <v>15.38</v>
      </c>
      <c r="AI176" s="10">
        <v>76.23</v>
      </c>
      <c r="AJ176" s="10">
        <v>2.13</v>
      </c>
      <c r="AK176" s="10">
        <v>0.49</v>
      </c>
      <c r="AL176" s="10">
        <v>0.93</v>
      </c>
      <c r="AM176" s="10">
        <v>1.48</v>
      </c>
      <c r="AN176" s="10">
        <v>65.849999999999994</v>
      </c>
      <c r="AO176" s="10">
        <v>2.2400000000000002</v>
      </c>
      <c r="AP176" s="10">
        <v>37.6</v>
      </c>
      <c r="AQ176" s="9" t="s">
        <v>182</v>
      </c>
    </row>
    <row r="177" spans="1:43">
      <c r="A177" s="9" t="s">
        <v>1022</v>
      </c>
      <c r="B177" s="9" t="s">
        <v>139</v>
      </c>
      <c r="C177" s="9" t="s">
        <v>2504</v>
      </c>
      <c r="D177" s="9" t="s">
        <v>986</v>
      </c>
      <c r="E177" s="9">
        <v>736</v>
      </c>
      <c r="F177" s="10">
        <v>1.75</v>
      </c>
      <c r="G177" s="10">
        <v>1.89</v>
      </c>
      <c r="H177" s="10">
        <v>13.91</v>
      </c>
      <c r="I177" s="10">
        <v>12.51</v>
      </c>
      <c r="J177" s="10">
        <v>0.44</v>
      </c>
      <c r="K177" s="10">
        <v>12.56</v>
      </c>
      <c r="L177" s="10">
        <v>0.21</v>
      </c>
      <c r="M177" s="10">
        <v>41.63</v>
      </c>
      <c r="N177" s="10"/>
      <c r="O177" s="10">
        <v>11.28</v>
      </c>
      <c r="P177" s="10">
        <v>94.42</v>
      </c>
      <c r="Q177" s="10">
        <v>6.12</v>
      </c>
      <c r="R177" s="10">
        <v>1.88</v>
      </c>
      <c r="S177" s="10">
        <v>8</v>
      </c>
      <c r="T177" s="10">
        <v>0.53</v>
      </c>
      <c r="U177" s="10">
        <v>0.21</v>
      </c>
      <c r="V177" s="10">
        <v>0.7</v>
      </c>
      <c r="W177" s="10">
        <v>2.75</v>
      </c>
      <c r="X177" s="10">
        <v>0.81</v>
      </c>
      <c r="Y177" s="10">
        <v>5</v>
      </c>
      <c r="Z177" s="10">
        <v>0.03</v>
      </c>
      <c r="AA177" s="10">
        <v>0.03</v>
      </c>
      <c r="AB177" s="10">
        <v>1.78</v>
      </c>
      <c r="AC177" s="10">
        <v>0.17</v>
      </c>
      <c r="AD177" s="10">
        <v>2</v>
      </c>
      <c r="AE177" s="10">
        <v>0.33</v>
      </c>
      <c r="AF177" s="10">
        <v>0.08</v>
      </c>
      <c r="AG177" s="10">
        <v>0.41</v>
      </c>
      <c r="AH177" s="10">
        <v>15.41</v>
      </c>
      <c r="AI177" s="10">
        <v>77.209999999999994</v>
      </c>
      <c r="AJ177" s="10">
        <v>2.41</v>
      </c>
      <c r="AK177" s="10">
        <v>0.5</v>
      </c>
      <c r="AL177" s="10">
        <v>0.84</v>
      </c>
      <c r="AM177" s="10">
        <v>1.54</v>
      </c>
      <c r="AN177" s="10">
        <v>64.150000000000006</v>
      </c>
      <c r="AO177" s="10">
        <v>2.27</v>
      </c>
      <c r="AP177" s="10">
        <v>45.52</v>
      </c>
      <c r="AQ177" s="9" t="s">
        <v>182</v>
      </c>
    </row>
    <row r="178" spans="1:43">
      <c r="A178" s="9" t="s">
        <v>1022</v>
      </c>
      <c r="B178" s="9" t="s">
        <v>139</v>
      </c>
      <c r="C178" s="9" t="s">
        <v>2504</v>
      </c>
      <c r="D178" s="9" t="s">
        <v>987</v>
      </c>
      <c r="E178" s="9">
        <v>737</v>
      </c>
      <c r="F178" s="10">
        <v>1.49</v>
      </c>
      <c r="G178" s="10">
        <v>1.47</v>
      </c>
      <c r="H178" s="10">
        <v>10.4</v>
      </c>
      <c r="I178" s="10">
        <v>11.72</v>
      </c>
      <c r="J178" s="10">
        <v>0.36</v>
      </c>
      <c r="K178" s="10">
        <v>14.47</v>
      </c>
      <c r="L178" s="10">
        <v>0.3</v>
      </c>
      <c r="M178" s="10">
        <v>45.67</v>
      </c>
      <c r="N178" s="10"/>
      <c r="O178" s="10">
        <v>10.92</v>
      </c>
      <c r="P178" s="10">
        <v>95.31</v>
      </c>
      <c r="Q178" s="10">
        <v>6.6</v>
      </c>
      <c r="R178" s="10">
        <v>1.4</v>
      </c>
      <c r="S178" s="10">
        <v>8</v>
      </c>
      <c r="T178" s="10">
        <v>0.37</v>
      </c>
      <c r="U178" s="10">
        <v>0.16</v>
      </c>
      <c r="V178" s="10">
        <v>0.64</v>
      </c>
      <c r="W178" s="10">
        <v>3.12</v>
      </c>
      <c r="X178" s="10">
        <v>0.71</v>
      </c>
      <c r="Y178" s="10">
        <v>5</v>
      </c>
      <c r="Z178" s="10">
        <v>0.04</v>
      </c>
      <c r="AA178" s="10">
        <v>7.0000000000000007E-2</v>
      </c>
      <c r="AB178" s="10">
        <v>1.69</v>
      </c>
      <c r="AC178" s="10">
        <v>0.21</v>
      </c>
      <c r="AD178" s="10">
        <v>2</v>
      </c>
      <c r="AE178" s="10">
        <v>0.21</v>
      </c>
      <c r="AF178" s="10">
        <v>7.0000000000000007E-2</v>
      </c>
      <c r="AG178" s="10">
        <v>0.28000000000000003</v>
      </c>
      <c r="AH178" s="10">
        <v>15.28</v>
      </c>
      <c r="AI178" s="10">
        <v>81.39</v>
      </c>
      <c r="AJ178" s="10">
        <v>1.77</v>
      </c>
      <c r="AK178" s="10">
        <v>0.42</v>
      </c>
      <c r="AL178" s="10">
        <v>0.78</v>
      </c>
      <c r="AM178" s="10">
        <v>1.42</v>
      </c>
      <c r="AN178" s="10">
        <v>68.77</v>
      </c>
      <c r="AO178" s="10">
        <v>2.11</v>
      </c>
      <c r="AP178" s="10">
        <v>45.05</v>
      </c>
      <c r="AQ178" s="9" t="s">
        <v>180</v>
      </c>
    </row>
    <row r="179" spans="1:43">
      <c r="A179" s="9" t="s">
        <v>1022</v>
      </c>
      <c r="B179" s="9" t="s">
        <v>139</v>
      </c>
      <c r="C179" s="9" t="s">
        <v>2504</v>
      </c>
      <c r="D179" s="9" t="s">
        <v>988</v>
      </c>
      <c r="E179" s="9">
        <v>738</v>
      </c>
      <c r="F179" s="10">
        <v>1.88</v>
      </c>
      <c r="G179" s="10">
        <v>1.78</v>
      </c>
      <c r="H179" s="10">
        <v>13.13</v>
      </c>
      <c r="I179" s="10">
        <v>12.33</v>
      </c>
      <c r="J179" s="10">
        <v>0.42</v>
      </c>
      <c r="K179" s="10">
        <v>13.33</v>
      </c>
      <c r="L179" s="10">
        <v>0.24</v>
      </c>
      <c r="M179" s="10">
        <v>43.1</v>
      </c>
      <c r="N179" s="10"/>
      <c r="O179" s="10">
        <v>11.3</v>
      </c>
      <c r="P179" s="10">
        <v>95.63</v>
      </c>
      <c r="Q179" s="10">
        <v>6.23</v>
      </c>
      <c r="R179" s="10">
        <v>1.77</v>
      </c>
      <c r="S179" s="10">
        <v>8</v>
      </c>
      <c r="T179" s="10">
        <v>0.47</v>
      </c>
      <c r="U179" s="10">
        <v>0.19</v>
      </c>
      <c r="V179" s="10">
        <v>0.67</v>
      </c>
      <c r="W179" s="10">
        <v>2.88</v>
      </c>
      <c r="X179" s="10">
        <v>0.79</v>
      </c>
      <c r="Y179" s="10">
        <v>5</v>
      </c>
      <c r="Z179" s="10">
        <v>0.03</v>
      </c>
      <c r="AA179" s="10">
        <v>0.03</v>
      </c>
      <c r="AB179" s="10">
        <v>1.75</v>
      </c>
      <c r="AC179" s="10">
        <v>0.19</v>
      </c>
      <c r="AD179" s="10">
        <v>2</v>
      </c>
      <c r="AE179" s="10">
        <v>0.34</v>
      </c>
      <c r="AF179" s="10">
        <v>0.08</v>
      </c>
      <c r="AG179" s="10">
        <v>0.42</v>
      </c>
      <c r="AH179" s="10">
        <v>15.42</v>
      </c>
      <c r="AI179" s="10">
        <v>78.55</v>
      </c>
      <c r="AJ179" s="10">
        <v>2.2400000000000002</v>
      </c>
      <c r="AK179" s="10">
        <v>0.53</v>
      </c>
      <c r="AL179" s="10">
        <v>0.82</v>
      </c>
      <c r="AM179" s="10">
        <v>1.49</v>
      </c>
      <c r="AN179" s="10">
        <v>65.849999999999994</v>
      </c>
      <c r="AO179" s="10">
        <v>2.2799999999999998</v>
      </c>
      <c r="AP179" s="10">
        <v>45.1</v>
      </c>
      <c r="AQ179" s="9" t="s">
        <v>182</v>
      </c>
    </row>
    <row r="180" spans="1:43">
      <c r="A180" s="9" t="s">
        <v>1022</v>
      </c>
      <c r="B180" s="9" t="s">
        <v>139</v>
      </c>
      <c r="C180" s="9" t="s">
        <v>2504</v>
      </c>
      <c r="D180" s="9" t="s">
        <v>989</v>
      </c>
      <c r="E180" s="9">
        <v>739</v>
      </c>
      <c r="F180" s="10">
        <v>1.78</v>
      </c>
      <c r="G180" s="10">
        <v>1.95</v>
      </c>
      <c r="H180" s="10">
        <v>12.91</v>
      </c>
      <c r="I180" s="10">
        <v>12.29</v>
      </c>
      <c r="J180" s="10">
        <v>0.42</v>
      </c>
      <c r="K180" s="10">
        <v>13.13</v>
      </c>
      <c r="L180" s="10">
        <v>0.19</v>
      </c>
      <c r="M180" s="10">
        <v>42.88</v>
      </c>
      <c r="N180" s="10"/>
      <c r="O180" s="10">
        <v>11.21</v>
      </c>
      <c r="P180" s="10">
        <v>94.98</v>
      </c>
      <c r="Q180" s="10">
        <v>6.25</v>
      </c>
      <c r="R180" s="10">
        <v>1.75</v>
      </c>
      <c r="S180" s="10">
        <v>8</v>
      </c>
      <c r="T180" s="10">
        <v>0.47</v>
      </c>
      <c r="U180" s="10">
        <v>0.21</v>
      </c>
      <c r="V180" s="10">
        <v>0.64</v>
      </c>
      <c r="W180" s="10">
        <v>2.86</v>
      </c>
      <c r="X180" s="10">
        <v>0.82</v>
      </c>
      <c r="Y180" s="10">
        <v>5</v>
      </c>
      <c r="Z180" s="10">
        <v>0.02</v>
      </c>
      <c r="AA180" s="10">
        <v>0.04</v>
      </c>
      <c r="AB180" s="10">
        <v>1.75</v>
      </c>
      <c r="AC180" s="10">
        <v>0.18</v>
      </c>
      <c r="AD180" s="10">
        <v>2</v>
      </c>
      <c r="AE180" s="10">
        <v>0.32</v>
      </c>
      <c r="AF180" s="10">
        <v>0.08</v>
      </c>
      <c r="AG180" s="10">
        <v>0.4</v>
      </c>
      <c r="AH180" s="10">
        <v>15.4</v>
      </c>
      <c r="AI180" s="10">
        <v>77.61</v>
      </c>
      <c r="AJ180" s="10">
        <v>2.2200000000000002</v>
      </c>
      <c r="AK180" s="10">
        <v>0.5</v>
      </c>
      <c r="AL180" s="10">
        <v>0.86</v>
      </c>
      <c r="AM180" s="10">
        <v>1.5</v>
      </c>
      <c r="AN180" s="10">
        <v>65.58</v>
      </c>
      <c r="AO180" s="10">
        <v>2.2599999999999998</v>
      </c>
      <c r="AP180" s="10">
        <v>42.41</v>
      </c>
      <c r="AQ180" s="9" t="s">
        <v>182</v>
      </c>
    </row>
    <row r="181" spans="1:43">
      <c r="A181" s="9" t="s">
        <v>1022</v>
      </c>
      <c r="B181" s="9" t="s">
        <v>139</v>
      </c>
      <c r="C181" s="9" t="s">
        <v>2505</v>
      </c>
      <c r="D181" s="9" t="s">
        <v>990</v>
      </c>
      <c r="E181" s="9">
        <v>729</v>
      </c>
      <c r="F181" s="10">
        <v>2.19</v>
      </c>
      <c r="G181" s="10">
        <v>1.99</v>
      </c>
      <c r="H181" s="10">
        <v>14.3</v>
      </c>
      <c r="I181" s="10">
        <v>12.57</v>
      </c>
      <c r="J181" s="10">
        <v>0.37</v>
      </c>
      <c r="K181" s="10">
        <v>12.69</v>
      </c>
      <c r="L181" s="10">
        <v>0.17</v>
      </c>
      <c r="M181" s="10">
        <v>41.48</v>
      </c>
      <c r="N181" s="10"/>
      <c r="O181" s="10">
        <v>11.39</v>
      </c>
      <c r="P181" s="10">
        <v>94.97</v>
      </c>
      <c r="Q181" s="10">
        <v>6.05</v>
      </c>
      <c r="R181" s="10">
        <v>1.95</v>
      </c>
      <c r="S181" s="10">
        <v>8</v>
      </c>
      <c r="T181" s="10">
        <v>0.51</v>
      </c>
      <c r="U181" s="10">
        <v>0.22</v>
      </c>
      <c r="V181" s="10">
        <v>0.65</v>
      </c>
      <c r="W181" s="10">
        <v>2.76</v>
      </c>
      <c r="X181" s="10">
        <v>0.86</v>
      </c>
      <c r="Y181" s="10">
        <v>5</v>
      </c>
      <c r="Z181" s="10">
        <v>0.02</v>
      </c>
      <c r="AA181" s="10">
        <v>0.03</v>
      </c>
      <c r="AB181" s="10">
        <v>1.78</v>
      </c>
      <c r="AC181" s="10">
        <v>0.17</v>
      </c>
      <c r="AD181" s="10">
        <v>2</v>
      </c>
      <c r="AE181" s="10">
        <v>0.45</v>
      </c>
      <c r="AF181" s="10">
        <v>7.0000000000000007E-2</v>
      </c>
      <c r="AG181" s="10">
        <v>0.52</v>
      </c>
      <c r="AH181" s="10">
        <v>15.52</v>
      </c>
      <c r="AI181" s="10">
        <v>76.28</v>
      </c>
      <c r="AJ181" s="10">
        <v>2.46</v>
      </c>
      <c r="AK181" s="10">
        <v>0.62</v>
      </c>
      <c r="AL181" s="10">
        <v>0.89</v>
      </c>
      <c r="AM181" s="10">
        <v>1.53</v>
      </c>
      <c r="AN181" s="10">
        <v>64.28</v>
      </c>
      <c r="AO181" s="10">
        <v>2.4</v>
      </c>
      <c r="AP181" s="10">
        <v>42.16</v>
      </c>
      <c r="AQ181" s="9" t="s">
        <v>245</v>
      </c>
    </row>
    <row r="182" spans="1:43">
      <c r="A182" s="9" t="s">
        <v>1022</v>
      </c>
      <c r="B182" s="9" t="s">
        <v>139</v>
      </c>
      <c r="C182" s="9" t="s">
        <v>2505</v>
      </c>
      <c r="D182" s="9" t="s">
        <v>991</v>
      </c>
      <c r="E182" s="9">
        <v>730</v>
      </c>
      <c r="F182" s="10">
        <v>1.94</v>
      </c>
      <c r="G182" s="10">
        <v>1.96</v>
      </c>
      <c r="H182" s="10">
        <v>14.35</v>
      </c>
      <c r="I182" s="10">
        <v>11.89</v>
      </c>
      <c r="J182" s="10">
        <v>0.34</v>
      </c>
      <c r="K182" s="10">
        <v>12.65</v>
      </c>
      <c r="L182" s="10">
        <v>0.18</v>
      </c>
      <c r="M182" s="10">
        <v>41.54</v>
      </c>
      <c r="N182" s="10"/>
      <c r="O182" s="10">
        <v>11.37</v>
      </c>
      <c r="P182" s="10">
        <v>94.3</v>
      </c>
      <c r="Q182" s="10">
        <v>6.1</v>
      </c>
      <c r="R182" s="10">
        <v>1.9</v>
      </c>
      <c r="S182" s="10">
        <v>8</v>
      </c>
      <c r="T182" s="10">
        <v>0.57999999999999996</v>
      </c>
      <c r="U182" s="10">
        <v>0.22</v>
      </c>
      <c r="V182" s="10">
        <v>0.61</v>
      </c>
      <c r="W182" s="10">
        <v>2.77</v>
      </c>
      <c r="X182" s="10">
        <v>0.83</v>
      </c>
      <c r="Y182" s="10">
        <v>5</v>
      </c>
      <c r="Z182" s="10">
        <v>0.02</v>
      </c>
      <c r="AA182" s="10">
        <v>0.02</v>
      </c>
      <c r="AB182" s="10">
        <v>1.79</v>
      </c>
      <c r="AC182" s="10">
        <v>0.17</v>
      </c>
      <c r="AD182" s="10">
        <v>2</v>
      </c>
      <c r="AE182" s="10">
        <v>0.39</v>
      </c>
      <c r="AF182" s="10">
        <v>0.06</v>
      </c>
      <c r="AG182" s="10">
        <v>0.45</v>
      </c>
      <c r="AH182" s="10">
        <v>15.45</v>
      </c>
      <c r="AI182" s="10">
        <v>76.959999999999994</v>
      </c>
      <c r="AJ182" s="10">
        <v>2.48</v>
      </c>
      <c r="AK182" s="10">
        <v>0.55000000000000004</v>
      </c>
      <c r="AL182" s="10">
        <v>0.85</v>
      </c>
      <c r="AM182" s="10">
        <v>1.46</v>
      </c>
      <c r="AN182" s="10">
        <v>65.48</v>
      </c>
      <c r="AO182" s="10">
        <v>2.34</v>
      </c>
      <c r="AP182" s="10">
        <v>41.61</v>
      </c>
      <c r="AQ182" s="9" t="s">
        <v>182</v>
      </c>
    </row>
    <row r="183" spans="1:43">
      <c r="A183" s="9" t="s">
        <v>1022</v>
      </c>
      <c r="B183" s="9" t="s">
        <v>139</v>
      </c>
      <c r="C183" s="9" t="s">
        <v>2505</v>
      </c>
      <c r="D183" s="9" t="s">
        <v>992</v>
      </c>
      <c r="E183" s="9">
        <v>731</v>
      </c>
      <c r="F183" s="10">
        <v>1.26</v>
      </c>
      <c r="G183" s="10">
        <v>1.46</v>
      </c>
      <c r="H183" s="10">
        <v>9.23</v>
      </c>
      <c r="I183" s="10">
        <v>11.93</v>
      </c>
      <c r="J183" s="10">
        <v>0.23</v>
      </c>
      <c r="K183" s="10">
        <v>14.56</v>
      </c>
      <c r="L183" s="10">
        <v>0.45</v>
      </c>
      <c r="M183" s="10">
        <v>46.8</v>
      </c>
      <c r="N183" s="10"/>
      <c r="O183" s="10">
        <v>10.58</v>
      </c>
      <c r="P183" s="10">
        <v>95.23</v>
      </c>
      <c r="Q183" s="10">
        <v>6.79</v>
      </c>
      <c r="R183" s="10">
        <v>1.21</v>
      </c>
      <c r="S183" s="10">
        <v>8</v>
      </c>
      <c r="T183" s="10">
        <v>0.37</v>
      </c>
      <c r="U183" s="10">
        <v>0.16</v>
      </c>
      <c r="V183" s="10">
        <v>0.47</v>
      </c>
      <c r="W183" s="10">
        <v>3.15</v>
      </c>
      <c r="X183" s="10">
        <v>0.85</v>
      </c>
      <c r="Y183" s="10">
        <v>5</v>
      </c>
      <c r="Z183" s="10">
        <v>0.06</v>
      </c>
      <c r="AA183" s="10">
        <v>0.12</v>
      </c>
      <c r="AB183" s="10">
        <v>1.64</v>
      </c>
      <c r="AC183" s="10">
        <v>0.18</v>
      </c>
      <c r="AD183" s="10">
        <v>2</v>
      </c>
      <c r="AE183" s="10">
        <v>0.18</v>
      </c>
      <c r="AF183" s="10">
        <v>0.04</v>
      </c>
      <c r="AG183" s="10">
        <v>0.22</v>
      </c>
      <c r="AH183" s="10">
        <v>15.22</v>
      </c>
      <c r="AI183" s="10">
        <v>78.78</v>
      </c>
      <c r="AJ183" s="10">
        <v>1.58</v>
      </c>
      <c r="AK183" s="10">
        <v>0.36</v>
      </c>
      <c r="AL183" s="10">
        <v>0.97</v>
      </c>
      <c r="AM183" s="10">
        <v>1.45</v>
      </c>
      <c r="AN183" s="10">
        <v>68.510000000000005</v>
      </c>
      <c r="AO183" s="10">
        <v>2</v>
      </c>
      <c r="AP183" s="10">
        <v>32.79</v>
      </c>
      <c r="AQ183" s="9" t="s">
        <v>180</v>
      </c>
    </row>
    <row r="184" spans="1:43">
      <c r="A184" s="9" t="s">
        <v>1022</v>
      </c>
      <c r="B184" s="9" t="s">
        <v>139</v>
      </c>
      <c r="C184" s="9" t="s">
        <v>2505</v>
      </c>
      <c r="D184" s="9" t="s">
        <v>993</v>
      </c>
      <c r="E184" s="9">
        <v>732</v>
      </c>
      <c r="F184" s="10">
        <v>1.82</v>
      </c>
      <c r="G184" s="10">
        <v>2.12</v>
      </c>
      <c r="H184" s="10">
        <v>12.59</v>
      </c>
      <c r="I184" s="10">
        <v>11.92</v>
      </c>
      <c r="J184" s="10">
        <v>0.33</v>
      </c>
      <c r="K184" s="10">
        <v>13.23</v>
      </c>
      <c r="L184" s="10">
        <v>0.21</v>
      </c>
      <c r="M184" s="10">
        <v>43.22</v>
      </c>
      <c r="N184" s="10"/>
      <c r="O184" s="10">
        <v>11.32</v>
      </c>
      <c r="P184" s="10">
        <v>94.94</v>
      </c>
      <c r="Q184" s="10">
        <v>6.3</v>
      </c>
      <c r="R184" s="10">
        <v>1.7</v>
      </c>
      <c r="S184" s="10">
        <v>8</v>
      </c>
      <c r="T184" s="10">
        <v>0.47</v>
      </c>
      <c r="U184" s="10">
        <v>0.23</v>
      </c>
      <c r="V184" s="10">
        <v>0.54</v>
      </c>
      <c r="W184" s="10">
        <v>2.88</v>
      </c>
      <c r="X184" s="10">
        <v>0.88</v>
      </c>
      <c r="Y184" s="10">
        <v>5</v>
      </c>
      <c r="Z184" s="10">
        <v>0.03</v>
      </c>
      <c r="AA184" s="10">
        <v>0.03</v>
      </c>
      <c r="AB184" s="10">
        <v>1.77</v>
      </c>
      <c r="AC184" s="10">
        <v>0.18</v>
      </c>
      <c r="AD184" s="10">
        <v>2</v>
      </c>
      <c r="AE184" s="10">
        <v>0.34</v>
      </c>
      <c r="AF184" s="10">
        <v>0.06</v>
      </c>
      <c r="AG184" s="10">
        <v>0.4</v>
      </c>
      <c r="AH184" s="10">
        <v>15.4</v>
      </c>
      <c r="AI184" s="10">
        <v>76.5</v>
      </c>
      <c r="AJ184" s="10">
        <v>2.16</v>
      </c>
      <c r="AK184" s="10">
        <v>0.51</v>
      </c>
      <c r="AL184" s="10">
        <v>0.91</v>
      </c>
      <c r="AM184" s="10">
        <v>1.45</v>
      </c>
      <c r="AN184" s="10">
        <v>66.42</v>
      </c>
      <c r="AO184" s="10">
        <v>2.2799999999999998</v>
      </c>
      <c r="AP184" s="10">
        <v>37.26</v>
      </c>
      <c r="AQ184" s="9" t="s">
        <v>182</v>
      </c>
    </row>
    <row r="185" spans="1:43">
      <c r="A185" s="9" t="s">
        <v>1022</v>
      </c>
      <c r="B185" s="9" t="s">
        <v>139</v>
      </c>
      <c r="C185" s="9" t="s">
        <v>2505</v>
      </c>
      <c r="D185" s="9" t="s">
        <v>994</v>
      </c>
      <c r="E185" s="9">
        <v>733</v>
      </c>
      <c r="F185" s="10">
        <v>1.38</v>
      </c>
      <c r="G185" s="10">
        <v>1.33</v>
      </c>
      <c r="H185" s="10">
        <v>9.1</v>
      </c>
      <c r="I185" s="10">
        <v>11.86</v>
      </c>
      <c r="J185" s="10">
        <v>0.24</v>
      </c>
      <c r="K185" s="10">
        <v>14.66</v>
      </c>
      <c r="L185" s="10">
        <v>0.44</v>
      </c>
      <c r="M185" s="10">
        <v>47.35</v>
      </c>
      <c r="N185" s="10"/>
      <c r="O185" s="10">
        <v>10.38</v>
      </c>
      <c r="P185" s="10">
        <v>95.37</v>
      </c>
      <c r="Q185" s="10">
        <v>6.85</v>
      </c>
      <c r="R185" s="10">
        <v>1.1499999999999999</v>
      </c>
      <c r="S185" s="10">
        <v>8</v>
      </c>
      <c r="T185" s="10">
        <v>0.4</v>
      </c>
      <c r="U185" s="10">
        <v>0.14000000000000001</v>
      </c>
      <c r="V185" s="10">
        <v>0.41</v>
      </c>
      <c r="W185" s="10">
        <v>3.16</v>
      </c>
      <c r="X185" s="10">
        <v>0.88</v>
      </c>
      <c r="Y185" s="10">
        <v>5</v>
      </c>
      <c r="Z185" s="10">
        <v>0.05</v>
      </c>
      <c r="AA185" s="10">
        <v>0.15</v>
      </c>
      <c r="AB185" s="10">
        <v>1.61</v>
      </c>
      <c r="AC185" s="10">
        <v>0.19</v>
      </c>
      <c r="AD185" s="10">
        <v>2</v>
      </c>
      <c r="AE185" s="10">
        <v>0.2</v>
      </c>
      <c r="AF185" s="10">
        <v>0.04</v>
      </c>
      <c r="AG185" s="10">
        <v>0.24</v>
      </c>
      <c r="AH185" s="10">
        <v>15.24</v>
      </c>
      <c r="AI185" s="10">
        <v>78.150000000000006</v>
      </c>
      <c r="AJ185" s="10">
        <v>1.55</v>
      </c>
      <c r="AK185" s="10">
        <v>0.39</v>
      </c>
      <c r="AL185" s="10">
        <v>1.03</v>
      </c>
      <c r="AM185" s="10">
        <v>1.44</v>
      </c>
      <c r="AN185" s="10">
        <v>68.77</v>
      </c>
      <c r="AO185" s="10">
        <v>2</v>
      </c>
      <c r="AP185" s="10">
        <v>28.25</v>
      </c>
      <c r="AQ185" s="9" t="s">
        <v>180</v>
      </c>
    </row>
    <row r="186" spans="1:43">
      <c r="A186" s="9" t="s">
        <v>1022</v>
      </c>
      <c r="B186" s="9" t="s">
        <v>139</v>
      </c>
      <c r="C186" s="9" t="s">
        <v>2506</v>
      </c>
      <c r="D186" s="9" t="s">
        <v>995</v>
      </c>
      <c r="E186" s="9">
        <v>723</v>
      </c>
      <c r="F186" s="10">
        <v>1.82</v>
      </c>
      <c r="G186" s="10">
        <v>2.38</v>
      </c>
      <c r="H186" s="10">
        <v>13.37</v>
      </c>
      <c r="I186" s="10">
        <v>11.64</v>
      </c>
      <c r="J186" s="10">
        <v>0.43</v>
      </c>
      <c r="K186" s="10">
        <v>13</v>
      </c>
      <c r="L186" s="10">
        <v>0.2</v>
      </c>
      <c r="M186" s="10">
        <v>41.93</v>
      </c>
      <c r="N186" s="10"/>
      <c r="O186" s="10">
        <v>11.57</v>
      </c>
      <c r="P186" s="10">
        <v>94.53</v>
      </c>
      <c r="Q186" s="10">
        <v>6.16</v>
      </c>
      <c r="R186" s="10">
        <v>1.84</v>
      </c>
      <c r="S186" s="10">
        <v>8</v>
      </c>
      <c r="T186" s="10">
        <v>0.47</v>
      </c>
      <c r="U186" s="10">
        <v>0.26</v>
      </c>
      <c r="V186" s="10">
        <v>0.55000000000000004</v>
      </c>
      <c r="W186" s="10">
        <v>2.85</v>
      </c>
      <c r="X186" s="10">
        <v>0.87</v>
      </c>
      <c r="Y186" s="10">
        <v>5</v>
      </c>
      <c r="Z186" s="10">
        <v>0.02</v>
      </c>
      <c r="AA186" s="10">
        <v>0.01</v>
      </c>
      <c r="AB186" s="10">
        <v>1.82</v>
      </c>
      <c r="AC186" s="10">
        <v>0.15</v>
      </c>
      <c r="AD186" s="10">
        <v>2</v>
      </c>
      <c r="AE186" s="10">
        <v>0.37</v>
      </c>
      <c r="AF186" s="10">
        <v>0.08</v>
      </c>
      <c r="AG186" s="10">
        <v>0.45</v>
      </c>
      <c r="AH186" s="10">
        <v>15.45</v>
      </c>
      <c r="AI186" s="10">
        <v>76.56</v>
      </c>
      <c r="AJ186" s="10">
        <v>2.31</v>
      </c>
      <c r="AK186" s="10">
        <v>0.52</v>
      </c>
      <c r="AL186" s="10">
        <v>0.88</v>
      </c>
      <c r="AM186" s="10">
        <v>1.43</v>
      </c>
      <c r="AN186" s="10">
        <v>66.56</v>
      </c>
      <c r="AO186" s="10">
        <v>2.34</v>
      </c>
      <c r="AP186" s="10">
        <v>38.58</v>
      </c>
      <c r="AQ186" s="9" t="s">
        <v>182</v>
      </c>
    </row>
    <row r="187" spans="1:43">
      <c r="A187" s="9" t="s">
        <v>1022</v>
      </c>
      <c r="B187" s="9" t="s">
        <v>139</v>
      </c>
      <c r="C187" s="9" t="s">
        <v>2506</v>
      </c>
      <c r="D187" s="9" t="s">
        <v>996</v>
      </c>
      <c r="E187" s="9">
        <v>724</v>
      </c>
      <c r="F187" s="10">
        <v>1.98</v>
      </c>
      <c r="G187" s="10">
        <v>2.23</v>
      </c>
      <c r="H187" s="10">
        <v>13.25</v>
      </c>
      <c r="I187" s="10">
        <v>10.57</v>
      </c>
      <c r="J187" s="10">
        <v>0.46</v>
      </c>
      <c r="K187" s="10">
        <v>13.85</v>
      </c>
      <c r="L187" s="10">
        <v>0.17</v>
      </c>
      <c r="M187" s="10">
        <v>42.39</v>
      </c>
      <c r="N187" s="10"/>
      <c r="O187" s="10">
        <v>11.66</v>
      </c>
      <c r="P187" s="10">
        <v>94.57</v>
      </c>
      <c r="Q187" s="10">
        <v>6.18</v>
      </c>
      <c r="R187" s="10">
        <v>1.82</v>
      </c>
      <c r="S187" s="10">
        <v>8</v>
      </c>
      <c r="T187" s="10">
        <v>0.46</v>
      </c>
      <c r="U187" s="10">
        <v>0.24</v>
      </c>
      <c r="V187" s="10">
        <v>0.52</v>
      </c>
      <c r="W187" s="10">
        <v>3.01</v>
      </c>
      <c r="X187" s="10">
        <v>0.76</v>
      </c>
      <c r="Y187" s="10">
        <v>5</v>
      </c>
      <c r="Z187" s="10">
        <v>0.02</v>
      </c>
      <c r="AA187" s="10">
        <v>0.01</v>
      </c>
      <c r="AB187" s="10">
        <v>1.82</v>
      </c>
      <c r="AC187" s="10">
        <v>0.15</v>
      </c>
      <c r="AD187" s="10">
        <v>2</v>
      </c>
      <c r="AE187" s="10">
        <v>0.41</v>
      </c>
      <c r="AF187" s="10">
        <v>0.09</v>
      </c>
      <c r="AG187" s="10">
        <v>0.5</v>
      </c>
      <c r="AH187" s="10">
        <v>15.5</v>
      </c>
      <c r="AI187" s="10">
        <v>79.760000000000005</v>
      </c>
      <c r="AJ187" s="10">
        <v>2.2799999999999998</v>
      </c>
      <c r="AK187" s="10">
        <v>0.56000000000000005</v>
      </c>
      <c r="AL187" s="10">
        <v>0.77</v>
      </c>
      <c r="AM187" s="10">
        <v>1.29</v>
      </c>
      <c r="AN187" s="10">
        <v>70.03</v>
      </c>
      <c r="AO187" s="10">
        <v>2.38</v>
      </c>
      <c r="AP187" s="10">
        <v>40.020000000000003</v>
      </c>
      <c r="AQ187" s="9" t="s">
        <v>182</v>
      </c>
    </row>
    <row r="188" spans="1:43">
      <c r="A188" s="9" t="s">
        <v>1022</v>
      </c>
      <c r="B188" s="9" t="s">
        <v>139</v>
      </c>
      <c r="C188" s="9" t="s">
        <v>2506</v>
      </c>
      <c r="D188" s="9" t="s">
        <v>997</v>
      </c>
      <c r="E188" s="9">
        <v>725</v>
      </c>
      <c r="F188" s="10">
        <v>1.93</v>
      </c>
      <c r="G188" s="10">
        <v>2.2799999999999998</v>
      </c>
      <c r="H188" s="10">
        <v>13.3</v>
      </c>
      <c r="I188" s="10">
        <v>11.21</v>
      </c>
      <c r="J188" s="10">
        <v>0.48</v>
      </c>
      <c r="K188" s="10">
        <v>13.47</v>
      </c>
      <c r="L188" s="10">
        <v>0.17</v>
      </c>
      <c r="M188" s="10">
        <v>42.27</v>
      </c>
      <c r="N188" s="10"/>
      <c r="O188" s="10">
        <v>11.62</v>
      </c>
      <c r="P188" s="10">
        <v>94.81</v>
      </c>
      <c r="Q188" s="10">
        <v>6.17</v>
      </c>
      <c r="R188" s="10">
        <v>1.83</v>
      </c>
      <c r="S188" s="10">
        <v>8</v>
      </c>
      <c r="T188" s="10">
        <v>0.46</v>
      </c>
      <c r="U188" s="10">
        <v>0.25</v>
      </c>
      <c r="V188" s="10">
        <v>0.53</v>
      </c>
      <c r="W188" s="10">
        <v>2.93</v>
      </c>
      <c r="X188" s="10">
        <v>0.83</v>
      </c>
      <c r="Y188" s="10">
        <v>5</v>
      </c>
      <c r="Z188" s="10">
        <v>0.02</v>
      </c>
      <c r="AA188" s="10">
        <v>0.01</v>
      </c>
      <c r="AB188" s="10">
        <v>1.82</v>
      </c>
      <c r="AC188" s="10">
        <v>0.15</v>
      </c>
      <c r="AD188" s="10">
        <v>2</v>
      </c>
      <c r="AE188" s="10">
        <v>0.4</v>
      </c>
      <c r="AF188" s="10">
        <v>0.09</v>
      </c>
      <c r="AG188" s="10">
        <v>0.49</v>
      </c>
      <c r="AH188" s="10">
        <v>15.49</v>
      </c>
      <c r="AI188" s="10">
        <v>78.010000000000005</v>
      </c>
      <c r="AJ188" s="10">
        <v>2.29</v>
      </c>
      <c r="AK188" s="10">
        <v>0.55000000000000004</v>
      </c>
      <c r="AL188" s="10">
        <v>0.84</v>
      </c>
      <c r="AM188" s="10">
        <v>1.37</v>
      </c>
      <c r="AN188" s="10">
        <v>68.17</v>
      </c>
      <c r="AO188" s="10">
        <v>2.37</v>
      </c>
      <c r="AP188" s="10">
        <v>38.869999999999997</v>
      </c>
      <c r="AQ188" s="9" t="s">
        <v>182</v>
      </c>
    </row>
    <row r="189" spans="1:43">
      <c r="A189" s="9" t="s">
        <v>1022</v>
      </c>
      <c r="B189" s="9" t="s">
        <v>139</v>
      </c>
      <c r="C189" s="9" t="s">
        <v>2506</v>
      </c>
      <c r="D189" s="9" t="s">
        <v>998</v>
      </c>
      <c r="E189" s="9">
        <v>726</v>
      </c>
      <c r="F189" s="10">
        <v>1.91</v>
      </c>
      <c r="G189" s="10">
        <v>2.0499999999999998</v>
      </c>
      <c r="H189" s="10">
        <v>13.36</v>
      </c>
      <c r="I189" s="10">
        <v>11.76</v>
      </c>
      <c r="J189" s="10">
        <v>0.42</v>
      </c>
      <c r="K189" s="10">
        <v>13.16</v>
      </c>
      <c r="L189" s="10">
        <v>0.16</v>
      </c>
      <c r="M189" s="10">
        <v>42.2</v>
      </c>
      <c r="N189" s="10"/>
      <c r="O189" s="10">
        <v>11.5</v>
      </c>
      <c r="P189" s="10">
        <v>94.61</v>
      </c>
      <c r="Q189" s="10">
        <v>6.18</v>
      </c>
      <c r="R189" s="10">
        <v>1.82</v>
      </c>
      <c r="S189" s="10">
        <v>8</v>
      </c>
      <c r="T189" s="10">
        <v>0.48</v>
      </c>
      <c r="U189" s="10">
        <v>0.23</v>
      </c>
      <c r="V189" s="10">
        <v>0.57999999999999996</v>
      </c>
      <c r="W189" s="10">
        <v>2.87</v>
      </c>
      <c r="X189" s="10">
        <v>0.84</v>
      </c>
      <c r="Y189" s="10">
        <v>5</v>
      </c>
      <c r="Z189" s="10">
        <v>0.02</v>
      </c>
      <c r="AA189" s="10">
        <v>0.02</v>
      </c>
      <c r="AB189" s="10">
        <v>1.8</v>
      </c>
      <c r="AC189" s="10">
        <v>0.16</v>
      </c>
      <c r="AD189" s="10">
        <v>2</v>
      </c>
      <c r="AE189" s="10">
        <v>0.38</v>
      </c>
      <c r="AF189" s="10">
        <v>0.08</v>
      </c>
      <c r="AG189" s="10">
        <v>0.46</v>
      </c>
      <c r="AH189" s="10">
        <v>15.46</v>
      </c>
      <c r="AI189" s="10">
        <v>77.42</v>
      </c>
      <c r="AJ189" s="10">
        <v>2.2999999999999998</v>
      </c>
      <c r="AK189" s="10">
        <v>0.54</v>
      </c>
      <c r="AL189" s="10">
        <v>0.86</v>
      </c>
      <c r="AM189" s="10">
        <v>1.44</v>
      </c>
      <c r="AN189" s="10">
        <v>66.61</v>
      </c>
      <c r="AO189" s="10">
        <v>2.35</v>
      </c>
      <c r="AP189" s="10">
        <v>40.53</v>
      </c>
      <c r="AQ189" s="9" t="s">
        <v>182</v>
      </c>
    </row>
    <row r="190" spans="1:43">
      <c r="A190" s="9" t="s">
        <v>1022</v>
      </c>
      <c r="B190" s="9" t="s">
        <v>139</v>
      </c>
      <c r="C190" s="9" t="s">
        <v>2506</v>
      </c>
      <c r="D190" s="9" t="s">
        <v>999</v>
      </c>
      <c r="E190" s="9">
        <v>727</v>
      </c>
      <c r="F190" s="10">
        <v>1.9</v>
      </c>
      <c r="G190" s="10">
        <v>2.14</v>
      </c>
      <c r="H190" s="10">
        <v>13.31</v>
      </c>
      <c r="I190" s="10">
        <v>10.57</v>
      </c>
      <c r="J190" s="10">
        <v>0.47</v>
      </c>
      <c r="K190" s="10">
        <v>13.74</v>
      </c>
      <c r="L190" s="10">
        <v>0.13</v>
      </c>
      <c r="M190" s="10">
        <v>42.54</v>
      </c>
      <c r="N190" s="10"/>
      <c r="O190" s="10">
        <v>11.76</v>
      </c>
      <c r="P190" s="10">
        <v>94.66</v>
      </c>
      <c r="Q190" s="10">
        <v>6.21</v>
      </c>
      <c r="R190" s="10">
        <v>1.79</v>
      </c>
      <c r="S190" s="10">
        <v>8</v>
      </c>
      <c r="T190" s="10">
        <v>0.49</v>
      </c>
      <c r="U190" s="10">
        <v>0.24</v>
      </c>
      <c r="V190" s="10">
        <v>0.48</v>
      </c>
      <c r="W190" s="10">
        <v>2.99</v>
      </c>
      <c r="X190" s="10">
        <v>0.8</v>
      </c>
      <c r="Y190" s="10">
        <v>5</v>
      </c>
      <c r="Z190" s="10">
        <v>0.02</v>
      </c>
      <c r="AA190" s="10">
        <v>0.01</v>
      </c>
      <c r="AB190" s="10">
        <v>1.84</v>
      </c>
      <c r="AC190" s="10">
        <v>0.14000000000000001</v>
      </c>
      <c r="AD190" s="10">
        <v>2</v>
      </c>
      <c r="AE190" s="10">
        <v>0.4</v>
      </c>
      <c r="AF190" s="10">
        <v>0.09</v>
      </c>
      <c r="AG190" s="10">
        <v>0.48</v>
      </c>
      <c r="AH190" s="10">
        <v>15.48</v>
      </c>
      <c r="AI190" s="10">
        <v>78.89</v>
      </c>
      <c r="AJ190" s="10">
        <v>2.29</v>
      </c>
      <c r="AK190" s="10">
        <v>0.54</v>
      </c>
      <c r="AL190" s="10">
        <v>0.81</v>
      </c>
      <c r="AM190" s="10">
        <v>1.29</v>
      </c>
      <c r="AN190" s="10">
        <v>69.84</v>
      </c>
      <c r="AO190" s="10">
        <v>2.37</v>
      </c>
      <c r="AP190" s="10">
        <v>37.58</v>
      </c>
      <c r="AQ190" s="9" t="s">
        <v>182</v>
      </c>
    </row>
    <row r="191" spans="1:43">
      <c r="A191" s="9" t="s">
        <v>106</v>
      </c>
      <c r="B191" s="9" t="s">
        <v>143</v>
      </c>
      <c r="C191" s="9" t="s">
        <v>2507</v>
      </c>
      <c r="D191" s="9" t="s">
        <v>1000</v>
      </c>
      <c r="E191" s="9">
        <v>603</v>
      </c>
      <c r="F191" s="10">
        <v>0.03</v>
      </c>
      <c r="G191" s="10">
        <v>0.1</v>
      </c>
      <c r="H191" s="10">
        <v>0.53</v>
      </c>
      <c r="I191" s="10">
        <v>18.39</v>
      </c>
      <c r="J191" s="10">
        <v>0.01</v>
      </c>
      <c r="K191" s="10">
        <v>22.84</v>
      </c>
      <c r="L191" s="10">
        <v>1</v>
      </c>
      <c r="M191" s="10">
        <v>53.19</v>
      </c>
      <c r="N191" s="10"/>
      <c r="O191" s="10">
        <v>0.73</v>
      </c>
      <c r="P191" s="10">
        <v>96.8</v>
      </c>
      <c r="Q191" s="10">
        <v>7.76</v>
      </c>
      <c r="R191" s="10">
        <v>0.24</v>
      </c>
      <c r="S191" s="10">
        <v>8</v>
      </c>
      <c r="T191" s="10">
        <v>-0.15</v>
      </c>
      <c r="U191" s="10">
        <v>0.01</v>
      </c>
      <c r="V191" s="10">
        <v>-0.24</v>
      </c>
      <c r="W191" s="10">
        <v>4.96</v>
      </c>
      <c r="X191" s="10">
        <v>0.41</v>
      </c>
      <c r="Y191" s="10">
        <v>5</v>
      </c>
      <c r="Z191" s="10">
        <v>0.12</v>
      </c>
      <c r="AA191" s="10">
        <v>2.06</v>
      </c>
      <c r="AB191" s="10">
        <v>0.11</v>
      </c>
      <c r="AC191" s="10">
        <v>-0.3</v>
      </c>
      <c r="AD191" s="10">
        <v>2</v>
      </c>
      <c r="AE191" s="10">
        <v>0.31</v>
      </c>
      <c r="AF191" s="10">
        <v>0</v>
      </c>
      <c r="AG191" s="10">
        <v>0.31</v>
      </c>
      <c r="AH191" s="10">
        <v>15.31</v>
      </c>
      <c r="AI191" s="10">
        <v>92.29</v>
      </c>
      <c r="AJ191" s="10">
        <v>0.09</v>
      </c>
      <c r="AK191" s="10">
        <v>0.01</v>
      </c>
      <c r="AL191" s="10">
        <v>2.48</v>
      </c>
      <c r="AM191" s="10">
        <v>2.2400000000000002</v>
      </c>
      <c r="AN191" s="10">
        <v>68.89</v>
      </c>
      <c r="AO191" s="10">
        <v>0.12</v>
      </c>
      <c r="AP191" s="10">
        <v>-10.53</v>
      </c>
    </row>
    <row r="192" spans="1:43">
      <c r="A192" s="9" t="s">
        <v>106</v>
      </c>
      <c r="B192" s="9" t="s">
        <v>143</v>
      </c>
      <c r="C192" s="9" t="s">
        <v>2508</v>
      </c>
      <c r="D192" s="9" t="s">
        <v>1001</v>
      </c>
      <c r="E192" s="9">
        <v>598</v>
      </c>
      <c r="F192" s="10">
        <v>1.98</v>
      </c>
      <c r="G192" s="10">
        <v>2.2000000000000002</v>
      </c>
      <c r="H192" s="10">
        <v>13.48</v>
      </c>
      <c r="I192" s="10">
        <v>11.22</v>
      </c>
      <c r="J192" s="10">
        <v>0.39</v>
      </c>
      <c r="K192" s="10">
        <v>13.51</v>
      </c>
      <c r="L192" s="10">
        <v>0.12</v>
      </c>
      <c r="M192" s="10">
        <v>42.01</v>
      </c>
      <c r="N192" s="10"/>
      <c r="O192" s="10">
        <v>11.49</v>
      </c>
      <c r="P192" s="10">
        <v>94.42</v>
      </c>
      <c r="Q192" s="10">
        <v>6.14</v>
      </c>
      <c r="R192" s="10">
        <v>1.86</v>
      </c>
      <c r="S192" s="10">
        <v>8</v>
      </c>
      <c r="T192" s="10">
        <v>0.47</v>
      </c>
      <c r="U192" s="10">
        <v>0.24</v>
      </c>
      <c r="V192" s="10">
        <v>0.59</v>
      </c>
      <c r="W192" s="10">
        <v>2.95</v>
      </c>
      <c r="X192" s="10">
        <v>0.75</v>
      </c>
      <c r="Y192" s="10">
        <v>5</v>
      </c>
      <c r="Z192" s="10">
        <v>0.02</v>
      </c>
      <c r="AA192" s="10">
        <v>0.03</v>
      </c>
      <c r="AB192" s="10">
        <v>1.8</v>
      </c>
      <c r="AC192" s="10">
        <v>0.16</v>
      </c>
      <c r="AD192" s="10">
        <v>2</v>
      </c>
      <c r="AE192" s="10">
        <v>0.4</v>
      </c>
      <c r="AF192" s="10">
        <v>7.0000000000000007E-2</v>
      </c>
      <c r="AG192" s="10">
        <v>0.47</v>
      </c>
      <c r="AH192" s="10">
        <v>15.47</v>
      </c>
      <c r="AI192" s="10">
        <v>79.64</v>
      </c>
      <c r="AJ192" s="10">
        <v>2.3199999999999998</v>
      </c>
      <c r="AK192" s="10">
        <v>0.56000000000000005</v>
      </c>
      <c r="AL192" s="10">
        <v>0.78</v>
      </c>
      <c r="AM192" s="10">
        <v>1.37</v>
      </c>
      <c r="AN192" s="10">
        <v>68.23</v>
      </c>
      <c r="AO192" s="10">
        <v>2.36</v>
      </c>
      <c r="AP192" s="10">
        <v>43.29</v>
      </c>
      <c r="AQ192" s="9" t="s">
        <v>182</v>
      </c>
    </row>
    <row r="193" spans="1:43">
      <c r="A193" s="9" t="s">
        <v>106</v>
      </c>
      <c r="B193" s="9" t="s">
        <v>143</v>
      </c>
      <c r="C193" s="9" t="s">
        <v>2508</v>
      </c>
      <c r="D193" s="9" t="s">
        <v>1002</v>
      </c>
      <c r="E193" s="9">
        <v>599</v>
      </c>
      <c r="F193" s="10">
        <v>2.09</v>
      </c>
      <c r="G193" s="10">
        <v>2.37</v>
      </c>
      <c r="H193" s="10">
        <v>12.96</v>
      </c>
      <c r="I193" s="10">
        <v>11.03</v>
      </c>
      <c r="J193" s="10">
        <v>0.34</v>
      </c>
      <c r="K193" s="10">
        <v>13.64</v>
      </c>
      <c r="L193" s="10">
        <v>0.16</v>
      </c>
      <c r="M193" s="10">
        <v>42.62</v>
      </c>
      <c r="N193" s="10"/>
      <c r="O193" s="10">
        <v>11.49</v>
      </c>
      <c r="P193" s="10">
        <v>94.6</v>
      </c>
      <c r="Q193" s="10">
        <v>6.22</v>
      </c>
      <c r="R193" s="10">
        <v>1.78</v>
      </c>
      <c r="S193" s="10">
        <v>8</v>
      </c>
      <c r="T193" s="10">
        <v>0.45</v>
      </c>
      <c r="U193" s="10">
        <v>0.26</v>
      </c>
      <c r="V193" s="10">
        <v>0.48</v>
      </c>
      <c r="W193" s="10">
        <v>2.97</v>
      </c>
      <c r="X193" s="10">
        <v>0.84</v>
      </c>
      <c r="Y193" s="10">
        <v>5</v>
      </c>
      <c r="Z193" s="10">
        <v>0.02</v>
      </c>
      <c r="AA193" s="10">
        <v>0.02</v>
      </c>
      <c r="AB193" s="10">
        <v>1.8</v>
      </c>
      <c r="AC193" s="10">
        <v>0.16</v>
      </c>
      <c r="AD193" s="10">
        <v>2</v>
      </c>
      <c r="AE193" s="10">
        <v>0.43</v>
      </c>
      <c r="AF193" s="10">
        <v>0.06</v>
      </c>
      <c r="AG193" s="10">
        <v>0.49</v>
      </c>
      <c r="AH193" s="10">
        <v>15.49</v>
      </c>
      <c r="AI193" s="10">
        <v>77.89</v>
      </c>
      <c r="AJ193" s="10">
        <v>2.23</v>
      </c>
      <c r="AK193" s="10">
        <v>0.59</v>
      </c>
      <c r="AL193" s="10">
        <v>0.86</v>
      </c>
      <c r="AM193" s="10">
        <v>1.35</v>
      </c>
      <c r="AN193" s="10">
        <v>68.790000000000006</v>
      </c>
      <c r="AO193" s="10">
        <v>2.39</v>
      </c>
      <c r="AP193" s="10">
        <v>35.76</v>
      </c>
      <c r="AQ193" s="9" t="s">
        <v>182</v>
      </c>
    </row>
    <row r="194" spans="1:43">
      <c r="A194" s="9" t="s">
        <v>106</v>
      </c>
      <c r="B194" s="9" t="s">
        <v>143</v>
      </c>
      <c r="C194" s="9" t="s">
        <v>2508</v>
      </c>
      <c r="D194" s="9" t="s">
        <v>1003</v>
      </c>
      <c r="E194" s="9">
        <v>601</v>
      </c>
      <c r="F194" s="10">
        <v>2.0299999999999998</v>
      </c>
      <c r="G194" s="10">
        <v>2.13</v>
      </c>
      <c r="H194" s="10">
        <v>13.23</v>
      </c>
      <c r="I194" s="10">
        <v>11.18</v>
      </c>
      <c r="J194" s="10">
        <v>0.37</v>
      </c>
      <c r="K194" s="10">
        <v>13.34</v>
      </c>
      <c r="L194" s="10">
        <v>0.13</v>
      </c>
      <c r="M194" s="10">
        <v>42.14</v>
      </c>
      <c r="N194" s="10"/>
      <c r="O194" s="10">
        <v>11.45</v>
      </c>
      <c r="P194" s="10">
        <v>93.97</v>
      </c>
      <c r="Q194" s="10">
        <v>6.2</v>
      </c>
      <c r="R194" s="10">
        <v>1.8</v>
      </c>
      <c r="S194" s="10">
        <v>8</v>
      </c>
      <c r="T194" s="10">
        <v>0.49</v>
      </c>
      <c r="U194" s="10">
        <v>0.24</v>
      </c>
      <c r="V194" s="10">
        <v>0.51</v>
      </c>
      <c r="W194" s="10">
        <v>2.92</v>
      </c>
      <c r="X194" s="10">
        <v>0.84</v>
      </c>
      <c r="Y194" s="10">
        <v>5</v>
      </c>
      <c r="Z194" s="10">
        <v>0.02</v>
      </c>
      <c r="AA194" s="10">
        <v>0.02</v>
      </c>
      <c r="AB194" s="10">
        <v>1.8</v>
      </c>
      <c r="AC194" s="10">
        <v>0.16</v>
      </c>
      <c r="AD194" s="10">
        <v>2</v>
      </c>
      <c r="AE194" s="10">
        <v>0.42</v>
      </c>
      <c r="AF194" s="10">
        <v>7.0000000000000007E-2</v>
      </c>
      <c r="AG194" s="10">
        <v>0.49</v>
      </c>
      <c r="AH194" s="10">
        <v>15.49</v>
      </c>
      <c r="AI194" s="10">
        <v>77.63</v>
      </c>
      <c r="AJ194" s="10">
        <v>2.29</v>
      </c>
      <c r="AK194" s="10">
        <v>0.57999999999999996</v>
      </c>
      <c r="AL194" s="10">
        <v>0.86</v>
      </c>
      <c r="AM194" s="10">
        <v>1.37</v>
      </c>
      <c r="AN194" s="10">
        <v>68.02</v>
      </c>
      <c r="AO194" s="10">
        <v>2.38</v>
      </c>
      <c r="AP194" s="10">
        <v>37.14</v>
      </c>
      <c r="AQ194" s="9" t="s">
        <v>182</v>
      </c>
    </row>
    <row r="195" spans="1:43">
      <c r="A195" s="9" t="s">
        <v>106</v>
      </c>
      <c r="B195" s="9" t="s">
        <v>143</v>
      </c>
      <c r="C195" s="9" t="s">
        <v>2509</v>
      </c>
      <c r="D195" s="9" t="s">
        <v>1004</v>
      </c>
      <c r="E195" s="9">
        <v>593</v>
      </c>
      <c r="F195" s="10">
        <v>2.0699999999999998</v>
      </c>
      <c r="G195" s="10">
        <v>1.97</v>
      </c>
      <c r="H195" s="10">
        <v>13.26</v>
      </c>
      <c r="I195" s="10">
        <v>10.97</v>
      </c>
      <c r="J195" s="10">
        <v>0.36</v>
      </c>
      <c r="K195" s="10">
        <v>13.73</v>
      </c>
      <c r="L195" s="10">
        <v>0.16</v>
      </c>
      <c r="M195" s="10">
        <v>42.36</v>
      </c>
      <c r="N195" s="10"/>
      <c r="O195" s="10">
        <v>11.54</v>
      </c>
      <c r="P195" s="10">
        <v>94.35</v>
      </c>
      <c r="Q195" s="10">
        <v>6.19</v>
      </c>
      <c r="R195" s="10">
        <v>1.81</v>
      </c>
      <c r="S195" s="10">
        <v>8</v>
      </c>
      <c r="T195" s="10">
        <v>0.47</v>
      </c>
      <c r="U195" s="10">
        <v>0.22</v>
      </c>
      <c r="V195" s="10">
        <v>0.56999999999999995</v>
      </c>
      <c r="W195" s="10">
        <v>2.99</v>
      </c>
      <c r="X195" s="10">
        <v>0.75</v>
      </c>
      <c r="Y195" s="10">
        <v>5</v>
      </c>
      <c r="Z195" s="10">
        <v>0.02</v>
      </c>
      <c r="AA195" s="10">
        <v>0.02</v>
      </c>
      <c r="AB195" s="10">
        <v>1.81</v>
      </c>
      <c r="AC195" s="10">
        <v>0.16</v>
      </c>
      <c r="AD195" s="10">
        <v>2</v>
      </c>
      <c r="AE195" s="10">
        <v>0.43</v>
      </c>
      <c r="AF195" s="10">
        <v>7.0000000000000007E-2</v>
      </c>
      <c r="AG195" s="10">
        <v>0.5</v>
      </c>
      <c r="AH195" s="10">
        <v>15.5</v>
      </c>
      <c r="AI195" s="10">
        <v>79.86</v>
      </c>
      <c r="AJ195" s="10">
        <v>2.2799999999999998</v>
      </c>
      <c r="AK195" s="10">
        <v>0.59</v>
      </c>
      <c r="AL195" s="10">
        <v>0.77</v>
      </c>
      <c r="AM195" s="10">
        <v>1.34</v>
      </c>
      <c r="AN195" s="10">
        <v>69.05</v>
      </c>
      <c r="AO195" s="10">
        <v>2.39</v>
      </c>
      <c r="AP195" s="10">
        <v>42.39</v>
      </c>
      <c r="AQ195" s="9" t="s">
        <v>182</v>
      </c>
    </row>
    <row r="196" spans="1:43">
      <c r="A196" s="9" t="s">
        <v>106</v>
      </c>
      <c r="B196" s="9" t="s">
        <v>143</v>
      </c>
      <c r="C196" s="9" t="s">
        <v>2509</v>
      </c>
      <c r="D196" s="9" t="s">
        <v>1005</v>
      </c>
      <c r="E196" s="9">
        <v>594</v>
      </c>
      <c r="F196" s="10">
        <v>2.0699999999999998</v>
      </c>
      <c r="G196" s="10">
        <v>2.09</v>
      </c>
      <c r="H196" s="10">
        <v>12.43</v>
      </c>
      <c r="I196" s="10">
        <v>10.49</v>
      </c>
      <c r="J196" s="10">
        <v>0.35</v>
      </c>
      <c r="K196" s="10">
        <v>14.03</v>
      </c>
      <c r="L196" s="10">
        <v>0.16</v>
      </c>
      <c r="M196" s="10">
        <v>43.21</v>
      </c>
      <c r="N196" s="10"/>
      <c r="O196" s="10">
        <v>11.49</v>
      </c>
      <c r="P196" s="10">
        <v>94.25</v>
      </c>
      <c r="Q196" s="10">
        <v>6.31</v>
      </c>
      <c r="R196" s="10">
        <v>1.69</v>
      </c>
      <c r="S196" s="10">
        <v>8</v>
      </c>
      <c r="T196" s="10">
        <v>0.45</v>
      </c>
      <c r="U196" s="10">
        <v>0.23</v>
      </c>
      <c r="V196" s="10">
        <v>0.44</v>
      </c>
      <c r="W196" s="10">
        <v>3.06</v>
      </c>
      <c r="X196" s="10">
        <v>0.82</v>
      </c>
      <c r="Y196" s="10">
        <v>5</v>
      </c>
      <c r="Z196" s="10">
        <v>0.02</v>
      </c>
      <c r="AA196" s="10">
        <v>0.02</v>
      </c>
      <c r="AB196" s="10">
        <v>1.8</v>
      </c>
      <c r="AC196" s="10">
        <v>0.16</v>
      </c>
      <c r="AD196" s="10">
        <v>2</v>
      </c>
      <c r="AE196" s="10">
        <v>0.42</v>
      </c>
      <c r="AF196" s="10">
        <v>7.0000000000000007E-2</v>
      </c>
      <c r="AG196" s="10">
        <v>0.49</v>
      </c>
      <c r="AH196" s="10">
        <v>15.49</v>
      </c>
      <c r="AI196" s="10">
        <v>78.89</v>
      </c>
      <c r="AJ196" s="10">
        <v>2.14</v>
      </c>
      <c r="AK196" s="10">
        <v>0.59</v>
      </c>
      <c r="AL196" s="10">
        <v>0.84</v>
      </c>
      <c r="AM196" s="10">
        <v>1.28</v>
      </c>
      <c r="AN196" s="10">
        <v>70.45</v>
      </c>
      <c r="AO196" s="10">
        <v>2.38</v>
      </c>
      <c r="AP196" s="10">
        <v>34.54</v>
      </c>
      <c r="AQ196" s="9" t="s">
        <v>182</v>
      </c>
    </row>
    <row r="197" spans="1:43">
      <c r="A197" s="9" t="s">
        <v>106</v>
      </c>
      <c r="B197" s="9" t="s">
        <v>143</v>
      </c>
      <c r="C197" s="9" t="s">
        <v>2509</v>
      </c>
      <c r="D197" s="9" t="s">
        <v>1006</v>
      </c>
      <c r="E197" s="9">
        <v>595</v>
      </c>
      <c r="F197" s="10">
        <v>1.96</v>
      </c>
      <c r="G197" s="10">
        <v>2</v>
      </c>
      <c r="H197" s="10">
        <v>11.97</v>
      </c>
      <c r="I197" s="10">
        <v>11.77</v>
      </c>
      <c r="J197" s="10">
        <v>0.31</v>
      </c>
      <c r="K197" s="10">
        <v>13.45</v>
      </c>
      <c r="L197" s="10">
        <v>0.17</v>
      </c>
      <c r="M197" s="10">
        <v>42.79</v>
      </c>
      <c r="N197" s="10"/>
      <c r="O197" s="10">
        <v>11.24</v>
      </c>
      <c r="P197" s="10">
        <v>93.7</v>
      </c>
      <c r="Q197" s="10">
        <v>6.32</v>
      </c>
      <c r="R197" s="10">
        <v>1.68</v>
      </c>
      <c r="S197" s="10">
        <v>8</v>
      </c>
      <c r="T197" s="10">
        <v>0.4</v>
      </c>
      <c r="U197" s="10">
        <v>0.22</v>
      </c>
      <c r="V197" s="10">
        <v>0.56999999999999995</v>
      </c>
      <c r="W197" s="10">
        <v>2.96</v>
      </c>
      <c r="X197" s="10">
        <v>0.86</v>
      </c>
      <c r="Y197" s="10">
        <v>5</v>
      </c>
      <c r="Z197" s="10">
        <v>0.02</v>
      </c>
      <c r="AA197" s="10">
        <v>0.03</v>
      </c>
      <c r="AB197" s="10">
        <v>1.78</v>
      </c>
      <c r="AC197" s="10">
        <v>0.17</v>
      </c>
      <c r="AD197" s="10">
        <v>2</v>
      </c>
      <c r="AE197" s="10">
        <v>0.39</v>
      </c>
      <c r="AF197" s="10">
        <v>0.06</v>
      </c>
      <c r="AG197" s="10">
        <v>0.45</v>
      </c>
      <c r="AH197" s="10">
        <v>15.45</v>
      </c>
      <c r="AI197" s="10">
        <v>77.540000000000006</v>
      </c>
      <c r="AJ197" s="10">
        <v>2.08</v>
      </c>
      <c r="AK197" s="10">
        <v>0.56000000000000005</v>
      </c>
      <c r="AL197" s="10">
        <v>0.89</v>
      </c>
      <c r="AM197" s="10">
        <v>1.45</v>
      </c>
      <c r="AN197" s="10">
        <v>67.069999999999993</v>
      </c>
      <c r="AO197" s="10">
        <v>2.34</v>
      </c>
      <c r="AP197" s="10">
        <v>38.950000000000003</v>
      </c>
      <c r="AQ197" s="9" t="s">
        <v>182</v>
      </c>
    </row>
    <row r="198" spans="1:43">
      <c r="A198" s="9" t="s">
        <v>106</v>
      </c>
      <c r="B198" s="9" t="s">
        <v>143</v>
      </c>
      <c r="C198" s="9" t="s">
        <v>2509</v>
      </c>
      <c r="D198" s="9" t="s">
        <v>1007</v>
      </c>
      <c r="E198" s="9">
        <v>596</v>
      </c>
      <c r="F198" s="10">
        <v>1.94</v>
      </c>
      <c r="G198" s="10">
        <v>2.17</v>
      </c>
      <c r="H198" s="10">
        <v>11.79</v>
      </c>
      <c r="I198" s="10">
        <v>11.53</v>
      </c>
      <c r="J198" s="10">
        <v>0.3</v>
      </c>
      <c r="K198" s="10">
        <v>13.35</v>
      </c>
      <c r="L198" s="10">
        <v>0.23</v>
      </c>
      <c r="M198" s="10">
        <v>43.05</v>
      </c>
      <c r="N198" s="10"/>
      <c r="O198" s="10">
        <v>11.51</v>
      </c>
      <c r="P198" s="10">
        <v>93.93</v>
      </c>
      <c r="Q198" s="10">
        <v>6.35</v>
      </c>
      <c r="R198" s="10">
        <v>1.65</v>
      </c>
      <c r="S198" s="10">
        <v>8</v>
      </c>
      <c r="T198" s="10">
        <v>0.4</v>
      </c>
      <c r="U198" s="10">
        <v>0.24</v>
      </c>
      <c r="V198" s="10">
        <v>0.45</v>
      </c>
      <c r="W198" s="10">
        <v>2.94</v>
      </c>
      <c r="X198" s="10">
        <v>0.97</v>
      </c>
      <c r="Y198" s="10">
        <v>5</v>
      </c>
      <c r="Z198" s="10">
        <v>0.03</v>
      </c>
      <c r="AA198" s="10">
        <v>0</v>
      </c>
      <c r="AB198" s="10">
        <v>1.82</v>
      </c>
      <c r="AC198" s="10">
        <v>0.15</v>
      </c>
      <c r="AD198" s="10">
        <v>2</v>
      </c>
      <c r="AE198" s="10">
        <v>0.41</v>
      </c>
      <c r="AF198" s="10">
        <v>0.06</v>
      </c>
      <c r="AG198" s="10">
        <v>0.46</v>
      </c>
      <c r="AH198" s="10">
        <v>15.46</v>
      </c>
      <c r="AI198" s="10">
        <v>75.23</v>
      </c>
      <c r="AJ198" s="10">
        <v>2.0499999999999998</v>
      </c>
      <c r="AK198" s="10">
        <v>0.55000000000000004</v>
      </c>
      <c r="AL198" s="10">
        <v>0.97</v>
      </c>
      <c r="AM198" s="10">
        <v>1.42</v>
      </c>
      <c r="AN198" s="10">
        <v>67.37</v>
      </c>
      <c r="AO198" s="10">
        <v>2.37</v>
      </c>
      <c r="AP198" s="10">
        <v>31.82</v>
      </c>
      <c r="AQ198" s="9" t="s">
        <v>182</v>
      </c>
    </row>
    <row r="199" spans="1:43">
      <c r="A199" s="9" t="s">
        <v>106</v>
      </c>
      <c r="B199" s="9" t="s">
        <v>143</v>
      </c>
      <c r="C199" s="9" t="s">
        <v>2509</v>
      </c>
      <c r="D199" s="9" t="s">
        <v>1008</v>
      </c>
      <c r="E199" s="9">
        <v>597</v>
      </c>
      <c r="F199" s="10">
        <v>1.96</v>
      </c>
      <c r="G199" s="10">
        <v>2.19</v>
      </c>
      <c r="H199" s="10">
        <v>12.41</v>
      </c>
      <c r="I199" s="10">
        <v>11.33</v>
      </c>
      <c r="J199" s="10">
        <v>0.34</v>
      </c>
      <c r="K199" s="10">
        <v>13.59</v>
      </c>
      <c r="L199" s="10">
        <v>0.13</v>
      </c>
      <c r="M199" s="10">
        <v>42.43</v>
      </c>
      <c r="N199" s="10"/>
      <c r="O199" s="10">
        <v>11.57</v>
      </c>
      <c r="P199" s="10">
        <v>93.98</v>
      </c>
      <c r="Q199" s="10">
        <v>6.24</v>
      </c>
      <c r="R199" s="10">
        <v>1.76</v>
      </c>
      <c r="S199" s="10">
        <v>8</v>
      </c>
      <c r="T199" s="10">
        <v>0.4</v>
      </c>
      <c r="U199" s="10">
        <v>0.24</v>
      </c>
      <c r="V199" s="10">
        <v>0.55000000000000004</v>
      </c>
      <c r="W199" s="10">
        <v>2.98</v>
      </c>
      <c r="X199" s="10">
        <v>0.84</v>
      </c>
      <c r="Y199" s="10">
        <v>5</v>
      </c>
      <c r="Z199" s="10">
        <v>0.02</v>
      </c>
      <c r="AA199" s="10">
        <v>0.01</v>
      </c>
      <c r="AB199" s="10">
        <v>1.82</v>
      </c>
      <c r="AC199" s="10">
        <v>0.15</v>
      </c>
      <c r="AD199" s="10">
        <v>2</v>
      </c>
      <c r="AE199" s="10">
        <v>0.41</v>
      </c>
      <c r="AF199" s="10">
        <v>0.06</v>
      </c>
      <c r="AG199" s="10">
        <v>0.48</v>
      </c>
      <c r="AH199" s="10">
        <v>15.48</v>
      </c>
      <c r="AI199" s="10">
        <v>78.099999999999994</v>
      </c>
      <c r="AJ199" s="10">
        <v>2.15</v>
      </c>
      <c r="AK199" s="10">
        <v>0.56000000000000005</v>
      </c>
      <c r="AL199" s="10">
        <v>0.85</v>
      </c>
      <c r="AM199" s="10">
        <v>1.39</v>
      </c>
      <c r="AN199" s="10">
        <v>68.13</v>
      </c>
      <c r="AO199" s="10">
        <v>2.38</v>
      </c>
      <c r="AP199" s="10">
        <v>39.200000000000003</v>
      </c>
      <c r="AQ199" s="9" t="s">
        <v>182</v>
      </c>
    </row>
    <row r="200" spans="1:43">
      <c r="A200" s="9" t="s">
        <v>60</v>
      </c>
      <c r="B200" s="9" t="s">
        <v>144</v>
      </c>
      <c r="C200" s="9" t="s">
        <v>2510</v>
      </c>
      <c r="D200" s="9" t="s">
        <v>1009</v>
      </c>
      <c r="E200" s="9">
        <v>589</v>
      </c>
      <c r="F200" s="10">
        <v>2.02</v>
      </c>
      <c r="G200" s="10">
        <v>2.2200000000000002</v>
      </c>
      <c r="H200" s="10">
        <v>13.5</v>
      </c>
      <c r="I200" s="10">
        <v>12.28</v>
      </c>
      <c r="J200" s="10">
        <v>0.4</v>
      </c>
      <c r="K200" s="10">
        <v>12.81</v>
      </c>
      <c r="L200" s="10">
        <v>0.18</v>
      </c>
      <c r="M200" s="10">
        <v>41.53</v>
      </c>
      <c r="N200" s="10"/>
      <c r="O200" s="10">
        <v>11.49</v>
      </c>
      <c r="P200" s="10">
        <v>94.4</v>
      </c>
      <c r="Q200" s="10">
        <v>6.11</v>
      </c>
      <c r="R200" s="10">
        <v>1.89</v>
      </c>
      <c r="S200" s="10">
        <v>8</v>
      </c>
      <c r="T200" s="10">
        <v>0.45</v>
      </c>
      <c r="U200" s="10">
        <v>0.25</v>
      </c>
      <c r="V200" s="10">
        <v>0.61</v>
      </c>
      <c r="W200" s="10">
        <v>2.81</v>
      </c>
      <c r="X200" s="10">
        <v>0.89</v>
      </c>
      <c r="Y200" s="10">
        <v>5</v>
      </c>
      <c r="Z200" s="10">
        <v>0.02</v>
      </c>
      <c r="AA200" s="10">
        <v>0.01</v>
      </c>
      <c r="AB200" s="10">
        <v>1.81</v>
      </c>
      <c r="AC200" s="10">
        <v>0.15</v>
      </c>
      <c r="AD200" s="10">
        <v>2</v>
      </c>
      <c r="AE200" s="10">
        <v>0.42</v>
      </c>
      <c r="AF200" s="10">
        <v>7.0000000000000007E-2</v>
      </c>
      <c r="AG200" s="10">
        <v>0.5</v>
      </c>
      <c r="AH200" s="10">
        <v>15.5</v>
      </c>
      <c r="AI200" s="10">
        <v>76.02</v>
      </c>
      <c r="AJ200" s="10">
        <v>2.34</v>
      </c>
      <c r="AK200" s="10">
        <v>0.56999999999999995</v>
      </c>
      <c r="AL200" s="10">
        <v>0.9</v>
      </c>
      <c r="AM200" s="10">
        <v>1.51</v>
      </c>
      <c r="AN200" s="10">
        <v>65.040000000000006</v>
      </c>
      <c r="AO200" s="10">
        <v>2.39</v>
      </c>
      <c r="AP200" s="10">
        <v>40.5</v>
      </c>
      <c r="AQ200" s="9" t="s">
        <v>182</v>
      </c>
    </row>
    <row r="201" spans="1:43">
      <c r="A201" s="9" t="s">
        <v>60</v>
      </c>
      <c r="B201" s="9" t="s">
        <v>144</v>
      </c>
      <c r="C201" s="9" t="s">
        <v>2510</v>
      </c>
      <c r="D201" s="9" t="s">
        <v>1010</v>
      </c>
      <c r="E201" s="9">
        <v>590</v>
      </c>
      <c r="F201" s="10">
        <v>1.92</v>
      </c>
      <c r="G201" s="10">
        <v>1.96</v>
      </c>
      <c r="H201" s="10">
        <v>12.55</v>
      </c>
      <c r="I201" s="10">
        <v>11.95</v>
      </c>
      <c r="J201" s="10">
        <v>0.38</v>
      </c>
      <c r="K201" s="10">
        <v>13.07</v>
      </c>
      <c r="L201" s="10">
        <v>0.23</v>
      </c>
      <c r="M201" s="10">
        <v>42.35</v>
      </c>
      <c r="N201" s="10"/>
      <c r="O201" s="10">
        <v>11.49</v>
      </c>
      <c r="P201" s="10">
        <v>93.98</v>
      </c>
      <c r="Q201" s="10">
        <v>6.25</v>
      </c>
      <c r="R201" s="10">
        <v>1.75</v>
      </c>
      <c r="S201" s="10">
        <v>8</v>
      </c>
      <c r="T201" s="10">
        <v>0.43</v>
      </c>
      <c r="U201" s="10">
        <v>0.22</v>
      </c>
      <c r="V201" s="10">
        <v>0.56000000000000005</v>
      </c>
      <c r="W201" s="10">
        <v>2.88</v>
      </c>
      <c r="X201" s="10">
        <v>0.91</v>
      </c>
      <c r="Y201" s="10">
        <v>5</v>
      </c>
      <c r="Z201" s="10">
        <v>0.03</v>
      </c>
      <c r="AA201" s="10">
        <v>0</v>
      </c>
      <c r="AB201" s="10">
        <v>1.82</v>
      </c>
      <c r="AC201" s="10">
        <v>0.15</v>
      </c>
      <c r="AD201" s="10">
        <v>2</v>
      </c>
      <c r="AE201" s="10">
        <v>0.4</v>
      </c>
      <c r="AF201" s="10">
        <v>7.0000000000000007E-2</v>
      </c>
      <c r="AG201" s="10">
        <v>0.47</v>
      </c>
      <c r="AH201" s="10">
        <v>15.47</v>
      </c>
      <c r="AI201" s="10">
        <v>75.88</v>
      </c>
      <c r="AJ201" s="10">
        <v>2.1800000000000002</v>
      </c>
      <c r="AK201" s="10">
        <v>0.55000000000000004</v>
      </c>
      <c r="AL201" s="10">
        <v>0.92</v>
      </c>
      <c r="AM201" s="10">
        <v>1.47</v>
      </c>
      <c r="AN201" s="10">
        <v>66.099999999999994</v>
      </c>
      <c r="AO201" s="10">
        <v>2.37</v>
      </c>
      <c r="AP201" s="10">
        <v>37.79</v>
      </c>
      <c r="AQ201" s="9" t="s">
        <v>182</v>
      </c>
    </row>
    <row r="202" spans="1:43">
      <c r="A202" s="9" t="s">
        <v>60</v>
      </c>
      <c r="B202" s="9" t="s">
        <v>144</v>
      </c>
      <c r="C202" s="9" t="s">
        <v>2510</v>
      </c>
      <c r="D202" s="9" t="s">
        <v>1011</v>
      </c>
      <c r="E202" s="9">
        <v>591</v>
      </c>
      <c r="F202" s="10">
        <v>1.73</v>
      </c>
      <c r="G202" s="10">
        <v>2.12</v>
      </c>
      <c r="H202" s="10">
        <v>12.6</v>
      </c>
      <c r="I202" s="10">
        <v>12.03</v>
      </c>
      <c r="J202" s="10">
        <v>0.37</v>
      </c>
      <c r="K202" s="10">
        <v>13.03</v>
      </c>
      <c r="L202" s="10">
        <v>0.26</v>
      </c>
      <c r="M202" s="10">
        <v>43</v>
      </c>
      <c r="N202" s="10"/>
      <c r="O202" s="10">
        <v>11.5</v>
      </c>
      <c r="P202" s="10">
        <v>94.93</v>
      </c>
      <c r="Q202" s="10">
        <v>6.29</v>
      </c>
      <c r="R202" s="10">
        <v>1.71</v>
      </c>
      <c r="S202" s="10">
        <v>8</v>
      </c>
      <c r="T202" s="10">
        <v>0.46</v>
      </c>
      <c r="U202" s="10">
        <v>0.23</v>
      </c>
      <c r="V202" s="10">
        <v>0.54</v>
      </c>
      <c r="W202" s="10">
        <v>2.84</v>
      </c>
      <c r="X202" s="10">
        <v>0.92</v>
      </c>
      <c r="Y202" s="10">
        <v>5</v>
      </c>
      <c r="Z202" s="10">
        <v>0.03</v>
      </c>
      <c r="AA202" s="10">
        <v>0.01</v>
      </c>
      <c r="AB202" s="10">
        <v>1.8</v>
      </c>
      <c r="AC202" s="10">
        <v>0.16</v>
      </c>
      <c r="AD202" s="10">
        <v>2</v>
      </c>
      <c r="AE202" s="10">
        <v>0.33</v>
      </c>
      <c r="AF202" s="10">
        <v>7.0000000000000007E-2</v>
      </c>
      <c r="AG202" s="10">
        <v>0.4</v>
      </c>
      <c r="AH202" s="10">
        <v>15.4</v>
      </c>
      <c r="AI202" s="10">
        <v>75.489999999999995</v>
      </c>
      <c r="AJ202" s="10">
        <v>2.17</v>
      </c>
      <c r="AK202" s="10">
        <v>0.49</v>
      </c>
      <c r="AL202" s="10">
        <v>0.93</v>
      </c>
      <c r="AM202" s="10">
        <v>1.47</v>
      </c>
      <c r="AN202" s="10">
        <v>65.89</v>
      </c>
      <c r="AO202" s="10">
        <v>2.29</v>
      </c>
      <c r="AP202" s="10">
        <v>36.85</v>
      </c>
      <c r="AQ202" s="9" t="s">
        <v>182</v>
      </c>
    </row>
    <row r="203" spans="1:43">
      <c r="A203" s="9" t="s">
        <v>60</v>
      </c>
      <c r="B203" s="9" t="s">
        <v>144</v>
      </c>
      <c r="C203" s="9" t="s">
        <v>2511</v>
      </c>
      <c r="D203" s="9" t="s">
        <v>1012</v>
      </c>
      <c r="E203" s="9">
        <v>585</v>
      </c>
      <c r="F203" s="10">
        <v>1.25</v>
      </c>
      <c r="G203" s="10">
        <v>0.82</v>
      </c>
      <c r="H203" s="10">
        <v>8.2799999999999994</v>
      </c>
      <c r="I203" s="10">
        <v>12.82</v>
      </c>
      <c r="J203" s="10">
        <v>0.25</v>
      </c>
      <c r="K203" s="10">
        <v>13.77</v>
      </c>
      <c r="L203" s="10">
        <v>0.78</v>
      </c>
      <c r="M203" s="10">
        <v>46.63</v>
      </c>
      <c r="N203" s="10"/>
      <c r="O203" s="10">
        <v>10.47</v>
      </c>
      <c r="P203" s="10">
        <v>93.82</v>
      </c>
      <c r="Q203" s="10">
        <v>6.9</v>
      </c>
      <c r="R203" s="10">
        <v>1.1000000000000001</v>
      </c>
      <c r="S203" s="10">
        <v>8</v>
      </c>
      <c r="T203" s="10">
        <v>0.35</v>
      </c>
      <c r="U203" s="10">
        <v>0.09</v>
      </c>
      <c r="V203" s="10">
        <v>0.51</v>
      </c>
      <c r="W203" s="10">
        <v>3.04</v>
      </c>
      <c r="X203" s="10">
        <v>1.01</v>
      </c>
      <c r="Y203" s="10">
        <v>5</v>
      </c>
      <c r="Z203" s="10">
        <v>0.1</v>
      </c>
      <c r="AA203" s="10">
        <v>0.06</v>
      </c>
      <c r="AB203" s="10">
        <v>1.66</v>
      </c>
      <c r="AC203" s="10">
        <v>0.18</v>
      </c>
      <c r="AD203" s="10">
        <v>2</v>
      </c>
      <c r="AE203" s="10">
        <v>0.18</v>
      </c>
      <c r="AF203" s="10">
        <v>0.05</v>
      </c>
      <c r="AG203" s="10">
        <v>0.23</v>
      </c>
      <c r="AH203" s="10">
        <v>15.23</v>
      </c>
      <c r="AI203" s="10">
        <v>75.099999999999994</v>
      </c>
      <c r="AJ203" s="10">
        <v>1.45</v>
      </c>
      <c r="AK203" s="10">
        <v>0.36</v>
      </c>
      <c r="AL203" s="10">
        <v>1.07</v>
      </c>
      <c r="AM203" s="10">
        <v>1.59</v>
      </c>
      <c r="AN203" s="10">
        <v>65.7</v>
      </c>
      <c r="AO203" s="10">
        <v>2.02</v>
      </c>
      <c r="AP203" s="10">
        <v>32.450000000000003</v>
      </c>
      <c r="AQ203" s="9" t="s">
        <v>180</v>
      </c>
    </row>
    <row r="204" spans="1:43">
      <c r="A204" s="9" t="s">
        <v>60</v>
      </c>
      <c r="B204" s="9" t="s">
        <v>144</v>
      </c>
      <c r="C204" s="9" t="s">
        <v>2511</v>
      </c>
      <c r="D204" s="9" t="s">
        <v>1013</v>
      </c>
      <c r="E204" s="9">
        <v>586</v>
      </c>
      <c r="F204" s="10">
        <v>1.48</v>
      </c>
      <c r="G204" s="10">
        <v>1.55</v>
      </c>
      <c r="H204" s="10">
        <v>9.8699999999999992</v>
      </c>
      <c r="I204" s="10">
        <v>11.69</v>
      </c>
      <c r="J204" s="10">
        <v>0.28999999999999998</v>
      </c>
      <c r="K204" s="10">
        <v>14.36</v>
      </c>
      <c r="L204" s="10">
        <v>0.38</v>
      </c>
      <c r="M204" s="10">
        <v>45.84</v>
      </c>
      <c r="N204" s="10"/>
      <c r="O204" s="10">
        <v>10.68</v>
      </c>
      <c r="P204" s="10">
        <v>94.66</v>
      </c>
      <c r="Q204" s="10">
        <v>6.68</v>
      </c>
      <c r="R204" s="10">
        <v>1.32</v>
      </c>
      <c r="S204" s="10">
        <v>8</v>
      </c>
      <c r="T204" s="10">
        <v>0.37</v>
      </c>
      <c r="U204" s="10">
        <v>0.17</v>
      </c>
      <c r="V204" s="10">
        <v>0.56000000000000005</v>
      </c>
      <c r="W204" s="10">
        <v>3.12</v>
      </c>
      <c r="X204" s="10">
        <v>0.79</v>
      </c>
      <c r="Y204" s="10">
        <v>5</v>
      </c>
      <c r="Z204" s="10">
        <v>0.05</v>
      </c>
      <c r="AA204" s="10">
        <v>0.08</v>
      </c>
      <c r="AB204" s="10">
        <v>1.67</v>
      </c>
      <c r="AC204" s="10">
        <v>0.21</v>
      </c>
      <c r="AD204" s="10">
        <v>2</v>
      </c>
      <c r="AE204" s="10">
        <v>0.21</v>
      </c>
      <c r="AF204" s="10">
        <v>0.05</v>
      </c>
      <c r="AG204" s="10">
        <v>0.26</v>
      </c>
      <c r="AH204" s="10">
        <v>15.26</v>
      </c>
      <c r="AI204" s="10">
        <v>79.88</v>
      </c>
      <c r="AJ204" s="10">
        <v>1.69</v>
      </c>
      <c r="AK204" s="10">
        <v>0.42</v>
      </c>
      <c r="AL204" s="10">
        <v>0.87</v>
      </c>
      <c r="AM204" s="10">
        <v>1.42</v>
      </c>
      <c r="AN204" s="10">
        <v>68.66</v>
      </c>
      <c r="AO204" s="10">
        <v>2.08</v>
      </c>
      <c r="AP204" s="10">
        <v>39.1</v>
      </c>
      <c r="AQ204" s="9" t="s">
        <v>180</v>
      </c>
    </row>
    <row r="205" spans="1:43">
      <c r="A205" s="9" t="s">
        <v>60</v>
      </c>
      <c r="B205" s="9" t="s">
        <v>144</v>
      </c>
      <c r="C205" s="9" t="s">
        <v>2511</v>
      </c>
      <c r="D205" s="9" t="s">
        <v>1014</v>
      </c>
      <c r="E205" s="9">
        <v>587</v>
      </c>
      <c r="F205" s="10">
        <v>1.47</v>
      </c>
      <c r="G205" s="10">
        <v>1.52</v>
      </c>
      <c r="H205" s="10">
        <v>9.5399999999999991</v>
      </c>
      <c r="I205" s="10">
        <v>11.76</v>
      </c>
      <c r="J205" s="10">
        <v>0.27</v>
      </c>
      <c r="K205" s="10">
        <v>14.42</v>
      </c>
      <c r="L205" s="10">
        <v>0.45</v>
      </c>
      <c r="M205" s="10">
        <v>46.21</v>
      </c>
      <c r="N205" s="10"/>
      <c r="O205" s="10">
        <v>10.71</v>
      </c>
      <c r="P205" s="10">
        <v>94.89</v>
      </c>
      <c r="Q205" s="10">
        <v>6.72</v>
      </c>
      <c r="R205" s="10">
        <v>1.28</v>
      </c>
      <c r="S205" s="10">
        <v>8</v>
      </c>
      <c r="T205" s="10">
        <v>0.35</v>
      </c>
      <c r="U205" s="10">
        <v>0.17</v>
      </c>
      <c r="V205" s="10">
        <v>0.55000000000000004</v>
      </c>
      <c r="W205" s="10">
        <v>3.13</v>
      </c>
      <c r="X205" s="10">
        <v>0.81</v>
      </c>
      <c r="Y205" s="10">
        <v>5</v>
      </c>
      <c r="Z205" s="10">
        <v>0.06</v>
      </c>
      <c r="AA205" s="10">
        <v>7.0000000000000007E-2</v>
      </c>
      <c r="AB205" s="10">
        <v>1.67</v>
      </c>
      <c r="AC205" s="10">
        <v>0.2</v>
      </c>
      <c r="AD205" s="10">
        <v>2</v>
      </c>
      <c r="AE205" s="10">
        <v>0.21</v>
      </c>
      <c r="AF205" s="10">
        <v>0.05</v>
      </c>
      <c r="AG205" s="10">
        <v>0.26</v>
      </c>
      <c r="AH205" s="10">
        <v>15.26</v>
      </c>
      <c r="AI205" s="10">
        <v>79.36</v>
      </c>
      <c r="AJ205" s="10">
        <v>1.63</v>
      </c>
      <c r="AK205" s="10">
        <v>0.41</v>
      </c>
      <c r="AL205" s="10">
        <v>0.88</v>
      </c>
      <c r="AM205" s="10">
        <v>1.43</v>
      </c>
      <c r="AN205" s="10">
        <v>68.61</v>
      </c>
      <c r="AO205" s="10">
        <v>2.08</v>
      </c>
      <c r="AP205" s="10">
        <v>38.130000000000003</v>
      </c>
      <c r="AQ205" s="9" t="s">
        <v>180</v>
      </c>
    </row>
    <row r="206" spans="1:43">
      <c r="A206" s="9" t="s">
        <v>60</v>
      </c>
      <c r="B206" s="9" t="s">
        <v>144</v>
      </c>
      <c r="C206" s="9" t="s">
        <v>2512</v>
      </c>
      <c r="D206" s="9" t="s">
        <v>1015</v>
      </c>
      <c r="E206" s="9">
        <v>580</v>
      </c>
      <c r="F206" s="10">
        <v>1.3</v>
      </c>
      <c r="G206" s="10">
        <v>1.29</v>
      </c>
      <c r="H206" s="10">
        <v>8.67</v>
      </c>
      <c r="I206" s="10">
        <v>11.6</v>
      </c>
      <c r="J206" s="10">
        <v>0.23</v>
      </c>
      <c r="K206" s="10">
        <v>14.9</v>
      </c>
      <c r="L206" s="10">
        <v>0.44</v>
      </c>
      <c r="M206" s="10">
        <v>46.55</v>
      </c>
      <c r="N206" s="10"/>
      <c r="O206" s="10">
        <v>10.6</v>
      </c>
      <c r="P206" s="10">
        <v>94.3</v>
      </c>
      <c r="Q206" s="10">
        <v>6.8</v>
      </c>
      <c r="R206" s="10">
        <v>1.2</v>
      </c>
      <c r="S206" s="10">
        <v>8</v>
      </c>
      <c r="T206" s="10">
        <v>0.3</v>
      </c>
      <c r="U206" s="10">
        <v>0.14000000000000001</v>
      </c>
      <c r="V206" s="10">
        <v>0.56999999999999995</v>
      </c>
      <c r="W206" s="10">
        <v>3.25</v>
      </c>
      <c r="X206" s="10">
        <v>0.75</v>
      </c>
      <c r="Y206" s="10">
        <v>5</v>
      </c>
      <c r="Z206" s="10">
        <v>0.05</v>
      </c>
      <c r="AA206" s="10">
        <v>0.1</v>
      </c>
      <c r="AB206" s="10">
        <v>1.66</v>
      </c>
      <c r="AC206" s="10">
        <v>0.18</v>
      </c>
      <c r="AD206" s="10">
        <v>2</v>
      </c>
      <c r="AE206" s="10">
        <v>0.19</v>
      </c>
      <c r="AF206" s="10">
        <v>0.04</v>
      </c>
      <c r="AG206" s="10">
        <v>0.23</v>
      </c>
      <c r="AH206" s="10">
        <v>15.23</v>
      </c>
      <c r="AI206" s="10">
        <v>81.33</v>
      </c>
      <c r="AJ206" s="10">
        <v>1.49</v>
      </c>
      <c r="AK206" s="10">
        <v>0.37</v>
      </c>
      <c r="AL206" s="10">
        <v>0.85</v>
      </c>
      <c r="AM206" s="10">
        <v>1.42</v>
      </c>
      <c r="AN206" s="10">
        <v>69.599999999999994</v>
      </c>
      <c r="AO206" s="10">
        <v>2.0299999999999998</v>
      </c>
      <c r="AP206" s="10">
        <v>40.159999999999997</v>
      </c>
      <c r="AQ206" s="9" t="s">
        <v>180</v>
      </c>
    </row>
    <row r="207" spans="1:43">
      <c r="A207" s="9" t="s">
        <v>60</v>
      </c>
      <c r="B207" s="9" t="s">
        <v>144</v>
      </c>
      <c r="C207" s="9" t="s">
        <v>2512</v>
      </c>
      <c r="D207" s="9" t="s">
        <v>1016</v>
      </c>
      <c r="E207" s="9">
        <v>581</v>
      </c>
      <c r="F207" s="10">
        <v>1.08</v>
      </c>
      <c r="G207" s="10">
        <v>0.84</v>
      </c>
      <c r="H207" s="10">
        <v>7.5</v>
      </c>
      <c r="I207" s="10">
        <v>12.54</v>
      </c>
      <c r="J207" s="10">
        <v>0.25</v>
      </c>
      <c r="K207" s="10">
        <v>14.29</v>
      </c>
      <c r="L207" s="10">
        <v>0.83</v>
      </c>
      <c r="M207" s="10">
        <v>48.16</v>
      </c>
      <c r="N207" s="10"/>
      <c r="O207" s="10">
        <v>10.85</v>
      </c>
      <c r="P207" s="10">
        <v>95.26</v>
      </c>
      <c r="Q207" s="10">
        <v>7.03</v>
      </c>
      <c r="R207" s="10">
        <v>0.97</v>
      </c>
      <c r="S207" s="10">
        <v>8</v>
      </c>
      <c r="T207" s="10">
        <v>0.32</v>
      </c>
      <c r="U207" s="10">
        <v>0.09</v>
      </c>
      <c r="V207" s="10">
        <v>0.42</v>
      </c>
      <c r="W207" s="10">
        <v>3.11</v>
      </c>
      <c r="X207" s="10">
        <v>1.06</v>
      </c>
      <c r="Y207" s="10">
        <v>5</v>
      </c>
      <c r="Z207" s="10">
        <v>0.1</v>
      </c>
      <c r="AA207" s="10">
        <v>0.05</v>
      </c>
      <c r="AB207" s="10">
        <v>1.7</v>
      </c>
      <c r="AC207" s="10">
        <v>0.15</v>
      </c>
      <c r="AD207" s="10">
        <v>2</v>
      </c>
      <c r="AE207" s="10">
        <v>0.15</v>
      </c>
      <c r="AF207" s="10">
        <v>0.05</v>
      </c>
      <c r="AG207" s="10">
        <v>0.2</v>
      </c>
      <c r="AH207" s="10">
        <v>15.2</v>
      </c>
      <c r="AI207" s="10">
        <v>74.569999999999993</v>
      </c>
      <c r="AJ207" s="10">
        <v>1.29</v>
      </c>
      <c r="AK207" s="10">
        <v>0.31</v>
      </c>
      <c r="AL207" s="10">
        <v>1.1100000000000001</v>
      </c>
      <c r="AM207" s="10">
        <v>1.53</v>
      </c>
      <c r="AN207" s="10">
        <v>67.02</v>
      </c>
      <c r="AO207" s="10">
        <v>2</v>
      </c>
      <c r="AP207" s="10">
        <v>27.5</v>
      </c>
      <c r="AQ207" s="9" t="s">
        <v>180</v>
      </c>
    </row>
    <row r="208" spans="1:43">
      <c r="A208" s="9" t="s">
        <v>60</v>
      </c>
      <c r="B208" s="9" t="s">
        <v>144</v>
      </c>
      <c r="C208" s="9" t="s">
        <v>2512</v>
      </c>
      <c r="D208" s="9" t="s">
        <v>1017</v>
      </c>
      <c r="E208" s="9">
        <v>582</v>
      </c>
      <c r="F208" s="10">
        <v>1.1299999999999999</v>
      </c>
      <c r="G208" s="10">
        <v>0.88</v>
      </c>
      <c r="H208" s="10">
        <v>7.36</v>
      </c>
      <c r="I208" s="10">
        <v>12.17</v>
      </c>
      <c r="J208" s="10">
        <v>0.27</v>
      </c>
      <c r="K208" s="10">
        <v>14.21</v>
      </c>
      <c r="L208" s="10">
        <v>0.87</v>
      </c>
      <c r="M208" s="10">
        <v>48.49</v>
      </c>
      <c r="N208" s="10"/>
      <c r="O208" s="10">
        <v>10.81</v>
      </c>
      <c r="P208" s="10">
        <v>95.04</v>
      </c>
      <c r="Q208" s="10">
        <v>7.09</v>
      </c>
      <c r="R208" s="10">
        <v>0.91</v>
      </c>
      <c r="S208" s="10">
        <v>8</v>
      </c>
      <c r="T208" s="10">
        <v>0.36</v>
      </c>
      <c r="U208" s="10">
        <v>0.1</v>
      </c>
      <c r="V208" s="10">
        <v>0.3</v>
      </c>
      <c r="W208" s="10">
        <v>3.1</v>
      </c>
      <c r="X208" s="10">
        <v>1.1399999999999999</v>
      </c>
      <c r="Y208" s="10">
        <v>5</v>
      </c>
      <c r="Z208" s="10">
        <v>0.11</v>
      </c>
      <c r="AA208" s="10">
        <v>0.04</v>
      </c>
      <c r="AB208" s="10">
        <v>1.69</v>
      </c>
      <c r="AC208" s="10">
        <v>0.16</v>
      </c>
      <c r="AD208" s="10">
        <v>2</v>
      </c>
      <c r="AE208" s="10">
        <v>0.16</v>
      </c>
      <c r="AF208" s="10">
        <v>0.05</v>
      </c>
      <c r="AG208" s="10">
        <v>0.21</v>
      </c>
      <c r="AH208" s="10">
        <v>15.21</v>
      </c>
      <c r="AI208" s="10">
        <v>73.040000000000006</v>
      </c>
      <c r="AJ208" s="10">
        <v>1.27</v>
      </c>
      <c r="AK208" s="10">
        <v>0.32</v>
      </c>
      <c r="AL208" s="10">
        <v>1.18</v>
      </c>
      <c r="AM208" s="10">
        <v>1.49</v>
      </c>
      <c r="AN208" s="10">
        <v>67.55</v>
      </c>
      <c r="AO208" s="10">
        <v>2.0099999999999998</v>
      </c>
      <c r="AP208" s="10">
        <v>20.46</v>
      </c>
      <c r="AQ208" s="9" t="s">
        <v>180</v>
      </c>
    </row>
    <row r="209" spans="1:43">
      <c r="A209" s="9" t="s">
        <v>60</v>
      </c>
      <c r="B209" s="9" t="s">
        <v>144</v>
      </c>
      <c r="C209" s="9" t="s">
        <v>2512</v>
      </c>
      <c r="D209" s="9" t="s">
        <v>1018</v>
      </c>
      <c r="E209" s="9">
        <v>583</v>
      </c>
      <c r="F209" s="10">
        <v>1.1000000000000001</v>
      </c>
      <c r="G209" s="10">
        <v>0.83</v>
      </c>
      <c r="H209" s="10">
        <v>7.28</v>
      </c>
      <c r="I209" s="10">
        <v>12.09</v>
      </c>
      <c r="J209" s="10">
        <v>0.23</v>
      </c>
      <c r="K209" s="10">
        <v>14.33</v>
      </c>
      <c r="L209" s="10">
        <v>0.84</v>
      </c>
      <c r="M209" s="10">
        <v>47.98</v>
      </c>
      <c r="N209" s="10"/>
      <c r="O209" s="10">
        <v>10.73</v>
      </c>
      <c r="P209" s="10">
        <v>94.3</v>
      </c>
      <c r="Q209" s="10">
        <v>7.06</v>
      </c>
      <c r="R209" s="10">
        <v>0.94</v>
      </c>
      <c r="S209" s="10">
        <v>8</v>
      </c>
      <c r="T209" s="10">
        <v>0.32</v>
      </c>
      <c r="U209" s="10">
        <v>0.09</v>
      </c>
      <c r="V209" s="10">
        <v>0.39</v>
      </c>
      <c r="W209" s="10">
        <v>3.14</v>
      </c>
      <c r="X209" s="10">
        <v>1.05</v>
      </c>
      <c r="Y209" s="10">
        <v>5</v>
      </c>
      <c r="Z209" s="10">
        <v>0.1</v>
      </c>
      <c r="AA209" s="10">
        <v>0.05</v>
      </c>
      <c r="AB209" s="10">
        <v>1.69</v>
      </c>
      <c r="AC209" s="10">
        <v>0.16</v>
      </c>
      <c r="AD209" s="10">
        <v>2</v>
      </c>
      <c r="AE209" s="10">
        <v>0.16</v>
      </c>
      <c r="AF209" s="10">
        <v>0.04</v>
      </c>
      <c r="AG209" s="10">
        <v>0.2</v>
      </c>
      <c r="AH209" s="10">
        <v>15.2</v>
      </c>
      <c r="AI209" s="10">
        <v>74.88</v>
      </c>
      <c r="AJ209" s="10">
        <v>1.26</v>
      </c>
      <c r="AK209" s="10">
        <v>0.31</v>
      </c>
      <c r="AL209" s="10">
        <v>1.1000000000000001</v>
      </c>
      <c r="AM209" s="10">
        <v>1.49</v>
      </c>
      <c r="AN209" s="10">
        <v>67.88</v>
      </c>
      <c r="AO209" s="10">
        <v>2.0099999999999998</v>
      </c>
      <c r="AP209" s="10">
        <v>25.92</v>
      </c>
      <c r="AQ209" s="9" t="s">
        <v>180</v>
      </c>
    </row>
    <row r="210" spans="1:43">
      <c r="A210" s="9" t="s">
        <v>108</v>
      </c>
      <c r="B210" s="9" t="s">
        <v>141</v>
      </c>
      <c r="C210" s="9" t="s">
        <v>2513</v>
      </c>
      <c r="D210" s="9" t="s">
        <v>179</v>
      </c>
      <c r="E210" s="9">
        <v>177</v>
      </c>
      <c r="F210" s="10">
        <v>1.61</v>
      </c>
      <c r="G210" s="10">
        <v>0.74</v>
      </c>
      <c r="H210" s="10">
        <v>10.19</v>
      </c>
      <c r="I210" s="10">
        <v>14.6</v>
      </c>
      <c r="J210" s="10">
        <v>0.28000000000000003</v>
      </c>
      <c r="K210" s="10">
        <v>12.92</v>
      </c>
      <c r="L210" s="10">
        <v>0.95</v>
      </c>
      <c r="M210" s="10">
        <v>45.09</v>
      </c>
      <c r="N210" s="10">
        <v>0</v>
      </c>
      <c r="O210" s="10">
        <v>10.07</v>
      </c>
      <c r="P210" s="10">
        <v>96.45</v>
      </c>
      <c r="Q210" s="10">
        <v>6.61</v>
      </c>
      <c r="R210" s="10">
        <v>1.39</v>
      </c>
      <c r="S210" s="10">
        <v>8</v>
      </c>
      <c r="T210" s="10">
        <v>0.37</v>
      </c>
      <c r="U210" s="10">
        <v>0.08</v>
      </c>
      <c r="V210" s="10">
        <v>0.79</v>
      </c>
      <c r="W210" s="10">
        <v>2.83</v>
      </c>
      <c r="X210" s="10">
        <v>0.93</v>
      </c>
      <c r="Y210" s="10">
        <v>5</v>
      </c>
      <c r="Z210" s="10">
        <v>0.12</v>
      </c>
      <c r="AA210" s="10">
        <v>7.0000000000000007E-2</v>
      </c>
      <c r="AB210" s="10">
        <v>1.58</v>
      </c>
      <c r="AC210" s="10">
        <v>0.23</v>
      </c>
      <c r="AD210" s="10">
        <v>2</v>
      </c>
      <c r="AE210" s="10">
        <v>0.23</v>
      </c>
      <c r="AF210" s="10">
        <v>0.05</v>
      </c>
      <c r="AG210" s="10">
        <v>0.28000000000000003</v>
      </c>
      <c r="AH210" s="10">
        <v>15.28</v>
      </c>
      <c r="AI210" s="10">
        <v>75.290000000000006</v>
      </c>
      <c r="AJ210" s="10">
        <v>1.76</v>
      </c>
      <c r="AK210" s="10">
        <v>0.46</v>
      </c>
      <c r="AL210" s="10">
        <v>1</v>
      </c>
      <c r="AM210" s="10">
        <v>1.79</v>
      </c>
      <c r="AN210" s="10">
        <v>61.2</v>
      </c>
      <c r="AO210" s="10">
        <v>2.04</v>
      </c>
      <c r="AP210" s="10">
        <v>44.11</v>
      </c>
      <c r="AQ210" s="9" t="s">
        <v>180</v>
      </c>
    </row>
    <row r="211" spans="1:43">
      <c r="A211" s="9" t="s">
        <v>108</v>
      </c>
      <c r="B211" s="9" t="s">
        <v>141</v>
      </c>
      <c r="C211" s="9" t="s">
        <v>2513</v>
      </c>
      <c r="D211" s="9" t="s">
        <v>181</v>
      </c>
      <c r="E211" s="9">
        <v>186</v>
      </c>
      <c r="F211" s="10">
        <v>1.74</v>
      </c>
      <c r="G211" s="10">
        <v>0.72</v>
      </c>
      <c r="H211" s="10">
        <v>11.33</v>
      </c>
      <c r="I211" s="10">
        <v>15.23</v>
      </c>
      <c r="J211" s="10">
        <v>0.31</v>
      </c>
      <c r="K211" s="10">
        <v>12.19</v>
      </c>
      <c r="L211" s="10">
        <v>0.94</v>
      </c>
      <c r="M211" s="10">
        <v>43.85</v>
      </c>
      <c r="N211" s="10">
        <v>0</v>
      </c>
      <c r="O211" s="10">
        <v>9.94</v>
      </c>
      <c r="P211" s="10">
        <v>96.24</v>
      </c>
      <c r="Q211" s="10">
        <v>6.46</v>
      </c>
      <c r="R211" s="10">
        <v>1.54</v>
      </c>
      <c r="S211" s="10">
        <v>8</v>
      </c>
      <c r="T211" s="10">
        <v>0.43</v>
      </c>
      <c r="U211" s="10">
        <v>0.08</v>
      </c>
      <c r="V211" s="10">
        <v>0.88</v>
      </c>
      <c r="W211" s="10">
        <v>2.68</v>
      </c>
      <c r="X211" s="10">
        <v>0.93</v>
      </c>
      <c r="Y211" s="10">
        <v>5</v>
      </c>
      <c r="Z211" s="10">
        <v>0.12</v>
      </c>
      <c r="AA211" s="10">
        <v>7.0000000000000007E-2</v>
      </c>
      <c r="AB211" s="10">
        <v>1.57</v>
      </c>
      <c r="AC211" s="10">
        <v>0.24</v>
      </c>
      <c r="AD211" s="10">
        <v>2</v>
      </c>
      <c r="AE211" s="10">
        <v>0.25</v>
      </c>
      <c r="AF211" s="10">
        <v>0.06</v>
      </c>
      <c r="AG211" s="10">
        <v>0.31</v>
      </c>
      <c r="AH211" s="10">
        <v>15.31</v>
      </c>
      <c r="AI211" s="10">
        <v>74.17</v>
      </c>
      <c r="AJ211" s="10">
        <v>1.97</v>
      </c>
      <c r="AK211" s="10">
        <v>0.5</v>
      </c>
      <c r="AL211" s="10">
        <v>1</v>
      </c>
      <c r="AM211" s="10">
        <v>1.88</v>
      </c>
      <c r="AN211" s="10">
        <v>58.78</v>
      </c>
      <c r="AO211" s="10">
        <v>2.0699999999999998</v>
      </c>
      <c r="AP211" s="10">
        <v>46.7</v>
      </c>
      <c r="AQ211" s="9" t="s">
        <v>182</v>
      </c>
    </row>
    <row r="212" spans="1:43">
      <c r="A212" s="9" t="s">
        <v>108</v>
      </c>
      <c r="B212" s="9" t="s">
        <v>141</v>
      </c>
      <c r="C212" s="9" t="s">
        <v>2513</v>
      </c>
      <c r="D212" s="9" t="s">
        <v>183</v>
      </c>
      <c r="E212" s="9">
        <v>187</v>
      </c>
      <c r="F212" s="10">
        <v>1.72</v>
      </c>
      <c r="G212" s="10">
        <v>0.79</v>
      </c>
      <c r="H212" s="10">
        <v>11.44</v>
      </c>
      <c r="I212" s="10">
        <v>15.61</v>
      </c>
      <c r="J212" s="10">
        <v>0.35</v>
      </c>
      <c r="K212" s="10">
        <v>12.09</v>
      </c>
      <c r="L212" s="10">
        <v>0.94</v>
      </c>
      <c r="M212" s="10">
        <v>43.87</v>
      </c>
      <c r="N212" s="10">
        <v>0.01</v>
      </c>
      <c r="O212" s="10">
        <v>9.9</v>
      </c>
      <c r="P212" s="10">
        <v>96.72</v>
      </c>
      <c r="Q212" s="10">
        <v>6.45</v>
      </c>
      <c r="R212" s="10">
        <v>1.55</v>
      </c>
      <c r="S212" s="10">
        <v>8</v>
      </c>
      <c r="T212" s="10">
        <v>0.43</v>
      </c>
      <c r="U212" s="10">
        <v>0.09</v>
      </c>
      <c r="V212" s="10">
        <v>0.88</v>
      </c>
      <c r="W212" s="10">
        <v>2.65</v>
      </c>
      <c r="X212" s="10">
        <v>0.96</v>
      </c>
      <c r="Y212" s="10">
        <v>5</v>
      </c>
      <c r="Z212" s="10">
        <v>0.12</v>
      </c>
      <c r="AA212" s="10">
        <v>0.08</v>
      </c>
      <c r="AB212" s="10">
        <v>1.56</v>
      </c>
      <c r="AC212" s="10">
        <v>0.24</v>
      </c>
      <c r="AD212" s="10">
        <v>2</v>
      </c>
      <c r="AE212" s="10">
        <v>0.25</v>
      </c>
      <c r="AF212" s="10">
        <v>7.0000000000000007E-2</v>
      </c>
      <c r="AG212" s="10">
        <v>0.31</v>
      </c>
      <c r="AH212" s="10">
        <v>15.31</v>
      </c>
      <c r="AI212" s="10">
        <v>73.430000000000007</v>
      </c>
      <c r="AJ212" s="10">
        <v>1.98</v>
      </c>
      <c r="AK212" s="10">
        <v>0.49</v>
      </c>
      <c r="AL212" s="10">
        <v>1.04</v>
      </c>
      <c r="AM212" s="10">
        <v>1.92</v>
      </c>
      <c r="AN212" s="10">
        <v>58</v>
      </c>
      <c r="AO212" s="10">
        <v>2.0499999999999998</v>
      </c>
      <c r="AP212" s="10">
        <v>45.71</v>
      </c>
      <c r="AQ212" s="9" t="s">
        <v>182</v>
      </c>
    </row>
    <row r="213" spans="1:43">
      <c r="A213" s="9" t="s">
        <v>108</v>
      </c>
      <c r="B213" s="9" t="s">
        <v>141</v>
      </c>
      <c r="C213" s="9" t="s">
        <v>2513</v>
      </c>
      <c r="D213" s="9" t="s">
        <v>184</v>
      </c>
      <c r="E213" s="9">
        <v>188</v>
      </c>
      <c r="F213" s="10">
        <v>1.65</v>
      </c>
      <c r="G213" s="10">
        <v>0.75</v>
      </c>
      <c r="H213" s="10">
        <v>11.26</v>
      </c>
      <c r="I213" s="10">
        <v>15.54</v>
      </c>
      <c r="J213" s="10">
        <v>0.35</v>
      </c>
      <c r="K213" s="10">
        <v>12.09</v>
      </c>
      <c r="L213" s="10">
        <v>0.94</v>
      </c>
      <c r="M213" s="10">
        <v>44.24</v>
      </c>
      <c r="N213" s="10">
        <v>0.01</v>
      </c>
      <c r="O213" s="10">
        <v>9.8000000000000007</v>
      </c>
      <c r="P213" s="10">
        <v>96.62</v>
      </c>
      <c r="Q213" s="10">
        <v>6.51</v>
      </c>
      <c r="R213" s="10">
        <v>1.49</v>
      </c>
      <c r="S213" s="10">
        <v>8</v>
      </c>
      <c r="T213" s="10">
        <v>0.46</v>
      </c>
      <c r="U213" s="10">
        <v>0.08</v>
      </c>
      <c r="V213" s="10">
        <v>0.79</v>
      </c>
      <c r="W213" s="10">
        <v>2.65</v>
      </c>
      <c r="X213" s="10">
        <v>1.01</v>
      </c>
      <c r="Y213" s="10">
        <v>5</v>
      </c>
      <c r="Z213" s="10">
        <v>0.12</v>
      </c>
      <c r="AA213" s="10">
        <v>0.11</v>
      </c>
      <c r="AB213" s="10">
        <v>1.54</v>
      </c>
      <c r="AC213" s="10">
        <v>0.23</v>
      </c>
      <c r="AD213" s="10">
        <v>2</v>
      </c>
      <c r="AE213" s="10">
        <v>0.24</v>
      </c>
      <c r="AF213" s="10">
        <v>7.0000000000000007E-2</v>
      </c>
      <c r="AG213" s="10">
        <v>0.3</v>
      </c>
      <c r="AH213" s="10">
        <v>15.3</v>
      </c>
      <c r="AI213" s="10">
        <v>72.34</v>
      </c>
      <c r="AJ213" s="10">
        <v>1.95</v>
      </c>
      <c r="AK213" s="10">
        <v>0.47</v>
      </c>
      <c r="AL213" s="10">
        <v>1.1200000000000001</v>
      </c>
      <c r="AM213" s="10">
        <v>1.91</v>
      </c>
      <c r="AN213" s="10">
        <v>58.1</v>
      </c>
      <c r="AO213" s="10">
        <v>2.0099999999999998</v>
      </c>
      <c r="AP213" s="10">
        <v>41.44</v>
      </c>
      <c r="AQ213" s="9" t="s">
        <v>180</v>
      </c>
    </row>
    <row r="214" spans="1:43">
      <c r="A214" s="9" t="s">
        <v>108</v>
      </c>
      <c r="B214" s="9" t="s">
        <v>141</v>
      </c>
      <c r="C214" s="9" t="s">
        <v>2513</v>
      </c>
      <c r="D214" s="9" t="s">
        <v>185</v>
      </c>
      <c r="E214" s="9">
        <v>189</v>
      </c>
      <c r="F214" s="10">
        <v>1.79</v>
      </c>
      <c r="G214" s="10">
        <v>0.78</v>
      </c>
      <c r="H214" s="10">
        <v>11.94</v>
      </c>
      <c r="I214" s="10">
        <v>15.72</v>
      </c>
      <c r="J214" s="10">
        <v>0.36</v>
      </c>
      <c r="K214" s="10">
        <v>11.96</v>
      </c>
      <c r="L214" s="10">
        <v>0.9</v>
      </c>
      <c r="M214" s="10">
        <v>43.3</v>
      </c>
      <c r="N214" s="10">
        <v>0.01</v>
      </c>
      <c r="O214" s="10">
        <v>10.02</v>
      </c>
      <c r="P214" s="10">
        <v>96.77</v>
      </c>
      <c r="Q214" s="10">
        <v>6.36</v>
      </c>
      <c r="R214" s="10">
        <v>1.64</v>
      </c>
      <c r="S214" s="10">
        <v>8</v>
      </c>
      <c r="T214" s="10">
        <v>0.43</v>
      </c>
      <c r="U214" s="10">
        <v>0.09</v>
      </c>
      <c r="V214" s="10">
        <v>0.97</v>
      </c>
      <c r="W214" s="10">
        <v>2.62</v>
      </c>
      <c r="X214" s="10">
        <v>0.91</v>
      </c>
      <c r="Y214" s="10">
        <v>5</v>
      </c>
      <c r="Z214" s="10">
        <v>0.11</v>
      </c>
      <c r="AA214" s="10">
        <v>0.06</v>
      </c>
      <c r="AB214" s="10">
        <v>1.58</v>
      </c>
      <c r="AC214" s="10">
        <v>0.25</v>
      </c>
      <c r="AD214" s="10">
        <v>2</v>
      </c>
      <c r="AE214" s="10">
        <v>0.26</v>
      </c>
      <c r="AF214" s="10">
        <v>7.0000000000000007E-2</v>
      </c>
      <c r="AG214" s="10">
        <v>0.33</v>
      </c>
      <c r="AH214" s="10">
        <v>15.33</v>
      </c>
      <c r="AI214" s="10">
        <v>74.31</v>
      </c>
      <c r="AJ214" s="10">
        <v>2.0699999999999998</v>
      </c>
      <c r="AK214" s="10">
        <v>0.51</v>
      </c>
      <c r="AL214" s="10">
        <v>0.96</v>
      </c>
      <c r="AM214" s="10">
        <v>1.93</v>
      </c>
      <c r="AN214" s="10">
        <v>57.55</v>
      </c>
      <c r="AO214" s="10">
        <v>2.09</v>
      </c>
      <c r="AP214" s="10">
        <v>50.01</v>
      </c>
      <c r="AQ214" s="9" t="s">
        <v>182</v>
      </c>
    </row>
    <row r="215" spans="1:43">
      <c r="A215" s="9" t="s">
        <v>108</v>
      </c>
      <c r="B215" s="9" t="s">
        <v>141</v>
      </c>
      <c r="C215" s="9" t="s">
        <v>2513</v>
      </c>
      <c r="D215" s="9" t="s">
        <v>186</v>
      </c>
      <c r="E215" s="9">
        <v>190</v>
      </c>
      <c r="F215" s="10">
        <v>1.78</v>
      </c>
      <c r="G215" s="10">
        <v>0.74</v>
      </c>
      <c r="H215" s="10">
        <v>11.71</v>
      </c>
      <c r="I215" s="10">
        <v>15.37</v>
      </c>
      <c r="J215" s="10">
        <v>0.35</v>
      </c>
      <c r="K215" s="10">
        <v>12.12</v>
      </c>
      <c r="L215" s="10">
        <v>0.89</v>
      </c>
      <c r="M215" s="10">
        <v>43.33</v>
      </c>
      <c r="N215" s="10">
        <v>0</v>
      </c>
      <c r="O215" s="10">
        <v>9.86</v>
      </c>
      <c r="P215" s="10">
        <v>96.16</v>
      </c>
      <c r="Q215" s="10">
        <v>6.4</v>
      </c>
      <c r="R215" s="10">
        <v>1.6</v>
      </c>
      <c r="S215" s="10">
        <v>8</v>
      </c>
      <c r="T215" s="10">
        <v>0.43</v>
      </c>
      <c r="U215" s="10">
        <v>0.08</v>
      </c>
      <c r="V215" s="10">
        <v>0.93</v>
      </c>
      <c r="W215" s="10">
        <v>2.67</v>
      </c>
      <c r="X215" s="10">
        <v>0.89</v>
      </c>
      <c r="Y215" s="10">
        <v>5</v>
      </c>
      <c r="Z215" s="10">
        <v>0.11</v>
      </c>
      <c r="AA215" s="10">
        <v>0.08</v>
      </c>
      <c r="AB215" s="10">
        <v>1.56</v>
      </c>
      <c r="AC215" s="10">
        <v>0.25</v>
      </c>
      <c r="AD215" s="10">
        <v>2</v>
      </c>
      <c r="AE215" s="10">
        <v>0.26</v>
      </c>
      <c r="AF215" s="10">
        <v>7.0000000000000007E-2</v>
      </c>
      <c r="AG215" s="10">
        <v>0.32</v>
      </c>
      <c r="AH215" s="10">
        <v>15.32</v>
      </c>
      <c r="AI215" s="10">
        <v>75.069999999999993</v>
      </c>
      <c r="AJ215" s="10">
        <v>2.04</v>
      </c>
      <c r="AK215" s="10">
        <v>0.51</v>
      </c>
      <c r="AL215" s="10">
        <v>0.96</v>
      </c>
      <c r="AM215" s="10">
        <v>1.9</v>
      </c>
      <c r="AN215" s="10">
        <v>58.43</v>
      </c>
      <c r="AO215" s="10">
        <v>2.0699999999999998</v>
      </c>
      <c r="AP215" s="10">
        <v>49.19</v>
      </c>
      <c r="AQ215" s="9" t="s">
        <v>182</v>
      </c>
    </row>
    <row r="216" spans="1:43">
      <c r="A216" s="9" t="s">
        <v>108</v>
      </c>
      <c r="B216" s="9" t="s">
        <v>141</v>
      </c>
      <c r="C216" s="9" t="s">
        <v>2513</v>
      </c>
      <c r="D216" s="9" t="s">
        <v>187</v>
      </c>
      <c r="E216" s="9">
        <v>191</v>
      </c>
      <c r="F216" s="10">
        <v>1.74</v>
      </c>
      <c r="G216" s="10">
        <v>0.79</v>
      </c>
      <c r="H216" s="10">
        <v>11.54</v>
      </c>
      <c r="I216" s="10">
        <v>15.53</v>
      </c>
      <c r="J216" s="10">
        <v>0.36</v>
      </c>
      <c r="K216" s="10">
        <v>12.08</v>
      </c>
      <c r="L216" s="10">
        <v>0.92</v>
      </c>
      <c r="M216" s="10">
        <v>44.02</v>
      </c>
      <c r="N216" s="10">
        <v>0</v>
      </c>
      <c r="O216" s="10">
        <v>9.99</v>
      </c>
      <c r="P216" s="10">
        <v>96.97</v>
      </c>
      <c r="Q216" s="10">
        <v>6.45</v>
      </c>
      <c r="R216" s="10">
        <v>1.55</v>
      </c>
      <c r="S216" s="10">
        <v>8</v>
      </c>
      <c r="T216" s="10">
        <v>0.44</v>
      </c>
      <c r="U216" s="10">
        <v>0.09</v>
      </c>
      <c r="V216" s="10">
        <v>0.86</v>
      </c>
      <c r="W216" s="10">
        <v>2.64</v>
      </c>
      <c r="X216" s="10">
        <v>0.97</v>
      </c>
      <c r="Y216" s="10">
        <v>5</v>
      </c>
      <c r="Z216" s="10">
        <v>0.11</v>
      </c>
      <c r="AA216" s="10">
        <v>7.0000000000000007E-2</v>
      </c>
      <c r="AB216" s="10">
        <v>1.57</v>
      </c>
      <c r="AC216" s="10">
        <v>0.24</v>
      </c>
      <c r="AD216" s="10">
        <v>2</v>
      </c>
      <c r="AE216" s="10">
        <v>0.25</v>
      </c>
      <c r="AF216" s="10">
        <v>7.0000000000000007E-2</v>
      </c>
      <c r="AG216" s="10">
        <v>0.32</v>
      </c>
      <c r="AH216" s="10">
        <v>15.32</v>
      </c>
      <c r="AI216" s="10">
        <v>73.069999999999993</v>
      </c>
      <c r="AJ216" s="10">
        <v>1.99</v>
      </c>
      <c r="AK216" s="10">
        <v>0.5</v>
      </c>
      <c r="AL216" s="10">
        <v>1.05</v>
      </c>
      <c r="AM216" s="10">
        <v>1.9</v>
      </c>
      <c r="AN216" s="10">
        <v>58.1</v>
      </c>
      <c r="AO216" s="10">
        <v>2.06</v>
      </c>
      <c r="AP216" s="10">
        <v>45.05</v>
      </c>
      <c r="AQ216" s="9" t="s">
        <v>182</v>
      </c>
    </row>
    <row r="217" spans="1:43">
      <c r="A217" s="9" t="s">
        <v>108</v>
      </c>
      <c r="B217" s="9" t="s">
        <v>141</v>
      </c>
      <c r="C217" s="9" t="s">
        <v>2513</v>
      </c>
      <c r="D217" s="9" t="s">
        <v>188</v>
      </c>
      <c r="E217" s="9">
        <v>192</v>
      </c>
      <c r="F217" s="10">
        <v>1.73</v>
      </c>
      <c r="G217" s="10">
        <v>0.77</v>
      </c>
      <c r="H217" s="10">
        <v>11.67</v>
      </c>
      <c r="I217" s="10">
        <v>15.4</v>
      </c>
      <c r="J217" s="10">
        <v>0.37</v>
      </c>
      <c r="K217" s="10">
        <v>12.1</v>
      </c>
      <c r="L217" s="10">
        <v>0.93</v>
      </c>
      <c r="M217" s="10">
        <v>43.73</v>
      </c>
      <c r="N217" s="10">
        <v>0</v>
      </c>
      <c r="O217" s="10">
        <v>9.8800000000000008</v>
      </c>
      <c r="P217" s="10">
        <v>96.56</v>
      </c>
      <c r="Q217" s="10">
        <v>6.43</v>
      </c>
      <c r="R217" s="10">
        <v>1.57</v>
      </c>
      <c r="S217" s="10">
        <v>8</v>
      </c>
      <c r="T217" s="10">
        <v>0.45</v>
      </c>
      <c r="U217" s="10">
        <v>0.09</v>
      </c>
      <c r="V217" s="10">
        <v>0.87</v>
      </c>
      <c r="W217" s="10">
        <v>2.65</v>
      </c>
      <c r="X217" s="10">
        <v>0.94</v>
      </c>
      <c r="Y217" s="10">
        <v>5</v>
      </c>
      <c r="Z217" s="10">
        <v>0.12</v>
      </c>
      <c r="AA217" s="10">
        <v>0.09</v>
      </c>
      <c r="AB217" s="10">
        <v>1.56</v>
      </c>
      <c r="AC217" s="10">
        <v>0.24</v>
      </c>
      <c r="AD217" s="10">
        <v>2</v>
      </c>
      <c r="AE217" s="10">
        <v>0.25</v>
      </c>
      <c r="AF217" s="10">
        <v>7.0000000000000007E-2</v>
      </c>
      <c r="AG217" s="10">
        <v>0.32</v>
      </c>
      <c r="AH217" s="10">
        <v>15.32</v>
      </c>
      <c r="AI217" s="10">
        <v>73.8</v>
      </c>
      <c r="AJ217" s="10">
        <v>2.02</v>
      </c>
      <c r="AK217" s="10">
        <v>0.49</v>
      </c>
      <c r="AL217" s="10">
        <v>1.03</v>
      </c>
      <c r="AM217" s="10">
        <v>1.89</v>
      </c>
      <c r="AN217" s="10">
        <v>58.34</v>
      </c>
      <c r="AO217" s="10">
        <v>2.0499999999999998</v>
      </c>
      <c r="AP217" s="10">
        <v>45.8</v>
      </c>
      <c r="AQ217" s="9" t="s">
        <v>182</v>
      </c>
    </row>
    <row r="218" spans="1:43">
      <c r="A218" s="9" t="s">
        <v>108</v>
      </c>
      <c r="B218" s="9" t="s">
        <v>141</v>
      </c>
      <c r="C218" s="9" t="s">
        <v>2513</v>
      </c>
      <c r="D218" s="9" t="s">
        <v>189</v>
      </c>
      <c r="E218" s="9">
        <v>193</v>
      </c>
      <c r="F218" s="10">
        <v>1.74</v>
      </c>
      <c r="G218" s="10">
        <v>0.75</v>
      </c>
      <c r="H218" s="10">
        <v>11.7</v>
      </c>
      <c r="I218" s="10">
        <v>15.38</v>
      </c>
      <c r="J218" s="10">
        <v>0.35</v>
      </c>
      <c r="K218" s="10">
        <v>12.1</v>
      </c>
      <c r="L218" s="10">
        <v>0.93</v>
      </c>
      <c r="M218" s="10">
        <v>43.63</v>
      </c>
      <c r="N218" s="10">
        <v>0</v>
      </c>
      <c r="O218" s="10">
        <v>10.050000000000001</v>
      </c>
      <c r="P218" s="10">
        <v>96.62</v>
      </c>
      <c r="Q218" s="10">
        <v>6.41</v>
      </c>
      <c r="R218" s="10">
        <v>1.59</v>
      </c>
      <c r="S218" s="10">
        <v>8</v>
      </c>
      <c r="T218" s="10">
        <v>0.44</v>
      </c>
      <c r="U218" s="10">
        <v>0.08</v>
      </c>
      <c r="V218" s="10">
        <v>0.91</v>
      </c>
      <c r="W218" s="10">
        <v>2.65</v>
      </c>
      <c r="X218" s="10">
        <v>0.92</v>
      </c>
      <c r="Y218" s="10">
        <v>5</v>
      </c>
      <c r="Z218" s="10">
        <v>0.12</v>
      </c>
      <c r="AA218" s="10">
        <v>0.06</v>
      </c>
      <c r="AB218" s="10">
        <v>1.58</v>
      </c>
      <c r="AC218" s="10">
        <v>0.24</v>
      </c>
      <c r="AD218" s="10">
        <v>2</v>
      </c>
      <c r="AE218" s="10">
        <v>0.25</v>
      </c>
      <c r="AF218" s="10">
        <v>7.0000000000000007E-2</v>
      </c>
      <c r="AG218" s="10">
        <v>0.32</v>
      </c>
      <c r="AH218" s="10">
        <v>15.32</v>
      </c>
      <c r="AI218" s="10">
        <v>74.260000000000005</v>
      </c>
      <c r="AJ218" s="10">
        <v>2.0299999999999998</v>
      </c>
      <c r="AK218" s="10">
        <v>0.5</v>
      </c>
      <c r="AL218" s="10">
        <v>0.98</v>
      </c>
      <c r="AM218" s="10">
        <v>1.89</v>
      </c>
      <c r="AN218" s="10">
        <v>58.36</v>
      </c>
      <c r="AO218" s="10">
        <v>2.08</v>
      </c>
      <c r="AP218" s="10">
        <v>48.27</v>
      </c>
      <c r="AQ218" s="9" t="s">
        <v>182</v>
      </c>
    </row>
    <row r="219" spans="1:43">
      <c r="A219" s="9" t="s">
        <v>108</v>
      </c>
      <c r="B219" s="9" t="s">
        <v>141</v>
      </c>
      <c r="C219" s="9" t="s">
        <v>2513</v>
      </c>
      <c r="D219" s="9" t="s">
        <v>190</v>
      </c>
      <c r="E219" s="9">
        <v>194</v>
      </c>
      <c r="F219" s="10">
        <v>1.57</v>
      </c>
      <c r="G219" s="10">
        <v>0.81</v>
      </c>
      <c r="H219" s="10">
        <v>10.53</v>
      </c>
      <c r="I219" s="10">
        <v>14.96</v>
      </c>
      <c r="J219" s="10">
        <v>0.28000000000000003</v>
      </c>
      <c r="K219" s="10">
        <v>12.6</v>
      </c>
      <c r="L219" s="10">
        <v>0.92</v>
      </c>
      <c r="M219" s="10">
        <v>44.32</v>
      </c>
      <c r="N219" s="10">
        <v>0</v>
      </c>
      <c r="O219" s="10">
        <v>10.039999999999999</v>
      </c>
      <c r="P219" s="10">
        <v>96.02</v>
      </c>
      <c r="Q219" s="10">
        <v>6.54</v>
      </c>
      <c r="R219" s="10">
        <v>1.46</v>
      </c>
      <c r="S219" s="10">
        <v>8</v>
      </c>
      <c r="T219" s="10">
        <v>0.37</v>
      </c>
      <c r="U219" s="10">
        <v>0.09</v>
      </c>
      <c r="V219" s="10">
        <v>0.85</v>
      </c>
      <c r="W219" s="10">
        <v>2.77</v>
      </c>
      <c r="X219" s="10">
        <v>0.92</v>
      </c>
      <c r="Y219" s="10">
        <v>5</v>
      </c>
      <c r="Z219" s="10">
        <v>0.11</v>
      </c>
      <c r="AA219" s="10">
        <v>0.08</v>
      </c>
      <c r="AB219" s="10">
        <v>1.59</v>
      </c>
      <c r="AC219" s="10">
        <v>0.22</v>
      </c>
      <c r="AD219" s="10">
        <v>2</v>
      </c>
      <c r="AE219" s="10">
        <v>0.23</v>
      </c>
      <c r="AF219" s="10">
        <v>0.05</v>
      </c>
      <c r="AG219" s="10">
        <v>0.28000000000000003</v>
      </c>
      <c r="AH219" s="10">
        <v>15.28</v>
      </c>
      <c r="AI219" s="10">
        <v>75.13</v>
      </c>
      <c r="AJ219" s="10">
        <v>1.83</v>
      </c>
      <c r="AK219" s="10">
        <v>0.45</v>
      </c>
      <c r="AL219" s="10">
        <v>0.99</v>
      </c>
      <c r="AM219" s="10">
        <v>1.85</v>
      </c>
      <c r="AN219" s="10">
        <v>60.02</v>
      </c>
      <c r="AO219" s="10">
        <v>2.04</v>
      </c>
      <c r="AP219" s="10">
        <v>46.11</v>
      </c>
      <c r="AQ219" s="9" t="s">
        <v>180</v>
      </c>
    </row>
    <row r="220" spans="1:43">
      <c r="A220" s="9" t="s">
        <v>108</v>
      </c>
      <c r="B220" s="9" t="s">
        <v>141</v>
      </c>
      <c r="C220" s="9" t="s">
        <v>2513</v>
      </c>
      <c r="D220" s="9" t="s">
        <v>191</v>
      </c>
      <c r="E220" s="9">
        <v>195</v>
      </c>
      <c r="F220" s="10">
        <v>1.57</v>
      </c>
      <c r="G220" s="10">
        <v>0.8</v>
      </c>
      <c r="H220" s="10">
        <v>10.46</v>
      </c>
      <c r="I220" s="10">
        <v>14.89</v>
      </c>
      <c r="J220" s="10">
        <v>0.3</v>
      </c>
      <c r="K220" s="10">
        <v>12.86</v>
      </c>
      <c r="L220" s="10">
        <v>0.93</v>
      </c>
      <c r="M220" s="10">
        <v>44.69</v>
      </c>
      <c r="N220" s="10">
        <v>0</v>
      </c>
      <c r="O220" s="10">
        <v>10.17</v>
      </c>
      <c r="P220" s="10">
        <v>96.66</v>
      </c>
      <c r="Q220" s="10">
        <v>6.54</v>
      </c>
      <c r="R220" s="10">
        <v>1.46</v>
      </c>
      <c r="S220" s="10">
        <v>8</v>
      </c>
      <c r="T220" s="10">
        <v>0.35</v>
      </c>
      <c r="U220" s="10">
        <v>0.09</v>
      </c>
      <c r="V220" s="10">
        <v>0.87</v>
      </c>
      <c r="W220" s="10">
        <v>2.81</v>
      </c>
      <c r="X220" s="10">
        <v>0.89</v>
      </c>
      <c r="Y220" s="10">
        <v>5</v>
      </c>
      <c r="Z220" s="10">
        <v>0.12</v>
      </c>
      <c r="AA220" s="10">
        <v>7.0000000000000007E-2</v>
      </c>
      <c r="AB220" s="10">
        <v>1.6</v>
      </c>
      <c r="AC220" s="10">
        <v>0.22</v>
      </c>
      <c r="AD220" s="10">
        <v>2</v>
      </c>
      <c r="AE220" s="10">
        <v>0.23</v>
      </c>
      <c r="AF220" s="10">
        <v>0.06</v>
      </c>
      <c r="AG220" s="10">
        <v>0.28000000000000003</v>
      </c>
      <c r="AH220" s="10">
        <v>15.28</v>
      </c>
      <c r="AI220" s="10">
        <v>76</v>
      </c>
      <c r="AJ220" s="10">
        <v>1.8</v>
      </c>
      <c r="AK220" s="10">
        <v>0.44</v>
      </c>
      <c r="AL220" s="10">
        <v>0.96</v>
      </c>
      <c r="AM220" s="10">
        <v>1.82</v>
      </c>
      <c r="AN220" s="10">
        <v>60.63</v>
      </c>
      <c r="AO220" s="10">
        <v>2.04</v>
      </c>
      <c r="AP220" s="10">
        <v>47.57</v>
      </c>
      <c r="AQ220" s="9" t="s">
        <v>180</v>
      </c>
    </row>
    <row r="221" spans="1:43">
      <c r="A221" s="9" t="s">
        <v>108</v>
      </c>
      <c r="B221" s="9" t="s">
        <v>141</v>
      </c>
      <c r="C221" s="9" t="s">
        <v>2513</v>
      </c>
      <c r="D221" s="9" t="s">
        <v>192</v>
      </c>
      <c r="E221" s="9">
        <v>178</v>
      </c>
      <c r="F221" s="10">
        <v>1.65</v>
      </c>
      <c r="G221" s="10">
        <v>0.75</v>
      </c>
      <c r="H221" s="10">
        <v>10.41</v>
      </c>
      <c r="I221" s="10">
        <v>14.8</v>
      </c>
      <c r="J221" s="10">
        <v>0.3</v>
      </c>
      <c r="K221" s="10">
        <v>12.69</v>
      </c>
      <c r="L221" s="10">
        <v>1.02</v>
      </c>
      <c r="M221" s="10">
        <v>45.04</v>
      </c>
      <c r="N221" s="10">
        <v>0.02</v>
      </c>
      <c r="O221" s="10">
        <v>9.89</v>
      </c>
      <c r="P221" s="10">
        <v>96.58</v>
      </c>
      <c r="Q221" s="10">
        <v>6.61</v>
      </c>
      <c r="R221" s="10">
        <v>1.39</v>
      </c>
      <c r="S221" s="10">
        <v>8</v>
      </c>
      <c r="T221" s="10">
        <v>0.41</v>
      </c>
      <c r="U221" s="10">
        <v>0.08</v>
      </c>
      <c r="V221" s="10">
        <v>0.75</v>
      </c>
      <c r="W221" s="10">
        <v>2.78</v>
      </c>
      <c r="X221" s="10">
        <v>0.98</v>
      </c>
      <c r="Y221" s="10">
        <v>5</v>
      </c>
      <c r="Z221" s="10">
        <v>0.13</v>
      </c>
      <c r="AA221" s="10">
        <v>0.09</v>
      </c>
      <c r="AB221" s="10">
        <v>1.56</v>
      </c>
      <c r="AC221" s="10">
        <v>0.23</v>
      </c>
      <c r="AD221" s="10">
        <v>2</v>
      </c>
      <c r="AE221" s="10">
        <v>0.24</v>
      </c>
      <c r="AF221" s="10">
        <v>0.06</v>
      </c>
      <c r="AG221" s="10">
        <v>0.28999999999999998</v>
      </c>
      <c r="AH221" s="10">
        <v>15.29</v>
      </c>
      <c r="AI221" s="10">
        <v>73.900000000000006</v>
      </c>
      <c r="AJ221" s="10">
        <v>1.8</v>
      </c>
      <c r="AK221" s="10">
        <v>0.47</v>
      </c>
      <c r="AL221" s="10">
        <v>1.07</v>
      </c>
      <c r="AM221" s="10">
        <v>1.82</v>
      </c>
      <c r="AN221" s="10">
        <v>60.45</v>
      </c>
      <c r="AO221" s="10">
        <v>2.02</v>
      </c>
      <c r="AP221" s="10">
        <v>41.32</v>
      </c>
      <c r="AQ221" s="9" t="s">
        <v>180</v>
      </c>
    </row>
    <row r="222" spans="1:43">
      <c r="A222" s="9" t="s">
        <v>108</v>
      </c>
      <c r="B222" s="9" t="s">
        <v>141</v>
      </c>
      <c r="C222" s="9" t="s">
        <v>2513</v>
      </c>
      <c r="D222" s="9" t="s">
        <v>193</v>
      </c>
      <c r="E222" s="9">
        <v>196</v>
      </c>
      <c r="F222" s="10">
        <v>1.6</v>
      </c>
      <c r="G222" s="10">
        <v>0.8</v>
      </c>
      <c r="H222" s="10">
        <v>10.54</v>
      </c>
      <c r="I222" s="10">
        <v>14.96</v>
      </c>
      <c r="J222" s="10">
        <v>0.28999999999999998</v>
      </c>
      <c r="K222" s="10">
        <v>12.81</v>
      </c>
      <c r="L222" s="10">
        <v>0.95</v>
      </c>
      <c r="M222" s="10">
        <v>44.65</v>
      </c>
      <c r="N222" s="10">
        <v>0</v>
      </c>
      <c r="O222" s="10">
        <v>10.18</v>
      </c>
      <c r="P222" s="10">
        <v>96.79</v>
      </c>
      <c r="Q222" s="10">
        <v>6.53</v>
      </c>
      <c r="R222" s="10">
        <v>1.47</v>
      </c>
      <c r="S222" s="10">
        <v>8</v>
      </c>
      <c r="T222" s="10">
        <v>0.35</v>
      </c>
      <c r="U222" s="10">
        <v>0.09</v>
      </c>
      <c r="V222" s="10">
        <v>0.88</v>
      </c>
      <c r="W222" s="10">
        <v>2.79</v>
      </c>
      <c r="X222" s="10">
        <v>0.89</v>
      </c>
      <c r="Y222" s="10">
        <v>5</v>
      </c>
      <c r="Z222" s="10">
        <v>0.12</v>
      </c>
      <c r="AA222" s="10">
        <v>0.06</v>
      </c>
      <c r="AB222" s="10">
        <v>1.6</v>
      </c>
      <c r="AC222" s="10">
        <v>0.22</v>
      </c>
      <c r="AD222" s="10">
        <v>2</v>
      </c>
      <c r="AE222" s="10">
        <v>0.23</v>
      </c>
      <c r="AF222" s="10">
        <v>0.05</v>
      </c>
      <c r="AG222" s="10">
        <v>0.28000000000000003</v>
      </c>
      <c r="AH222" s="10">
        <v>15.28</v>
      </c>
      <c r="AI222" s="10">
        <v>75.89</v>
      </c>
      <c r="AJ222" s="10">
        <v>1.82</v>
      </c>
      <c r="AK222" s="10">
        <v>0.45</v>
      </c>
      <c r="AL222" s="10">
        <v>0.95</v>
      </c>
      <c r="AM222" s="10">
        <v>1.83</v>
      </c>
      <c r="AN222" s="10">
        <v>60.41</v>
      </c>
      <c r="AO222" s="10">
        <v>2.0499999999999998</v>
      </c>
      <c r="AP222" s="10">
        <v>48.15</v>
      </c>
      <c r="AQ222" s="9" t="s">
        <v>180</v>
      </c>
    </row>
    <row r="223" spans="1:43">
      <c r="A223" s="9" t="s">
        <v>108</v>
      </c>
      <c r="B223" s="9" t="s">
        <v>141</v>
      </c>
      <c r="C223" s="9" t="s">
        <v>2513</v>
      </c>
      <c r="D223" s="9" t="s">
        <v>194</v>
      </c>
      <c r="E223" s="9">
        <v>179</v>
      </c>
      <c r="F223" s="10">
        <v>1.73</v>
      </c>
      <c r="G223" s="10">
        <v>0.76</v>
      </c>
      <c r="H223" s="10">
        <v>10.86</v>
      </c>
      <c r="I223" s="10">
        <v>14.8</v>
      </c>
      <c r="J223" s="10">
        <v>0.3</v>
      </c>
      <c r="K223" s="10">
        <v>12.66</v>
      </c>
      <c r="L223" s="10">
        <v>1.02</v>
      </c>
      <c r="M223" s="10">
        <v>44.53</v>
      </c>
      <c r="N223" s="10">
        <v>0.04</v>
      </c>
      <c r="O223" s="10">
        <v>10.130000000000001</v>
      </c>
      <c r="P223" s="10">
        <v>96.84</v>
      </c>
      <c r="Q223" s="10">
        <v>6.51</v>
      </c>
      <c r="R223" s="10">
        <v>1.49</v>
      </c>
      <c r="S223" s="10">
        <v>8</v>
      </c>
      <c r="T223" s="10">
        <v>0.39</v>
      </c>
      <c r="U223" s="10">
        <v>0.08</v>
      </c>
      <c r="V223" s="10">
        <v>0.86</v>
      </c>
      <c r="W223" s="10">
        <v>2.76</v>
      </c>
      <c r="X223" s="10">
        <v>0.91</v>
      </c>
      <c r="Y223" s="10">
        <v>5</v>
      </c>
      <c r="Z223" s="10">
        <v>0.13</v>
      </c>
      <c r="AA223" s="10">
        <v>0.04</v>
      </c>
      <c r="AB223" s="10">
        <v>1.59</v>
      </c>
      <c r="AC223" s="10">
        <v>0.25</v>
      </c>
      <c r="AD223" s="10">
        <v>2</v>
      </c>
      <c r="AE223" s="10">
        <v>0.24</v>
      </c>
      <c r="AF223" s="10">
        <v>0.06</v>
      </c>
      <c r="AG223" s="10">
        <v>0.3</v>
      </c>
      <c r="AH223" s="10">
        <v>15.3</v>
      </c>
      <c r="AI223" s="10">
        <v>75.260000000000005</v>
      </c>
      <c r="AJ223" s="10">
        <v>1.87</v>
      </c>
      <c r="AK223" s="10">
        <v>0.49</v>
      </c>
      <c r="AL223" s="10">
        <v>0.95</v>
      </c>
      <c r="AM223" s="10">
        <v>1.81</v>
      </c>
      <c r="AN223" s="10">
        <v>60.39</v>
      </c>
      <c r="AO223" s="10">
        <v>2.08</v>
      </c>
      <c r="AP223" s="10">
        <v>47.67</v>
      </c>
      <c r="AQ223" s="9" t="s">
        <v>180</v>
      </c>
    </row>
    <row r="224" spans="1:43">
      <c r="A224" s="9" t="s">
        <v>108</v>
      </c>
      <c r="B224" s="9" t="s">
        <v>141</v>
      </c>
      <c r="C224" s="9" t="s">
        <v>2513</v>
      </c>
      <c r="D224" s="9" t="s">
        <v>195</v>
      </c>
      <c r="E224" s="9">
        <v>180</v>
      </c>
      <c r="F224" s="10">
        <v>1.71</v>
      </c>
      <c r="G224" s="10">
        <v>0.78</v>
      </c>
      <c r="H224" s="10">
        <v>10.75</v>
      </c>
      <c r="I224" s="10">
        <v>15.04</v>
      </c>
      <c r="J224" s="10">
        <v>0.32</v>
      </c>
      <c r="K224" s="10">
        <v>12.69</v>
      </c>
      <c r="L224" s="10">
        <v>0.99</v>
      </c>
      <c r="M224" s="10">
        <v>42.77</v>
      </c>
      <c r="N224" s="10">
        <v>0.02</v>
      </c>
      <c r="O224" s="10">
        <v>9.84</v>
      </c>
      <c r="P224" s="10">
        <v>94.91</v>
      </c>
      <c r="Q224" s="10">
        <v>6.38</v>
      </c>
      <c r="R224" s="10">
        <v>1.62</v>
      </c>
      <c r="S224" s="10">
        <v>8</v>
      </c>
      <c r="T224" s="10">
        <v>0.27</v>
      </c>
      <c r="U224" s="10">
        <v>0.09</v>
      </c>
      <c r="V224" s="10">
        <v>1.1000000000000001</v>
      </c>
      <c r="W224" s="10">
        <v>2.82</v>
      </c>
      <c r="X224" s="10">
        <v>0.72</v>
      </c>
      <c r="Y224" s="10">
        <v>5</v>
      </c>
      <c r="Z224" s="10">
        <v>0.13</v>
      </c>
      <c r="AA224" s="10">
        <v>0.06</v>
      </c>
      <c r="AB224" s="10">
        <v>1.57</v>
      </c>
      <c r="AC224" s="10">
        <v>0.25</v>
      </c>
      <c r="AD224" s="10">
        <v>2</v>
      </c>
      <c r="AE224" s="10">
        <v>0.25</v>
      </c>
      <c r="AF224" s="10">
        <v>0.06</v>
      </c>
      <c r="AG224" s="10">
        <v>0.31</v>
      </c>
      <c r="AH224" s="10">
        <v>15.31</v>
      </c>
      <c r="AI224" s="10">
        <v>79.760000000000005</v>
      </c>
      <c r="AJ224" s="10">
        <v>1.89</v>
      </c>
      <c r="AK224" s="10">
        <v>0.49</v>
      </c>
      <c r="AL224" s="10">
        <v>0.77</v>
      </c>
      <c r="AM224" s="10">
        <v>1.88</v>
      </c>
      <c r="AN224" s="10">
        <v>60.08</v>
      </c>
      <c r="AO224" s="10">
        <v>2.0699999999999998</v>
      </c>
      <c r="AP224" s="10">
        <v>58.81</v>
      </c>
      <c r="AQ224" s="9" t="s">
        <v>182</v>
      </c>
    </row>
    <row r="225" spans="1:43">
      <c r="A225" s="9" t="s">
        <v>108</v>
      </c>
      <c r="B225" s="9" t="s">
        <v>141</v>
      </c>
      <c r="C225" s="9" t="s">
        <v>2513</v>
      </c>
      <c r="D225" s="9" t="s">
        <v>196</v>
      </c>
      <c r="E225" s="9">
        <v>181</v>
      </c>
      <c r="F225" s="10">
        <v>1.58</v>
      </c>
      <c r="G225" s="10">
        <v>0.78</v>
      </c>
      <c r="H225" s="10">
        <v>10.71</v>
      </c>
      <c r="I225" s="10">
        <v>15.17</v>
      </c>
      <c r="J225" s="10">
        <v>0.32</v>
      </c>
      <c r="K225" s="10">
        <v>12.55</v>
      </c>
      <c r="L225" s="10">
        <v>0.95</v>
      </c>
      <c r="M225" s="10">
        <v>44.17</v>
      </c>
      <c r="N225" s="10">
        <v>0</v>
      </c>
      <c r="O225" s="10">
        <v>9.9600000000000009</v>
      </c>
      <c r="P225" s="10">
        <v>96.2</v>
      </c>
      <c r="Q225" s="10">
        <v>6.51</v>
      </c>
      <c r="R225" s="10">
        <v>1.49</v>
      </c>
      <c r="S225" s="10">
        <v>8</v>
      </c>
      <c r="T225" s="10">
        <v>0.37</v>
      </c>
      <c r="U225" s="10">
        <v>0.09</v>
      </c>
      <c r="V225" s="10">
        <v>0.88</v>
      </c>
      <c r="W225" s="10">
        <v>2.76</v>
      </c>
      <c r="X225" s="10">
        <v>0.91</v>
      </c>
      <c r="Y225" s="10">
        <v>5</v>
      </c>
      <c r="Z225" s="10">
        <v>0.12</v>
      </c>
      <c r="AA225" s="10">
        <v>0.08</v>
      </c>
      <c r="AB225" s="10">
        <v>1.57</v>
      </c>
      <c r="AC225" s="10">
        <v>0.22</v>
      </c>
      <c r="AD225" s="10">
        <v>2</v>
      </c>
      <c r="AE225" s="10">
        <v>0.23</v>
      </c>
      <c r="AF225" s="10">
        <v>0.06</v>
      </c>
      <c r="AG225" s="10">
        <v>0.28999999999999998</v>
      </c>
      <c r="AH225" s="10">
        <v>15.29</v>
      </c>
      <c r="AI225" s="10">
        <v>75.22</v>
      </c>
      <c r="AJ225" s="10">
        <v>1.86</v>
      </c>
      <c r="AK225" s="10">
        <v>0.45</v>
      </c>
      <c r="AL225" s="10">
        <v>0.99</v>
      </c>
      <c r="AM225" s="10">
        <v>1.87</v>
      </c>
      <c r="AN225" s="10">
        <v>59.59</v>
      </c>
      <c r="AO225" s="10">
        <v>2.0299999999999998</v>
      </c>
      <c r="AP225" s="10">
        <v>46.9</v>
      </c>
      <c r="AQ225" s="9" t="s">
        <v>180</v>
      </c>
    </row>
    <row r="226" spans="1:43">
      <c r="A226" s="9" t="s">
        <v>108</v>
      </c>
      <c r="B226" s="9" t="s">
        <v>141</v>
      </c>
      <c r="C226" s="9" t="s">
        <v>2513</v>
      </c>
      <c r="D226" s="9" t="s">
        <v>197</v>
      </c>
      <c r="E226" s="9">
        <v>182</v>
      </c>
      <c r="F226" s="10">
        <v>1.58</v>
      </c>
      <c r="G226" s="10">
        <v>0.73</v>
      </c>
      <c r="H226" s="10">
        <v>10.27</v>
      </c>
      <c r="I226" s="10">
        <v>14.71</v>
      </c>
      <c r="J226" s="10">
        <v>0.28999999999999998</v>
      </c>
      <c r="K226" s="10">
        <v>12.74</v>
      </c>
      <c r="L226" s="10">
        <v>0.95</v>
      </c>
      <c r="M226" s="10">
        <v>44.71</v>
      </c>
      <c r="N226" s="10">
        <v>0</v>
      </c>
      <c r="O226" s="10">
        <v>9.98</v>
      </c>
      <c r="P226" s="10">
        <v>95.96</v>
      </c>
      <c r="Q226" s="10">
        <v>6.6</v>
      </c>
      <c r="R226" s="10">
        <v>1.4</v>
      </c>
      <c r="S226" s="10">
        <v>8</v>
      </c>
      <c r="T226" s="10">
        <v>0.38</v>
      </c>
      <c r="U226" s="10">
        <v>0.08</v>
      </c>
      <c r="V226" s="10">
        <v>0.8</v>
      </c>
      <c r="W226" s="10">
        <v>2.8</v>
      </c>
      <c r="X226" s="10">
        <v>0.94</v>
      </c>
      <c r="Y226" s="10">
        <v>5</v>
      </c>
      <c r="Z226" s="10">
        <v>0.12</v>
      </c>
      <c r="AA226" s="10">
        <v>0.08</v>
      </c>
      <c r="AB226" s="10">
        <v>1.58</v>
      </c>
      <c r="AC226" s="10">
        <v>0.22</v>
      </c>
      <c r="AD226" s="10">
        <v>2</v>
      </c>
      <c r="AE226" s="10">
        <v>0.23</v>
      </c>
      <c r="AF226" s="10">
        <v>0.05</v>
      </c>
      <c r="AG226" s="10">
        <v>0.28000000000000003</v>
      </c>
      <c r="AH226" s="10">
        <v>15.28</v>
      </c>
      <c r="AI226" s="10">
        <v>74.97</v>
      </c>
      <c r="AJ226" s="10">
        <v>1.79</v>
      </c>
      <c r="AK226" s="10">
        <v>0.45</v>
      </c>
      <c r="AL226" s="10">
        <v>1.02</v>
      </c>
      <c r="AM226" s="10">
        <v>1.81</v>
      </c>
      <c r="AN226" s="10">
        <v>60.7</v>
      </c>
      <c r="AO226" s="10">
        <v>2.0299999999999998</v>
      </c>
      <c r="AP226" s="10">
        <v>44</v>
      </c>
      <c r="AQ226" s="9" t="s">
        <v>180</v>
      </c>
    </row>
    <row r="227" spans="1:43">
      <c r="A227" s="9" t="s">
        <v>108</v>
      </c>
      <c r="B227" s="9" t="s">
        <v>141</v>
      </c>
      <c r="C227" s="9" t="s">
        <v>2513</v>
      </c>
      <c r="D227" s="9" t="s">
        <v>198</v>
      </c>
      <c r="E227" s="9">
        <v>183</v>
      </c>
      <c r="F227" s="10">
        <v>1.61</v>
      </c>
      <c r="G227" s="10">
        <v>0.74</v>
      </c>
      <c r="H227" s="10">
        <v>10.43</v>
      </c>
      <c r="I227" s="10">
        <v>14.9</v>
      </c>
      <c r="J227" s="10">
        <v>0.26</v>
      </c>
      <c r="K227" s="10">
        <v>12.74</v>
      </c>
      <c r="L227" s="10">
        <v>0.98</v>
      </c>
      <c r="M227" s="10">
        <v>44.46</v>
      </c>
      <c r="N227" s="10">
        <v>0</v>
      </c>
      <c r="O227" s="10">
        <v>10.06</v>
      </c>
      <c r="P227" s="10">
        <v>96.18</v>
      </c>
      <c r="Q227" s="10">
        <v>6.54</v>
      </c>
      <c r="R227" s="10">
        <v>1.46</v>
      </c>
      <c r="S227" s="10">
        <v>8</v>
      </c>
      <c r="T227" s="10">
        <v>0.35</v>
      </c>
      <c r="U227" s="10">
        <v>0.08</v>
      </c>
      <c r="V227" s="10">
        <v>0.88</v>
      </c>
      <c r="W227" s="10">
        <v>2.8</v>
      </c>
      <c r="X227" s="10">
        <v>0.89</v>
      </c>
      <c r="Y227" s="10">
        <v>5</v>
      </c>
      <c r="Z227" s="10">
        <v>0.12</v>
      </c>
      <c r="AA227" s="10">
        <v>7.0000000000000007E-2</v>
      </c>
      <c r="AB227" s="10">
        <v>1.59</v>
      </c>
      <c r="AC227" s="10">
        <v>0.23</v>
      </c>
      <c r="AD227" s="10">
        <v>2</v>
      </c>
      <c r="AE227" s="10">
        <v>0.23</v>
      </c>
      <c r="AF227" s="10">
        <v>0.05</v>
      </c>
      <c r="AG227" s="10">
        <v>0.28000000000000003</v>
      </c>
      <c r="AH227" s="10">
        <v>15.28</v>
      </c>
      <c r="AI227" s="10">
        <v>75.91</v>
      </c>
      <c r="AJ227" s="10">
        <v>1.81</v>
      </c>
      <c r="AK227" s="10">
        <v>0.46</v>
      </c>
      <c r="AL227" s="10">
        <v>0.95</v>
      </c>
      <c r="AM227" s="10">
        <v>1.83</v>
      </c>
      <c r="AN227" s="10">
        <v>60.39</v>
      </c>
      <c r="AO227" s="10">
        <v>2.0499999999999998</v>
      </c>
      <c r="AP227" s="10">
        <v>48.05</v>
      </c>
      <c r="AQ227" s="9" t="s">
        <v>180</v>
      </c>
    </row>
    <row r="228" spans="1:43">
      <c r="A228" s="9" t="s">
        <v>108</v>
      </c>
      <c r="B228" s="9" t="s">
        <v>141</v>
      </c>
      <c r="C228" s="9" t="s">
        <v>2513</v>
      </c>
      <c r="D228" s="9" t="s">
        <v>199</v>
      </c>
      <c r="E228" s="9">
        <v>184</v>
      </c>
      <c r="F228" s="10">
        <v>1.69</v>
      </c>
      <c r="G228" s="10">
        <v>0.76</v>
      </c>
      <c r="H228" s="10">
        <v>10.77</v>
      </c>
      <c r="I228" s="10">
        <v>15.1</v>
      </c>
      <c r="J228" s="10">
        <v>0.28999999999999998</v>
      </c>
      <c r="K228" s="10">
        <v>12.52</v>
      </c>
      <c r="L228" s="10">
        <v>0.95</v>
      </c>
      <c r="M228" s="10">
        <v>44.23</v>
      </c>
      <c r="N228" s="10">
        <v>0</v>
      </c>
      <c r="O228" s="10">
        <v>9.9499999999999993</v>
      </c>
      <c r="P228" s="10">
        <v>96.26</v>
      </c>
      <c r="Q228" s="10">
        <v>6.51</v>
      </c>
      <c r="R228" s="10">
        <v>1.49</v>
      </c>
      <c r="S228" s="10">
        <v>8</v>
      </c>
      <c r="T228" s="10">
        <v>0.38</v>
      </c>
      <c r="U228" s="10">
        <v>0.08</v>
      </c>
      <c r="V228" s="10">
        <v>0.87</v>
      </c>
      <c r="W228" s="10">
        <v>2.75</v>
      </c>
      <c r="X228" s="10">
        <v>0.91</v>
      </c>
      <c r="Y228" s="10">
        <v>5</v>
      </c>
      <c r="Z228" s="10">
        <v>0.12</v>
      </c>
      <c r="AA228" s="10">
        <v>7.0000000000000007E-2</v>
      </c>
      <c r="AB228" s="10">
        <v>1.57</v>
      </c>
      <c r="AC228" s="10">
        <v>0.24</v>
      </c>
      <c r="AD228" s="10">
        <v>2</v>
      </c>
      <c r="AE228" s="10">
        <v>0.25</v>
      </c>
      <c r="AF228" s="10">
        <v>0.06</v>
      </c>
      <c r="AG228" s="10">
        <v>0.3</v>
      </c>
      <c r="AH228" s="10">
        <v>15.3</v>
      </c>
      <c r="AI228" s="10">
        <v>75.11</v>
      </c>
      <c r="AJ228" s="10">
        <v>1.87</v>
      </c>
      <c r="AK228" s="10">
        <v>0.48</v>
      </c>
      <c r="AL228" s="10">
        <v>0.98</v>
      </c>
      <c r="AM228" s="10">
        <v>1.86</v>
      </c>
      <c r="AN228" s="10">
        <v>59.65</v>
      </c>
      <c r="AO228" s="10">
        <v>2.0499999999999998</v>
      </c>
      <c r="AP228" s="10">
        <v>47.03</v>
      </c>
      <c r="AQ228" s="9" t="s">
        <v>180</v>
      </c>
    </row>
    <row r="229" spans="1:43">
      <c r="A229" s="9" t="s">
        <v>108</v>
      </c>
      <c r="B229" s="9" t="s">
        <v>141</v>
      </c>
      <c r="C229" s="9" t="s">
        <v>2513</v>
      </c>
      <c r="D229" s="9" t="s">
        <v>200</v>
      </c>
      <c r="E229" s="9">
        <v>185</v>
      </c>
      <c r="F229" s="10">
        <v>1.75</v>
      </c>
      <c r="G229" s="10">
        <v>0.75</v>
      </c>
      <c r="H229" s="10">
        <v>11.41</v>
      </c>
      <c r="I229" s="10">
        <v>15.47</v>
      </c>
      <c r="J229" s="10">
        <v>0.34</v>
      </c>
      <c r="K229" s="10">
        <v>12.16</v>
      </c>
      <c r="L229" s="10">
        <v>0.96</v>
      </c>
      <c r="M229" s="10">
        <v>44.05</v>
      </c>
      <c r="N229" s="10">
        <v>0</v>
      </c>
      <c r="O229" s="10">
        <v>10.01</v>
      </c>
      <c r="P229" s="10">
        <v>96.91</v>
      </c>
      <c r="Q229" s="10">
        <v>6.46</v>
      </c>
      <c r="R229" s="10">
        <v>1.54</v>
      </c>
      <c r="S229" s="10">
        <v>8</v>
      </c>
      <c r="T229" s="10">
        <v>0.43</v>
      </c>
      <c r="U229" s="10">
        <v>0.08</v>
      </c>
      <c r="V229" s="10">
        <v>0.88</v>
      </c>
      <c r="W229" s="10">
        <v>2.66</v>
      </c>
      <c r="X229" s="10">
        <v>0.95</v>
      </c>
      <c r="Y229" s="10">
        <v>5</v>
      </c>
      <c r="Z229" s="10">
        <v>0.12</v>
      </c>
      <c r="AA229" s="10">
        <v>0.06</v>
      </c>
      <c r="AB229" s="10">
        <v>1.57</v>
      </c>
      <c r="AC229" s="10">
        <v>0.25</v>
      </c>
      <c r="AD229" s="10">
        <v>2</v>
      </c>
      <c r="AE229" s="10">
        <v>0.25</v>
      </c>
      <c r="AF229" s="10">
        <v>0.06</v>
      </c>
      <c r="AG229" s="10">
        <v>0.32</v>
      </c>
      <c r="AH229" s="10">
        <v>15.32</v>
      </c>
      <c r="AI229" s="10">
        <v>73.59</v>
      </c>
      <c r="AJ229" s="10">
        <v>1.97</v>
      </c>
      <c r="AK229" s="10">
        <v>0.5</v>
      </c>
      <c r="AL229" s="10">
        <v>1.02</v>
      </c>
      <c r="AM229" s="10">
        <v>1.9</v>
      </c>
      <c r="AN229" s="10">
        <v>58.35</v>
      </c>
      <c r="AO229" s="10">
        <v>2.0699999999999998</v>
      </c>
      <c r="AP229" s="10">
        <v>46.36</v>
      </c>
      <c r="AQ229" s="9" t="s">
        <v>182</v>
      </c>
    </row>
    <row r="230" spans="1:43">
      <c r="A230" s="9" t="s">
        <v>108</v>
      </c>
      <c r="B230" s="9" t="s">
        <v>141</v>
      </c>
      <c r="C230" s="9" t="s">
        <v>2514</v>
      </c>
      <c r="D230" s="9" t="s">
        <v>201</v>
      </c>
      <c r="E230" s="9">
        <v>199</v>
      </c>
      <c r="F230" s="10">
        <v>1.6</v>
      </c>
      <c r="G230" s="10">
        <v>0.77</v>
      </c>
      <c r="H230" s="10">
        <v>11.19</v>
      </c>
      <c r="I230" s="10">
        <v>14.67</v>
      </c>
      <c r="J230" s="10">
        <v>0.3</v>
      </c>
      <c r="K230" s="10">
        <v>12.36</v>
      </c>
      <c r="L230" s="10">
        <v>0.9</v>
      </c>
      <c r="M230" s="10">
        <v>43.7</v>
      </c>
      <c r="N230" s="10">
        <v>0.01</v>
      </c>
      <c r="O230" s="10">
        <v>10.09</v>
      </c>
      <c r="P230" s="10">
        <v>95.6</v>
      </c>
      <c r="Q230" s="10">
        <v>6.47</v>
      </c>
      <c r="R230" s="10">
        <v>1.53</v>
      </c>
      <c r="S230" s="10">
        <v>8</v>
      </c>
      <c r="T230" s="10">
        <v>0.43</v>
      </c>
      <c r="U230" s="10">
        <v>0.09</v>
      </c>
      <c r="V230" s="10">
        <v>0.86</v>
      </c>
      <c r="W230" s="10">
        <v>2.73</v>
      </c>
      <c r="X230" s="10">
        <v>0.9</v>
      </c>
      <c r="Y230" s="10">
        <v>5</v>
      </c>
      <c r="Z230" s="10">
        <v>0.11</v>
      </c>
      <c r="AA230" s="10">
        <v>0.06</v>
      </c>
      <c r="AB230" s="10">
        <v>1.6</v>
      </c>
      <c r="AC230" s="10">
        <v>0.23</v>
      </c>
      <c r="AD230" s="10">
        <v>2</v>
      </c>
      <c r="AE230" s="10">
        <v>0.23</v>
      </c>
      <c r="AF230" s="10">
        <v>0.06</v>
      </c>
      <c r="AG230" s="10">
        <v>0.28999999999999998</v>
      </c>
      <c r="AH230" s="10">
        <v>15.29</v>
      </c>
      <c r="AI230" s="10">
        <v>75.290000000000006</v>
      </c>
      <c r="AJ230" s="10">
        <v>1.95</v>
      </c>
      <c r="AK230" s="10">
        <v>0.46</v>
      </c>
      <c r="AL230" s="10">
        <v>0.95</v>
      </c>
      <c r="AM230" s="10">
        <v>1.82</v>
      </c>
      <c r="AN230" s="10">
        <v>60.02</v>
      </c>
      <c r="AO230" s="10">
        <v>2.06</v>
      </c>
      <c r="AP230" s="10">
        <v>47.55</v>
      </c>
      <c r="AQ230" s="9" t="s">
        <v>182</v>
      </c>
    </row>
    <row r="231" spans="1:43">
      <c r="A231" s="9" t="s">
        <v>108</v>
      </c>
      <c r="B231" s="9" t="s">
        <v>141</v>
      </c>
      <c r="C231" s="9" t="s">
        <v>2514</v>
      </c>
      <c r="D231" s="9" t="s">
        <v>202</v>
      </c>
      <c r="E231" s="9">
        <v>208</v>
      </c>
      <c r="F231" s="10">
        <v>1.63</v>
      </c>
      <c r="G231" s="10">
        <v>0.83</v>
      </c>
      <c r="H231" s="10">
        <v>10.44</v>
      </c>
      <c r="I231" s="10">
        <v>13.62</v>
      </c>
      <c r="J231" s="10">
        <v>0.24</v>
      </c>
      <c r="K231" s="10">
        <v>13.59</v>
      </c>
      <c r="L231" s="10">
        <v>0.79</v>
      </c>
      <c r="M231" s="10">
        <v>44.98</v>
      </c>
      <c r="N231" s="10">
        <v>0</v>
      </c>
      <c r="O231" s="10">
        <v>10.16</v>
      </c>
      <c r="P231" s="10">
        <v>96.29</v>
      </c>
      <c r="Q231" s="10">
        <v>6.57</v>
      </c>
      <c r="R231" s="10">
        <v>1.43</v>
      </c>
      <c r="S231" s="10">
        <v>8</v>
      </c>
      <c r="T231" s="10">
        <v>0.37</v>
      </c>
      <c r="U231" s="10">
        <v>0.09</v>
      </c>
      <c r="V231" s="10">
        <v>0.83</v>
      </c>
      <c r="W231" s="10">
        <v>2.96</v>
      </c>
      <c r="X231" s="10">
        <v>0.75</v>
      </c>
      <c r="Y231" s="10">
        <v>5</v>
      </c>
      <c r="Z231" s="10">
        <v>0.1</v>
      </c>
      <c r="AA231" s="10">
        <v>0.08</v>
      </c>
      <c r="AB231" s="10">
        <v>1.59</v>
      </c>
      <c r="AC231" s="10">
        <v>0.23</v>
      </c>
      <c r="AD231" s="10">
        <v>2</v>
      </c>
      <c r="AE231" s="10">
        <v>0.24</v>
      </c>
      <c r="AF231" s="10">
        <v>0.05</v>
      </c>
      <c r="AG231" s="10">
        <v>0.28000000000000003</v>
      </c>
      <c r="AH231" s="10">
        <v>15.28</v>
      </c>
      <c r="AI231" s="10">
        <v>79.680000000000007</v>
      </c>
      <c r="AJ231" s="10">
        <v>1.8</v>
      </c>
      <c r="AK231" s="10">
        <v>0.46</v>
      </c>
      <c r="AL231" s="10">
        <v>0.84</v>
      </c>
      <c r="AM231" s="10">
        <v>1.66</v>
      </c>
      <c r="AN231" s="10">
        <v>64.010000000000005</v>
      </c>
      <c r="AO231" s="10">
        <v>2.0499999999999998</v>
      </c>
      <c r="AP231" s="10">
        <v>49.6</v>
      </c>
      <c r="AQ231" s="9" t="s">
        <v>180</v>
      </c>
    </row>
    <row r="232" spans="1:43">
      <c r="A232" s="9" t="s">
        <v>108</v>
      </c>
      <c r="B232" s="9" t="s">
        <v>141</v>
      </c>
      <c r="C232" s="9" t="s">
        <v>2514</v>
      </c>
      <c r="D232" s="9" t="s">
        <v>203</v>
      </c>
      <c r="E232" s="9">
        <v>209</v>
      </c>
      <c r="F232" s="10">
        <v>1.91</v>
      </c>
      <c r="G232" s="10">
        <v>1.22</v>
      </c>
      <c r="H232" s="10">
        <v>12.41</v>
      </c>
      <c r="I232" s="10">
        <v>14.02</v>
      </c>
      <c r="J232" s="10">
        <v>0.31</v>
      </c>
      <c r="K232" s="10">
        <v>12.58</v>
      </c>
      <c r="L232" s="10">
        <v>0.7</v>
      </c>
      <c r="M232" s="10">
        <v>42.71</v>
      </c>
      <c r="N232" s="10">
        <v>0</v>
      </c>
      <c r="O232" s="10">
        <v>10.53</v>
      </c>
      <c r="P232" s="10">
        <v>96.38</v>
      </c>
      <c r="Q232" s="10">
        <v>6.27</v>
      </c>
      <c r="R232" s="10">
        <v>1.73</v>
      </c>
      <c r="S232" s="10">
        <v>8</v>
      </c>
      <c r="T232" s="10">
        <v>0.41</v>
      </c>
      <c r="U232" s="10">
        <v>0.13</v>
      </c>
      <c r="V232" s="10">
        <v>0.92</v>
      </c>
      <c r="W232" s="10">
        <v>2.75</v>
      </c>
      <c r="X232" s="10">
        <v>0.78</v>
      </c>
      <c r="Y232" s="10">
        <v>5</v>
      </c>
      <c r="Z232" s="10">
        <v>0.09</v>
      </c>
      <c r="AA232" s="10">
        <v>0.02</v>
      </c>
      <c r="AB232" s="10">
        <v>1.66</v>
      </c>
      <c r="AC232" s="10">
        <v>0.24</v>
      </c>
      <c r="AD232" s="10">
        <v>2</v>
      </c>
      <c r="AE232" s="10">
        <v>0.31</v>
      </c>
      <c r="AF232" s="10">
        <v>0.06</v>
      </c>
      <c r="AG232" s="10">
        <v>0.37</v>
      </c>
      <c r="AH232" s="10">
        <v>15.37</v>
      </c>
      <c r="AI232" s="10">
        <v>77.87</v>
      </c>
      <c r="AJ232" s="10">
        <v>2.15</v>
      </c>
      <c r="AK232" s="10">
        <v>0.54</v>
      </c>
      <c r="AL232" s="10">
        <v>0.8</v>
      </c>
      <c r="AM232" s="10">
        <v>1.72</v>
      </c>
      <c r="AN232" s="10">
        <v>61.52</v>
      </c>
      <c r="AO232" s="10">
        <v>2.2000000000000002</v>
      </c>
      <c r="AP232" s="10">
        <v>53.28</v>
      </c>
      <c r="AQ232" s="9" t="s">
        <v>182</v>
      </c>
    </row>
    <row r="233" spans="1:43">
      <c r="A233" s="9" t="s">
        <v>108</v>
      </c>
      <c r="B233" s="9" t="s">
        <v>141</v>
      </c>
      <c r="C233" s="9" t="s">
        <v>2514</v>
      </c>
      <c r="D233" s="9" t="s">
        <v>204</v>
      </c>
      <c r="E233" s="9">
        <v>210</v>
      </c>
      <c r="F233" s="10">
        <v>1.92</v>
      </c>
      <c r="G233" s="10">
        <v>1.45</v>
      </c>
      <c r="H233" s="10">
        <v>12.98</v>
      </c>
      <c r="I233" s="10">
        <v>13.57</v>
      </c>
      <c r="J233" s="10">
        <v>0.32</v>
      </c>
      <c r="K233" s="10">
        <v>12.29</v>
      </c>
      <c r="L233" s="10">
        <v>0.61</v>
      </c>
      <c r="M233" s="10">
        <v>41.88</v>
      </c>
      <c r="N233" s="10">
        <v>0</v>
      </c>
      <c r="O233" s="10">
        <v>10.62</v>
      </c>
      <c r="P233" s="10">
        <v>95.64</v>
      </c>
      <c r="Q233" s="10">
        <v>6.2</v>
      </c>
      <c r="R233" s="10">
        <v>1.8</v>
      </c>
      <c r="S233" s="10">
        <v>8</v>
      </c>
      <c r="T233" s="10">
        <v>0.47</v>
      </c>
      <c r="U233" s="10">
        <v>0.16</v>
      </c>
      <c r="V233" s="10">
        <v>0.84</v>
      </c>
      <c r="W233" s="10">
        <v>2.71</v>
      </c>
      <c r="X233" s="10">
        <v>0.82</v>
      </c>
      <c r="Y233" s="10">
        <v>5</v>
      </c>
      <c r="Z233" s="10">
        <v>0.08</v>
      </c>
      <c r="AA233" s="10">
        <v>0.02</v>
      </c>
      <c r="AB233" s="10">
        <v>1.68</v>
      </c>
      <c r="AC233" s="10">
        <v>0.22</v>
      </c>
      <c r="AD233" s="10">
        <v>2</v>
      </c>
      <c r="AE233" s="10">
        <v>0.33</v>
      </c>
      <c r="AF233" s="10">
        <v>0.06</v>
      </c>
      <c r="AG233" s="10">
        <v>0.39</v>
      </c>
      <c r="AH233" s="10">
        <v>15.39</v>
      </c>
      <c r="AI233" s="10">
        <v>76.81</v>
      </c>
      <c r="AJ233" s="10">
        <v>2.27</v>
      </c>
      <c r="AK233" s="10">
        <v>0.55000000000000004</v>
      </c>
      <c r="AL233" s="10">
        <v>0.84</v>
      </c>
      <c r="AM233" s="10">
        <v>1.68</v>
      </c>
      <c r="AN233" s="10">
        <v>61.75</v>
      </c>
      <c r="AO233" s="10">
        <v>2.23</v>
      </c>
      <c r="AP233" s="10">
        <v>50.14</v>
      </c>
      <c r="AQ233" s="9" t="s">
        <v>182</v>
      </c>
    </row>
    <row r="234" spans="1:43">
      <c r="A234" s="9" t="s">
        <v>108</v>
      </c>
      <c r="B234" s="9" t="s">
        <v>141</v>
      </c>
      <c r="C234" s="9" t="s">
        <v>2514</v>
      </c>
      <c r="D234" s="9" t="s">
        <v>205</v>
      </c>
      <c r="E234" s="9">
        <v>211</v>
      </c>
      <c r="F234" s="10">
        <v>2.0699999999999998</v>
      </c>
      <c r="G234" s="10">
        <v>1.61</v>
      </c>
      <c r="H234" s="10">
        <v>13.5</v>
      </c>
      <c r="I234" s="10">
        <v>13.32</v>
      </c>
      <c r="J234" s="10">
        <v>0.27</v>
      </c>
      <c r="K234" s="10">
        <v>12.03</v>
      </c>
      <c r="L234" s="10">
        <v>0.56000000000000005</v>
      </c>
      <c r="M234" s="10">
        <v>41.09</v>
      </c>
      <c r="N234" s="10">
        <v>0</v>
      </c>
      <c r="O234" s="10">
        <v>10.87</v>
      </c>
      <c r="P234" s="10">
        <v>95.33</v>
      </c>
      <c r="Q234" s="10">
        <v>6.12</v>
      </c>
      <c r="R234" s="10">
        <v>1.88</v>
      </c>
      <c r="S234" s="10">
        <v>8</v>
      </c>
      <c r="T234" s="10">
        <v>0.49</v>
      </c>
      <c r="U234" s="10">
        <v>0.18</v>
      </c>
      <c r="V234" s="10">
        <v>0.77</v>
      </c>
      <c r="W234" s="10">
        <v>2.67</v>
      </c>
      <c r="X234" s="10">
        <v>0.89</v>
      </c>
      <c r="Y234" s="10">
        <v>5</v>
      </c>
      <c r="Z234" s="10">
        <v>7.0000000000000007E-2</v>
      </c>
      <c r="AA234" s="10">
        <v>0</v>
      </c>
      <c r="AB234" s="10">
        <v>1.73</v>
      </c>
      <c r="AC234" s="10">
        <v>0.19</v>
      </c>
      <c r="AD234" s="10">
        <v>2</v>
      </c>
      <c r="AE234" s="10">
        <v>0.4</v>
      </c>
      <c r="AF234" s="10">
        <v>0.05</v>
      </c>
      <c r="AG234" s="10">
        <v>0.45</v>
      </c>
      <c r="AH234" s="10">
        <v>15.45</v>
      </c>
      <c r="AI234" s="10">
        <v>75.02</v>
      </c>
      <c r="AJ234" s="10">
        <v>2.37</v>
      </c>
      <c r="AK234" s="10">
        <v>0.6</v>
      </c>
      <c r="AL234" s="10">
        <v>0.89</v>
      </c>
      <c r="AM234" s="10">
        <v>1.66</v>
      </c>
      <c r="AN234" s="10">
        <v>61.68</v>
      </c>
      <c r="AO234" s="10">
        <v>2.33</v>
      </c>
      <c r="AP234" s="10">
        <v>46.33</v>
      </c>
      <c r="AQ234" s="9" t="s">
        <v>182</v>
      </c>
    </row>
    <row r="235" spans="1:43">
      <c r="A235" s="9" t="s">
        <v>108</v>
      </c>
      <c r="B235" s="9" t="s">
        <v>141</v>
      </c>
      <c r="C235" s="9" t="s">
        <v>2514</v>
      </c>
      <c r="D235" s="9" t="s">
        <v>206</v>
      </c>
      <c r="E235" s="9">
        <v>212</v>
      </c>
      <c r="F235" s="10">
        <v>2.0499999999999998</v>
      </c>
      <c r="G235" s="10">
        <v>1.67</v>
      </c>
      <c r="H235" s="10">
        <v>13.41</v>
      </c>
      <c r="I235" s="10">
        <v>13.14</v>
      </c>
      <c r="J235" s="10">
        <v>0.28999999999999998</v>
      </c>
      <c r="K235" s="10">
        <v>12.32</v>
      </c>
      <c r="L235" s="10">
        <v>0.49</v>
      </c>
      <c r="M235" s="10">
        <v>41.8</v>
      </c>
      <c r="N235" s="10">
        <v>0.03</v>
      </c>
      <c r="O235" s="10">
        <v>10.86</v>
      </c>
      <c r="P235" s="10">
        <v>96.06</v>
      </c>
      <c r="Q235" s="10">
        <v>6.17</v>
      </c>
      <c r="R235" s="10">
        <v>1.83</v>
      </c>
      <c r="S235" s="10">
        <v>8</v>
      </c>
      <c r="T235" s="10">
        <v>0.5</v>
      </c>
      <c r="U235" s="10">
        <v>0.19</v>
      </c>
      <c r="V235" s="10">
        <v>0.73</v>
      </c>
      <c r="W235" s="10">
        <v>2.71</v>
      </c>
      <c r="X235" s="10">
        <v>0.88</v>
      </c>
      <c r="Y235" s="10">
        <v>5</v>
      </c>
      <c r="Z235" s="10">
        <v>0.06</v>
      </c>
      <c r="AA235" s="10">
        <v>0.01</v>
      </c>
      <c r="AB235" s="10">
        <v>1.72</v>
      </c>
      <c r="AC235" s="10">
        <v>0.21</v>
      </c>
      <c r="AD235" s="10">
        <v>2</v>
      </c>
      <c r="AE235" s="10">
        <v>0.38</v>
      </c>
      <c r="AF235" s="10">
        <v>0.05</v>
      </c>
      <c r="AG235" s="10">
        <v>0.43</v>
      </c>
      <c r="AH235" s="10">
        <v>15.43</v>
      </c>
      <c r="AI235" s="10">
        <v>75.52</v>
      </c>
      <c r="AJ235" s="10">
        <v>2.33</v>
      </c>
      <c r="AK235" s="10">
        <v>0.59</v>
      </c>
      <c r="AL235" s="10">
        <v>0.89</v>
      </c>
      <c r="AM235" s="10">
        <v>1.62</v>
      </c>
      <c r="AN235" s="10">
        <v>62.58</v>
      </c>
      <c r="AO235" s="10">
        <v>2.2999999999999998</v>
      </c>
      <c r="AP235" s="10">
        <v>44.86</v>
      </c>
      <c r="AQ235" s="9" t="s">
        <v>182</v>
      </c>
    </row>
    <row r="236" spans="1:43">
      <c r="A236" s="9" t="s">
        <v>108</v>
      </c>
      <c r="B236" s="9" t="s">
        <v>141</v>
      </c>
      <c r="C236" s="9" t="s">
        <v>2514</v>
      </c>
      <c r="D236" s="9" t="s">
        <v>207</v>
      </c>
      <c r="E236" s="9">
        <v>213</v>
      </c>
      <c r="F236" s="10">
        <v>2.13</v>
      </c>
      <c r="G236" s="10">
        <v>1.63</v>
      </c>
      <c r="H236" s="10">
        <v>13.49</v>
      </c>
      <c r="I236" s="10">
        <v>12.78</v>
      </c>
      <c r="J236" s="10">
        <v>0.26</v>
      </c>
      <c r="K236" s="10">
        <v>12.6</v>
      </c>
      <c r="L236" s="10">
        <v>0.45</v>
      </c>
      <c r="M236" s="10">
        <v>41.78</v>
      </c>
      <c r="N236" s="10">
        <v>0</v>
      </c>
      <c r="O236" s="10">
        <v>10.96</v>
      </c>
      <c r="P236" s="10">
        <v>96.08</v>
      </c>
      <c r="Q236" s="10">
        <v>6.15</v>
      </c>
      <c r="R236" s="10">
        <v>1.85</v>
      </c>
      <c r="S236" s="10">
        <v>8</v>
      </c>
      <c r="T236" s="10">
        <v>0.5</v>
      </c>
      <c r="U236" s="10">
        <v>0.18</v>
      </c>
      <c r="V236" s="10">
        <v>0.73</v>
      </c>
      <c r="W236" s="10">
        <v>2.77</v>
      </c>
      <c r="X236" s="10">
        <v>0.83</v>
      </c>
      <c r="Y236" s="10">
        <v>5</v>
      </c>
      <c r="Z236" s="10">
        <v>0.06</v>
      </c>
      <c r="AA236" s="10">
        <v>0.02</v>
      </c>
      <c r="AB236" s="10">
        <v>1.73</v>
      </c>
      <c r="AC236" s="10">
        <v>0.2</v>
      </c>
      <c r="AD236" s="10">
        <v>2</v>
      </c>
      <c r="AE236" s="10">
        <v>0.41</v>
      </c>
      <c r="AF236" s="10">
        <v>0.05</v>
      </c>
      <c r="AG236" s="10">
        <v>0.46</v>
      </c>
      <c r="AH236" s="10">
        <v>15.46</v>
      </c>
      <c r="AI236" s="10">
        <v>76.91</v>
      </c>
      <c r="AJ236" s="10">
        <v>2.34</v>
      </c>
      <c r="AK236" s="10">
        <v>0.61</v>
      </c>
      <c r="AL236" s="10">
        <v>0.85</v>
      </c>
      <c r="AM236" s="10">
        <v>1.57</v>
      </c>
      <c r="AN236" s="10">
        <v>63.73</v>
      </c>
      <c r="AO236" s="10">
        <v>2.34</v>
      </c>
      <c r="AP236" s="10">
        <v>46.12</v>
      </c>
      <c r="AQ236" s="9" t="s">
        <v>182</v>
      </c>
    </row>
    <row r="237" spans="1:43">
      <c r="A237" s="9" t="s">
        <v>108</v>
      </c>
      <c r="B237" s="9" t="s">
        <v>141</v>
      </c>
      <c r="C237" s="9" t="s">
        <v>2514</v>
      </c>
      <c r="D237" s="9" t="s">
        <v>208</v>
      </c>
      <c r="E237" s="9">
        <v>214</v>
      </c>
      <c r="F237" s="10">
        <v>2.0499999999999998</v>
      </c>
      <c r="G237" s="10">
        <v>1.49</v>
      </c>
      <c r="H237" s="10">
        <v>12.77</v>
      </c>
      <c r="I237" s="10">
        <v>12.07</v>
      </c>
      <c r="J237" s="10">
        <v>0.25</v>
      </c>
      <c r="K237" s="10">
        <v>13.24</v>
      </c>
      <c r="L237" s="10">
        <v>0.45</v>
      </c>
      <c r="M237" s="10">
        <v>42.95</v>
      </c>
      <c r="N237" s="10">
        <v>0.01</v>
      </c>
      <c r="O237" s="10">
        <v>10.96</v>
      </c>
      <c r="P237" s="10">
        <v>96.24</v>
      </c>
      <c r="Q237" s="10">
        <v>6.29</v>
      </c>
      <c r="R237" s="10">
        <v>1.71</v>
      </c>
      <c r="S237" s="10">
        <v>8</v>
      </c>
      <c r="T237" s="10">
        <v>0.49</v>
      </c>
      <c r="U237" s="10">
        <v>0.16</v>
      </c>
      <c r="V237" s="10">
        <v>0.67</v>
      </c>
      <c r="W237" s="10">
        <v>2.89</v>
      </c>
      <c r="X237" s="10">
        <v>0.79</v>
      </c>
      <c r="Y237" s="10">
        <v>5</v>
      </c>
      <c r="Z237" s="10">
        <v>0.06</v>
      </c>
      <c r="AA237" s="10">
        <v>0.02</v>
      </c>
      <c r="AB237" s="10">
        <v>1.72</v>
      </c>
      <c r="AC237" s="10">
        <v>0.2</v>
      </c>
      <c r="AD237" s="10">
        <v>2</v>
      </c>
      <c r="AE237" s="10">
        <v>0.38</v>
      </c>
      <c r="AF237" s="10">
        <v>0.05</v>
      </c>
      <c r="AG237" s="10">
        <v>0.42</v>
      </c>
      <c r="AH237" s="10">
        <v>15.43</v>
      </c>
      <c r="AI237" s="10">
        <v>78.599999999999994</v>
      </c>
      <c r="AJ237" s="10">
        <v>2.2000000000000002</v>
      </c>
      <c r="AK237" s="10">
        <v>0.57999999999999996</v>
      </c>
      <c r="AL237" s="10">
        <v>0.81</v>
      </c>
      <c r="AM237" s="10">
        <v>1.48</v>
      </c>
      <c r="AN237" s="10">
        <v>66.180000000000007</v>
      </c>
      <c r="AO237" s="10">
        <v>2.2999999999999998</v>
      </c>
      <c r="AP237" s="10">
        <v>45.25</v>
      </c>
      <c r="AQ237" s="9" t="s">
        <v>182</v>
      </c>
    </row>
    <row r="238" spans="1:43">
      <c r="A238" s="9" t="s">
        <v>108</v>
      </c>
      <c r="B238" s="9" t="s">
        <v>141</v>
      </c>
      <c r="C238" s="9" t="s">
        <v>2514</v>
      </c>
      <c r="D238" s="9" t="s">
        <v>209</v>
      </c>
      <c r="E238" s="9">
        <v>215</v>
      </c>
      <c r="F238" s="10">
        <v>2.02</v>
      </c>
      <c r="G238" s="10">
        <v>1.49</v>
      </c>
      <c r="H238" s="10">
        <v>12.85</v>
      </c>
      <c r="I238" s="10">
        <v>11.92</v>
      </c>
      <c r="J238" s="10">
        <v>0.26</v>
      </c>
      <c r="K238" s="10">
        <v>13.52</v>
      </c>
      <c r="L238" s="10">
        <v>0.4</v>
      </c>
      <c r="M238" s="10">
        <v>42.64</v>
      </c>
      <c r="N238" s="10">
        <v>0.02</v>
      </c>
      <c r="O238" s="10">
        <v>10.91</v>
      </c>
      <c r="P238" s="10">
        <v>96.04</v>
      </c>
      <c r="Q238" s="10">
        <v>6.24</v>
      </c>
      <c r="R238" s="10">
        <v>1.76</v>
      </c>
      <c r="S238" s="10">
        <v>8</v>
      </c>
      <c r="T238" s="10">
        <v>0.46</v>
      </c>
      <c r="U238" s="10">
        <v>0.16</v>
      </c>
      <c r="V238" s="10">
        <v>0.76</v>
      </c>
      <c r="W238" s="10">
        <v>2.95</v>
      </c>
      <c r="X238" s="10">
        <v>0.67</v>
      </c>
      <c r="Y238" s="10">
        <v>5</v>
      </c>
      <c r="Z238" s="10">
        <v>0.05</v>
      </c>
      <c r="AA238" s="10">
        <v>0.03</v>
      </c>
      <c r="AB238" s="10">
        <v>1.71</v>
      </c>
      <c r="AC238" s="10">
        <v>0.21</v>
      </c>
      <c r="AD238" s="10">
        <v>2</v>
      </c>
      <c r="AE238" s="10">
        <v>0.37</v>
      </c>
      <c r="AF238" s="10">
        <v>0.05</v>
      </c>
      <c r="AG238" s="10">
        <v>0.41</v>
      </c>
      <c r="AH238" s="10">
        <v>15.41</v>
      </c>
      <c r="AI238" s="10">
        <v>81.55</v>
      </c>
      <c r="AJ238" s="10">
        <v>2.2200000000000002</v>
      </c>
      <c r="AK238" s="10">
        <v>0.56999999999999995</v>
      </c>
      <c r="AL238" s="10">
        <v>0.7</v>
      </c>
      <c r="AM238" s="10">
        <v>1.46</v>
      </c>
      <c r="AN238" s="10">
        <v>66.900000000000006</v>
      </c>
      <c r="AO238" s="10">
        <v>2.29</v>
      </c>
      <c r="AP238" s="10">
        <v>52.21</v>
      </c>
      <c r="AQ238" s="9" t="s">
        <v>182</v>
      </c>
    </row>
    <row r="239" spans="1:43">
      <c r="A239" s="9" t="s">
        <v>108</v>
      </c>
      <c r="B239" s="9" t="s">
        <v>141</v>
      </c>
      <c r="C239" s="9" t="s">
        <v>2514</v>
      </c>
      <c r="D239" s="9" t="s">
        <v>210</v>
      </c>
      <c r="E239" s="9">
        <v>216</v>
      </c>
      <c r="F239" s="10">
        <v>1.97</v>
      </c>
      <c r="G239" s="10">
        <v>1.46</v>
      </c>
      <c r="H239" s="10">
        <v>12.51</v>
      </c>
      <c r="I239" s="10">
        <v>11.79</v>
      </c>
      <c r="J239" s="10">
        <v>0.26</v>
      </c>
      <c r="K239" s="10">
        <v>13.76</v>
      </c>
      <c r="L239" s="10">
        <v>0.38</v>
      </c>
      <c r="M239" s="10">
        <v>42.61</v>
      </c>
      <c r="N239" s="10">
        <v>0.01</v>
      </c>
      <c r="O239" s="10">
        <v>10.75</v>
      </c>
      <c r="P239" s="10">
        <v>95.5</v>
      </c>
      <c r="Q239" s="10">
        <v>6.26</v>
      </c>
      <c r="R239" s="10">
        <v>1.74</v>
      </c>
      <c r="S239" s="10">
        <v>8</v>
      </c>
      <c r="T239" s="10">
        <v>0.42</v>
      </c>
      <c r="U239" s="10">
        <v>0.16</v>
      </c>
      <c r="V239" s="10">
        <v>0.82</v>
      </c>
      <c r="W239" s="10">
        <v>3.01</v>
      </c>
      <c r="X239" s="10">
        <v>0.59</v>
      </c>
      <c r="Y239" s="10">
        <v>5</v>
      </c>
      <c r="Z239" s="10">
        <v>0.05</v>
      </c>
      <c r="AA239" s="10">
        <v>0.04</v>
      </c>
      <c r="AB239" s="10">
        <v>1.69</v>
      </c>
      <c r="AC239" s="10">
        <v>0.22</v>
      </c>
      <c r="AD239" s="10">
        <v>2</v>
      </c>
      <c r="AE239" s="10">
        <v>0.35</v>
      </c>
      <c r="AF239" s="10">
        <v>0.05</v>
      </c>
      <c r="AG239" s="10">
        <v>0.39</v>
      </c>
      <c r="AH239" s="10">
        <v>15.39</v>
      </c>
      <c r="AI239" s="10">
        <v>83.67</v>
      </c>
      <c r="AJ239" s="10">
        <v>2.16</v>
      </c>
      <c r="AK239" s="10">
        <v>0.56000000000000005</v>
      </c>
      <c r="AL239" s="10">
        <v>0.63</v>
      </c>
      <c r="AM239" s="10">
        <v>1.45</v>
      </c>
      <c r="AN239" s="10">
        <v>67.540000000000006</v>
      </c>
      <c r="AO239" s="10">
        <v>2.25</v>
      </c>
      <c r="AP239" s="10">
        <v>56.35</v>
      </c>
      <c r="AQ239" s="9" t="s">
        <v>182</v>
      </c>
    </row>
    <row r="240" spans="1:43">
      <c r="A240" s="9" t="s">
        <v>108</v>
      </c>
      <c r="B240" s="9" t="s">
        <v>141</v>
      </c>
      <c r="C240" s="9" t="s">
        <v>2514</v>
      </c>
      <c r="D240" s="9" t="s">
        <v>211</v>
      </c>
      <c r="E240" s="9">
        <v>217</v>
      </c>
      <c r="F240" s="10">
        <v>1.97</v>
      </c>
      <c r="G240" s="10">
        <v>1.4</v>
      </c>
      <c r="H240" s="10">
        <v>12.82</v>
      </c>
      <c r="I240" s="10">
        <v>11.57</v>
      </c>
      <c r="J240" s="10">
        <v>0.27</v>
      </c>
      <c r="K240" s="10">
        <v>13.94</v>
      </c>
      <c r="L240" s="10">
        <v>0.36</v>
      </c>
      <c r="M240" s="10">
        <v>42.7</v>
      </c>
      <c r="N240" s="10">
        <v>0.04</v>
      </c>
      <c r="O240" s="10">
        <v>10.99</v>
      </c>
      <c r="P240" s="10">
        <v>96.07</v>
      </c>
      <c r="Q240" s="10">
        <v>6.23</v>
      </c>
      <c r="R240" s="10">
        <v>1.77</v>
      </c>
      <c r="S240" s="10">
        <v>8</v>
      </c>
      <c r="T240" s="10">
        <v>0.43</v>
      </c>
      <c r="U240" s="10">
        <v>0.15</v>
      </c>
      <c r="V240" s="10">
        <v>0.82</v>
      </c>
      <c r="W240" s="10">
        <v>3.03</v>
      </c>
      <c r="X240" s="10">
        <v>0.56000000000000005</v>
      </c>
      <c r="Y240" s="10">
        <v>5</v>
      </c>
      <c r="Z240" s="10">
        <v>0.04</v>
      </c>
      <c r="AA240" s="10">
        <v>0.03</v>
      </c>
      <c r="AB240" s="10">
        <v>1.72</v>
      </c>
      <c r="AC240" s="10">
        <v>0.21</v>
      </c>
      <c r="AD240" s="10">
        <v>2</v>
      </c>
      <c r="AE240" s="10">
        <v>0.35</v>
      </c>
      <c r="AF240" s="10">
        <v>0.05</v>
      </c>
      <c r="AG240" s="10">
        <v>0.4</v>
      </c>
      <c r="AH240" s="10">
        <v>15.4</v>
      </c>
      <c r="AI240" s="10">
        <v>84.41</v>
      </c>
      <c r="AJ240" s="10">
        <v>2.2000000000000002</v>
      </c>
      <c r="AK240" s="10">
        <v>0.56000000000000005</v>
      </c>
      <c r="AL240" s="10">
        <v>0.59</v>
      </c>
      <c r="AM240" s="10">
        <v>1.41</v>
      </c>
      <c r="AN240" s="10">
        <v>68.22</v>
      </c>
      <c r="AO240" s="10">
        <v>2.2799999999999998</v>
      </c>
      <c r="AP240" s="10">
        <v>58.15</v>
      </c>
      <c r="AQ240" s="9" t="s">
        <v>182</v>
      </c>
    </row>
    <row r="241" spans="1:43">
      <c r="A241" s="9" t="s">
        <v>108</v>
      </c>
      <c r="B241" s="9" t="s">
        <v>141</v>
      </c>
      <c r="C241" s="9" t="s">
        <v>2514</v>
      </c>
      <c r="D241" s="9" t="s">
        <v>212</v>
      </c>
      <c r="E241" s="9">
        <v>200</v>
      </c>
      <c r="F241" s="10">
        <v>1.54</v>
      </c>
      <c r="G241" s="10">
        <v>0.78</v>
      </c>
      <c r="H241" s="10">
        <v>10.58</v>
      </c>
      <c r="I241" s="10">
        <v>14.67</v>
      </c>
      <c r="J241" s="10">
        <v>0.31</v>
      </c>
      <c r="K241" s="10">
        <v>12.9</v>
      </c>
      <c r="L241" s="10">
        <v>0.87</v>
      </c>
      <c r="M241" s="10">
        <v>44.84</v>
      </c>
      <c r="N241" s="10">
        <v>0</v>
      </c>
      <c r="O241" s="10">
        <v>10.08</v>
      </c>
      <c r="P241" s="10">
        <v>96.56</v>
      </c>
      <c r="Q241" s="10">
        <v>6.57</v>
      </c>
      <c r="R241" s="10">
        <v>1.43</v>
      </c>
      <c r="S241" s="10">
        <v>8</v>
      </c>
      <c r="T241" s="10">
        <v>0.4</v>
      </c>
      <c r="U241" s="10">
        <v>0.09</v>
      </c>
      <c r="V241" s="10">
        <v>0.8</v>
      </c>
      <c r="W241" s="10">
        <v>2.82</v>
      </c>
      <c r="X241" s="10">
        <v>0.9</v>
      </c>
      <c r="Y241" s="10">
        <v>5</v>
      </c>
      <c r="Z241" s="10">
        <v>0.11</v>
      </c>
      <c r="AA241" s="10">
        <v>0.09</v>
      </c>
      <c r="AB241" s="10">
        <v>1.58</v>
      </c>
      <c r="AC241" s="10">
        <v>0.22</v>
      </c>
      <c r="AD241" s="10">
        <v>2</v>
      </c>
      <c r="AE241" s="10">
        <v>0.22</v>
      </c>
      <c r="AF241" s="10">
        <v>0.06</v>
      </c>
      <c r="AG241" s="10">
        <v>0.28000000000000003</v>
      </c>
      <c r="AH241" s="10">
        <v>15.28</v>
      </c>
      <c r="AI241" s="10">
        <v>75.760000000000005</v>
      </c>
      <c r="AJ241" s="10">
        <v>1.83</v>
      </c>
      <c r="AK241" s="10">
        <v>0.44</v>
      </c>
      <c r="AL241" s="10">
        <v>1</v>
      </c>
      <c r="AM241" s="10">
        <v>1.8</v>
      </c>
      <c r="AN241" s="10">
        <v>61.05</v>
      </c>
      <c r="AO241" s="10">
        <v>2.02</v>
      </c>
      <c r="AP241" s="10">
        <v>44.57</v>
      </c>
      <c r="AQ241" s="9" t="s">
        <v>180</v>
      </c>
    </row>
    <row r="242" spans="1:43">
      <c r="A242" s="9" t="s">
        <v>108</v>
      </c>
      <c r="B242" s="9" t="s">
        <v>141</v>
      </c>
      <c r="C242" s="9" t="s">
        <v>2514</v>
      </c>
      <c r="D242" s="9" t="s">
        <v>213</v>
      </c>
      <c r="E242" s="9">
        <v>218</v>
      </c>
      <c r="F242" s="10">
        <v>1.99</v>
      </c>
      <c r="G242" s="10">
        <v>1.35</v>
      </c>
      <c r="H242" s="10">
        <v>12.44</v>
      </c>
      <c r="I242" s="10">
        <v>11.28</v>
      </c>
      <c r="J242" s="10">
        <v>0.27</v>
      </c>
      <c r="K242" s="10">
        <v>14.28</v>
      </c>
      <c r="L242" s="10">
        <v>0.32</v>
      </c>
      <c r="M242" s="10">
        <v>43.46</v>
      </c>
      <c r="N242" s="10">
        <v>0.02</v>
      </c>
      <c r="O242" s="10">
        <v>11.11</v>
      </c>
      <c r="P242" s="10">
        <v>96.5</v>
      </c>
      <c r="Q242" s="10">
        <v>6.3</v>
      </c>
      <c r="R242" s="10">
        <v>1.7</v>
      </c>
      <c r="S242" s="10">
        <v>8</v>
      </c>
      <c r="T242" s="10">
        <v>0.43</v>
      </c>
      <c r="U242" s="10">
        <v>0.15</v>
      </c>
      <c r="V242" s="10">
        <v>0.76</v>
      </c>
      <c r="W242" s="10">
        <v>3.09</v>
      </c>
      <c r="X242" s="10">
        <v>0.57999999999999996</v>
      </c>
      <c r="Y242" s="10">
        <v>5</v>
      </c>
      <c r="Z242" s="10">
        <v>0.04</v>
      </c>
      <c r="AA242" s="10">
        <v>0.03</v>
      </c>
      <c r="AB242" s="10">
        <v>1.73</v>
      </c>
      <c r="AC242" s="10">
        <v>0.2</v>
      </c>
      <c r="AD242" s="10">
        <v>2</v>
      </c>
      <c r="AE242" s="10">
        <v>0.36</v>
      </c>
      <c r="AF242" s="10">
        <v>0.05</v>
      </c>
      <c r="AG242" s="10">
        <v>0.41</v>
      </c>
      <c r="AH242" s="10">
        <v>15.41</v>
      </c>
      <c r="AI242" s="10">
        <v>84.25</v>
      </c>
      <c r="AJ242" s="10">
        <v>2.13</v>
      </c>
      <c r="AK242" s="10">
        <v>0.56000000000000005</v>
      </c>
      <c r="AL242" s="10">
        <v>0.61</v>
      </c>
      <c r="AM242" s="10">
        <v>1.37</v>
      </c>
      <c r="AN242" s="10">
        <v>69.3</v>
      </c>
      <c r="AO242" s="10">
        <v>2.29</v>
      </c>
      <c r="AP242" s="10">
        <v>55.37</v>
      </c>
      <c r="AQ242" s="9" t="s">
        <v>182</v>
      </c>
    </row>
    <row r="243" spans="1:43">
      <c r="A243" s="9" t="s">
        <v>108</v>
      </c>
      <c r="B243" s="9" t="s">
        <v>141</v>
      </c>
      <c r="C243" s="9" t="s">
        <v>2514</v>
      </c>
      <c r="D243" s="9" t="s">
        <v>214</v>
      </c>
      <c r="E243" s="9">
        <v>219</v>
      </c>
      <c r="F243" s="10">
        <v>2.14</v>
      </c>
      <c r="G243" s="10">
        <v>1.38</v>
      </c>
      <c r="H243" s="10">
        <v>13.17</v>
      </c>
      <c r="I243" s="10">
        <v>11.5</v>
      </c>
      <c r="J243" s="10">
        <v>0.28999999999999998</v>
      </c>
      <c r="K243" s="10">
        <v>14.08</v>
      </c>
      <c r="L243" s="10">
        <v>0.3</v>
      </c>
      <c r="M243" s="10">
        <v>43.03</v>
      </c>
      <c r="N243" s="10">
        <v>0.02</v>
      </c>
      <c r="O243" s="10">
        <v>11.03</v>
      </c>
      <c r="P243" s="10">
        <v>96.95</v>
      </c>
      <c r="Q243" s="10">
        <v>6.22</v>
      </c>
      <c r="R243" s="10">
        <v>1.78</v>
      </c>
      <c r="S243" s="10">
        <v>8</v>
      </c>
      <c r="T243" s="10">
        <v>0.47</v>
      </c>
      <c r="U243" s="10">
        <v>0.15</v>
      </c>
      <c r="V243" s="10">
        <v>0.77</v>
      </c>
      <c r="W243" s="10">
        <v>3.04</v>
      </c>
      <c r="X243" s="10">
        <v>0.57999999999999996</v>
      </c>
      <c r="Y243" s="10">
        <v>5</v>
      </c>
      <c r="Z243" s="10">
        <v>0.04</v>
      </c>
      <c r="AA243" s="10">
        <v>0.04</v>
      </c>
      <c r="AB243" s="10">
        <v>1.71</v>
      </c>
      <c r="AC243" s="10">
        <v>0.21</v>
      </c>
      <c r="AD243" s="10">
        <v>2</v>
      </c>
      <c r="AE243" s="10">
        <v>0.39</v>
      </c>
      <c r="AF243" s="10">
        <v>0.05</v>
      </c>
      <c r="AG243" s="10">
        <v>0.44</v>
      </c>
      <c r="AH243" s="10">
        <v>15.44</v>
      </c>
      <c r="AI243" s="10">
        <v>83.96</v>
      </c>
      <c r="AJ243" s="10">
        <v>2.2400000000000002</v>
      </c>
      <c r="AK243" s="10">
        <v>0.6</v>
      </c>
      <c r="AL243" s="10">
        <v>0.62</v>
      </c>
      <c r="AM243" s="10">
        <v>1.39</v>
      </c>
      <c r="AN243" s="10">
        <v>68.58</v>
      </c>
      <c r="AO243" s="10">
        <v>2.31</v>
      </c>
      <c r="AP243" s="10">
        <v>55.16</v>
      </c>
      <c r="AQ243" s="9" t="s">
        <v>182</v>
      </c>
    </row>
    <row r="244" spans="1:43">
      <c r="A244" s="9" t="s">
        <v>108</v>
      </c>
      <c r="B244" s="9" t="s">
        <v>141</v>
      </c>
      <c r="C244" s="9" t="s">
        <v>2514</v>
      </c>
      <c r="D244" s="9" t="s">
        <v>215</v>
      </c>
      <c r="E244" s="9">
        <v>220</v>
      </c>
      <c r="F244" s="10">
        <v>2.08</v>
      </c>
      <c r="G244" s="10">
        <v>1.36</v>
      </c>
      <c r="H244" s="10">
        <v>13.03</v>
      </c>
      <c r="I244" s="10">
        <v>11.06</v>
      </c>
      <c r="J244" s="10">
        <v>0.31</v>
      </c>
      <c r="K244" s="10">
        <v>14.27</v>
      </c>
      <c r="L244" s="10">
        <v>0.25</v>
      </c>
      <c r="M244" s="10">
        <v>42.63</v>
      </c>
      <c r="N244" s="10">
        <v>0.04</v>
      </c>
      <c r="O244" s="10">
        <v>11.05</v>
      </c>
      <c r="P244" s="10">
        <v>96.08</v>
      </c>
      <c r="Q244" s="10">
        <v>6.21</v>
      </c>
      <c r="R244" s="10">
        <v>1.79</v>
      </c>
      <c r="S244" s="10">
        <v>8</v>
      </c>
      <c r="T244" s="10">
        <v>0.45</v>
      </c>
      <c r="U244" s="10">
        <v>0.15</v>
      </c>
      <c r="V244" s="10">
        <v>0.78</v>
      </c>
      <c r="W244" s="10">
        <v>3.1</v>
      </c>
      <c r="X244" s="10">
        <v>0.52</v>
      </c>
      <c r="Y244" s="10">
        <v>5</v>
      </c>
      <c r="Z244" s="10">
        <v>0.03</v>
      </c>
      <c r="AA244" s="10">
        <v>0.05</v>
      </c>
      <c r="AB244" s="10">
        <v>1.73</v>
      </c>
      <c r="AC244" s="10">
        <v>0.2</v>
      </c>
      <c r="AD244" s="10">
        <v>2</v>
      </c>
      <c r="AE244" s="10">
        <v>0.39</v>
      </c>
      <c r="AF244" s="10">
        <v>0.06</v>
      </c>
      <c r="AG244" s="10">
        <v>0.45</v>
      </c>
      <c r="AH244" s="10">
        <v>15.45</v>
      </c>
      <c r="AI244" s="10">
        <v>85.58</v>
      </c>
      <c r="AJ244" s="10">
        <v>2.2400000000000002</v>
      </c>
      <c r="AK244" s="10">
        <v>0.59</v>
      </c>
      <c r="AL244" s="10">
        <v>0.56999999999999995</v>
      </c>
      <c r="AM244" s="10">
        <v>1.35</v>
      </c>
      <c r="AN244" s="10">
        <v>69.7</v>
      </c>
      <c r="AO244" s="10">
        <v>2.31</v>
      </c>
      <c r="AP244" s="10">
        <v>57.82</v>
      </c>
      <c r="AQ244" s="9" t="s">
        <v>182</v>
      </c>
    </row>
    <row r="245" spans="1:43">
      <c r="A245" s="9" t="s">
        <v>108</v>
      </c>
      <c r="B245" s="9" t="s">
        <v>141</v>
      </c>
      <c r="C245" s="9" t="s">
        <v>2514</v>
      </c>
      <c r="D245" s="9" t="s">
        <v>216</v>
      </c>
      <c r="E245" s="9">
        <v>221</v>
      </c>
      <c r="F245" s="10">
        <v>2.0299999999999998</v>
      </c>
      <c r="G245" s="10">
        <v>1.29</v>
      </c>
      <c r="H245" s="10">
        <v>12.79</v>
      </c>
      <c r="I245" s="10">
        <v>10.96</v>
      </c>
      <c r="J245" s="10">
        <v>0.28999999999999998</v>
      </c>
      <c r="K245" s="10">
        <v>14.39</v>
      </c>
      <c r="L245" s="10">
        <v>0.28999999999999998</v>
      </c>
      <c r="M245" s="10">
        <v>42.76</v>
      </c>
      <c r="N245" s="10">
        <v>0.09</v>
      </c>
      <c r="O245" s="10">
        <v>11.17</v>
      </c>
      <c r="P245" s="10">
        <v>96.07</v>
      </c>
      <c r="Q245" s="10">
        <v>6.23</v>
      </c>
      <c r="R245" s="10">
        <v>1.77</v>
      </c>
      <c r="S245" s="10">
        <v>8</v>
      </c>
      <c r="T245" s="10">
        <v>0.42</v>
      </c>
      <c r="U245" s="10">
        <v>0.14000000000000001</v>
      </c>
      <c r="V245" s="10">
        <v>0.8</v>
      </c>
      <c r="W245" s="10">
        <v>3.12</v>
      </c>
      <c r="X245" s="10">
        <v>0.51</v>
      </c>
      <c r="Y245" s="10">
        <v>5</v>
      </c>
      <c r="Z245" s="10">
        <v>0.04</v>
      </c>
      <c r="AA245" s="10">
        <v>0.03</v>
      </c>
      <c r="AB245" s="10">
        <v>1.74</v>
      </c>
      <c r="AC245" s="10">
        <v>0.19</v>
      </c>
      <c r="AD245" s="10">
        <v>2</v>
      </c>
      <c r="AE245" s="10">
        <v>0.38</v>
      </c>
      <c r="AF245" s="10">
        <v>0.05</v>
      </c>
      <c r="AG245" s="10">
        <v>0.43</v>
      </c>
      <c r="AH245" s="10">
        <v>15.43</v>
      </c>
      <c r="AI245" s="10">
        <v>85.88</v>
      </c>
      <c r="AJ245" s="10">
        <v>2.2000000000000002</v>
      </c>
      <c r="AK245" s="10">
        <v>0.56999999999999995</v>
      </c>
      <c r="AL245" s="10">
        <v>0.54</v>
      </c>
      <c r="AM245" s="10">
        <v>1.34</v>
      </c>
      <c r="AN245" s="10">
        <v>70.06</v>
      </c>
      <c r="AO245" s="10">
        <v>2.3199999999999998</v>
      </c>
      <c r="AP245" s="10">
        <v>59.57</v>
      </c>
      <c r="AQ245" s="9" t="s">
        <v>182</v>
      </c>
    </row>
    <row r="246" spans="1:43">
      <c r="A246" s="9" t="s">
        <v>108</v>
      </c>
      <c r="B246" s="9" t="s">
        <v>141</v>
      </c>
      <c r="C246" s="9" t="s">
        <v>2514</v>
      </c>
      <c r="D246" s="9" t="s">
        <v>217</v>
      </c>
      <c r="E246" s="9">
        <v>222</v>
      </c>
      <c r="F246" s="10">
        <v>2.02</v>
      </c>
      <c r="G246" s="10">
        <v>1.31</v>
      </c>
      <c r="H246" s="10">
        <v>12.56</v>
      </c>
      <c r="I246" s="10">
        <v>10.49</v>
      </c>
      <c r="J246" s="10">
        <v>0.28000000000000003</v>
      </c>
      <c r="K246" s="10">
        <v>14.61</v>
      </c>
      <c r="L246" s="10">
        <v>0.25</v>
      </c>
      <c r="M246" s="10">
        <v>43.46</v>
      </c>
      <c r="N246" s="10">
        <v>0.11</v>
      </c>
      <c r="O246" s="10">
        <v>11.07</v>
      </c>
      <c r="P246" s="10">
        <v>96.17</v>
      </c>
      <c r="Q246" s="10">
        <v>6.31</v>
      </c>
      <c r="R246" s="10">
        <v>1.69</v>
      </c>
      <c r="S246" s="10">
        <v>8</v>
      </c>
      <c r="T246" s="10">
        <v>0.46</v>
      </c>
      <c r="U246" s="10">
        <v>0.14000000000000001</v>
      </c>
      <c r="V246" s="10">
        <v>0.7</v>
      </c>
      <c r="W246" s="10">
        <v>3.16</v>
      </c>
      <c r="X246" s="10">
        <v>0.53</v>
      </c>
      <c r="Y246" s="10">
        <v>5</v>
      </c>
      <c r="Z246" s="10">
        <v>0.03</v>
      </c>
      <c r="AA246" s="10">
        <v>0.04</v>
      </c>
      <c r="AB246" s="10">
        <v>1.72</v>
      </c>
      <c r="AC246" s="10">
        <v>0.21</v>
      </c>
      <c r="AD246" s="10">
        <v>2</v>
      </c>
      <c r="AE246" s="10">
        <v>0.36</v>
      </c>
      <c r="AF246" s="10">
        <v>0.05</v>
      </c>
      <c r="AG246" s="10">
        <v>0.41</v>
      </c>
      <c r="AH246" s="10">
        <v>15.41</v>
      </c>
      <c r="AI246" s="10">
        <v>85.55</v>
      </c>
      <c r="AJ246" s="10">
        <v>2.15</v>
      </c>
      <c r="AK246" s="10">
        <v>0.56999999999999995</v>
      </c>
      <c r="AL246" s="10">
        <v>0.56999999999999995</v>
      </c>
      <c r="AM246" s="10">
        <v>1.27</v>
      </c>
      <c r="AN246" s="10">
        <v>71.28</v>
      </c>
      <c r="AO246" s="10">
        <v>2.29</v>
      </c>
      <c r="AP246" s="10">
        <v>54.95</v>
      </c>
      <c r="AQ246" s="9" t="s">
        <v>182</v>
      </c>
    </row>
    <row r="247" spans="1:43">
      <c r="A247" s="9" t="s">
        <v>108</v>
      </c>
      <c r="B247" s="9" t="s">
        <v>141</v>
      </c>
      <c r="C247" s="9" t="s">
        <v>2514</v>
      </c>
      <c r="D247" s="9" t="s">
        <v>218</v>
      </c>
      <c r="E247" s="9">
        <v>223</v>
      </c>
      <c r="F247" s="10">
        <v>2.0499999999999998</v>
      </c>
      <c r="G247" s="10">
        <v>1.29</v>
      </c>
      <c r="H247" s="10">
        <v>12.51</v>
      </c>
      <c r="I247" s="10">
        <v>10.5</v>
      </c>
      <c r="J247" s="10">
        <v>0.27</v>
      </c>
      <c r="K247" s="10">
        <v>14.57</v>
      </c>
      <c r="L247" s="10">
        <v>0.24</v>
      </c>
      <c r="M247" s="10">
        <v>43.58</v>
      </c>
      <c r="N247" s="10">
        <v>0.12</v>
      </c>
      <c r="O247" s="10">
        <v>11.1</v>
      </c>
      <c r="P247" s="10">
        <v>96.22</v>
      </c>
      <c r="Q247" s="10">
        <v>6.33</v>
      </c>
      <c r="R247" s="10">
        <v>1.67</v>
      </c>
      <c r="S247" s="10">
        <v>8</v>
      </c>
      <c r="T247" s="10">
        <v>0.46</v>
      </c>
      <c r="U247" s="10">
        <v>0.14000000000000001</v>
      </c>
      <c r="V247" s="10">
        <v>0.69</v>
      </c>
      <c r="W247" s="10">
        <v>3.15</v>
      </c>
      <c r="X247" s="10">
        <v>0.56000000000000005</v>
      </c>
      <c r="Y247" s="10">
        <v>5</v>
      </c>
      <c r="Z247" s="10">
        <v>0.03</v>
      </c>
      <c r="AA247" s="10">
        <v>0.03</v>
      </c>
      <c r="AB247" s="10">
        <v>1.73</v>
      </c>
      <c r="AC247" s="10">
        <v>0.21</v>
      </c>
      <c r="AD247" s="10">
        <v>2</v>
      </c>
      <c r="AE247" s="10">
        <v>0.36</v>
      </c>
      <c r="AF247" s="10">
        <v>0.05</v>
      </c>
      <c r="AG247" s="10">
        <v>0.41</v>
      </c>
      <c r="AH247" s="10">
        <v>15.41</v>
      </c>
      <c r="AI247" s="10">
        <v>85</v>
      </c>
      <c r="AJ247" s="10">
        <v>2.14</v>
      </c>
      <c r="AK247" s="10">
        <v>0.57999999999999996</v>
      </c>
      <c r="AL247" s="10">
        <v>0.59</v>
      </c>
      <c r="AM247" s="10">
        <v>1.27</v>
      </c>
      <c r="AN247" s="10">
        <v>71.209999999999994</v>
      </c>
      <c r="AO247" s="10">
        <v>2.2999999999999998</v>
      </c>
      <c r="AP247" s="10">
        <v>53.75</v>
      </c>
      <c r="AQ247" s="9" t="s">
        <v>182</v>
      </c>
    </row>
    <row r="248" spans="1:43">
      <c r="A248" s="9" t="s">
        <v>108</v>
      </c>
      <c r="B248" s="9" t="s">
        <v>141</v>
      </c>
      <c r="C248" s="9" t="s">
        <v>2514</v>
      </c>
      <c r="D248" s="9" t="s">
        <v>219</v>
      </c>
      <c r="E248" s="9">
        <v>224</v>
      </c>
      <c r="F248" s="10">
        <v>2.02</v>
      </c>
      <c r="G248" s="10">
        <v>1.33</v>
      </c>
      <c r="H248" s="10">
        <v>12.52</v>
      </c>
      <c r="I248" s="10">
        <v>10.52</v>
      </c>
      <c r="J248" s="10">
        <v>0.3</v>
      </c>
      <c r="K248" s="10">
        <v>14.75</v>
      </c>
      <c r="L248" s="10">
        <v>0.23</v>
      </c>
      <c r="M248" s="10">
        <v>43.3</v>
      </c>
      <c r="N248" s="10">
        <v>0.13</v>
      </c>
      <c r="O248" s="10">
        <v>11.33</v>
      </c>
      <c r="P248" s="10">
        <v>96.44</v>
      </c>
      <c r="Q248" s="10">
        <v>6.27</v>
      </c>
      <c r="R248" s="10">
        <v>1.73</v>
      </c>
      <c r="S248" s="10">
        <v>8</v>
      </c>
      <c r="T248" s="10">
        <v>0.41</v>
      </c>
      <c r="U248" s="10">
        <v>0.14000000000000001</v>
      </c>
      <c r="V248" s="10">
        <v>0.75</v>
      </c>
      <c r="W248" s="10">
        <v>3.19</v>
      </c>
      <c r="X248" s="10">
        <v>0.51</v>
      </c>
      <c r="Y248" s="10">
        <v>5</v>
      </c>
      <c r="Z248" s="10">
        <v>0.03</v>
      </c>
      <c r="AA248" s="10">
        <v>0.02</v>
      </c>
      <c r="AB248" s="10">
        <v>1.76</v>
      </c>
      <c r="AC248" s="10">
        <v>0.19</v>
      </c>
      <c r="AD248" s="10">
        <v>2</v>
      </c>
      <c r="AE248" s="10">
        <v>0.37</v>
      </c>
      <c r="AF248" s="10">
        <v>0.06</v>
      </c>
      <c r="AG248" s="10">
        <v>0.43</v>
      </c>
      <c r="AH248" s="10">
        <v>15.43</v>
      </c>
      <c r="AI248" s="10">
        <v>86.18</v>
      </c>
      <c r="AJ248" s="10">
        <v>2.14</v>
      </c>
      <c r="AK248" s="10">
        <v>0.56999999999999995</v>
      </c>
      <c r="AL248" s="10">
        <v>0.53</v>
      </c>
      <c r="AM248" s="10">
        <v>1.27</v>
      </c>
      <c r="AN248" s="10">
        <v>71.42</v>
      </c>
      <c r="AO248" s="10">
        <v>2.33</v>
      </c>
      <c r="AP248" s="10">
        <v>58.49</v>
      </c>
      <c r="AQ248" s="9" t="s">
        <v>182</v>
      </c>
    </row>
    <row r="249" spans="1:43">
      <c r="A249" s="9" t="s">
        <v>108</v>
      </c>
      <c r="B249" s="9" t="s">
        <v>141</v>
      </c>
      <c r="C249" s="9" t="s">
        <v>2514</v>
      </c>
      <c r="D249" s="9" t="s">
        <v>220</v>
      </c>
      <c r="E249" s="9">
        <v>225</v>
      </c>
      <c r="F249" s="10">
        <v>2.0299999999999998</v>
      </c>
      <c r="G249" s="10">
        <v>1.32</v>
      </c>
      <c r="H249" s="10">
        <v>12.26</v>
      </c>
      <c r="I249" s="10">
        <v>10.4</v>
      </c>
      <c r="J249" s="10">
        <v>0.28000000000000003</v>
      </c>
      <c r="K249" s="10">
        <v>14.91</v>
      </c>
      <c r="L249" s="10">
        <v>0.25</v>
      </c>
      <c r="M249" s="10">
        <v>43.34</v>
      </c>
      <c r="N249" s="10">
        <v>0.12</v>
      </c>
      <c r="O249" s="10">
        <v>11.26</v>
      </c>
      <c r="P249" s="10">
        <v>96.15</v>
      </c>
      <c r="Q249" s="10">
        <v>6.29</v>
      </c>
      <c r="R249" s="10">
        <v>1.71</v>
      </c>
      <c r="S249" s="10">
        <v>8</v>
      </c>
      <c r="T249" s="10">
        <v>0.39</v>
      </c>
      <c r="U249" s="10">
        <v>0.14000000000000001</v>
      </c>
      <c r="V249" s="10">
        <v>0.74</v>
      </c>
      <c r="W249" s="10">
        <v>3.23</v>
      </c>
      <c r="X249" s="10">
        <v>0.49</v>
      </c>
      <c r="Y249" s="10">
        <v>5</v>
      </c>
      <c r="Z249" s="10">
        <v>0.03</v>
      </c>
      <c r="AA249" s="10">
        <v>0.03</v>
      </c>
      <c r="AB249" s="10">
        <v>1.75</v>
      </c>
      <c r="AC249" s="10">
        <v>0.19</v>
      </c>
      <c r="AD249" s="10">
        <v>2</v>
      </c>
      <c r="AE249" s="10">
        <v>0.38</v>
      </c>
      <c r="AF249" s="10">
        <v>0.05</v>
      </c>
      <c r="AG249" s="10">
        <v>0.43</v>
      </c>
      <c r="AH249" s="10">
        <v>15.43</v>
      </c>
      <c r="AI249" s="10">
        <v>86.75</v>
      </c>
      <c r="AJ249" s="10">
        <v>2.1</v>
      </c>
      <c r="AK249" s="10">
        <v>0.56999999999999995</v>
      </c>
      <c r="AL249" s="10">
        <v>0.52</v>
      </c>
      <c r="AM249" s="10">
        <v>1.26</v>
      </c>
      <c r="AN249" s="10">
        <v>71.88</v>
      </c>
      <c r="AO249" s="10">
        <v>2.3199999999999998</v>
      </c>
      <c r="AP249" s="10">
        <v>58.88</v>
      </c>
      <c r="AQ249" s="9" t="s">
        <v>182</v>
      </c>
    </row>
    <row r="250" spans="1:43">
      <c r="A250" s="9" t="s">
        <v>108</v>
      </c>
      <c r="B250" s="9" t="s">
        <v>141</v>
      </c>
      <c r="C250" s="9" t="s">
        <v>2514</v>
      </c>
      <c r="D250" s="9" t="s">
        <v>221</v>
      </c>
      <c r="E250" s="9">
        <v>226</v>
      </c>
      <c r="F250" s="10">
        <v>1.95</v>
      </c>
      <c r="G250" s="10">
        <v>1.1599999999999999</v>
      </c>
      <c r="H250" s="10">
        <v>12.09</v>
      </c>
      <c r="I250" s="10">
        <v>10.31</v>
      </c>
      <c r="J250" s="10">
        <v>0.26</v>
      </c>
      <c r="K250" s="10">
        <v>15.05</v>
      </c>
      <c r="L250" s="10">
        <v>0.22</v>
      </c>
      <c r="M250" s="10">
        <v>43.95</v>
      </c>
      <c r="N250" s="10">
        <v>0.12</v>
      </c>
      <c r="O250" s="10">
        <v>11.17</v>
      </c>
      <c r="P250" s="10">
        <v>96.27</v>
      </c>
      <c r="Q250" s="10">
        <v>6.36</v>
      </c>
      <c r="R250" s="10">
        <v>1.64</v>
      </c>
      <c r="S250" s="10">
        <v>8</v>
      </c>
      <c r="T250" s="10">
        <v>0.42</v>
      </c>
      <c r="U250" s="10">
        <v>0.13</v>
      </c>
      <c r="V250" s="10">
        <v>0.71</v>
      </c>
      <c r="W250" s="10">
        <v>3.25</v>
      </c>
      <c r="X250" s="10">
        <v>0.49</v>
      </c>
      <c r="Y250" s="10">
        <v>5</v>
      </c>
      <c r="Z250" s="10">
        <v>0.03</v>
      </c>
      <c r="AA250" s="10">
        <v>0.05</v>
      </c>
      <c r="AB250" s="10">
        <v>1.73</v>
      </c>
      <c r="AC250" s="10">
        <v>0.19</v>
      </c>
      <c r="AD250" s="10">
        <v>2</v>
      </c>
      <c r="AE250" s="10">
        <v>0.35</v>
      </c>
      <c r="AF250" s="10">
        <v>0.05</v>
      </c>
      <c r="AG250" s="10">
        <v>0.4</v>
      </c>
      <c r="AH250" s="10">
        <v>15.4</v>
      </c>
      <c r="AI250" s="10">
        <v>86.94</v>
      </c>
      <c r="AJ250" s="10">
        <v>2.06</v>
      </c>
      <c r="AK250" s="10">
        <v>0.55000000000000004</v>
      </c>
      <c r="AL250" s="10">
        <v>0.53</v>
      </c>
      <c r="AM250" s="10">
        <v>1.25</v>
      </c>
      <c r="AN250" s="10">
        <v>72.239999999999995</v>
      </c>
      <c r="AO250" s="10">
        <v>2.2799999999999998</v>
      </c>
      <c r="AP250" s="10">
        <v>57.19</v>
      </c>
      <c r="AQ250" s="9" t="s">
        <v>182</v>
      </c>
    </row>
    <row r="251" spans="1:43">
      <c r="A251" s="9" t="s">
        <v>108</v>
      </c>
      <c r="B251" s="9" t="s">
        <v>141</v>
      </c>
      <c r="C251" s="9" t="s">
        <v>2514</v>
      </c>
      <c r="D251" s="9" t="s">
        <v>222</v>
      </c>
      <c r="E251" s="9">
        <v>227</v>
      </c>
      <c r="F251" s="10">
        <v>2.04</v>
      </c>
      <c r="G251" s="10">
        <v>1.19</v>
      </c>
      <c r="H251" s="10">
        <v>12.81</v>
      </c>
      <c r="I251" s="10">
        <v>10.81</v>
      </c>
      <c r="J251" s="10">
        <v>0.31</v>
      </c>
      <c r="K251" s="10">
        <v>14.61</v>
      </c>
      <c r="L251" s="10">
        <v>0.24</v>
      </c>
      <c r="M251" s="10">
        <v>43.07</v>
      </c>
      <c r="N251" s="10">
        <v>0.02</v>
      </c>
      <c r="O251" s="10">
        <v>11.13</v>
      </c>
      <c r="P251" s="10">
        <v>96.24</v>
      </c>
      <c r="Q251" s="10">
        <v>6.25</v>
      </c>
      <c r="R251" s="10">
        <v>1.75</v>
      </c>
      <c r="S251" s="10">
        <v>8</v>
      </c>
      <c r="T251" s="10">
        <v>0.45</v>
      </c>
      <c r="U251" s="10">
        <v>0.13</v>
      </c>
      <c r="V251" s="10">
        <v>0.77</v>
      </c>
      <c r="W251" s="10">
        <v>3.16</v>
      </c>
      <c r="X251" s="10">
        <v>0.49</v>
      </c>
      <c r="Y251" s="10">
        <v>5</v>
      </c>
      <c r="Z251" s="10">
        <v>0.03</v>
      </c>
      <c r="AA251" s="10">
        <v>0.05</v>
      </c>
      <c r="AB251" s="10">
        <v>1.73</v>
      </c>
      <c r="AC251" s="10">
        <v>0.19</v>
      </c>
      <c r="AD251" s="10">
        <v>2</v>
      </c>
      <c r="AE251" s="10">
        <v>0.39</v>
      </c>
      <c r="AF251" s="10">
        <v>0.06</v>
      </c>
      <c r="AG251" s="10">
        <v>0.45</v>
      </c>
      <c r="AH251" s="10">
        <v>15.45</v>
      </c>
      <c r="AI251" s="10">
        <v>86.67</v>
      </c>
      <c r="AJ251" s="10">
        <v>2.19</v>
      </c>
      <c r="AK251" s="10">
        <v>0.56999999999999995</v>
      </c>
      <c r="AL251" s="10">
        <v>0.54</v>
      </c>
      <c r="AM251" s="10">
        <v>1.31</v>
      </c>
      <c r="AN251" s="10">
        <v>70.66</v>
      </c>
      <c r="AO251" s="10">
        <v>2.2999999999999998</v>
      </c>
      <c r="AP251" s="10">
        <v>58.94</v>
      </c>
      <c r="AQ251" s="9" t="s">
        <v>182</v>
      </c>
    </row>
    <row r="252" spans="1:43">
      <c r="A252" s="9" t="s">
        <v>108</v>
      </c>
      <c r="B252" s="9" t="s">
        <v>141</v>
      </c>
      <c r="C252" s="9" t="s">
        <v>2514</v>
      </c>
      <c r="D252" s="9" t="s">
        <v>223</v>
      </c>
      <c r="E252" s="9">
        <v>201</v>
      </c>
      <c r="F252" s="10">
        <v>1.6</v>
      </c>
      <c r="G252" s="10">
        <v>0.77</v>
      </c>
      <c r="H252" s="10">
        <v>10.66</v>
      </c>
      <c r="I252" s="10">
        <v>14.44</v>
      </c>
      <c r="J252" s="10">
        <v>0.26</v>
      </c>
      <c r="K252" s="10">
        <v>12.84</v>
      </c>
      <c r="L252" s="10">
        <v>0.85</v>
      </c>
      <c r="M252" s="10">
        <v>44.44</v>
      </c>
      <c r="N252" s="10">
        <v>0.02</v>
      </c>
      <c r="O252" s="10">
        <v>9.85</v>
      </c>
      <c r="P252" s="10">
        <v>95.75</v>
      </c>
      <c r="Q252" s="10">
        <v>6.56</v>
      </c>
      <c r="R252" s="10">
        <v>1.44</v>
      </c>
      <c r="S252" s="10">
        <v>8</v>
      </c>
      <c r="T252" s="10">
        <v>0.41</v>
      </c>
      <c r="U252" s="10">
        <v>0.09</v>
      </c>
      <c r="V252" s="10">
        <v>0.8</v>
      </c>
      <c r="W252" s="10">
        <v>2.83</v>
      </c>
      <c r="X252" s="10">
        <v>0.88</v>
      </c>
      <c r="Y252" s="10">
        <v>5</v>
      </c>
      <c r="Z252" s="10">
        <v>0.11</v>
      </c>
      <c r="AA252" s="10">
        <v>0.11</v>
      </c>
      <c r="AB252" s="10">
        <v>1.56</v>
      </c>
      <c r="AC252" s="10">
        <v>0.23</v>
      </c>
      <c r="AD252" s="10">
        <v>2</v>
      </c>
      <c r="AE252" s="10">
        <v>0.23</v>
      </c>
      <c r="AF252" s="10">
        <v>0.05</v>
      </c>
      <c r="AG252" s="10">
        <v>0.28000000000000003</v>
      </c>
      <c r="AH252" s="10">
        <v>15.28</v>
      </c>
      <c r="AI252" s="10">
        <v>76.27</v>
      </c>
      <c r="AJ252" s="10">
        <v>1.85</v>
      </c>
      <c r="AK252" s="10">
        <v>0.46</v>
      </c>
      <c r="AL252" s="10">
        <v>0.99</v>
      </c>
      <c r="AM252" s="10">
        <v>1.78</v>
      </c>
      <c r="AN252" s="10">
        <v>61.32</v>
      </c>
      <c r="AO252" s="10">
        <v>2.02</v>
      </c>
      <c r="AP252" s="10">
        <v>44.65</v>
      </c>
      <c r="AQ252" s="9" t="s">
        <v>180</v>
      </c>
    </row>
    <row r="253" spans="1:43">
      <c r="A253" s="9" t="s">
        <v>108</v>
      </c>
      <c r="B253" s="9" t="s">
        <v>141</v>
      </c>
      <c r="C253" s="9" t="s">
        <v>2514</v>
      </c>
      <c r="D253" s="9" t="s">
        <v>224</v>
      </c>
      <c r="E253" s="9">
        <v>228</v>
      </c>
      <c r="F253" s="10">
        <v>2.0699999999999998</v>
      </c>
      <c r="G253" s="10">
        <v>1.18</v>
      </c>
      <c r="H253" s="10">
        <v>12.79</v>
      </c>
      <c r="I253" s="10">
        <v>10.46</v>
      </c>
      <c r="J253" s="10">
        <v>0.28999999999999998</v>
      </c>
      <c r="K253" s="10">
        <v>14.62</v>
      </c>
      <c r="L253" s="10">
        <v>0.22</v>
      </c>
      <c r="M253" s="10">
        <v>43.06</v>
      </c>
      <c r="N253" s="10">
        <v>0.1</v>
      </c>
      <c r="O253" s="10">
        <v>10.86</v>
      </c>
      <c r="P253" s="10">
        <v>95.65</v>
      </c>
      <c r="Q253" s="10">
        <v>6.28</v>
      </c>
      <c r="R253" s="10">
        <v>1.72</v>
      </c>
      <c r="S253" s="10">
        <v>8</v>
      </c>
      <c r="T253" s="10">
        <v>0.48</v>
      </c>
      <c r="U253" s="10">
        <v>0.13</v>
      </c>
      <c r="V253" s="10">
        <v>0.71</v>
      </c>
      <c r="W253" s="10">
        <v>3.18</v>
      </c>
      <c r="X253" s="10">
        <v>0.5</v>
      </c>
      <c r="Y253" s="10">
        <v>5</v>
      </c>
      <c r="Z253" s="10">
        <v>0.03</v>
      </c>
      <c r="AA253" s="10">
        <v>7.0000000000000007E-2</v>
      </c>
      <c r="AB253" s="10">
        <v>1.7</v>
      </c>
      <c r="AC253" s="10">
        <v>0.2</v>
      </c>
      <c r="AD253" s="10">
        <v>2</v>
      </c>
      <c r="AE253" s="10">
        <v>0.38</v>
      </c>
      <c r="AF253" s="10">
        <v>0.05</v>
      </c>
      <c r="AG253" s="10">
        <v>0.44</v>
      </c>
      <c r="AH253" s="10">
        <v>15.44</v>
      </c>
      <c r="AI253" s="10">
        <v>86.45</v>
      </c>
      <c r="AJ253" s="10">
        <v>2.2000000000000002</v>
      </c>
      <c r="AK253" s="10">
        <v>0.59</v>
      </c>
      <c r="AL253" s="10">
        <v>0.56999999999999995</v>
      </c>
      <c r="AM253" s="10">
        <v>1.28</v>
      </c>
      <c r="AN253" s="10">
        <v>71.36</v>
      </c>
      <c r="AO253" s="10">
        <v>2.2799999999999998</v>
      </c>
      <c r="AP253" s="10">
        <v>55.43</v>
      </c>
      <c r="AQ253" s="9" t="s">
        <v>182</v>
      </c>
    </row>
    <row r="254" spans="1:43">
      <c r="A254" s="9" t="s">
        <v>108</v>
      </c>
      <c r="B254" s="9" t="s">
        <v>141</v>
      </c>
      <c r="C254" s="9" t="s">
        <v>2514</v>
      </c>
      <c r="D254" s="9" t="s">
        <v>225</v>
      </c>
      <c r="E254" s="9">
        <v>229</v>
      </c>
      <c r="F254" s="10">
        <v>2.08</v>
      </c>
      <c r="G254" s="10">
        <v>1.26</v>
      </c>
      <c r="H254" s="10">
        <v>12.63</v>
      </c>
      <c r="I254" s="10">
        <v>10.62</v>
      </c>
      <c r="J254" s="10">
        <v>0.28000000000000003</v>
      </c>
      <c r="K254" s="10">
        <v>14.75</v>
      </c>
      <c r="L254" s="10">
        <v>0.26</v>
      </c>
      <c r="M254" s="10">
        <v>42.75</v>
      </c>
      <c r="N254" s="10">
        <v>0.04</v>
      </c>
      <c r="O254" s="10">
        <v>10.94</v>
      </c>
      <c r="P254" s="10">
        <v>95.61</v>
      </c>
      <c r="Q254" s="10">
        <v>6.25</v>
      </c>
      <c r="R254" s="10">
        <v>1.75</v>
      </c>
      <c r="S254" s="10">
        <v>8</v>
      </c>
      <c r="T254" s="10">
        <v>0.42</v>
      </c>
      <c r="U254" s="10">
        <v>0.14000000000000001</v>
      </c>
      <c r="V254" s="10">
        <v>0.77</v>
      </c>
      <c r="W254" s="10">
        <v>3.21</v>
      </c>
      <c r="X254" s="10">
        <v>0.46</v>
      </c>
      <c r="Y254" s="10">
        <v>5</v>
      </c>
      <c r="Z254" s="10">
        <v>0.03</v>
      </c>
      <c r="AA254" s="10">
        <v>7.0000000000000007E-2</v>
      </c>
      <c r="AB254" s="10">
        <v>1.71</v>
      </c>
      <c r="AC254" s="10">
        <v>0.19</v>
      </c>
      <c r="AD254" s="10">
        <v>2</v>
      </c>
      <c r="AE254" s="10">
        <v>0.4</v>
      </c>
      <c r="AF254" s="10">
        <v>0.05</v>
      </c>
      <c r="AG254" s="10">
        <v>0.46</v>
      </c>
      <c r="AH254" s="10">
        <v>15.46</v>
      </c>
      <c r="AI254" s="10">
        <v>87.52</v>
      </c>
      <c r="AJ254" s="10">
        <v>2.1800000000000002</v>
      </c>
      <c r="AK254" s="10">
        <v>0.59</v>
      </c>
      <c r="AL254" s="10">
        <v>0.53</v>
      </c>
      <c r="AM254" s="10">
        <v>1.3</v>
      </c>
      <c r="AN254" s="10">
        <v>71.239999999999995</v>
      </c>
      <c r="AO254" s="10">
        <v>2.2999999999999998</v>
      </c>
      <c r="AP254" s="10">
        <v>59.26</v>
      </c>
      <c r="AQ254" s="9" t="s">
        <v>182</v>
      </c>
    </row>
    <row r="255" spans="1:43">
      <c r="A255" s="9" t="s">
        <v>108</v>
      </c>
      <c r="B255" s="9" t="s">
        <v>141</v>
      </c>
      <c r="C255" s="9" t="s">
        <v>2514</v>
      </c>
      <c r="D255" s="9" t="s">
        <v>226</v>
      </c>
      <c r="E255" s="9">
        <v>230</v>
      </c>
      <c r="F255" s="10">
        <v>2.13</v>
      </c>
      <c r="G255" s="10">
        <v>1.24</v>
      </c>
      <c r="H255" s="10">
        <v>12.93</v>
      </c>
      <c r="I255" s="10">
        <v>10.49</v>
      </c>
      <c r="J255" s="10">
        <v>0.3</v>
      </c>
      <c r="K255" s="10">
        <v>14.79</v>
      </c>
      <c r="L255" s="10">
        <v>0.22</v>
      </c>
      <c r="M255" s="10">
        <v>43.77</v>
      </c>
      <c r="N255" s="10">
        <v>0.05</v>
      </c>
      <c r="O255" s="10">
        <v>10.89</v>
      </c>
      <c r="P255" s="10">
        <v>96.8</v>
      </c>
      <c r="Q255" s="10">
        <v>6.31</v>
      </c>
      <c r="R255" s="10">
        <v>1.69</v>
      </c>
      <c r="S255" s="10">
        <v>8</v>
      </c>
      <c r="T255" s="10">
        <v>0.51</v>
      </c>
      <c r="U255" s="10">
        <v>0.13</v>
      </c>
      <c r="V255" s="10">
        <v>0.66</v>
      </c>
      <c r="W255" s="10">
        <v>3.18</v>
      </c>
      <c r="X255" s="10">
        <v>0.52</v>
      </c>
      <c r="Y255" s="10">
        <v>5</v>
      </c>
      <c r="Z255" s="10">
        <v>0.03</v>
      </c>
      <c r="AA255" s="10">
        <v>0.08</v>
      </c>
      <c r="AB255" s="10">
        <v>1.68</v>
      </c>
      <c r="AC255" s="10">
        <v>0.21</v>
      </c>
      <c r="AD255" s="10">
        <v>2</v>
      </c>
      <c r="AE255" s="10">
        <v>0.39</v>
      </c>
      <c r="AF255" s="10">
        <v>0.05</v>
      </c>
      <c r="AG255" s="10">
        <v>0.44</v>
      </c>
      <c r="AH255" s="10">
        <v>15.44</v>
      </c>
      <c r="AI255" s="10">
        <v>86</v>
      </c>
      <c r="AJ255" s="10">
        <v>2.2000000000000002</v>
      </c>
      <c r="AK255" s="10">
        <v>0.6</v>
      </c>
      <c r="AL255" s="10">
        <v>0.6</v>
      </c>
      <c r="AM255" s="10">
        <v>1.26</v>
      </c>
      <c r="AN255" s="10">
        <v>71.540000000000006</v>
      </c>
      <c r="AO255" s="10">
        <v>2.2799999999999998</v>
      </c>
      <c r="AP255" s="10">
        <v>52.48</v>
      </c>
      <c r="AQ255" s="9" t="s">
        <v>182</v>
      </c>
    </row>
    <row r="256" spans="1:43">
      <c r="A256" s="9" t="s">
        <v>108</v>
      </c>
      <c r="B256" s="9" t="s">
        <v>141</v>
      </c>
      <c r="C256" s="9" t="s">
        <v>2514</v>
      </c>
      <c r="D256" s="9" t="s">
        <v>227</v>
      </c>
      <c r="E256" s="9">
        <v>231</v>
      </c>
      <c r="F256" s="10">
        <v>2.06</v>
      </c>
      <c r="G256" s="10">
        <v>1.18</v>
      </c>
      <c r="H256" s="10">
        <v>12.95</v>
      </c>
      <c r="I256" s="10">
        <v>10.42</v>
      </c>
      <c r="J256" s="10">
        <v>0.27</v>
      </c>
      <c r="K256" s="10">
        <v>14.75</v>
      </c>
      <c r="L256" s="10">
        <v>0.22</v>
      </c>
      <c r="M256" s="10">
        <v>43.16</v>
      </c>
      <c r="N256" s="10">
        <v>0</v>
      </c>
      <c r="O256" s="10">
        <v>10.98</v>
      </c>
      <c r="P256" s="10">
        <v>95.98</v>
      </c>
      <c r="Q256" s="10">
        <v>6.27</v>
      </c>
      <c r="R256" s="10">
        <v>1.73</v>
      </c>
      <c r="S256" s="10">
        <v>8</v>
      </c>
      <c r="T256" s="10">
        <v>0.49</v>
      </c>
      <c r="U256" s="10">
        <v>0.13</v>
      </c>
      <c r="V256" s="10">
        <v>0.72</v>
      </c>
      <c r="W256" s="10">
        <v>3.19</v>
      </c>
      <c r="X256" s="10">
        <v>0.47</v>
      </c>
      <c r="Y256" s="10">
        <v>5</v>
      </c>
      <c r="Z256" s="10">
        <v>0.03</v>
      </c>
      <c r="AA256" s="10">
        <v>0.08</v>
      </c>
      <c r="AB256" s="10">
        <v>1.71</v>
      </c>
      <c r="AC256" s="10">
        <v>0.18</v>
      </c>
      <c r="AD256" s="10">
        <v>2</v>
      </c>
      <c r="AE256" s="10">
        <v>0.39</v>
      </c>
      <c r="AF256" s="10">
        <v>0.05</v>
      </c>
      <c r="AG256" s="10">
        <v>0.44</v>
      </c>
      <c r="AH256" s="10">
        <v>15.44</v>
      </c>
      <c r="AI256" s="10">
        <v>87.29</v>
      </c>
      <c r="AJ256" s="10">
        <v>2.2200000000000002</v>
      </c>
      <c r="AK256" s="10">
        <v>0.57999999999999996</v>
      </c>
      <c r="AL256" s="10">
        <v>0.54</v>
      </c>
      <c r="AM256" s="10">
        <v>1.27</v>
      </c>
      <c r="AN256" s="10">
        <v>71.62</v>
      </c>
      <c r="AO256" s="10">
        <v>2.29</v>
      </c>
      <c r="AP256" s="10">
        <v>57</v>
      </c>
      <c r="AQ256" s="9" t="s">
        <v>182</v>
      </c>
    </row>
    <row r="257" spans="1:43">
      <c r="A257" s="9" t="s">
        <v>108</v>
      </c>
      <c r="B257" s="9" t="s">
        <v>141</v>
      </c>
      <c r="C257" s="9" t="s">
        <v>2514</v>
      </c>
      <c r="D257" s="9" t="s">
        <v>228</v>
      </c>
      <c r="E257" s="9">
        <v>232</v>
      </c>
      <c r="F257" s="10">
        <v>2</v>
      </c>
      <c r="G257" s="10">
        <v>1.1499999999999999</v>
      </c>
      <c r="H257" s="10">
        <v>12.87</v>
      </c>
      <c r="I257" s="10">
        <v>10.16</v>
      </c>
      <c r="J257" s="10">
        <v>0.28000000000000003</v>
      </c>
      <c r="K257" s="10">
        <v>15.16</v>
      </c>
      <c r="L257" s="10">
        <v>0.22</v>
      </c>
      <c r="M257" s="10">
        <v>43.52</v>
      </c>
      <c r="N257" s="10">
        <v>0.04</v>
      </c>
      <c r="O257" s="10">
        <v>11.12</v>
      </c>
      <c r="P257" s="10">
        <v>96.5</v>
      </c>
      <c r="Q257" s="10">
        <v>6.28</v>
      </c>
      <c r="R257" s="10">
        <v>1.72</v>
      </c>
      <c r="S257" s="10">
        <v>8</v>
      </c>
      <c r="T257" s="10">
        <v>0.47</v>
      </c>
      <c r="U257" s="10">
        <v>0.12</v>
      </c>
      <c r="V257" s="10">
        <v>0.73</v>
      </c>
      <c r="W257" s="10">
        <v>3.26</v>
      </c>
      <c r="X257" s="10">
        <v>0.42</v>
      </c>
      <c r="Y257" s="10">
        <v>5</v>
      </c>
      <c r="Z257" s="10">
        <v>0.03</v>
      </c>
      <c r="AA257" s="10">
        <v>0.08</v>
      </c>
      <c r="AB257" s="10">
        <v>1.72</v>
      </c>
      <c r="AC257" s="10">
        <v>0.17</v>
      </c>
      <c r="AD257" s="10">
        <v>2</v>
      </c>
      <c r="AE257" s="10">
        <v>0.39</v>
      </c>
      <c r="AF257" s="10">
        <v>0.05</v>
      </c>
      <c r="AG257" s="10">
        <v>0.44</v>
      </c>
      <c r="AH257" s="10">
        <v>15.44</v>
      </c>
      <c r="AI257" s="10">
        <v>88.6</v>
      </c>
      <c r="AJ257" s="10">
        <v>2.19</v>
      </c>
      <c r="AK257" s="10">
        <v>0.56000000000000005</v>
      </c>
      <c r="AL257" s="10">
        <v>0.5</v>
      </c>
      <c r="AM257" s="10">
        <v>1.23</v>
      </c>
      <c r="AN257" s="10">
        <v>72.680000000000007</v>
      </c>
      <c r="AO257" s="10">
        <v>2.2799999999999998</v>
      </c>
      <c r="AP257" s="10">
        <v>59.26</v>
      </c>
      <c r="AQ257" s="9" t="s">
        <v>182</v>
      </c>
    </row>
    <row r="258" spans="1:43">
      <c r="A258" s="9" t="s">
        <v>108</v>
      </c>
      <c r="B258" s="9" t="s">
        <v>141</v>
      </c>
      <c r="C258" s="9" t="s">
        <v>2514</v>
      </c>
      <c r="D258" s="9" t="s">
        <v>229</v>
      </c>
      <c r="E258" s="9">
        <v>233</v>
      </c>
      <c r="F258" s="10">
        <v>2.02</v>
      </c>
      <c r="G258" s="10">
        <v>1.2</v>
      </c>
      <c r="H258" s="10">
        <v>12.56</v>
      </c>
      <c r="I258" s="10">
        <v>9.7200000000000006</v>
      </c>
      <c r="J258" s="10">
        <v>0.28000000000000003</v>
      </c>
      <c r="K258" s="10">
        <v>15.25</v>
      </c>
      <c r="L258" s="10">
        <v>0.19</v>
      </c>
      <c r="M258" s="10">
        <v>43.39</v>
      </c>
      <c r="N258" s="10">
        <v>0.03</v>
      </c>
      <c r="O258" s="10">
        <v>11.04</v>
      </c>
      <c r="P258" s="10">
        <v>95.67</v>
      </c>
      <c r="Q258" s="10">
        <v>6.31</v>
      </c>
      <c r="R258" s="10">
        <v>1.69</v>
      </c>
      <c r="S258" s="10">
        <v>8</v>
      </c>
      <c r="T258" s="10">
        <v>0.46</v>
      </c>
      <c r="U258" s="10">
        <v>0.13</v>
      </c>
      <c r="V258" s="10">
        <v>0.68</v>
      </c>
      <c r="W258" s="10">
        <v>3.31</v>
      </c>
      <c r="X258" s="10">
        <v>0.42</v>
      </c>
      <c r="Y258" s="10">
        <v>5</v>
      </c>
      <c r="Z258" s="10">
        <v>0.02</v>
      </c>
      <c r="AA258" s="10">
        <v>0.08</v>
      </c>
      <c r="AB258" s="10">
        <v>1.72</v>
      </c>
      <c r="AC258" s="10">
        <v>0.17</v>
      </c>
      <c r="AD258" s="10">
        <v>2</v>
      </c>
      <c r="AE258" s="10">
        <v>0.4</v>
      </c>
      <c r="AF258" s="10">
        <v>0.05</v>
      </c>
      <c r="AG258" s="10">
        <v>0.45</v>
      </c>
      <c r="AH258" s="10">
        <v>15.45</v>
      </c>
      <c r="AI258" s="10">
        <v>88.76</v>
      </c>
      <c r="AJ258" s="10">
        <v>2.15</v>
      </c>
      <c r="AK258" s="10">
        <v>0.56999999999999995</v>
      </c>
      <c r="AL258" s="10">
        <v>0.5</v>
      </c>
      <c r="AM258" s="10">
        <v>1.18</v>
      </c>
      <c r="AN258" s="10">
        <v>73.650000000000006</v>
      </c>
      <c r="AO258" s="10">
        <v>2.29</v>
      </c>
      <c r="AP258" s="10">
        <v>57.55</v>
      </c>
      <c r="AQ258" s="9" t="s">
        <v>182</v>
      </c>
    </row>
    <row r="259" spans="1:43">
      <c r="A259" s="9" t="s">
        <v>108</v>
      </c>
      <c r="B259" s="9" t="s">
        <v>141</v>
      </c>
      <c r="C259" s="9" t="s">
        <v>2514</v>
      </c>
      <c r="D259" s="9" t="s">
        <v>230</v>
      </c>
      <c r="E259" s="9">
        <v>234</v>
      </c>
      <c r="F259" s="10">
        <v>2.02</v>
      </c>
      <c r="G259" s="10">
        <v>1.26</v>
      </c>
      <c r="H259" s="10">
        <v>12.35</v>
      </c>
      <c r="I259" s="10">
        <v>9.23</v>
      </c>
      <c r="J259" s="10">
        <v>0.28000000000000003</v>
      </c>
      <c r="K259" s="10">
        <v>15.74</v>
      </c>
      <c r="L259" s="10">
        <v>0.14000000000000001</v>
      </c>
      <c r="M259" s="10">
        <v>44.2</v>
      </c>
      <c r="N259" s="10">
        <v>0.1</v>
      </c>
      <c r="O259" s="10">
        <v>11.25</v>
      </c>
      <c r="P259" s="10">
        <v>96.57</v>
      </c>
      <c r="Q259" s="10">
        <v>6.36</v>
      </c>
      <c r="R259" s="10">
        <v>1.64</v>
      </c>
      <c r="S259" s="10">
        <v>8</v>
      </c>
      <c r="T259" s="10">
        <v>0.45</v>
      </c>
      <c r="U259" s="10">
        <v>0.14000000000000001</v>
      </c>
      <c r="V259" s="10">
        <v>0.62</v>
      </c>
      <c r="W259" s="10">
        <v>3.38</v>
      </c>
      <c r="X259" s="10">
        <v>0.42</v>
      </c>
      <c r="Y259" s="10">
        <v>5</v>
      </c>
      <c r="Z259" s="10">
        <v>0.02</v>
      </c>
      <c r="AA259" s="10">
        <v>7.0000000000000007E-2</v>
      </c>
      <c r="AB259" s="10">
        <v>1.73</v>
      </c>
      <c r="AC259" s="10">
        <v>0.18</v>
      </c>
      <c r="AD259" s="10">
        <v>2</v>
      </c>
      <c r="AE259" s="10">
        <v>0.39</v>
      </c>
      <c r="AF259" s="10">
        <v>0.05</v>
      </c>
      <c r="AG259" s="10">
        <v>0.44</v>
      </c>
      <c r="AH259" s="10">
        <v>15.44</v>
      </c>
      <c r="AI259" s="10">
        <v>89.05</v>
      </c>
      <c r="AJ259" s="10">
        <v>2.09</v>
      </c>
      <c r="AK259" s="10">
        <v>0.56000000000000005</v>
      </c>
      <c r="AL259" s="10">
        <v>0.49</v>
      </c>
      <c r="AM259" s="10">
        <v>1.1100000000000001</v>
      </c>
      <c r="AN259" s="10">
        <v>75.25</v>
      </c>
      <c r="AO259" s="10">
        <v>2.2999999999999998</v>
      </c>
      <c r="AP259" s="10">
        <v>56.02</v>
      </c>
      <c r="AQ259" s="9" t="s">
        <v>182</v>
      </c>
    </row>
    <row r="260" spans="1:43">
      <c r="A260" s="9" t="s">
        <v>108</v>
      </c>
      <c r="B260" s="9" t="s">
        <v>141</v>
      </c>
      <c r="C260" s="9" t="s">
        <v>2514</v>
      </c>
      <c r="D260" s="9" t="s">
        <v>231</v>
      </c>
      <c r="E260" s="9">
        <v>235</v>
      </c>
      <c r="F260" s="10">
        <v>1.98</v>
      </c>
      <c r="G260" s="10">
        <v>1.31</v>
      </c>
      <c r="H260" s="10">
        <v>12.47</v>
      </c>
      <c r="I260" s="10">
        <v>9.19</v>
      </c>
      <c r="J260" s="10">
        <v>0.27</v>
      </c>
      <c r="K260" s="10">
        <v>15.69</v>
      </c>
      <c r="L260" s="10">
        <v>0.14000000000000001</v>
      </c>
      <c r="M260" s="10">
        <v>43.77</v>
      </c>
      <c r="N260" s="10">
        <v>0.08</v>
      </c>
      <c r="O260" s="10">
        <v>11.16</v>
      </c>
      <c r="P260" s="10">
        <v>96.06</v>
      </c>
      <c r="Q260" s="10">
        <v>6.33</v>
      </c>
      <c r="R260" s="10">
        <v>1.67</v>
      </c>
      <c r="S260" s="10">
        <v>8</v>
      </c>
      <c r="T260" s="10">
        <v>0.45</v>
      </c>
      <c r="U260" s="10">
        <v>0.14000000000000001</v>
      </c>
      <c r="V260" s="10">
        <v>0.64</v>
      </c>
      <c r="W260" s="10">
        <v>3.38</v>
      </c>
      <c r="X260" s="10">
        <v>0.38</v>
      </c>
      <c r="Y260" s="10">
        <v>5</v>
      </c>
      <c r="Z260" s="10">
        <v>0.02</v>
      </c>
      <c r="AA260" s="10">
        <v>0.09</v>
      </c>
      <c r="AB260" s="10">
        <v>1.73</v>
      </c>
      <c r="AC260" s="10">
        <v>0.17</v>
      </c>
      <c r="AD260" s="10">
        <v>2</v>
      </c>
      <c r="AE260" s="10">
        <v>0.39</v>
      </c>
      <c r="AF260" s="10">
        <v>0.05</v>
      </c>
      <c r="AG260" s="10">
        <v>0.44</v>
      </c>
      <c r="AH260" s="10">
        <v>15.44</v>
      </c>
      <c r="AI260" s="10">
        <v>89.81</v>
      </c>
      <c r="AJ260" s="10">
        <v>2.12</v>
      </c>
      <c r="AK260" s="10">
        <v>0.56000000000000005</v>
      </c>
      <c r="AL260" s="10">
        <v>0.47</v>
      </c>
      <c r="AM260" s="10">
        <v>1.1100000000000001</v>
      </c>
      <c r="AN260" s="10">
        <v>75.27</v>
      </c>
      <c r="AO260" s="10">
        <v>2.2799999999999998</v>
      </c>
      <c r="AP260" s="10">
        <v>57.69</v>
      </c>
      <c r="AQ260" s="9" t="s">
        <v>182</v>
      </c>
    </row>
    <row r="261" spans="1:43">
      <c r="A261" s="9" t="s">
        <v>108</v>
      </c>
      <c r="B261" s="9" t="s">
        <v>141</v>
      </c>
      <c r="C261" s="9" t="s">
        <v>2514</v>
      </c>
      <c r="D261" s="9" t="s">
        <v>232</v>
      </c>
      <c r="E261" s="9">
        <v>236</v>
      </c>
      <c r="F261" s="10">
        <v>2.02</v>
      </c>
      <c r="G261" s="10">
        <v>1.3</v>
      </c>
      <c r="H261" s="10">
        <v>12.2</v>
      </c>
      <c r="I261" s="10">
        <v>8.9499999999999993</v>
      </c>
      <c r="J261" s="10">
        <v>0.28000000000000003</v>
      </c>
      <c r="K261" s="10">
        <v>15.7</v>
      </c>
      <c r="L261" s="10">
        <v>0.15</v>
      </c>
      <c r="M261" s="10">
        <v>44.21</v>
      </c>
      <c r="N261" s="10">
        <v>0.14000000000000001</v>
      </c>
      <c r="O261" s="10">
        <v>11.18</v>
      </c>
      <c r="P261" s="10">
        <v>96.13</v>
      </c>
      <c r="Q261" s="10">
        <v>6.39</v>
      </c>
      <c r="R261" s="10">
        <v>1.61</v>
      </c>
      <c r="S261" s="10">
        <v>8</v>
      </c>
      <c r="T261" s="10">
        <v>0.46</v>
      </c>
      <c r="U261" s="10">
        <v>0.14000000000000001</v>
      </c>
      <c r="V261" s="10">
        <v>0.56999999999999995</v>
      </c>
      <c r="W261" s="10">
        <v>3.38</v>
      </c>
      <c r="X261" s="10">
        <v>0.44</v>
      </c>
      <c r="Y261" s="10">
        <v>5</v>
      </c>
      <c r="Z261" s="10">
        <v>0.02</v>
      </c>
      <c r="AA261" s="10">
        <v>7.0000000000000007E-2</v>
      </c>
      <c r="AB261" s="10">
        <v>1.73</v>
      </c>
      <c r="AC261" s="10">
        <v>0.19</v>
      </c>
      <c r="AD261" s="10">
        <v>2</v>
      </c>
      <c r="AE261" s="10">
        <v>0.38</v>
      </c>
      <c r="AF261" s="10">
        <v>0.05</v>
      </c>
      <c r="AG261" s="10">
        <v>0.43</v>
      </c>
      <c r="AH261" s="10">
        <v>15.43</v>
      </c>
      <c r="AI261" s="10">
        <v>88.46</v>
      </c>
      <c r="AJ261" s="10">
        <v>2.08</v>
      </c>
      <c r="AK261" s="10">
        <v>0.56999999999999995</v>
      </c>
      <c r="AL261" s="10">
        <v>0.51</v>
      </c>
      <c r="AM261" s="10">
        <v>1.08</v>
      </c>
      <c r="AN261" s="10">
        <v>75.77</v>
      </c>
      <c r="AO261" s="10">
        <v>2.2999999999999998</v>
      </c>
      <c r="AP261" s="10">
        <v>53.1</v>
      </c>
      <c r="AQ261" s="9" t="s">
        <v>182</v>
      </c>
    </row>
    <row r="262" spans="1:43">
      <c r="A262" s="9" t="s">
        <v>108</v>
      </c>
      <c r="B262" s="9" t="s">
        <v>141</v>
      </c>
      <c r="C262" s="9" t="s">
        <v>2514</v>
      </c>
      <c r="D262" s="9" t="s">
        <v>233</v>
      </c>
      <c r="E262" s="9">
        <v>237</v>
      </c>
      <c r="F262" s="10">
        <v>2.1</v>
      </c>
      <c r="G262" s="10">
        <v>1.29</v>
      </c>
      <c r="H262" s="10">
        <v>12.47</v>
      </c>
      <c r="I262" s="10">
        <v>8.93</v>
      </c>
      <c r="J262" s="10">
        <v>0.32</v>
      </c>
      <c r="K262" s="10">
        <v>15.73</v>
      </c>
      <c r="L262" s="10">
        <v>0.15</v>
      </c>
      <c r="M262" s="10">
        <v>43.73</v>
      </c>
      <c r="N262" s="10">
        <v>0.14000000000000001</v>
      </c>
      <c r="O262" s="10">
        <v>11.32</v>
      </c>
      <c r="P262" s="10">
        <v>96.18</v>
      </c>
      <c r="Q262" s="10">
        <v>6.32</v>
      </c>
      <c r="R262" s="10">
        <v>1.68</v>
      </c>
      <c r="S262" s="10">
        <v>8</v>
      </c>
      <c r="T262" s="10">
        <v>0.44</v>
      </c>
      <c r="U262" s="10">
        <v>0.14000000000000001</v>
      </c>
      <c r="V262" s="10">
        <v>0.61</v>
      </c>
      <c r="W262" s="10">
        <v>3.39</v>
      </c>
      <c r="X262" s="10">
        <v>0.42</v>
      </c>
      <c r="Y262" s="10">
        <v>5</v>
      </c>
      <c r="Z262" s="10">
        <v>0.02</v>
      </c>
      <c r="AA262" s="10">
        <v>0.05</v>
      </c>
      <c r="AB262" s="10">
        <v>1.75</v>
      </c>
      <c r="AC262" s="10">
        <v>0.17</v>
      </c>
      <c r="AD262" s="10">
        <v>2</v>
      </c>
      <c r="AE262" s="10">
        <v>0.41</v>
      </c>
      <c r="AF262" s="10">
        <v>0.06</v>
      </c>
      <c r="AG262" s="10">
        <v>0.47</v>
      </c>
      <c r="AH262" s="10">
        <v>15.47</v>
      </c>
      <c r="AI262" s="10">
        <v>89.07</v>
      </c>
      <c r="AJ262" s="10">
        <v>2.12</v>
      </c>
      <c r="AK262" s="10">
        <v>0.59</v>
      </c>
      <c r="AL262" s="10">
        <v>0.47</v>
      </c>
      <c r="AM262" s="10">
        <v>1.08</v>
      </c>
      <c r="AN262" s="10">
        <v>75.849999999999994</v>
      </c>
      <c r="AO262" s="10">
        <v>2.34</v>
      </c>
      <c r="AP262" s="10">
        <v>56.44</v>
      </c>
      <c r="AQ262" s="9" t="s">
        <v>182</v>
      </c>
    </row>
    <row r="263" spans="1:43">
      <c r="A263" s="9" t="s">
        <v>108</v>
      </c>
      <c r="B263" s="9" t="s">
        <v>141</v>
      </c>
      <c r="C263" s="9" t="s">
        <v>2514</v>
      </c>
      <c r="D263" s="9" t="s">
        <v>234</v>
      </c>
      <c r="E263" s="9">
        <v>202</v>
      </c>
      <c r="F263" s="10">
        <v>1.6</v>
      </c>
      <c r="G263" s="10">
        <v>0.73</v>
      </c>
      <c r="H263" s="10">
        <v>10.37</v>
      </c>
      <c r="I263" s="10">
        <v>14.39</v>
      </c>
      <c r="J263" s="10">
        <v>0.23</v>
      </c>
      <c r="K263" s="10">
        <v>13.09</v>
      </c>
      <c r="L263" s="10">
        <v>0.94</v>
      </c>
      <c r="M263" s="10">
        <v>44.74</v>
      </c>
      <c r="N263" s="10">
        <v>0.01</v>
      </c>
      <c r="O263" s="10">
        <v>9.74</v>
      </c>
      <c r="P263" s="10">
        <v>95.85</v>
      </c>
      <c r="Q263" s="10">
        <v>6.59</v>
      </c>
      <c r="R263" s="10">
        <v>1.41</v>
      </c>
      <c r="S263" s="10">
        <v>8</v>
      </c>
      <c r="T263" s="10">
        <v>0.39</v>
      </c>
      <c r="U263" s="10">
        <v>0.08</v>
      </c>
      <c r="V263" s="10">
        <v>0.81</v>
      </c>
      <c r="W263" s="10">
        <v>2.88</v>
      </c>
      <c r="X263" s="10">
        <v>0.85</v>
      </c>
      <c r="Y263" s="10">
        <v>5</v>
      </c>
      <c r="Z263" s="10">
        <v>0.12</v>
      </c>
      <c r="AA263" s="10">
        <v>0.12</v>
      </c>
      <c r="AB263" s="10">
        <v>1.54</v>
      </c>
      <c r="AC263" s="10">
        <v>0.23</v>
      </c>
      <c r="AD263" s="10">
        <v>2</v>
      </c>
      <c r="AE263" s="10">
        <v>0.23</v>
      </c>
      <c r="AF263" s="10">
        <v>0.04</v>
      </c>
      <c r="AG263" s="10">
        <v>0.28000000000000003</v>
      </c>
      <c r="AH263" s="10">
        <v>15.28</v>
      </c>
      <c r="AI263" s="10">
        <v>77.239999999999995</v>
      </c>
      <c r="AJ263" s="10">
        <v>1.8</v>
      </c>
      <c r="AK263" s="10">
        <v>0.46</v>
      </c>
      <c r="AL263" s="10">
        <v>0.97</v>
      </c>
      <c r="AM263" s="10">
        <v>1.77</v>
      </c>
      <c r="AN263" s="10">
        <v>61.85</v>
      </c>
      <c r="AO263" s="10">
        <v>1.99</v>
      </c>
      <c r="AP263" s="10">
        <v>45.47</v>
      </c>
      <c r="AQ263" s="9" t="s">
        <v>180</v>
      </c>
    </row>
    <row r="264" spans="1:43">
      <c r="A264" s="9" t="s">
        <v>108</v>
      </c>
      <c r="B264" s="9" t="s">
        <v>141</v>
      </c>
      <c r="C264" s="9" t="s">
        <v>2514</v>
      </c>
      <c r="D264" s="9" t="s">
        <v>235</v>
      </c>
      <c r="E264" s="9">
        <v>238</v>
      </c>
      <c r="F264" s="10">
        <v>2.02</v>
      </c>
      <c r="G264" s="10">
        <v>1.27</v>
      </c>
      <c r="H264" s="10">
        <v>12.42</v>
      </c>
      <c r="I264" s="10">
        <v>8.75</v>
      </c>
      <c r="J264" s="10">
        <v>0.26</v>
      </c>
      <c r="K264" s="10">
        <v>15.82</v>
      </c>
      <c r="L264" s="10">
        <v>0.14000000000000001</v>
      </c>
      <c r="M264" s="10">
        <v>43.69</v>
      </c>
      <c r="N264" s="10">
        <v>0.19</v>
      </c>
      <c r="O264" s="10">
        <v>11.24</v>
      </c>
      <c r="P264" s="10">
        <v>95.78</v>
      </c>
      <c r="Q264" s="10">
        <v>6.33</v>
      </c>
      <c r="R264" s="10">
        <v>1.67</v>
      </c>
      <c r="S264" s="10">
        <v>8</v>
      </c>
      <c r="T264" s="10">
        <v>0.45</v>
      </c>
      <c r="U264" s="10">
        <v>0.14000000000000001</v>
      </c>
      <c r="V264" s="10">
        <v>0.61</v>
      </c>
      <c r="W264" s="10">
        <v>3.42</v>
      </c>
      <c r="X264" s="10">
        <v>0.38</v>
      </c>
      <c r="Y264" s="10">
        <v>5</v>
      </c>
      <c r="Z264" s="10">
        <v>0.02</v>
      </c>
      <c r="AA264" s="10">
        <v>0.06</v>
      </c>
      <c r="AB264" s="10">
        <v>1.75</v>
      </c>
      <c r="AC264" s="10">
        <v>0.17</v>
      </c>
      <c r="AD264" s="10">
        <v>2</v>
      </c>
      <c r="AE264" s="10">
        <v>0.39</v>
      </c>
      <c r="AF264" s="10">
        <v>0.05</v>
      </c>
      <c r="AG264" s="10">
        <v>0.44</v>
      </c>
      <c r="AH264" s="10">
        <v>15.44</v>
      </c>
      <c r="AI264" s="10">
        <v>89.89</v>
      </c>
      <c r="AJ264" s="10">
        <v>2.12</v>
      </c>
      <c r="AK264" s="10">
        <v>0.56999999999999995</v>
      </c>
      <c r="AL264" s="10">
        <v>0.45</v>
      </c>
      <c r="AM264" s="10">
        <v>1.06</v>
      </c>
      <c r="AN264" s="10">
        <v>76.319999999999993</v>
      </c>
      <c r="AO264" s="10">
        <v>2.31</v>
      </c>
      <c r="AP264" s="10">
        <v>57.69</v>
      </c>
      <c r="AQ264" s="9" t="s">
        <v>182</v>
      </c>
    </row>
    <row r="265" spans="1:43">
      <c r="A265" s="9" t="s">
        <v>108</v>
      </c>
      <c r="B265" s="9" t="s">
        <v>141</v>
      </c>
      <c r="C265" s="9" t="s">
        <v>2514</v>
      </c>
      <c r="D265" s="9" t="s">
        <v>236</v>
      </c>
      <c r="E265" s="9">
        <v>239</v>
      </c>
      <c r="F265" s="10">
        <v>2.0699999999999998</v>
      </c>
      <c r="G265" s="10">
        <v>1.23</v>
      </c>
      <c r="H265" s="10">
        <v>12.7</v>
      </c>
      <c r="I265" s="10">
        <v>8.81</v>
      </c>
      <c r="J265" s="10">
        <v>0.28999999999999998</v>
      </c>
      <c r="K265" s="10">
        <v>15.89</v>
      </c>
      <c r="L265" s="10">
        <v>0.17</v>
      </c>
      <c r="M265" s="10">
        <v>43.8</v>
      </c>
      <c r="N265" s="10">
        <v>0.16</v>
      </c>
      <c r="O265" s="10">
        <v>11.19</v>
      </c>
      <c r="P265" s="10">
        <v>96.3</v>
      </c>
      <c r="Q265" s="10">
        <v>6.31</v>
      </c>
      <c r="R265" s="10">
        <v>1.69</v>
      </c>
      <c r="S265" s="10">
        <v>8</v>
      </c>
      <c r="T265" s="10">
        <v>0.47</v>
      </c>
      <c r="U265" s="10">
        <v>0.13</v>
      </c>
      <c r="V265" s="10">
        <v>0.61</v>
      </c>
      <c r="W265" s="10">
        <v>3.41</v>
      </c>
      <c r="X265" s="10">
        <v>0.37</v>
      </c>
      <c r="Y265" s="10">
        <v>5</v>
      </c>
      <c r="Z265" s="10">
        <v>0.02</v>
      </c>
      <c r="AA265" s="10">
        <v>0.08</v>
      </c>
      <c r="AB265" s="10">
        <v>1.73</v>
      </c>
      <c r="AC265" s="10">
        <v>0.17</v>
      </c>
      <c r="AD265" s="10">
        <v>2</v>
      </c>
      <c r="AE265" s="10">
        <v>0.41</v>
      </c>
      <c r="AF265" s="10">
        <v>0.05</v>
      </c>
      <c r="AG265" s="10">
        <v>0.46</v>
      </c>
      <c r="AH265" s="10">
        <v>15.46</v>
      </c>
      <c r="AI265" s="10">
        <v>90.13</v>
      </c>
      <c r="AJ265" s="10">
        <v>2.16</v>
      </c>
      <c r="AK265" s="10">
        <v>0.57999999999999996</v>
      </c>
      <c r="AL265" s="10">
        <v>0.45</v>
      </c>
      <c r="AM265" s="10">
        <v>1.06</v>
      </c>
      <c r="AN265" s="10">
        <v>76.28</v>
      </c>
      <c r="AO265" s="10">
        <v>2.31</v>
      </c>
      <c r="AP265" s="10">
        <v>57.26</v>
      </c>
      <c r="AQ265" s="9" t="s">
        <v>182</v>
      </c>
    </row>
    <row r="266" spans="1:43">
      <c r="A266" s="9" t="s">
        <v>108</v>
      </c>
      <c r="B266" s="9" t="s">
        <v>141</v>
      </c>
      <c r="C266" s="9" t="s">
        <v>2514</v>
      </c>
      <c r="D266" s="9" t="s">
        <v>237</v>
      </c>
      <c r="E266" s="9">
        <v>240</v>
      </c>
      <c r="F266" s="10">
        <v>2.0699999999999998</v>
      </c>
      <c r="G266" s="10">
        <v>1.29</v>
      </c>
      <c r="H266" s="10">
        <v>12.63</v>
      </c>
      <c r="I266" s="10">
        <v>8.74</v>
      </c>
      <c r="J266" s="10">
        <v>0.31</v>
      </c>
      <c r="K266" s="10">
        <v>15.74</v>
      </c>
      <c r="L266" s="10">
        <v>0.15</v>
      </c>
      <c r="M266" s="10">
        <v>43.94</v>
      </c>
      <c r="N266" s="10">
        <v>0.32</v>
      </c>
      <c r="O266" s="10">
        <v>11.31</v>
      </c>
      <c r="P266" s="10">
        <v>96.5</v>
      </c>
      <c r="Q266" s="10">
        <v>6.33</v>
      </c>
      <c r="R266" s="10">
        <v>1.67</v>
      </c>
      <c r="S266" s="10">
        <v>8</v>
      </c>
      <c r="T266" s="10">
        <v>0.47</v>
      </c>
      <c r="U266" s="10">
        <v>0.14000000000000001</v>
      </c>
      <c r="V266" s="10">
        <v>0.56999999999999995</v>
      </c>
      <c r="W266" s="10">
        <v>3.38</v>
      </c>
      <c r="X266" s="10">
        <v>0.44</v>
      </c>
      <c r="Y266" s="10">
        <v>5</v>
      </c>
      <c r="Z266" s="10">
        <v>0.02</v>
      </c>
      <c r="AA266" s="10">
        <v>0.04</v>
      </c>
      <c r="AB266" s="10">
        <v>1.74</v>
      </c>
      <c r="AC266" s="10">
        <v>0.2</v>
      </c>
      <c r="AD266" s="10">
        <v>2</v>
      </c>
      <c r="AE266" s="10">
        <v>0.38</v>
      </c>
      <c r="AF266" s="10">
        <v>0.06</v>
      </c>
      <c r="AG266" s="10">
        <v>0.44</v>
      </c>
      <c r="AH266" s="10">
        <v>15.44</v>
      </c>
      <c r="AI266" s="10">
        <v>88.54</v>
      </c>
      <c r="AJ266" s="10">
        <v>2.14</v>
      </c>
      <c r="AK266" s="10">
        <v>0.57999999999999996</v>
      </c>
      <c r="AL266" s="10">
        <v>0.48</v>
      </c>
      <c r="AM266" s="10">
        <v>1.05</v>
      </c>
      <c r="AN266" s="10">
        <v>76.25</v>
      </c>
      <c r="AO266" s="10">
        <v>2.3199999999999998</v>
      </c>
      <c r="AP266" s="10">
        <v>54.57</v>
      </c>
      <c r="AQ266" s="9" t="s">
        <v>182</v>
      </c>
    </row>
    <row r="267" spans="1:43">
      <c r="A267" s="9" t="s">
        <v>108</v>
      </c>
      <c r="B267" s="9" t="s">
        <v>141</v>
      </c>
      <c r="C267" s="9" t="s">
        <v>2514</v>
      </c>
      <c r="D267" s="9" t="s">
        <v>238</v>
      </c>
      <c r="E267" s="9">
        <v>241</v>
      </c>
      <c r="F267" s="10">
        <v>2.13</v>
      </c>
      <c r="G267" s="10">
        <v>1.27</v>
      </c>
      <c r="H267" s="10">
        <v>12.52</v>
      </c>
      <c r="I267" s="10">
        <v>8.61</v>
      </c>
      <c r="J267" s="10">
        <v>0.3</v>
      </c>
      <c r="K267" s="10">
        <v>15.86</v>
      </c>
      <c r="L267" s="10">
        <v>0.14000000000000001</v>
      </c>
      <c r="M267" s="10">
        <v>43.79</v>
      </c>
      <c r="N267" s="10">
        <v>0.3</v>
      </c>
      <c r="O267" s="10">
        <v>11.35</v>
      </c>
      <c r="P267" s="10">
        <v>96.26</v>
      </c>
      <c r="Q267" s="10">
        <v>6.32</v>
      </c>
      <c r="R267" s="10">
        <v>1.68</v>
      </c>
      <c r="S267" s="10">
        <v>8</v>
      </c>
      <c r="T267" s="10">
        <v>0.45</v>
      </c>
      <c r="U267" s="10">
        <v>0.14000000000000001</v>
      </c>
      <c r="V267" s="10">
        <v>0.57999999999999996</v>
      </c>
      <c r="W267" s="10">
        <v>3.41</v>
      </c>
      <c r="X267" s="10">
        <v>0.42</v>
      </c>
      <c r="Y267" s="10">
        <v>5</v>
      </c>
      <c r="Z267" s="10">
        <v>0.02</v>
      </c>
      <c r="AA267" s="10">
        <v>0.04</v>
      </c>
      <c r="AB267" s="10">
        <v>1.76</v>
      </c>
      <c r="AC267" s="10">
        <v>0.19</v>
      </c>
      <c r="AD267" s="10">
        <v>2</v>
      </c>
      <c r="AE267" s="10">
        <v>0.41</v>
      </c>
      <c r="AF267" s="10">
        <v>0.06</v>
      </c>
      <c r="AG267" s="10">
        <v>0.46</v>
      </c>
      <c r="AH267" s="10">
        <v>15.46</v>
      </c>
      <c r="AI267" s="10">
        <v>89</v>
      </c>
      <c r="AJ267" s="10">
        <v>2.13</v>
      </c>
      <c r="AK267" s="10">
        <v>0.6</v>
      </c>
      <c r="AL267" s="10">
        <v>0.46</v>
      </c>
      <c r="AM267" s="10">
        <v>1.04</v>
      </c>
      <c r="AN267" s="10">
        <v>76.650000000000006</v>
      </c>
      <c r="AO267" s="10">
        <v>2.35</v>
      </c>
      <c r="AP267" s="10">
        <v>55.72</v>
      </c>
      <c r="AQ267" s="9" t="s">
        <v>182</v>
      </c>
    </row>
    <row r="268" spans="1:43">
      <c r="A268" s="9" t="s">
        <v>108</v>
      </c>
      <c r="B268" s="9" t="s">
        <v>141</v>
      </c>
      <c r="C268" s="9" t="s">
        <v>2514</v>
      </c>
      <c r="D268" s="9" t="s">
        <v>239</v>
      </c>
      <c r="E268" s="9">
        <v>242</v>
      </c>
      <c r="F268" s="10">
        <v>2.02</v>
      </c>
      <c r="G268" s="10">
        <v>1.28</v>
      </c>
      <c r="H268" s="10">
        <v>12.39</v>
      </c>
      <c r="I268" s="10">
        <v>8.32</v>
      </c>
      <c r="J268" s="10">
        <v>0.3</v>
      </c>
      <c r="K268" s="10">
        <v>16.059999999999999</v>
      </c>
      <c r="L268" s="10">
        <v>0.13</v>
      </c>
      <c r="M268" s="10">
        <v>44.31</v>
      </c>
      <c r="N268" s="10">
        <v>0.3</v>
      </c>
      <c r="O268" s="10">
        <v>11.5</v>
      </c>
      <c r="P268" s="10">
        <v>96.6</v>
      </c>
      <c r="Q268" s="10">
        <v>6.36</v>
      </c>
      <c r="R268" s="10">
        <v>1.64</v>
      </c>
      <c r="S268" s="10">
        <v>8</v>
      </c>
      <c r="T268" s="10">
        <v>0.46</v>
      </c>
      <c r="U268" s="10">
        <v>0.14000000000000001</v>
      </c>
      <c r="V268" s="10">
        <v>0.55000000000000004</v>
      </c>
      <c r="W268" s="10">
        <v>3.44</v>
      </c>
      <c r="X268" s="10">
        <v>0.41</v>
      </c>
      <c r="Y268" s="10">
        <v>5</v>
      </c>
      <c r="Z268" s="10">
        <v>0.02</v>
      </c>
      <c r="AA268" s="10">
        <v>0.03</v>
      </c>
      <c r="AB268" s="10">
        <v>1.77</v>
      </c>
      <c r="AC268" s="10">
        <v>0.18</v>
      </c>
      <c r="AD268" s="10">
        <v>2</v>
      </c>
      <c r="AE268" s="10">
        <v>0.38</v>
      </c>
      <c r="AF268" s="10">
        <v>0.05</v>
      </c>
      <c r="AG268" s="10">
        <v>0.43</v>
      </c>
      <c r="AH268" s="10">
        <v>15.43</v>
      </c>
      <c r="AI268" s="10">
        <v>89.24</v>
      </c>
      <c r="AJ268" s="10">
        <v>2.1</v>
      </c>
      <c r="AK268" s="10">
        <v>0.56000000000000005</v>
      </c>
      <c r="AL268" s="10">
        <v>0.45</v>
      </c>
      <c r="AM268" s="10">
        <v>1</v>
      </c>
      <c r="AN268" s="10">
        <v>77.47</v>
      </c>
      <c r="AO268" s="10">
        <v>2.33</v>
      </c>
      <c r="AP268" s="10">
        <v>55.36</v>
      </c>
      <c r="AQ268" s="9" t="s">
        <v>182</v>
      </c>
    </row>
    <row r="269" spans="1:43">
      <c r="A269" s="9" t="s">
        <v>108</v>
      </c>
      <c r="B269" s="9" t="s">
        <v>141</v>
      </c>
      <c r="C269" s="9" t="s">
        <v>2514</v>
      </c>
      <c r="D269" s="9" t="s">
        <v>240</v>
      </c>
      <c r="E269" s="9">
        <v>243</v>
      </c>
      <c r="F269" s="10">
        <v>2.06</v>
      </c>
      <c r="G269" s="10">
        <v>1.29</v>
      </c>
      <c r="H269" s="10">
        <v>12.41</v>
      </c>
      <c r="I269" s="10">
        <v>8.2899999999999991</v>
      </c>
      <c r="J269" s="10">
        <v>0.3</v>
      </c>
      <c r="K269" s="10">
        <v>16.18</v>
      </c>
      <c r="L269" s="10">
        <v>0.14000000000000001</v>
      </c>
      <c r="M269" s="10">
        <v>43.91</v>
      </c>
      <c r="N269" s="10">
        <v>0.17</v>
      </c>
      <c r="O269" s="10">
        <v>11.09</v>
      </c>
      <c r="P269" s="10">
        <v>95.84</v>
      </c>
      <c r="Q269" s="10">
        <v>6.35</v>
      </c>
      <c r="R269" s="10">
        <v>1.65</v>
      </c>
      <c r="S269" s="10">
        <v>8</v>
      </c>
      <c r="T269" s="10">
        <v>0.46</v>
      </c>
      <c r="U269" s="10">
        <v>0.14000000000000001</v>
      </c>
      <c r="V269" s="10">
        <v>0.55000000000000004</v>
      </c>
      <c r="W269" s="10">
        <v>3.49</v>
      </c>
      <c r="X269" s="10">
        <v>0.35</v>
      </c>
      <c r="Y269" s="10">
        <v>5</v>
      </c>
      <c r="Z269" s="10">
        <v>0.02</v>
      </c>
      <c r="AA269" s="10">
        <v>0.1</v>
      </c>
      <c r="AB269" s="10">
        <v>1.72</v>
      </c>
      <c r="AC269" s="10">
        <v>0.17</v>
      </c>
      <c r="AD269" s="10">
        <v>2</v>
      </c>
      <c r="AE269" s="10">
        <v>0.41</v>
      </c>
      <c r="AF269" s="10">
        <v>0.06</v>
      </c>
      <c r="AG269" s="10">
        <v>0.46</v>
      </c>
      <c r="AH269" s="10">
        <v>15.46</v>
      </c>
      <c r="AI269" s="10">
        <v>90.82</v>
      </c>
      <c r="AJ269" s="10">
        <v>2.12</v>
      </c>
      <c r="AK269" s="10">
        <v>0.57999999999999996</v>
      </c>
      <c r="AL269" s="10">
        <v>0.45</v>
      </c>
      <c r="AM269" s="10">
        <v>1</v>
      </c>
      <c r="AN269" s="10">
        <v>77.67</v>
      </c>
      <c r="AO269" s="10">
        <v>2.2999999999999998</v>
      </c>
      <c r="AP269" s="10">
        <v>55.33</v>
      </c>
      <c r="AQ269" s="9" t="s">
        <v>182</v>
      </c>
    </row>
    <row r="270" spans="1:43">
      <c r="A270" s="9" t="s">
        <v>108</v>
      </c>
      <c r="B270" s="9" t="s">
        <v>141</v>
      </c>
      <c r="C270" s="9" t="s">
        <v>2514</v>
      </c>
      <c r="D270" s="9" t="s">
        <v>241</v>
      </c>
      <c r="E270" s="9">
        <v>244</v>
      </c>
      <c r="F270" s="10">
        <v>2.09</v>
      </c>
      <c r="G270" s="10">
        <v>1.46</v>
      </c>
      <c r="H270" s="10">
        <v>13.15</v>
      </c>
      <c r="I270" s="10">
        <v>8.31</v>
      </c>
      <c r="J270" s="10">
        <v>0.33</v>
      </c>
      <c r="K270" s="10">
        <v>16.05</v>
      </c>
      <c r="L270" s="10">
        <v>0.13</v>
      </c>
      <c r="M270" s="10">
        <v>43.11</v>
      </c>
      <c r="N270" s="10">
        <v>0.1</v>
      </c>
      <c r="O270" s="10">
        <v>11.17</v>
      </c>
      <c r="P270" s="10">
        <v>95.91</v>
      </c>
      <c r="Q270" s="10">
        <v>6.24</v>
      </c>
      <c r="R270" s="10">
        <v>1.76</v>
      </c>
      <c r="S270" s="10">
        <v>8</v>
      </c>
      <c r="T270" s="10">
        <v>0.48</v>
      </c>
      <c r="U270" s="10">
        <v>0.16</v>
      </c>
      <c r="V270" s="10">
        <v>0.59</v>
      </c>
      <c r="W270" s="10">
        <v>3.46</v>
      </c>
      <c r="X270" s="10">
        <v>0.31</v>
      </c>
      <c r="Y270" s="10">
        <v>5</v>
      </c>
      <c r="Z270" s="10">
        <v>0.02</v>
      </c>
      <c r="AA270" s="10">
        <v>0.1</v>
      </c>
      <c r="AB270" s="10">
        <v>1.73</v>
      </c>
      <c r="AC270" s="10">
        <v>0.15</v>
      </c>
      <c r="AD270" s="10">
        <v>2</v>
      </c>
      <c r="AE270" s="10">
        <v>0.43</v>
      </c>
      <c r="AF270" s="10">
        <v>0.06</v>
      </c>
      <c r="AG270" s="10">
        <v>0.5</v>
      </c>
      <c r="AH270" s="10">
        <v>15.5</v>
      </c>
      <c r="AI270" s="10">
        <v>91.7</v>
      </c>
      <c r="AJ270" s="10">
        <v>2.2400000000000002</v>
      </c>
      <c r="AK270" s="10">
        <v>0.59</v>
      </c>
      <c r="AL270" s="10">
        <v>0.41</v>
      </c>
      <c r="AM270" s="10">
        <v>1.01</v>
      </c>
      <c r="AN270" s="10">
        <v>77.489999999999995</v>
      </c>
      <c r="AO270" s="10">
        <v>2.3199999999999998</v>
      </c>
      <c r="AP270" s="10">
        <v>58.78</v>
      </c>
      <c r="AQ270" s="9" t="s">
        <v>182</v>
      </c>
    </row>
    <row r="271" spans="1:43">
      <c r="A271" s="9" t="s">
        <v>108</v>
      </c>
      <c r="B271" s="9" t="s">
        <v>141</v>
      </c>
      <c r="C271" s="9" t="s">
        <v>2514</v>
      </c>
      <c r="D271" s="9" t="s">
        <v>242</v>
      </c>
      <c r="E271" s="9">
        <v>245</v>
      </c>
      <c r="F271" s="10">
        <v>2.08</v>
      </c>
      <c r="G271" s="10">
        <v>1.41</v>
      </c>
      <c r="H271" s="10">
        <v>13.31</v>
      </c>
      <c r="I271" s="10">
        <v>8.2100000000000009</v>
      </c>
      <c r="J271" s="10">
        <v>0.28999999999999998</v>
      </c>
      <c r="K271" s="10">
        <v>16.12</v>
      </c>
      <c r="L271" s="10">
        <v>0.13</v>
      </c>
      <c r="M271" s="10">
        <v>43.66</v>
      </c>
      <c r="N271" s="10">
        <v>0.1</v>
      </c>
      <c r="O271" s="10">
        <v>11.28</v>
      </c>
      <c r="P271" s="10">
        <v>96.58</v>
      </c>
      <c r="Q271" s="10">
        <v>6.26</v>
      </c>
      <c r="R271" s="10">
        <v>1.74</v>
      </c>
      <c r="S271" s="10">
        <v>8</v>
      </c>
      <c r="T271" s="10">
        <v>0.51</v>
      </c>
      <c r="U271" s="10">
        <v>0.15</v>
      </c>
      <c r="V271" s="10">
        <v>0.56000000000000005</v>
      </c>
      <c r="W271" s="10">
        <v>3.45</v>
      </c>
      <c r="X271" s="10">
        <v>0.33</v>
      </c>
      <c r="Y271" s="10">
        <v>5</v>
      </c>
      <c r="Z271" s="10">
        <v>0.02</v>
      </c>
      <c r="AA271" s="10">
        <v>0.1</v>
      </c>
      <c r="AB271" s="10">
        <v>1.73</v>
      </c>
      <c r="AC271" s="10">
        <v>0.15</v>
      </c>
      <c r="AD271" s="10">
        <v>2</v>
      </c>
      <c r="AE271" s="10">
        <v>0.43</v>
      </c>
      <c r="AF271" s="10">
        <v>0.05</v>
      </c>
      <c r="AG271" s="10">
        <v>0.48</v>
      </c>
      <c r="AH271" s="10">
        <v>15.48</v>
      </c>
      <c r="AI271" s="10">
        <v>91.36</v>
      </c>
      <c r="AJ271" s="10">
        <v>2.25</v>
      </c>
      <c r="AK271" s="10">
        <v>0.57999999999999996</v>
      </c>
      <c r="AL271" s="10">
        <v>0.42</v>
      </c>
      <c r="AM271" s="10">
        <v>0.99</v>
      </c>
      <c r="AN271" s="10">
        <v>77.77</v>
      </c>
      <c r="AO271" s="10">
        <v>2.31</v>
      </c>
      <c r="AP271" s="10">
        <v>57.13</v>
      </c>
      <c r="AQ271" s="9" t="s">
        <v>182</v>
      </c>
    </row>
    <row r="272" spans="1:43">
      <c r="A272" s="9" t="s">
        <v>108</v>
      </c>
      <c r="B272" s="9" t="s">
        <v>141</v>
      </c>
      <c r="C272" s="9" t="s">
        <v>2514</v>
      </c>
      <c r="D272" s="9" t="s">
        <v>243</v>
      </c>
      <c r="E272" s="9">
        <v>246</v>
      </c>
      <c r="F272" s="10">
        <v>2.08</v>
      </c>
      <c r="G272" s="10">
        <v>1.34</v>
      </c>
      <c r="H272" s="10">
        <v>13.02</v>
      </c>
      <c r="I272" s="10">
        <v>7.92</v>
      </c>
      <c r="J272" s="10">
        <v>0.27</v>
      </c>
      <c r="K272" s="10">
        <v>16.23</v>
      </c>
      <c r="L272" s="10">
        <v>0.12</v>
      </c>
      <c r="M272" s="10">
        <v>43.66</v>
      </c>
      <c r="N272" s="10">
        <v>0.1</v>
      </c>
      <c r="O272" s="10">
        <v>11.35</v>
      </c>
      <c r="P272" s="10">
        <v>96.09</v>
      </c>
      <c r="Q272" s="10">
        <v>6.29</v>
      </c>
      <c r="R272" s="10">
        <v>1.71</v>
      </c>
      <c r="S272" s="10">
        <v>8</v>
      </c>
      <c r="T272" s="10">
        <v>0.5</v>
      </c>
      <c r="U272" s="10">
        <v>0.14000000000000001</v>
      </c>
      <c r="V272" s="10">
        <v>0.55000000000000004</v>
      </c>
      <c r="W272" s="10">
        <v>3.49</v>
      </c>
      <c r="X272" s="10">
        <v>0.32</v>
      </c>
      <c r="Y272" s="10">
        <v>5</v>
      </c>
      <c r="Z272" s="10">
        <v>0.01</v>
      </c>
      <c r="AA272" s="10">
        <v>0.09</v>
      </c>
      <c r="AB272" s="10">
        <v>1.75</v>
      </c>
      <c r="AC272" s="10">
        <v>0.15</v>
      </c>
      <c r="AD272" s="10">
        <v>2</v>
      </c>
      <c r="AE272" s="10">
        <v>0.43</v>
      </c>
      <c r="AF272" s="10">
        <v>0.05</v>
      </c>
      <c r="AG272" s="10">
        <v>0.48</v>
      </c>
      <c r="AH272" s="10">
        <v>15.48</v>
      </c>
      <c r="AI272" s="10">
        <v>91.59</v>
      </c>
      <c r="AJ272" s="10">
        <v>2.21</v>
      </c>
      <c r="AK272" s="10">
        <v>0.57999999999999996</v>
      </c>
      <c r="AL272" s="10">
        <v>0.41</v>
      </c>
      <c r="AM272" s="10">
        <v>0.95</v>
      </c>
      <c r="AN272" s="10">
        <v>78.5</v>
      </c>
      <c r="AO272" s="10">
        <v>2.33</v>
      </c>
      <c r="AP272" s="10">
        <v>57.5</v>
      </c>
      <c r="AQ272" s="9" t="s">
        <v>182</v>
      </c>
    </row>
    <row r="273" spans="1:43">
      <c r="A273" s="9" t="s">
        <v>108</v>
      </c>
      <c r="B273" s="9" t="s">
        <v>141</v>
      </c>
      <c r="C273" s="9" t="s">
        <v>2514</v>
      </c>
      <c r="D273" s="9" t="s">
        <v>244</v>
      </c>
      <c r="E273" s="9">
        <v>247</v>
      </c>
      <c r="F273" s="10">
        <v>2.16</v>
      </c>
      <c r="G273" s="10">
        <v>1.37</v>
      </c>
      <c r="H273" s="10">
        <v>12.85</v>
      </c>
      <c r="I273" s="10">
        <v>8</v>
      </c>
      <c r="J273" s="10">
        <v>0.27</v>
      </c>
      <c r="K273" s="10">
        <v>16.29</v>
      </c>
      <c r="L273" s="10">
        <v>0.09</v>
      </c>
      <c r="M273" s="10">
        <v>43.45</v>
      </c>
      <c r="N273" s="10">
        <v>0.06</v>
      </c>
      <c r="O273" s="10">
        <v>11.24</v>
      </c>
      <c r="P273" s="10">
        <v>95.79</v>
      </c>
      <c r="Q273" s="10">
        <v>6.28</v>
      </c>
      <c r="R273" s="10">
        <v>1.72</v>
      </c>
      <c r="S273" s="10">
        <v>8</v>
      </c>
      <c r="T273" s="10">
        <v>0.47</v>
      </c>
      <c r="U273" s="10">
        <v>0.15</v>
      </c>
      <c r="V273" s="10">
        <v>0.56000000000000005</v>
      </c>
      <c r="W273" s="10">
        <v>3.51</v>
      </c>
      <c r="X273" s="10">
        <v>0.31</v>
      </c>
      <c r="Y273" s="10">
        <v>5</v>
      </c>
      <c r="Z273" s="10">
        <v>0.01</v>
      </c>
      <c r="AA273" s="10">
        <v>0.1</v>
      </c>
      <c r="AB273" s="10">
        <v>1.74</v>
      </c>
      <c r="AC273" s="10">
        <v>0.15</v>
      </c>
      <c r="AD273" s="10">
        <v>2</v>
      </c>
      <c r="AE273" s="10">
        <v>0.46</v>
      </c>
      <c r="AF273" s="10">
        <v>0.05</v>
      </c>
      <c r="AG273" s="10">
        <v>0.51</v>
      </c>
      <c r="AH273" s="10">
        <v>15.51</v>
      </c>
      <c r="AI273" s="10">
        <v>91.92</v>
      </c>
      <c r="AJ273" s="10">
        <v>2.19</v>
      </c>
      <c r="AK273" s="10">
        <v>0.61</v>
      </c>
      <c r="AL273" s="10">
        <v>0.41</v>
      </c>
      <c r="AM273" s="10">
        <v>0.97</v>
      </c>
      <c r="AN273" s="10">
        <v>78.400000000000006</v>
      </c>
      <c r="AO273" s="10">
        <v>2.35</v>
      </c>
      <c r="AP273" s="10">
        <v>57.61</v>
      </c>
      <c r="AQ273" s="9" t="s">
        <v>245</v>
      </c>
    </row>
    <row r="274" spans="1:43">
      <c r="A274" s="9" t="s">
        <v>108</v>
      </c>
      <c r="B274" s="9" t="s">
        <v>141</v>
      </c>
      <c r="C274" s="9" t="s">
        <v>2514</v>
      </c>
      <c r="D274" s="9" t="s">
        <v>246</v>
      </c>
      <c r="E274" s="9">
        <v>203</v>
      </c>
      <c r="F274" s="10">
        <v>1.56</v>
      </c>
      <c r="G274" s="10">
        <v>0.77</v>
      </c>
      <c r="H274" s="10">
        <v>10.31</v>
      </c>
      <c r="I274" s="10">
        <v>14.21</v>
      </c>
      <c r="J274" s="10">
        <v>0.25</v>
      </c>
      <c r="K274" s="10">
        <v>13.35</v>
      </c>
      <c r="L274" s="10">
        <v>0.92</v>
      </c>
      <c r="M274" s="10">
        <v>44.73</v>
      </c>
      <c r="N274" s="10">
        <v>0</v>
      </c>
      <c r="O274" s="10">
        <v>9.74</v>
      </c>
      <c r="P274" s="10">
        <v>95.83</v>
      </c>
      <c r="Q274" s="10">
        <v>6.58</v>
      </c>
      <c r="R274" s="10">
        <v>1.42</v>
      </c>
      <c r="S274" s="10">
        <v>8</v>
      </c>
      <c r="T274" s="10">
        <v>0.37</v>
      </c>
      <c r="U274" s="10">
        <v>0.09</v>
      </c>
      <c r="V274" s="10">
        <v>0.83</v>
      </c>
      <c r="W274" s="10">
        <v>2.93</v>
      </c>
      <c r="X274" s="10">
        <v>0.79</v>
      </c>
      <c r="Y274" s="10">
        <v>5</v>
      </c>
      <c r="Z274" s="10">
        <v>0.11</v>
      </c>
      <c r="AA274" s="10">
        <v>0.13</v>
      </c>
      <c r="AB274" s="10">
        <v>1.54</v>
      </c>
      <c r="AC274" s="10">
        <v>0.22</v>
      </c>
      <c r="AD274" s="10">
        <v>2</v>
      </c>
      <c r="AE274" s="10">
        <v>0.22</v>
      </c>
      <c r="AF274" s="10">
        <v>0.05</v>
      </c>
      <c r="AG274" s="10">
        <v>0.27</v>
      </c>
      <c r="AH274" s="10">
        <v>15.27</v>
      </c>
      <c r="AI274" s="10">
        <v>78.760000000000005</v>
      </c>
      <c r="AJ274" s="10">
        <v>1.79</v>
      </c>
      <c r="AK274" s="10">
        <v>0.44</v>
      </c>
      <c r="AL274" s="10">
        <v>0.92</v>
      </c>
      <c r="AM274" s="10">
        <v>1.75</v>
      </c>
      <c r="AN274" s="10">
        <v>62.62</v>
      </c>
      <c r="AO274" s="10">
        <v>1.98</v>
      </c>
      <c r="AP274" s="10">
        <v>47.32</v>
      </c>
      <c r="AQ274" s="9" t="s">
        <v>180</v>
      </c>
    </row>
    <row r="275" spans="1:43">
      <c r="A275" s="9" t="s">
        <v>108</v>
      </c>
      <c r="B275" s="9" t="s">
        <v>141</v>
      </c>
      <c r="C275" s="9" t="s">
        <v>2514</v>
      </c>
      <c r="D275" s="9" t="s">
        <v>247</v>
      </c>
      <c r="E275" s="9">
        <v>248</v>
      </c>
      <c r="F275" s="10">
        <v>2.0299999999999998</v>
      </c>
      <c r="G275" s="10">
        <v>1.3</v>
      </c>
      <c r="H275" s="10">
        <v>14.13</v>
      </c>
      <c r="I275" s="10">
        <v>7.77</v>
      </c>
      <c r="J275" s="10">
        <v>0.28999999999999998</v>
      </c>
      <c r="K275" s="10">
        <v>15.5</v>
      </c>
      <c r="L275" s="10">
        <v>0.11</v>
      </c>
      <c r="M275" s="10">
        <v>43.87</v>
      </c>
      <c r="N275" s="10">
        <v>0.04</v>
      </c>
      <c r="O275" s="10">
        <v>10.67</v>
      </c>
      <c r="P275" s="10">
        <v>95.71</v>
      </c>
      <c r="Q275" s="10">
        <v>6.33</v>
      </c>
      <c r="R275" s="10">
        <v>1.67</v>
      </c>
      <c r="S275" s="10">
        <v>8</v>
      </c>
      <c r="T275" s="10">
        <v>0.74</v>
      </c>
      <c r="U275" s="10">
        <v>0.14000000000000001</v>
      </c>
      <c r="V275" s="10">
        <v>0.39</v>
      </c>
      <c r="W275" s="10">
        <v>3.33</v>
      </c>
      <c r="X275" s="10">
        <v>0.4</v>
      </c>
      <c r="Y275" s="10">
        <v>5</v>
      </c>
      <c r="Z275" s="10">
        <v>0.01</v>
      </c>
      <c r="AA275" s="10">
        <v>0.15</v>
      </c>
      <c r="AB275" s="10">
        <v>1.65</v>
      </c>
      <c r="AC275" s="10">
        <v>0.19</v>
      </c>
      <c r="AD275" s="10">
        <v>2</v>
      </c>
      <c r="AE275" s="10">
        <v>0.38</v>
      </c>
      <c r="AF275" s="10">
        <v>0.05</v>
      </c>
      <c r="AG275" s="10">
        <v>0.43</v>
      </c>
      <c r="AH275" s="10">
        <v>15.43</v>
      </c>
      <c r="AI275" s="10">
        <v>89.25</v>
      </c>
      <c r="AJ275" s="10">
        <v>2.4</v>
      </c>
      <c r="AK275" s="10">
        <v>0.56999999999999995</v>
      </c>
      <c r="AL275" s="10">
        <v>0.55000000000000004</v>
      </c>
      <c r="AM275" s="10">
        <v>0.94</v>
      </c>
      <c r="AN275" s="10">
        <v>78.040000000000006</v>
      </c>
      <c r="AO275" s="10">
        <v>2.2200000000000002</v>
      </c>
      <c r="AP275" s="10">
        <v>41.21</v>
      </c>
      <c r="AQ275" s="9" t="s">
        <v>182</v>
      </c>
    </row>
    <row r="276" spans="1:43">
      <c r="A276" s="9" t="s">
        <v>108</v>
      </c>
      <c r="B276" s="9" t="s">
        <v>141</v>
      </c>
      <c r="C276" s="9" t="s">
        <v>2514</v>
      </c>
      <c r="D276" s="9" t="s">
        <v>248</v>
      </c>
      <c r="E276" s="9">
        <v>204</v>
      </c>
      <c r="F276" s="10">
        <v>1.54</v>
      </c>
      <c r="G276" s="10">
        <v>0.76</v>
      </c>
      <c r="H276" s="10">
        <v>10.02</v>
      </c>
      <c r="I276" s="10">
        <v>13.89</v>
      </c>
      <c r="J276" s="10">
        <v>0.25</v>
      </c>
      <c r="K276" s="10">
        <v>13.58</v>
      </c>
      <c r="L276" s="10">
        <v>0.9</v>
      </c>
      <c r="M276" s="10">
        <v>45.6</v>
      </c>
      <c r="N276" s="10">
        <v>0.03</v>
      </c>
      <c r="O276" s="10">
        <v>9.77</v>
      </c>
      <c r="P276" s="10">
        <v>96.33</v>
      </c>
      <c r="Q276" s="10">
        <v>6.67</v>
      </c>
      <c r="R276" s="10">
        <v>1.33</v>
      </c>
      <c r="S276" s="10">
        <v>8</v>
      </c>
      <c r="T276" s="10">
        <v>0.4</v>
      </c>
      <c r="U276" s="10">
        <v>0.08</v>
      </c>
      <c r="V276" s="10">
        <v>0.71</v>
      </c>
      <c r="W276" s="10">
        <v>2.96</v>
      </c>
      <c r="X276" s="10">
        <v>0.85</v>
      </c>
      <c r="Y276" s="10">
        <v>5</v>
      </c>
      <c r="Z276" s="10">
        <v>0.11</v>
      </c>
      <c r="AA276" s="10">
        <v>0.14000000000000001</v>
      </c>
      <c r="AB276" s="10">
        <v>1.53</v>
      </c>
      <c r="AC276" s="10">
        <v>0.22</v>
      </c>
      <c r="AD276" s="10">
        <v>2</v>
      </c>
      <c r="AE276" s="10">
        <v>0.22</v>
      </c>
      <c r="AF276" s="10">
        <v>0.05</v>
      </c>
      <c r="AG276" s="10">
        <v>0.26</v>
      </c>
      <c r="AH276" s="10">
        <v>15.26</v>
      </c>
      <c r="AI276" s="10">
        <v>77.739999999999995</v>
      </c>
      <c r="AJ276" s="10">
        <v>1.73</v>
      </c>
      <c r="AK276" s="10">
        <v>0.44</v>
      </c>
      <c r="AL276" s="10">
        <v>0.99</v>
      </c>
      <c r="AM276" s="10">
        <v>1.7</v>
      </c>
      <c r="AN276" s="10">
        <v>63.55</v>
      </c>
      <c r="AO276" s="10">
        <v>1.97</v>
      </c>
      <c r="AP276" s="10">
        <v>41.87</v>
      </c>
      <c r="AQ276" s="9" t="s">
        <v>180</v>
      </c>
    </row>
    <row r="277" spans="1:43">
      <c r="A277" s="9" t="s">
        <v>108</v>
      </c>
      <c r="B277" s="9" t="s">
        <v>141</v>
      </c>
      <c r="C277" s="9" t="s">
        <v>2514</v>
      </c>
      <c r="D277" s="9" t="s">
        <v>249</v>
      </c>
      <c r="E277" s="9">
        <v>205</v>
      </c>
      <c r="F277" s="10">
        <v>1.6</v>
      </c>
      <c r="G277" s="10">
        <v>0.81</v>
      </c>
      <c r="H277" s="10">
        <v>10.039999999999999</v>
      </c>
      <c r="I277" s="10">
        <v>13.9</v>
      </c>
      <c r="J277" s="10">
        <v>0.28000000000000003</v>
      </c>
      <c r="K277" s="10">
        <v>13.74</v>
      </c>
      <c r="L277" s="10">
        <v>0.86</v>
      </c>
      <c r="M277" s="10">
        <v>45.49</v>
      </c>
      <c r="N277" s="10">
        <v>0</v>
      </c>
      <c r="O277" s="10">
        <v>9.85</v>
      </c>
      <c r="P277" s="10">
        <v>96.58</v>
      </c>
      <c r="Q277" s="10">
        <v>6.63</v>
      </c>
      <c r="R277" s="10">
        <v>1.37</v>
      </c>
      <c r="S277" s="10">
        <v>8</v>
      </c>
      <c r="T277" s="10">
        <v>0.36</v>
      </c>
      <c r="U277" s="10">
        <v>0.09</v>
      </c>
      <c r="V277" s="10">
        <v>0.77</v>
      </c>
      <c r="W277" s="10">
        <v>2.99</v>
      </c>
      <c r="X277" s="10">
        <v>0.79</v>
      </c>
      <c r="Y277" s="10">
        <v>5</v>
      </c>
      <c r="Z277" s="10">
        <v>0.11</v>
      </c>
      <c r="AA277" s="10">
        <v>0.13</v>
      </c>
      <c r="AB277" s="10">
        <v>1.54</v>
      </c>
      <c r="AC277" s="10">
        <v>0.22</v>
      </c>
      <c r="AD277" s="10">
        <v>2</v>
      </c>
      <c r="AE277" s="10">
        <v>0.23</v>
      </c>
      <c r="AF277" s="10">
        <v>0.05</v>
      </c>
      <c r="AG277" s="10">
        <v>0.28000000000000003</v>
      </c>
      <c r="AH277" s="10">
        <v>15.28</v>
      </c>
      <c r="AI277" s="10">
        <v>79.010000000000005</v>
      </c>
      <c r="AJ277" s="10">
        <v>1.73</v>
      </c>
      <c r="AK277" s="10">
        <v>0.45</v>
      </c>
      <c r="AL277" s="10">
        <v>0.93</v>
      </c>
      <c r="AM277" s="10">
        <v>1.7</v>
      </c>
      <c r="AN277" s="10">
        <v>63.79</v>
      </c>
      <c r="AO277" s="10">
        <v>1.99</v>
      </c>
      <c r="AP277" s="10">
        <v>45.43</v>
      </c>
      <c r="AQ277" s="9" t="s">
        <v>180</v>
      </c>
    </row>
    <row r="278" spans="1:43">
      <c r="A278" s="9" t="s">
        <v>108</v>
      </c>
      <c r="B278" s="9" t="s">
        <v>141</v>
      </c>
      <c r="C278" s="9" t="s">
        <v>2514</v>
      </c>
      <c r="D278" s="9" t="s">
        <v>250</v>
      </c>
      <c r="E278" s="9">
        <v>206</v>
      </c>
      <c r="F278" s="10">
        <v>1.63</v>
      </c>
      <c r="G278" s="10">
        <v>0.78</v>
      </c>
      <c r="H278" s="10">
        <v>10.42</v>
      </c>
      <c r="I278" s="10">
        <v>13.78</v>
      </c>
      <c r="J278" s="10">
        <v>0.28000000000000003</v>
      </c>
      <c r="K278" s="10">
        <v>13.47</v>
      </c>
      <c r="L278" s="10">
        <v>0.82</v>
      </c>
      <c r="M278" s="10">
        <v>45.2</v>
      </c>
      <c r="N278" s="10">
        <v>0</v>
      </c>
      <c r="O278" s="10">
        <v>10.06</v>
      </c>
      <c r="P278" s="10">
        <v>96.44</v>
      </c>
      <c r="Q278" s="10">
        <v>6.6</v>
      </c>
      <c r="R278" s="10">
        <v>1.4</v>
      </c>
      <c r="S278" s="10">
        <v>8</v>
      </c>
      <c r="T278" s="10">
        <v>0.4</v>
      </c>
      <c r="U278" s="10">
        <v>0.09</v>
      </c>
      <c r="V278" s="10">
        <v>0.77</v>
      </c>
      <c r="W278" s="10">
        <v>2.93</v>
      </c>
      <c r="X278" s="10">
        <v>0.81</v>
      </c>
      <c r="Y278" s="10">
        <v>5</v>
      </c>
      <c r="Z278" s="10">
        <v>0.1</v>
      </c>
      <c r="AA278" s="10">
        <v>0.1</v>
      </c>
      <c r="AB278" s="10">
        <v>1.57</v>
      </c>
      <c r="AC278" s="10">
        <v>0.23</v>
      </c>
      <c r="AD278" s="10">
        <v>2</v>
      </c>
      <c r="AE278" s="10">
        <v>0.23</v>
      </c>
      <c r="AF278" s="10">
        <v>0.05</v>
      </c>
      <c r="AG278" s="10">
        <v>0.28999999999999998</v>
      </c>
      <c r="AH278" s="10">
        <v>15.29</v>
      </c>
      <c r="AI278" s="10">
        <v>78.27</v>
      </c>
      <c r="AJ278" s="10">
        <v>1.79</v>
      </c>
      <c r="AK278" s="10">
        <v>0.46</v>
      </c>
      <c r="AL278" s="10">
        <v>0.91</v>
      </c>
      <c r="AM278" s="10">
        <v>1.68</v>
      </c>
      <c r="AN278" s="10">
        <v>63.54</v>
      </c>
      <c r="AO278" s="10">
        <v>2.04</v>
      </c>
      <c r="AP278" s="10">
        <v>45.87</v>
      </c>
      <c r="AQ278" s="9" t="s">
        <v>180</v>
      </c>
    </row>
    <row r="279" spans="1:43">
      <c r="A279" s="9" t="s">
        <v>108</v>
      </c>
      <c r="B279" s="9" t="s">
        <v>141</v>
      </c>
      <c r="C279" s="9" t="s">
        <v>2514</v>
      </c>
      <c r="D279" s="9" t="s">
        <v>251</v>
      </c>
      <c r="E279" s="9">
        <v>207</v>
      </c>
      <c r="F279" s="10">
        <v>1.65</v>
      </c>
      <c r="G279" s="10">
        <v>0.78</v>
      </c>
      <c r="H279" s="10">
        <v>10.71</v>
      </c>
      <c r="I279" s="10">
        <v>13.5</v>
      </c>
      <c r="J279" s="10">
        <v>0.28999999999999998</v>
      </c>
      <c r="K279" s="10">
        <v>13.23</v>
      </c>
      <c r="L279" s="10">
        <v>0.8</v>
      </c>
      <c r="M279" s="10">
        <v>44.41</v>
      </c>
      <c r="N279" s="10">
        <v>0.02</v>
      </c>
      <c r="O279" s="10">
        <v>9.9499999999999993</v>
      </c>
      <c r="P279" s="10">
        <v>95.35</v>
      </c>
      <c r="Q279" s="10">
        <v>6.56</v>
      </c>
      <c r="R279" s="10">
        <v>1.44</v>
      </c>
      <c r="S279" s="10">
        <v>8</v>
      </c>
      <c r="T279" s="10">
        <v>0.42</v>
      </c>
      <c r="U279" s="10">
        <v>0.09</v>
      </c>
      <c r="V279" s="10">
        <v>0.78</v>
      </c>
      <c r="W279" s="10">
        <v>2.91</v>
      </c>
      <c r="X279" s="10">
        <v>0.8</v>
      </c>
      <c r="Y279" s="10">
        <v>5</v>
      </c>
      <c r="Z279" s="10">
        <v>0.1</v>
      </c>
      <c r="AA279" s="10">
        <v>0.09</v>
      </c>
      <c r="AB279" s="10">
        <v>1.57</v>
      </c>
      <c r="AC279" s="10">
        <v>0.23</v>
      </c>
      <c r="AD279" s="10">
        <v>2</v>
      </c>
      <c r="AE279" s="10">
        <v>0.24</v>
      </c>
      <c r="AF279" s="10">
        <v>0.05</v>
      </c>
      <c r="AG279" s="10">
        <v>0.28999999999999998</v>
      </c>
      <c r="AH279" s="10">
        <v>15.29</v>
      </c>
      <c r="AI279" s="10">
        <v>78.540000000000006</v>
      </c>
      <c r="AJ279" s="10">
        <v>1.86</v>
      </c>
      <c r="AK279" s="10">
        <v>0.47</v>
      </c>
      <c r="AL279" s="10">
        <v>0.89</v>
      </c>
      <c r="AM279" s="10">
        <v>1.67</v>
      </c>
      <c r="AN279" s="10">
        <v>63.6</v>
      </c>
      <c r="AO279" s="10">
        <v>2.0499999999999998</v>
      </c>
      <c r="AP279" s="10">
        <v>46.81</v>
      </c>
      <c r="AQ279" s="9" t="s">
        <v>180</v>
      </c>
    </row>
    <row r="280" spans="1:43">
      <c r="A280" s="9" t="s">
        <v>108</v>
      </c>
      <c r="B280" s="9" t="s">
        <v>141</v>
      </c>
      <c r="C280" s="9" t="s">
        <v>2515</v>
      </c>
      <c r="D280" s="9" t="s">
        <v>252</v>
      </c>
      <c r="E280" s="9">
        <v>251</v>
      </c>
      <c r="F280" s="10">
        <v>1.76</v>
      </c>
      <c r="G280" s="10">
        <v>0.74</v>
      </c>
      <c r="H280" s="10">
        <v>11.21</v>
      </c>
      <c r="I280" s="10">
        <v>15.07</v>
      </c>
      <c r="J280" s="10">
        <v>0.28000000000000003</v>
      </c>
      <c r="K280" s="10">
        <v>12.38</v>
      </c>
      <c r="L280" s="10">
        <v>0.62</v>
      </c>
      <c r="M280" s="10">
        <v>43.97</v>
      </c>
      <c r="N280" s="10">
        <v>0.05</v>
      </c>
      <c r="O280" s="10">
        <v>9.83</v>
      </c>
      <c r="P280" s="10">
        <v>95.9</v>
      </c>
      <c r="Q280" s="10">
        <v>6.49</v>
      </c>
      <c r="R280" s="10">
        <v>1.51</v>
      </c>
      <c r="S280" s="10">
        <v>8</v>
      </c>
      <c r="T280" s="10">
        <v>0.44</v>
      </c>
      <c r="U280" s="10">
        <v>0.08</v>
      </c>
      <c r="V280" s="10">
        <v>0.83</v>
      </c>
      <c r="W280" s="10">
        <v>2.73</v>
      </c>
      <c r="X280" s="10">
        <v>0.92</v>
      </c>
      <c r="Y280" s="10">
        <v>5</v>
      </c>
      <c r="Z280" s="10">
        <v>0.08</v>
      </c>
      <c r="AA280" s="10">
        <v>0.11</v>
      </c>
      <c r="AB280" s="10">
        <v>1.55</v>
      </c>
      <c r="AC280" s="10">
        <v>0.25</v>
      </c>
      <c r="AD280" s="10">
        <v>2</v>
      </c>
      <c r="AE280" s="10">
        <v>0.25</v>
      </c>
      <c r="AF280" s="10">
        <v>0.05</v>
      </c>
      <c r="AG280" s="10">
        <v>0.3</v>
      </c>
      <c r="AH280" s="10">
        <v>15.3</v>
      </c>
      <c r="AI280" s="10">
        <v>74.81</v>
      </c>
      <c r="AJ280" s="10">
        <v>1.95</v>
      </c>
      <c r="AK280" s="10">
        <v>0.51</v>
      </c>
      <c r="AL280" s="10">
        <v>1.03</v>
      </c>
      <c r="AM280" s="10">
        <v>1.86</v>
      </c>
      <c r="AN280" s="10">
        <v>59.41</v>
      </c>
      <c r="AO280" s="10">
        <v>2.06</v>
      </c>
      <c r="AP280" s="10">
        <v>44.62</v>
      </c>
      <c r="AQ280" s="9" t="s">
        <v>182</v>
      </c>
    </row>
    <row r="281" spans="1:43">
      <c r="A281" s="9" t="s">
        <v>108</v>
      </c>
      <c r="B281" s="9" t="s">
        <v>141</v>
      </c>
      <c r="C281" s="9" t="s">
        <v>2515</v>
      </c>
      <c r="D281" s="9" t="s">
        <v>253</v>
      </c>
      <c r="E281" s="9">
        <v>260</v>
      </c>
      <c r="F281" s="10">
        <v>1.95</v>
      </c>
      <c r="G281" s="10">
        <v>1.1499999999999999</v>
      </c>
      <c r="H281" s="10">
        <v>12.73</v>
      </c>
      <c r="I281" s="10">
        <v>15.51</v>
      </c>
      <c r="J281" s="10">
        <v>0.28000000000000003</v>
      </c>
      <c r="K281" s="10">
        <v>11.33</v>
      </c>
      <c r="L281" s="10">
        <v>0.38</v>
      </c>
      <c r="M281" s="10">
        <v>42.04</v>
      </c>
      <c r="N281" s="10">
        <v>0.02</v>
      </c>
      <c r="O281" s="10">
        <v>10.88</v>
      </c>
      <c r="P281" s="10">
        <v>96.29</v>
      </c>
      <c r="Q281" s="10">
        <v>6.24</v>
      </c>
      <c r="R281" s="10">
        <v>1.76</v>
      </c>
      <c r="S281" s="10">
        <v>8</v>
      </c>
      <c r="T281" s="10">
        <v>0.46</v>
      </c>
      <c r="U281" s="10">
        <v>0.13</v>
      </c>
      <c r="V281" s="10">
        <v>0.82</v>
      </c>
      <c r="W281" s="10">
        <v>2.5099999999999998</v>
      </c>
      <c r="X281" s="10">
        <v>1.08</v>
      </c>
      <c r="Y281" s="10">
        <v>5</v>
      </c>
      <c r="Z281" s="10">
        <v>0.05</v>
      </c>
      <c r="AA281" s="10">
        <v>0.02</v>
      </c>
      <c r="AB281" s="10">
        <v>1.73</v>
      </c>
      <c r="AC281" s="10">
        <v>0.2</v>
      </c>
      <c r="AD281" s="10">
        <v>2</v>
      </c>
      <c r="AE281" s="10">
        <v>0.36</v>
      </c>
      <c r="AF281" s="10">
        <v>0.05</v>
      </c>
      <c r="AG281" s="10">
        <v>0.42</v>
      </c>
      <c r="AH281" s="10">
        <v>15.42</v>
      </c>
      <c r="AI281" s="10">
        <v>69.84</v>
      </c>
      <c r="AJ281" s="10">
        <v>2.23</v>
      </c>
      <c r="AK281" s="10">
        <v>0.56000000000000005</v>
      </c>
      <c r="AL281" s="10">
        <v>1.1100000000000001</v>
      </c>
      <c r="AM281" s="10">
        <v>1.92</v>
      </c>
      <c r="AN281" s="10">
        <v>56.57</v>
      </c>
      <c r="AO281" s="10">
        <v>2.29</v>
      </c>
      <c r="AP281" s="10">
        <v>42.52</v>
      </c>
      <c r="AQ281" s="9" t="s">
        <v>182</v>
      </c>
    </row>
    <row r="282" spans="1:43">
      <c r="A282" s="9" t="s">
        <v>108</v>
      </c>
      <c r="B282" s="9" t="s">
        <v>141</v>
      </c>
      <c r="C282" s="9" t="s">
        <v>2515</v>
      </c>
      <c r="D282" s="9" t="s">
        <v>254</v>
      </c>
      <c r="E282" s="9">
        <v>261</v>
      </c>
      <c r="F282" s="10">
        <v>1.89</v>
      </c>
      <c r="G282" s="10">
        <v>1.1100000000000001</v>
      </c>
      <c r="H282" s="10">
        <v>12.87</v>
      </c>
      <c r="I282" s="10">
        <v>15.52</v>
      </c>
      <c r="J282" s="10">
        <v>0.32</v>
      </c>
      <c r="K282" s="10">
        <v>11.37</v>
      </c>
      <c r="L282" s="10">
        <v>0.41</v>
      </c>
      <c r="M282" s="10">
        <v>42.02</v>
      </c>
      <c r="N282" s="10">
        <v>0.03</v>
      </c>
      <c r="O282" s="10">
        <v>10.68</v>
      </c>
      <c r="P282" s="10">
        <v>96.22</v>
      </c>
      <c r="Q282" s="10">
        <v>6.23</v>
      </c>
      <c r="R282" s="10">
        <v>1.77</v>
      </c>
      <c r="S282" s="10">
        <v>8</v>
      </c>
      <c r="T282" s="10">
        <v>0.48</v>
      </c>
      <c r="U282" s="10">
        <v>0.12</v>
      </c>
      <c r="V282" s="10">
        <v>0.87</v>
      </c>
      <c r="W282" s="10">
        <v>2.5099999999999998</v>
      </c>
      <c r="X282" s="10">
        <v>1.02</v>
      </c>
      <c r="Y282" s="10">
        <v>5</v>
      </c>
      <c r="Z282" s="10">
        <v>0.05</v>
      </c>
      <c r="AA282" s="10">
        <v>0.03</v>
      </c>
      <c r="AB282" s="10">
        <v>1.7</v>
      </c>
      <c r="AC282" s="10">
        <v>0.22</v>
      </c>
      <c r="AD282" s="10">
        <v>2</v>
      </c>
      <c r="AE282" s="10">
        <v>0.33</v>
      </c>
      <c r="AF282" s="10">
        <v>0.06</v>
      </c>
      <c r="AG282" s="10">
        <v>0.38</v>
      </c>
      <c r="AH282" s="10">
        <v>15.38</v>
      </c>
      <c r="AI282" s="10">
        <v>71.16</v>
      </c>
      <c r="AJ282" s="10">
        <v>2.25</v>
      </c>
      <c r="AK282" s="10">
        <v>0.54</v>
      </c>
      <c r="AL282" s="10">
        <v>1.05</v>
      </c>
      <c r="AM282" s="10">
        <v>1.92</v>
      </c>
      <c r="AN282" s="10">
        <v>56.64</v>
      </c>
      <c r="AO282" s="10">
        <v>2.2400000000000002</v>
      </c>
      <c r="AP282" s="10">
        <v>45.31</v>
      </c>
      <c r="AQ282" s="9" t="s">
        <v>182</v>
      </c>
    </row>
    <row r="283" spans="1:43">
      <c r="A283" s="9" t="s">
        <v>108</v>
      </c>
      <c r="B283" s="9" t="s">
        <v>141</v>
      </c>
      <c r="C283" s="9" t="s">
        <v>2515</v>
      </c>
      <c r="D283" s="9" t="s">
        <v>255</v>
      </c>
      <c r="E283" s="9">
        <v>262</v>
      </c>
      <c r="F283" s="10">
        <v>1.91</v>
      </c>
      <c r="G283" s="10">
        <v>1.1599999999999999</v>
      </c>
      <c r="H283" s="10">
        <v>12.99</v>
      </c>
      <c r="I283" s="10">
        <v>15.51</v>
      </c>
      <c r="J283" s="10">
        <v>0.3</v>
      </c>
      <c r="K283" s="10">
        <v>11.3</v>
      </c>
      <c r="L283" s="10">
        <v>0.44</v>
      </c>
      <c r="M283" s="10">
        <v>41.96</v>
      </c>
      <c r="N283" s="10">
        <v>0</v>
      </c>
      <c r="O283" s="10">
        <v>10.66</v>
      </c>
      <c r="P283" s="10">
        <v>96.23</v>
      </c>
      <c r="Q283" s="10">
        <v>6.22</v>
      </c>
      <c r="R283" s="10">
        <v>1.78</v>
      </c>
      <c r="S283" s="10">
        <v>8</v>
      </c>
      <c r="T283" s="10">
        <v>0.49</v>
      </c>
      <c r="U283" s="10">
        <v>0.13</v>
      </c>
      <c r="V283" s="10">
        <v>0.86</v>
      </c>
      <c r="W283" s="10">
        <v>2.5</v>
      </c>
      <c r="X283" s="10">
        <v>1.03</v>
      </c>
      <c r="Y283" s="10">
        <v>5</v>
      </c>
      <c r="Z283" s="10">
        <v>0.05</v>
      </c>
      <c r="AA283" s="10">
        <v>0.04</v>
      </c>
      <c r="AB283" s="10">
        <v>1.69</v>
      </c>
      <c r="AC283" s="10">
        <v>0.22</v>
      </c>
      <c r="AD283" s="10">
        <v>2</v>
      </c>
      <c r="AE283" s="10">
        <v>0.33</v>
      </c>
      <c r="AF283" s="10">
        <v>0.06</v>
      </c>
      <c r="AG283" s="10">
        <v>0.39</v>
      </c>
      <c r="AH283" s="10">
        <v>15.39</v>
      </c>
      <c r="AI283" s="10">
        <v>70.88</v>
      </c>
      <c r="AJ283" s="10">
        <v>2.27</v>
      </c>
      <c r="AK283" s="10">
        <v>0.55000000000000004</v>
      </c>
      <c r="AL283" s="10">
        <v>1.06</v>
      </c>
      <c r="AM283" s="10">
        <v>1.92</v>
      </c>
      <c r="AN283" s="10">
        <v>56.51</v>
      </c>
      <c r="AO283" s="10">
        <v>2.2400000000000002</v>
      </c>
      <c r="AP283" s="10">
        <v>44.72</v>
      </c>
      <c r="AQ283" s="9" t="s">
        <v>182</v>
      </c>
    </row>
    <row r="284" spans="1:43">
      <c r="A284" s="9" t="s">
        <v>108</v>
      </c>
      <c r="B284" s="9" t="s">
        <v>141</v>
      </c>
      <c r="C284" s="9" t="s">
        <v>2515</v>
      </c>
      <c r="D284" s="9" t="s">
        <v>256</v>
      </c>
      <c r="E284" s="9">
        <v>263</v>
      </c>
      <c r="F284" s="10">
        <v>1.83</v>
      </c>
      <c r="G284" s="10">
        <v>1.04</v>
      </c>
      <c r="H284" s="10">
        <v>12.64</v>
      </c>
      <c r="I284" s="10">
        <v>14.63</v>
      </c>
      <c r="J284" s="10">
        <v>0.27</v>
      </c>
      <c r="K284" s="10">
        <v>10.63</v>
      </c>
      <c r="L284" s="10">
        <v>0.37</v>
      </c>
      <c r="M284" s="10">
        <v>40.15</v>
      </c>
      <c r="N284" s="10">
        <v>0.04</v>
      </c>
      <c r="O284" s="10">
        <v>10.23</v>
      </c>
      <c r="P284" s="10">
        <v>91.83</v>
      </c>
      <c r="Q284" s="10">
        <v>6.24</v>
      </c>
      <c r="R284" s="10">
        <v>1.76</v>
      </c>
      <c r="S284" s="10">
        <v>8</v>
      </c>
      <c r="T284" s="10">
        <v>0.55000000000000004</v>
      </c>
      <c r="U284" s="10">
        <v>0.12</v>
      </c>
      <c r="V284" s="10">
        <v>0.78</v>
      </c>
      <c r="W284" s="10">
        <v>2.46</v>
      </c>
      <c r="X284" s="10">
        <v>1.0900000000000001</v>
      </c>
      <c r="Y284" s="10">
        <v>5</v>
      </c>
      <c r="Z284" s="10">
        <v>0.05</v>
      </c>
      <c r="AA284" s="10">
        <v>0.03</v>
      </c>
      <c r="AB284" s="10">
        <v>1.7</v>
      </c>
      <c r="AC284" s="10">
        <v>0.22</v>
      </c>
      <c r="AD284" s="10">
        <v>2</v>
      </c>
      <c r="AE284" s="10">
        <v>0.34</v>
      </c>
      <c r="AF284" s="10">
        <v>0.05</v>
      </c>
      <c r="AG284" s="10">
        <v>0.39</v>
      </c>
      <c r="AH284" s="10">
        <v>15.39</v>
      </c>
      <c r="AI284" s="10">
        <v>69.38</v>
      </c>
      <c r="AJ284" s="10">
        <v>2.31</v>
      </c>
      <c r="AK284" s="10">
        <v>0.55000000000000004</v>
      </c>
      <c r="AL284" s="10">
        <v>1.1200000000000001</v>
      </c>
      <c r="AM284" s="10">
        <v>1.9</v>
      </c>
      <c r="AN284" s="10">
        <v>56.42</v>
      </c>
      <c r="AO284" s="10">
        <v>2.25</v>
      </c>
      <c r="AP284" s="10">
        <v>41.13</v>
      </c>
      <c r="AQ284" s="9" t="s">
        <v>182</v>
      </c>
    </row>
    <row r="285" spans="1:43">
      <c r="A285" s="9" t="s">
        <v>108</v>
      </c>
      <c r="B285" s="9" t="s">
        <v>141</v>
      </c>
      <c r="C285" s="9" t="s">
        <v>2515</v>
      </c>
      <c r="D285" s="9" t="s">
        <v>257</v>
      </c>
      <c r="E285" s="9">
        <v>264</v>
      </c>
      <c r="F285" s="10">
        <v>1.92</v>
      </c>
      <c r="G285" s="10">
        <v>1.07</v>
      </c>
      <c r="H285" s="10">
        <v>12.84</v>
      </c>
      <c r="I285" s="10">
        <v>15.49</v>
      </c>
      <c r="J285" s="10">
        <v>0.3</v>
      </c>
      <c r="K285" s="10">
        <v>11.33</v>
      </c>
      <c r="L285" s="10">
        <v>0.4</v>
      </c>
      <c r="M285" s="10">
        <v>42.65</v>
      </c>
      <c r="N285" s="10">
        <v>0</v>
      </c>
      <c r="O285" s="10">
        <v>10.88</v>
      </c>
      <c r="P285" s="10">
        <v>96.88</v>
      </c>
      <c r="Q285" s="10">
        <v>6.28</v>
      </c>
      <c r="R285" s="10">
        <v>1.72</v>
      </c>
      <c r="S285" s="10">
        <v>8</v>
      </c>
      <c r="T285" s="10">
        <v>0.51</v>
      </c>
      <c r="U285" s="10">
        <v>0.12</v>
      </c>
      <c r="V285" s="10">
        <v>0.77</v>
      </c>
      <c r="W285" s="10">
        <v>2.4900000000000002</v>
      </c>
      <c r="X285" s="10">
        <v>1.1100000000000001</v>
      </c>
      <c r="Y285" s="10">
        <v>5</v>
      </c>
      <c r="Z285" s="10">
        <v>0.05</v>
      </c>
      <c r="AA285" s="10">
        <v>0.03</v>
      </c>
      <c r="AB285" s="10">
        <v>1.72</v>
      </c>
      <c r="AC285" s="10">
        <v>0.2</v>
      </c>
      <c r="AD285" s="10">
        <v>2</v>
      </c>
      <c r="AE285" s="10">
        <v>0.35</v>
      </c>
      <c r="AF285" s="10">
        <v>0.06</v>
      </c>
      <c r="AG285" s="10">
        <v>0.4</v>
      </c>
      <c r="AH285" s="10">
        <v>15.4</v>
      </c>
      <c r="AI285" s="10">
        <v>69.13</v>
      </c>
      <c r="AJ285" s="10">
        <v>2.23</v>
      </c>
      <c r="AK285" s="10">
        <v>0.55000000000000004</v>
      </c>
      <c r="AL285" s="10">
        <v>1.1399999999999999</v>
      </c>
      <c r="AM285" s="10">
        <v>1.91</v>
      </c>
      <c r="AN285" s="10">
        <v>56.61</v>
      </c>
      <c r="AO285" s="10">
        <v>2.27</v>
      </c>
      <c r="AP285" s="10">
        <v>40.18</v>
      </c>
      <c r="AQ285" s="9" t="s">
        <v>182</v>
      </c>
    </row>
    <row r="286" spans="1:43">
      <c r="A286" s="9" t="s">
        <v>108</v>
      </c>
      <c r="B286" s="9" t="s">
        <v>141</v>
      </c>
      <c r="C286" s="9" t="s">
        <v>2515</v>
      </c>
      <c r="D286" s="9" t="s">
        <v>258</v>
      </c>
      <c r="E286" s="9">
        <v>265</v>
      </c>
      <c r="F286" s="10">
        <v>1.97</v>
      </c>
      <c r="G286" s="10">
        <v>1.1599999999999999</v>
      </c>
      <c r="H286" s="10">
        <v>12.89</v>
      </c>
      <c r="I286" s="10">
        <v>15.63</v>
      </c>
      <c r="J286" s="10">
        <v>0.28999999999999998</v>
      </c>
      <c r="K286" s="10">
        <v>11.36</v>
      </c>
      <c r="L286" s="10">
        <v>0.37</v>
      </c>
      <c r="M286" s="10">
        <v>41.33</v>
      </c>
      <c r="N286" s="10">
        <v>0</v>
      </c>
      <c r="O286" s="10">
        <v>10.79</v>
      </c>
      <c r="P286" s="10">
        <v>95.81</v>
      </c>
      <c r="Q286" s="10">
        <v>6.16</v>
      </c>
      <c r="R286" s="10">
        <v>1.84</v>
      </c>
      <c r="S286" s="10">
        <v>8</v>
      </c>
      <c r="T286" s="10">
        <v>0.43</v>
      </c>
      <c r="U286" s="10">
        <v>0.13</v>
      </c>
      <c r="V286" s="10">
        <v>0.93</v>
      </c>
      <c r="W286" s="10">
        <v>2.52</v>
      </c>
      <c r="X286" s="10">
        <v>0.99</v>
      </c>
      <c r="Y286" s="10">
        <v>5</v>
      </c>
      <c r="Z286" s="10">
        <v>0.05</v>
      </c>
      <c r="AA286" s="10">
        <v>0.03</v>
      </c>
      <c r="AB286" s="10">
        <v>1.72</v>
      </c>
      <c r="AC286" s="10">
        <v>0.2</v>
      </c>
      <c r="AD286" s="10">
        <v>2</v>
      </c>
      <c r="AE286" s="10">
        <v>0.37</v>
      </c>
      <c r="AF286" s="10">
        <v>0.06</v>
      </c>
      <c r="AG286" s="10">
        <v>0.43</v>
      </c>
      <c r="AH286" s="10">
        <v>15.43</v>
      </c>
      <c r="AI286" s="10">
        <v>71.739999999999995</v>
      </c>
      <c r="AJ286" s="10">
        <v>2.27</v>
      </c>
      <c r="AK286" s="10">
        <v>0.56999999999999995</v>
      </c>
      <c r="AL286" s="10">
        <v>1.02</v>
      </c>
      <c r="AM286" s="10">
        <v>1.95</v>
      </c>
      <c r="AN286" s="10">
        <v>56.43</v>
      </c>
      <c r="AO286" s="10">
        <v>2.29</v>
      </c>
      <c r="AP286" s="10">
        <v>47.5</v>
      </c>
      <c r="AQ286" s="9" t="s">
        <v>182</v>
      </c>
    </row>
    <row r="287" spans="1:43">
      <c r="A287" s="9" t="s">
        <v>108</v>
      </c>
      <c r="B287" s="9" t="s">
        <v>141</v>
      </c>
      <c r="C287" s="9" t="s">
        <v>2515</v>
      </c>
      <c r="D287" s="9" t="s">
        <v>259</v>
      </c>
      <c r="E287" s="9">
        <v>252</v>
      </c>
      <c r="F287" s="10">
        <v>1.98</v>
      </c>
      <c r="G287" s="10">
        <v>0.9</v>
      </c>
      <c r="H287" s="10">
        <v>12.96</v>
      </c>
      <c r="I287" s="10">
        <v>15.55</v>
      </c>
      <c r="J287" s="10">
        <v>0.34</v>
      </c>
      <c r="K287" s="10">
        <v>11.37</v>
      </c>
      <c r="L287" s="10">
        <v>0.54</v>
      </c>
      <c r="M287" s="10">
        <v>42.85</v>
      </c>
      <c r="N287" s="10">
        <v>0</v>
      </c>
      <c r="O287" s="10">
        <v>10.19</v>
      </c>
      <c r="P287" s="10">
        <v>96.68</v>
      </c>
      <c r="Q287" s="10">
        <v>6.31</v>
      </c>
      <c r="R287" s="10">
        <v>1.69</v>
      </c>
      <c r="S287" s="10">
        <v>8</v>
      </c>
      <c r="T287" s="10">
        <v>0.56000000000000005</v>
      </c>
      <c r="U287" s="10">
        <v>0.1</v>
      </c>
      <c r="V287" s="10">
        <v>0.83</v>
      </c>
      <c r="W287" s="10">
        <v>2.5</v>
      </c>
      <c r="X287" s="10">
        <v>1.02</v>
      </c>
      <c r="Y287" s="10">
        <v>5</v>
      </c>
      <c r="Z287" s="10">
        <v>7.0000000000000007E-2</v>
      </c>
      <c r="AA287" s="10">
        <v>0.06</v>
      </c>
      <c r="AB287" s="10">
        <v>1.61</v>
      </c>
      <c r="AC287" s="10">
        <v>0.26</v>
      </c>
      <c r="AD287" s="10">
        <v>2</v>
      </c>
      <c r="AE287" s="10">
        <v>0.3</v>
      </c>
      <c r="AF287" s="10">
        <v>0.06</v>
      </c>
      <c r="AG287" s="10">
        <v>0.37</v>
      </c>
      <c r="AH287" s="10">
        <v>15.37</v>
      </c>
      <c r="AI287" s="10">
        <v>71.040000000000006</v>
      </c>
      <c r="AJ287" s="10">
        <v>2.25</v>
      </c>
      <c r="AK287" s="10">
        <v>0.56999999999999995</v>
      </c>
      <c r="AL287" s="10">
        <v>1.08</v>
      </c>
      <c r="AM287" s="10">
        <v>1.91</v>
      </c>
      <c r="AN287" s="10">
        <v>56.6</v>
      </c>
      <c r="AO287" s="10">
        <v>2.17</v>
      </c>
      <c r="AP287" s="10">
        <v>43.47</v>
      </c>
      <c r="AQ287" s="9" t="s">
        <v>182</v>
      </c>
    </row>
    <row r="288" spans="1:43">
      <c r="A288" s="9" t="s">
        <v>108</v>
      </c>
      <c r="B288" s="9" t="s">
        <v>141</v>
      </c>
      <c r="C288" s="9" t="s">
        <v>2515</v>
      </c>
      <c r="D288" s="9" t="s">
        <v>260</v>
      </c>
      <c r="E288" s="9">
        <v>253</v>
      </c>
      <c r="F288" s="10">
        <v>1.96</v>
      </c>
      <c r="G288" s="10">
        <v>1.03</v>
      </c>
      <c r="H288" s="10">
        <v>13.19</v>
      </c>
      <c r="I288" s="10">
        <v>15.76</v>
      </c>
      <c r="J288" s="10">
        <v>0.33</v>
      </c>
      <c r="K288" s="10">
        <v>11.22</v>
      </c>
      <c r="L288" s="10">
        <v>0.48</v>
      </c>
      <c r="M288" s="10">
        <v>41.79</v>
      </c>
      <c r="N288" s="10">
        <v>0.04</v>
      </c>
      <c r="O288" s="10">
        <v>10.32</v>
      </c>
      <c r="P288" s="10">
        <v>96.11</v>
      </c>
      <c r="Q288" s="10">
        <v>6.2</v>
      </c>
      <c r="R288" s="10">
        <v>1.8</v>
      </c>
      <c r="S288" s="10">
        <v>8</v>
      </c>
      <c r="T288" s="10">
        <v>0.5</v>
      </c>
      <c r="U288" s="10">
        <v>0.11</v>
      </c>
      <c r="V288" s="10">
        <v>0.93</v>
      </c>
      <c r="W288" s="10">
        <v>2.48</v>
      </c>
      <c r="X288" s="10">
        <v>0.98</v>
      </c>
      <c r="Y288" s="10">
        <v>5</v>
      </c>
      <c r="Z288" s="10">
        <v>0.06</v>
      </c>
      <c r="AA288" s="10">
        <v>0.05</v>
      </c>
      <c r="AB288" s="10">
        <v>1.64</v>
      </c>
      <c r="AC288" s="10">
        <v>0.25</v>
      </c>
      <c r="AD288" s="10">
        <v>2</v>
      </c>
      <c r="AE288" s="10">
        <v>0.32</v>
      </c>
      <c r="AF288" s="10">
        <v>0.06</v>
      </c>
      <c r="AG288" s="10">
        <v>0.38</v>
      </c>
      <c r="AH288" s="10">
        <v>15.38</v>
      </c>
      <c r="AI288" s="10">
        <v>71.75</v>
      </c>
      <c r="AJ288" s="10">
        <v>2.2999999999999998</v>
      </c>
      <c r="AK288" s="10">
        <v>0.56000000000000005</v>
      </c>
      <c r="AL288" s="10">
        <v>1.03</v>
      </c>
      <c r="AM288" s="10">
        <v>1.95</v>
      </c>
      <c r="AN288" s="10">
        <v>55.93</v>
      </c>
      <c r="AO288" s="10">
        <v>2.2000000000000002</v>
      </c>
      <c r="AP288" s="10">
        <v>47.36</v>
      </c>
      <c r="AQ288" s="9" t="s">
        <v>182</v>
      </c>
    </row>
    <row r="289" spans="1:43">
      <c r="A289" s="9" t="s">
        <v>108</v>
      </c>
      <c r="B289" s="9" t="s">
        <v>141</v>
      </c>
      <c r="C289" s="9" t="s">
        <v>2515</v>
      </c>
      <c r="D289" s="9" t="s">
        <v>261</v>
      </c>
      <c r="E289" s="9">
        <v>254</v>
      </c>
      <c r="F289" s="10">
        <v>1.99</v>
      </c>
      <c r="G289" s="10">
        <v>1.07</v>
      </c>
      <c r="H289" s="10">
        <v>12.94</v>
      </c>
      <c r="I289" s="10">
        <v>15.29</v>
      </c>
      <c r="J289" s="10">
        <v>0.33</v>
      </c>
      <c r="K289" s="10">
        <v>11.28</v>
      </c>
      <c r="L289" s="10">
        <v>0.45</v>
      </c>
      <c r="M289" s="10">
        <v>41.7</v>
      </c>
      <c r="N289" s="10">
        <v>0</v>
      </c>
      <c r="O289" s="10">
        <v>10.56</v>
      </c>
      <c r="P289" s="10">
        <v>95.6</v>
      </c>
      <c r="Q289" s="10">
        <v>6.22</v>
      </c>
      <c r="R289" s="10">
        <v>1.78</v>
      </c>
      <c r="S289" s="10">
        <v>8</v>
      </c>
      <c r="T289" s="10">
        <v>0.5</v>
      </c>
      <c r="U289" s="10">
        <v>0.12</v>
      </c>
      <c r="V289" s="10">
        <v>0.84</v>
      </c>
      <c r="W289" s="10">
        <v>2.5099999999999998</v>
      </c>
      <c r="X289" s="10">
        <v>1.04</v>
      </c>
      <c r="Y289" s="10">
        <v>5</v>
      </c>
      <c r="Z289" s="10">
        <v>0.06</v>
      </c>
      <c r="AA289" s="10">
        <v>0.04</v>
      </c>
      <c r="AB289" s="10">
        <v>1.69</v>
      </c>
      <c r="AC289" s="10">
        <v>0.22</v>
      </c>
      <c r="AD289" s="10">
        <v>2</v>
      </c>
      <c r="AE289" s="10">
        <v>0.36</v>
      </c>
      <c r="AF289" s="10">
        <v>0.06</v>
      </c>
      <c r="AG289" s="10">
        <v>0.42</v>
      </c>
      <c r="AH289" s="10">
        <v>15.42</v>
      </c>
      <c r="AI289" s="10">
        <v>70.760000000000005</v>
      </c>
      <c r="AJ289" s="10">
        <v>2.2799999999999998</v>
      </c>
      <c r="AK289" s="10">
        <v>0.57999999999999996</v>
      </c>
      <c r="AL289" s="10">
        <v>1.07</v>
      </c>
      <c r="AM289" s="10">
        <v>1.91</v>
      </c>
      <c r="AN289" s="10">
        <v>56.8</v>
      </c>
      <c r="AO289" s="10">
        <v>2.27</v>
      </c>
      <c r="AP289" s="10">
        <v>43.78</v>
      </c>
      <c r="AQ289" s="9" t="s">
        <v>182</v>
      </c>
    </row>
    <row r="290" spans="1:43">
      <c r="A290" s="9" t="s">
        <v>108</v>
      </c>
      <c r="B290" s="9" t="s">
        <v>141</v>
      </c>
      <c r="C290" s="9" t="s">
        <v>2515</v>
      </c>
      <c r="D290" s="9" t="s">
        <v>262</v>
      </c>
      <c r="E290" s="9">
        <v>255</v>
      </c>
      <c r="F290" s="10">
        <v>1.97</v>
      </c>
      <c r="G290" s="10">
        <v>1.1000000000000001</v>
      </c>
      <c r="H290" s="10">
        <v>12.9</v>
      </c>
      <c r="I290" s="10">
        <v>15.61</v>
      </c>
      <c r="J290" s="10">
        <v>0.32</v>
      </c>
      <c r="K290" s="10">
        <v>11.31</v>
      </c>
      <c r="L290" s="10">
        <v>0.43</v>
      </c>
      <c r="M290" s="10">
        <v>41.52</v>
      </c>
      <c r="N290" s="10">
        <v>0</v>
      </c>
      <c r="O290" s="10">
        <v>10.5</v>
      </c>
      <c r="P290" s="10">
        <v>95.66</v>
      </c>
      <c r="Q290" s="10">
        <v>6.19</v>
      </c>
      <c r="R290" s="10">
        <v>1.81</v>
      </c>
      <c r="S290" s="10">
        <v>8</v>
      </c>
      <c r="T290" s="10">
        <v>0.46</v>
      </c>
      <c r="U290" s="10">
        <v>0.12</v>
      </c>
      <c r="V290" s="10">
        <v>0.92</v>
      </c>
      <c r="W290" s="10">
        <v>2.5099999999999998</v>
      </c>
      <c r="X290" s="10">
        <v>0.98</v>
      </c>
      <c r="Y290" s="10">
        <v>5</v>
      </c>
      <c r="Z290" s="10">
        <v>0.05</v>
      </c>
      <c r="AA290" s="10">
        <v>0.04</v>
      </c>
      <c r="AB290" s="10">
        <v>1.68</v>
      </c>
      <c r="AC290" s="10">
        <v>0.22</v>
      </c>
      <c r="AD290" s="10">
        <v>2</v>
      </c>
      <c r="AE290" s="10">
        <v>0.35</v>
      </c>
      <c r="AF290" s="10">
        <v>0.06</v>
      </c>
      <c r="AG290" s="10">
        <v>0.41</v>
      </c>
      <c r="AH290" s="10">
        <v>15.41</v>
      </c>
      <c r="AI290" s="10">
        <v>71.88</v>
      </c>
      <c r="AJ290" s="10">
        <v>2.27</v>
      </c>
      <c r="AK290" s="10">
        <v>0.56999999999999995</v>
      </c>
      <c r="AL290" s="10">
        <v>1.03</v>
      </c>
      <c r="AM290" s="10">
        <v>1.95</v>
      </c>
      <c r="AN290" s="10">
        <v>56.37</v>
      </c>
      <c r="AO290" s="10">
        <v>2.25</v>
      </c>
      <c r="AP290" s="10">
        <v>47.19</v>
      </c>
      <c r="AQ290" s="9" t="s">
        <v>182</v>
      </c>
    </row>
    <row r="291" spans="1:43">
      <c r="A291" s="9" t="s">
        <v>108</v>
      </c>
      <c r="B291" s="9" t="s">
        <v>141</v>
      </c>
      <c r="C291" s="9" t="s">
        <v>2515</v>
      </c>
      <c r="D291" s="9" t="s">
        <v>263</v>
      </c>
      <c r="E291" s="9">
        <v>256</v>
      </c>
      <c r="F291" s="10">
        <v>1.92</v>
      </c>
      <c r="G291" s="10">
        <v>1.1000000000000001</v>
      </c>
      <c r="H291" s="10">
        <v>12.73</v>
      </c>
      <c r="I291" s="10">
        <v>15.57</v>
      </c>
      <c r="J291" s="10">
        <v>0.31</v>
      </c>
      <c r="K291" s="10">
        <v>11.4</v>
      </c>
      <c r="L291" s="10">
        <v>0.43</v>
      </c>
      <c r="M291" s="10">
        <v>42.32</v>
      </c>
      <c r="N291" s="10">
        <v>0</v>
      </c>
      <c r="O291" s="10">
        <v>10.59</v>
      </c>
      <c r="P291" s="10">
        <v>96.36</v>
      </c>
      <c r="Q291" s="10">
        <v>6.26</v>
      </c>
      <c r="R291" s="10">
        <v>1.74</v>
      </c>
      <c r="S291" s="10">
        <v>8</v>
      </c>
      <c r="T291" s="10">
        <v>0.48</v>
      </c>
      <c r="U291" s="10">
        <v>0.12</v>
      </c>
      <c r="V291" s="10">
        <v>0.85</v>
      </c>
      <c r="W291" s="10">
        <v>2.52</v>
      </c>
      <c r="X291" s="10">
        <v>1.03</v>
      </c>
      <c r="Y291" s="10">
        <v>5</v>
      </c>
      <c r="Z291" s="10">
        <v>0.05</v>
      </c>
      <c r="AA291" s="10">
        <v>0.04</v>
      </c>
      <c r="AB291" s="10">
        <v>1.68</v>
      </c>
      <c r="AC291" s="10">
        <v>0.22</v>
      </c>
      <c r="AD291" s="10">
        <v>2</v>
      </c>
      <c r="AE291" s="10">
        <v>0.33</v>
      </c>
      <c r="AF291" s="10">
        <v>0.06</v>
      </c>
      <c r="AG291" s="10">
        <v>0.39</v>
      </c>
      <c r="AH291" s="10">
        <v>15.39</v>
      </c>
      <c r="AI291" s="10">
        <v>70.92</v>
      </c>
      <c r="AJ291" s="10">
        <v>2.2200000000000002</v>
      </c>
      <c r="AK291" s="10">
        <v>0.55000000000000004</v>
      </c>
      <c r="AL291" s="10">
        <v>1.08</v>
      </c>
      <c r="AM291" s="10">
        <v>1.93</v>
      </c>
      <c r="AN291" s="10">
        <v>56.63</v>
      </c>
      <c r="AO291" s="10">
        <v>2.23</v>
      </c>
      <c r="AP291" s="10">
        <v>44.15</v>
      </c>
      <c r="AQ291" s="9" t="s">
        <v>182</v>
      </c>
    </row>
    <row r="292" spans="1:43">
      <c r="A292" s="9" t="s">
        <v>108</v>
      </c>
      <c r="B292" s="9" t="s">
        <v>141</v>
      </c>
      <c r="C292" s="9" t="s">
        <v>2515</v>
      </c>
      <c r="D292" s="9" t="s">
        <v>264</v>
      </c>
      <c r="E292" s="9">
        <v>257</v>
      </c>
      <c r="F292" s="10">
        <v>1.86</v>
      </c>
      <c r="G292" s="10">
        <v>1.03</v>
      </c>
      <c r="H292" s="10">
        <v>12.45</v>
      </c>
      <c r="I292" s="10">
        <v>15.64</v>
      </c>
      <c r="J292" s="10">
        <v>0.28000000000000003</v>
      </c>
      <c r="K292" s="10">
        <v>11.69</v>
      </c>
      <c r="L292" s="10">
        <v>0.41</v>
      </c>
      <c r="M292" s="10">
        <v>42.95</v>
      </c>
      <c r="N292" s="10">
        <v>0.01</v>
      </c>
      <c r="O292" s="10">
        <v>10.59</v>
      </c>
      <c r="P292" s="10">
        <v>96.9</v>
      </c>
      <c r="Q292" s="10">
        <v>6.31</v>
      </c>
      <c r="R292" s="10">
        <v>1.69</v>
      </c>
      <c r="S292" s="10">
        <v>8</v>
      </c>
      <c r="T292" s="10">
        <v>0.46</v>
      </c>
      <c r="U292" s="10">
        <v>0.11</v>
      </c>
      <c r="V292" s="10">
        <v>0.89</v>
      </c>
      <c r="W292" s="10">
        <v>2.56</v>
      </c>
      <c r="X292" s="10">
        <v>0.98</v>
      </c>
      <c r="Y292" s="10">
        <v>5</v>
      </c>
      <c r="Z292" s="10">
        <v>0.05</v>
      </c>
      <c r="AA292" s="10">
        <v>0.05</v>
      </c>
      <c r="AB292" s="10">
        <v>1.67</v>
      </c>
      <c r="AC292" s="10">
        <v>0.23</v>
      </c>
      <c r="AD292" s="10">
        <v>2</v>
      </c>
      <c r="AE292" s="10">
        <v>0.3</v>
      </c>
      <c r="AF292" s="10">
        <v>0.05</v>
      </c>
      <c r="AG292" s="10">
        <v>0.35</v>
      </c>
      <c r="AH292" s="10">
        <v>15.35</v>
      </c>
      <c r="AI292" s="10">
        <v>72.239999999999995</v>
      </c>
      <c r="AJ292" s="10">
        <v>2.15</v>
      </c>
      <c r="AK292" s="10">
        <v>0.53</v>
      </c>
      <c r="AL292" s="10">
        <v>1.03</v>
      </c>
      <c r="AM292" s="10">
        <v>1.92</v>
      </c>
      <c r="AN292" s="10">
        <v>57.12</v>
      </c>
      <c r="AO292" s="10">
        <v>2.19</v>
      </c>
      <c r="AP292" s="10">
        <v>46.13</v>
      </c>
      <c r="AQ292" s="9" t="s">
        <v>182</v>
      </c>
    </row>
    <row r="293" spans="1:43">
      <c r="A293" s="9" t="s">
        <v>108</v>
      </c>
      <c r="B293" s="9" t="s">
        <v>141</v>
      </c>
      <c r="C293" s="9" t="s">
        <v>2515</v>
      </c>
      <c r="D293" s="9" t="s">
        <v>265</v>
      </c>
      <c r="E293" s="9">
        <v>258</v>
      </c>
      <c r="F293" s="10">
        <v>1.91</v>
      </c>
      <c r="G293" s="10">
        <v>1.1200000000000001</v>
      </c>
      <c r="H293" s="10">
        <v>12.75</v>
      </c>
      <c r="I293" s="10">
        <v>15.79</v>
      </c>
      <c r="J293" s="10">
        <v>0.33</v>
      </c>
      <c r="K293" s="10">
        <v>11.44</v>
      </c>
      <c r="L293" s="10">
        <v>0.41</v>
      </c>
      <c r="M293" s="10">
        <v>42.6</v>
      </c>
      <c r="N293" s="10">
        <v>0</v>
      </c>
      <c r="O293" s="10">
        <v>10.72</v>
      </c>
      <c r="P293" s="10">
        <v>97.07</v>
      </c>
      <c r="Q293" s="10">
        <v>6.26</v>
      </c>
      <c r="R293" s="10">
        <v>1.74</v>
      </c>
      <c r="S293" s="10">
        <v>8</v>
      </c>
      <c r="T293" s="10">
        <v>0.47</v>
      </c>
      <c r="U293" s="10">
        <v>0.12</v>
      </c>
      <c r="V293" s="10">
        <v>0.85</v>
      </c>
      <c r="W293" s="10">
        <v>2.5099999999999998</v>
      </c>
      <c r="X293" s="10">
        <v>1.05</v>
      </c>
      <c r="Y293" s="10">
        <v>5</v>
      </c>
      <c r="Z293" s="10">
        <v>0.05</v>
      </c>
      <c r="AA293" s="10">
        <v>0.04</v>
      </c>
      <c r="AB293" s="10">
        <v>1.69</v>
      </c>
      <c r="AC293" s="10">
        <v>0.22</v>
      </c>
      <c r="AD293" s="10">
        <v>2</v>
      </c>
      <c r="AE293" s="10">
        <v>0.33</v>
      </c>
      <c r="AF293" s="10">
        <v>0.06</v>
      </c>
      <c r="AG293" s="10">
        <v>0.39</v>
      </c>
      <c r="AH293" s="10">
        <v>15.39</v>
      </c>
      <c r="AI293" s="10">
        <v>70.510000000000005</v>
      </c>
      <c r="AJ293" s="10">
        <v>2.21</v>
      </c>
      <c r="AK293" s="10">
        <v>0.54</v>
      </c>
      <c r="AL293" s="10">
        <v>1.0900000000000001</v>
      </c>
      <c r="AM293" s="10">
        <v>1.94</v>
      </c>
      <c r="AN293" s="10">
        <v>56.35</v>
      </c>
      <c r="AO293" s="10">
        <v>2.23</v>
      </c>
      <c r="AP293" s="10">
        <v>43.78</v>
      </c>
      <c r="AQ293" s="9" t="s">
        <v>182</v>
      </c>
    </row>
    <row r="294" spans="1:43">
      <c r="A294" s="9" t="s">
        <v>108</v>
      </c>
      <c r="B294" s="9" t="s">
        <v>141</v>
      </c>
      <c r="C294" s="9" t="s">
        <v>2515</v>
      </c>
      <c r="D294" s="9" t="s">
        <v>266</v>
      </c>
      <c r="E294" s="9">
        <v>259</v>
      </c>
      <c r="F294" s="10">
        <v>1.84</v>
      </c>
      <c r="G294" s="10">
        <v>1.1000000000000001</v>
      </c>
      <c r="H294" s="10">
        <v>12.75</v>
      </c>
      <c r="I294" s="10">
        <v>15.32</v>
      </c>
      <c r="J294" s="10">
        <v>0.37</v>
      </c>
      <c r="K294" s="10">
        <v>11.25</v>
      </c>
      <c r="L294" s="10">
        <v>0.4</v>
      </c>
      <c r="M294" s="10">
        <v>42.1</v>
      </c>
      <c r="N294" s="10">
        <v>0.01</v>
      </c>
      <c r="O294" s="10">
        <v>10.9</v>
      </c>
      <c r="P294" s="10">
        <v>96.04</v>
      </c>
      <c r="Q294" s="10">
        <v>6.26</v>
      </c>
      <c r="R294" s="10">
        <v>1.74</v>
      </c>
      <c r="S294" s="10">
        <v>8</v>
      </c>
      <c r="T294" s="10">
        <v>0.5</v>
      </c>
      <c r="U294" s="10">
        <v>0.12</v>
      </c>
      <c r="V294" s="10">
        <v>0.78</v>
      </c>
      <c r="W294" s="10">
        <v>2.4900000000000002</v>
      </c>
      <c r="X294" s="10">
        <v>1.1100000000000001</v>
      </c>
      <c r="Y294" s="10">
        <v>5</v>
      </c>
      <c r="Z294" s="10">
        <v>0.05</v>
      </c>
      <c r="AA294" s="10">
        <v>0.02</v>
      </c>
      <c r="AB294" s="10">
        <v>1.74</v>
      </c>
      <c r="AC294" s="10">
        <v>0.19</v>
      </c>
      <c r="AD294" s="10">
        <v>2</v>
      </c>
      <c r="AE294" s="10">
        <v>0.34</v>
      </c>
      <c r="AF294" s="10">
        <v>7.0000000000000007E-2</v>
      </c>
      <c r="AG294" s="10">
        <v>0.41</v>
      </c>
      <c r="AH294" s="10">
        <v>15.41</v>
      </c>
      <c r="AI294" s="10">
        <v>69.3</v>
      </c>
      <c r="AJ294" s="10">
        <v>2.2400000000000002</v>
      </c>
      <c r="AK294" s="10">
        <v>0.53</v>
      </c>
      <c r="AL294" s="10">
        <v>1.1200000000000001</v>
      </c>
      <c r="AM294" s="10">
        <v>1.91</v>
      </c>
      <c r="AN294" s="10">
        <v>56.69</v>
      </c>
      <c r="AO294" s="10">
        <v>2.27</v>
      </c>
      <c r="AP294" s="10">
        <v>40.97</v>
      </c>
      <c r="AQ294" s="9" t="s">
        <v>182</v>
      </c>
    </row>
    <row r="295" spans="1:43">
      <c r="A295" s="9" t="s">
        <v>108</v>
      </c>
      <c r="B295" s="9" t="s">
        <v>141</v>
      </c>
      <c r="C295" s="9" t="s">
        <v>2516</v>
      </c>
      <c r="D295" s="9" t="s">
        <v>267</v>
      </c>
      <c r="E295" s="9">
        <v>268</v>
      </c>
      <c r="F295" s="10">
        <v>1.6</v>
      </c>
      <c r="G295" s="10">
        <v>0.7</v>
      </c>
      <c r="H295" s="10">
        <v>10.48</v>
      </c>
      <c r="I295" s="10">
        <v>14.26</v>
      </c>
      <c r="J295" s="10">
        <v>0.3</v>
      </c>
      <c r="K295" s="10">
        <v>12.73</v>
      </c>
      <c r="L295" s="10">
        <v>0.93</v>
      </c>
      <c r="M295" s="10">
        <v>44.67</v>
      </c>
      <c r="N295" s="10">
        <v>0.01</v>
      </c>
      <c r="O295" s="10">
        <v>10.039999999999999</v>
      </c>
      <c r="P295" s="10">
        <v>95.71</v>
      </c>
      <c r="Q295" s="10">
        <v>6.6</v>
      </c>
      <c r="R295" s="10">
        <v>1.4</v>
      </c>
      <c r="S295" s="10">
        <v>8</v>
      </c>
      <c r="T295" s="10">
        <v>0.42</v>
      </c>
      <c r="U295" s="10">
        <v>0.08</v>
      </c>
      <c r="V295" s="10">
        <v>0.76</v>
      </c>
      <c r="W295" s="10">
        <v>2.8</v>
      </c>
      <c r="X295" s="10">
        <v>0.94</v>
      </c>
      <c r="Y295" s="10">
        <v>5</v>
      </c>
      <c r="Z295" s="10">
        <v>0.12</v>
      </c>
      <c r="AA295" s="10">
        <v>7.0000000000000007E-2</v>
      </c>
      <c r="AB295" s="10">
        <v>1.59</v>
      </c>
      <c r="AC295" s="10">
        <v>0.23</v>
      </c>
      <c r="AD295" s="10">
        <v>2</v>
      </c>
      <c r="AE295" s="10">
        <v>0.23</v>
      </c>
      <c r="AF295" s="10">
        <v>0.06</v>
      </c>
      <c r="AG295" s="10">
        <v>0.28999999999999998</v>
      </c>
      <c r="AH295" s="10">
        <v>15.29</v>
      </c>
      <c r="AI295" s="10">
        <v>74.95</v>
      </c>
      <c r="AJ295" s="10">
        <v>1.82</v>
      </c>
      <c r="AK295" s="10">
        <v>0.46</v>
      </c>
      <c r="AL295" s="10">
        <v>1.01</v>
      </c>
      <c r="AM295" s="10">
        <v>1.76</v>
      </c>
      <c r="AN295" s="10">
        <v>61.41</v>
      </c>
      <c r="AO295" s="10">
        <v>2.0499999999999998</v>
      </c>
      <c r="AP295" s="10">
        <v>42.96</v>
      </c>
      <c r="AQ295" s="9" t="s">
        <v>180</v>
      </c>
    </row>
    <row r="296" spans="1:43">
      <c r="A296" s="9" t="s">
        <v>108</v>
      </c>
      <c r="B296" s="9" t="s">
        <v>141</v>
      </c>
      <c r="C296" s="9" t="s">
        <v>2516</v>
      </c>
      <c r="D296" s="9" t="s">
        <v>268</v>
      </c>
      <c r="E296" s="9">
        <v>277</v>
      </c>
      <c r="F296" s="10">
        <v>1.66</v>
      </c>
      <c r="G296" s="10">
        <v>0.72</v>
      </c>
      <c r="H296" s="10">
        <v>10.81</v>
      </c>
      <c r="I296" s="10">
        <v>15.22</v>
      </c>
      <c r="J296" s="10">
        <v>0.3</v>
      </c>
      <c r="K296" s="10">
        <v>12.27</v>
      </c>
      <c r="L296" s="10">
        <v>0.91</v>
      </c>
      <c r="M296" s="10">
        <v>44.61</v>
      </c>
      <c r="N296" s="10">
        <v>0</v>
      </c>
      <c r="O296" s="10">
        <v>10.02</v>
      </c>
      <c r="P296" s="10">
        <v>96.53</v>
      </c>
      <c r="Q296" s="10">
        <v>6.56</v>
      </c>
      <c r="R296" s="10">
        <v>1.44</v>
      </c>
      <c r="S296" s="10">
        <v>8</v>
      </c>
      <c r="T296" s="10">
        <v>0.43</v>
      </c>
      <c r="U296" s="10">
        <v>0.08</v>
      </c>
      <c r="V296" s="10">
        <v>0.78</v>
      </c>
      <c r="W296" s="10">
        <v>2.69</v>
      </c>
      <c r="X296" s="10">
        <v>1.01</v>
      </c>
      <c r="Y296" s="10">
        <v>5</v>
      </c>
      <c r="Z296" s="10">
        <v>0.11</v>
      </c>
      <c r="AA296" s="10">
        <v>7.0000000000000007E-2</v>
      </c>
      <c r="AB296" s="10">
        <v>1.58</v>
      </c>
      <c r="AC296" s="10">
        <v>0.23</v>
      </c>
      <c r="AD296" s="10">
        <v>2</v>
      </c>
      <c r="AE296" s="10">
        <v>0.24</v>
      </c>
      <c r="AF296" s="10">
        <v>0.06</v>
      </c>
      <c r="AG296" s="10">
        <v>0.3</v>
      </c>
      <c r="AH296" s="10">
        <v>15.3</v>
      </c>
      <c r="AI296" s="10">
        <v>72.62</v>
      </c>
      <c r="AJ296" s="10">
        <v>1.87</v>
      </c>
      <c r="AK296" s="10">
        <v>0.47</v>
      </c>
      <c r="AL296" s="10">
        <v>1.0900000000000001</v>
      </c>
      <c r="AM296" s="10">
        <v>1.87</v>
      </c>
      <c r="AN296" s="10">
        <v>58.97</v>
      </c>
      <c r="AO296" s="10">
        <v>2.0499999999999998</v>
      </c>
      <c r="AP296" s="10">
        <v>41.85</v>
      </c>
      <c r="AQ296" s="9" t="s">
        <v>180</v>
      </c>
    </row>
    <row r="297" spans="1:43">
      <c r="A297" s="9" t="s">
        <v>108</v>
      </c>
      <c r="B297" s="9" t="s">
        <v>141</v>
      </c>
      <c r="C297" s="9" t="s">
        <v>2516</v>
      </c>
      <c r="D297" s="9" t="s">
        <v>269</v>
      </c>
      <c r="E297" s="9">
        <v>278</v>
      </c>
      <c r="F297" s="10">
        <v>1.6</v>
      </c>
      <c r="G297" s="10">
        <v>0.72</v>
      </c>
      <c r="H297" s="10">
        <v>10.89</v>
      </c>
      <c r="I297" s="10">
        <v>14.99</v>
      </c>
      <c r="J297" s="10">
        <v>0.31</v>
      </c>
      <c r="K297" s="10">
        <v>12.21</v>
      </c>
      <c r="L297" s="10">
        <v>0.95</v>
      </c>
      <c r="M297" s="10">
        <v>44.06</v>
      </c>
      <c r="N297" s="10">
        <v>0.02</v>
      </c>
      <c r="O297" s="10">
        <v>10.11</v>
      </c>
      <c r="P297" s="10">
        <v>95.86</v>
      </c>
      <c r="Q297" s="10">
        <v>6.52</v>
      </c>
      <c r="R297" s="10">
        <v>1.48</v>
      </c>
      <c r="S297" s="10">
        <v>8</v>
      </c>
      <c r="T297" s="10">
        <v>0.42</v>
      </c>
      <c r="U297" s="10">
        <v>0.08</v>
      </c>
      <c r="V297" s="10">
        <v>0.83</v>
      </c>
      <c r="W297" s="10">
        <v>2.69</v>
      </c>
      <c r="X297" s="10">
        <v>0.97</v>
      </c>
      <c r="Y297" s="10">
        <v>5</v>
      </c>
      <c r="Z297" s="10">
        <v>0.12</v>
      </c>
      <c r="AA297" s="10">
        <v>0.05</v>
      </c>
      <c r="AB297" s="10">
        <v>1.6</v>
      </c>
      <c r="AC297" s="10">
        <v>0.23</v>
      </c>
      <c r="AD297" s="10">
        <v>2</v>
      </c>
      <c r="AE297" s="10">
        <v>0.23</v>
      </c>
      <c r="AF297" s="10">
        <v>0.06</v>
      </c>
      <c r="AG297" s="10">
        <v>0.28999999999999998</v>
      </c>
      <c r="AH297" s="10">
        <v>15.29</v>
      </c>
      <c r="AI297" s="10">
        <v>73.42</v>
      </c>
      <c r="AJ297" s="10">
        <v>1.9</v>
      </c>
      <c r="AK297" s="10">
        <v>0.46</v>
      </c>
      <c r="AL297" s="10">
        <v>1.02</v>
      </c>
      <c r="AM297" s="10">
        <v>1.86</v>
      </c>
      <c r="AN297" s="10">
        <v>59.2</v>
      </c>
      <c r="AO297" s="10">
        <v>2.06</v>
      </c>
      <c r="AP297" s="10">
        <v>44.83</v>
      </c>
      <c r="AQ297" s="9" t="s">
        <v>180</v>
      </c>
    </row>
    <row r="298" spans="1:43">
      <c r="A298" s="9" t="s">
        <v>108</v>
      </c>
      <c r="B298" s="9" t="s">
        <v>141</v>
      </c>
      <c r="C298" s="9" t="s">
        <v>2516</v>
      </c>
      <c r="D298" s="9" t="s">
        <v>270</v>
      </c>
      <c r="E298" s="9">
        <v>279</v>
      </c>
      <c r="F298" s="10">
        <v>1.62</v>
      </c>
      <c r="G298" s="10">
        <v>0.7</v>
      </c>
      <c r="H298" s="10">
        <v>10.95</v>
      </c>
      <c r="I298" s="10">
        <v>14.95</v>
      </c>
      <c r="J298" s="10">
        <v>0.31</v>
      </c>
      <c r="K298" s="10">
        <v>12.29</v>
      </c>
      <c r="L298" s="10">
        <v>0.87</v>
      </c>
      <c r="M298" s="10">
        <v>44.36</v>
      </c>
      <c r="N298" s="10">
        <v>0</v>
      </c>
      <c r="O298" s="10">
        <v>10.029999999999999</v>
      </c>
      <c r="P298" s="10">
        <v>96.08</v>
      </c>
      <c r="Q298" s="10">
        <v>6.55</v>
      </c>
      <c r="R298" s="10">
        <v>1.45</v>
      </c>
      <c r="S298" s="10">
        <v>8</v>
      </c>
      <c r="T298" s="10">
        <v>0.45</v>
      </c>
      <c r="U298" s="10">
        <v>0.08</v>
      </c>
      <c r="V298" s="10">
        <v>0.78</v>
      </c>
      <c r="W298" s="10">
        <v>2.7</v>
      </c>
      <c r="X298" s="10">
        <v>0.98</v>
      </c>
      <c r="Y298" s="10">
        <v>5</v>
      </c>
      <c r="Z298" s="10">
        <v>0.11</v>
      </c>
      <c r="AA298" s="10">
        <v>0.08</v>
      </c>
      <c r="AB298" s="10">
        <v>1.59</v>
      </c>
      <c r="AC298" s="10">
        <v>0.23</v>
      </c>
      <c r="AD298" s="10">
        <v>2</v>
      </c>
      <c r="AE298" s="10">
        <v>0.23</v>
      </c>
      <c r="AF298" s="10">
        <v>0.06</v>
      </c>
      <c r="AG298" s="10">
        <v>0.28999999999999998</v>
      </c>
      <c r="AH298" s="10">
        <v>15.29</v>
      </c>
      <c r="AI298" s="10">
        <v>73.31</v>
      </c>
      <c r="AJ298" s="10">
        <v>1.9</v>
      </c>
      <c r="AK298" s="10">
        <v>0.46</v>
      </c>
      <c r="AL298" s="10">
        <v>1.06</v>
      </c>
      <c r="AM298" s="10">
        <v>1.84</v>
      </c>
      <c r="AN298" s="10">
        <v>59.45</v>
      </c>
      <c r="AO298" s="10">
        <v>2.0499999999999998</v>
      </c>
      <c r="AP298" s="10">
        <v>42.4</v>
      </c>
      <c r="AQ298" s="9" t="s">
        <v>180</v>
      </c>
    </row>
    <row r="299" spans="1:43">
      <c r="A299" s="9" t="s">
        <v>108</v>
      </c>
      <c r="B299" s="9" t="s">
        <v>141</v>
      </c>
      <c r="C299" s="9" t="s">
        <v>2516</v>
      </c>
      <c r="D299" s="9" t="s">
        <v>271</v>
      </c>
      <c r="E299" s="9">
        <v>280</v>
      </c>
      <c r="F299" s="10">
        <v>1.63</v>
      </c>
      <c r="G299" s="10">
        <v>0.7</v>
      </c>
      <c r="H299" s="10">
        <v>10.84</v>
      </c>
      <c r="I299" s="10">
        <v>14.94</v>
      </c>
      <c r="J299" s="10">
        <v>0.31</v>
      </c>
      <c r="K299" s="10">
        <v>12.35</v>
      </c>
      <c r="L299" s="10">
        <v>0.87</v>
      </c>
      <c r="M299" s="10">
        <v>44.28</v>
      </c>
      <c r="N299" s="10">
        <v>0.02</v>
      </c>
      <c r="O299" s="10">
        <v>10.11</v>
      </c>
      <c r="P299" s="10">
        <v>96.04</v>
      </c>
      <c r="Q299" s="10">
        <v>6.54</v>
      </c>
      <c r="R299" s="10">
        <v>1.46</v>
      </c>
      <c r="S299" s="10">
        <v>8</v>
      </c>
      <c r="T299" s="10">
        <v>0.42</v>
      </c>
      <c r="U299" s="10">
        <v>0.08</v>
      </c>
      <c r="V299" s="10">
        <v>0.82</v>
      </c>
      <c r="W299" s="10">
        <v>2.72</v>
      </c>
      <c r="X299" s="10">
        <v>0.96</v>
      </c>
      <c r="Y299" s="10">
        <v>5</v>
      </c>
      <c r="Z299" s="10">
        <v>0.11</v>
      </c>
      <c r="AA299" s="10">
        <v>0.06</v>
      </c>
      <c r="AB299" s="10">
        <v>1.6</v>
      </c>
      <c r="AC299" s="10">
        <v>0.23</v>
      </c>
      <c r="AD299" s="10">
        <v>2</v>
      </c>
      <c r="AE299" s="10">
        <v>0.23</v>
      </c>
      <c r="AF299" s="10">
        <v>0.06</v>
      </c>
      <c r="AG299" s="10">
        <v>0.28999999999999998</v>
      </c>
      <c r="AH299" s="10">
        <v>15.29</v>
      </c>
      <c r="AI299" s="10">
        <v>73.81</v>
      </c>
      <c r="AJ299" s="10">
        <v>1.89</v>
      </c>
      <c r="AK299" s="10">
        <v>0.47</v>
      </c>
      <c r="AL299" s="10">
        <v>1.03</v>
      </c>
      <c r="AM299" s="10">
        <v>1.84</v>
      </c>
      <c r="AN299" s="10">
        <v>59.58</v>
      </c>
      <c r="AO299" s="10">
        <v>2.06</v>
      </c>
      <c r="AP299" s="10">
        <v>44.37</v>
      </c>
      <c r="AQ299" s="9" t="s">
        <v>180</v>
      </c>
    </row>
    <row r="300" spans="1:43">
      <c r="A300" s="9" t="s">
        <v>108</v>
      </c>
      <c r="B300" s="9" t="s">
        <v>141</v>
      </c>
      <c r="C300" s="9" t="s">
        <v>2516</v>
      </c>
      <c r="D300" s="9" t="s">
        <v>272</v>
      </c>
      <c r="E300" s="9">
        <v>281</v>
      </c>
      <c r="F300" s="10">
        <v>1.87</v>
      </c>
      <c r="G300" s="10">
        <v>0.79</v>
      </c>
      <c r="H300" s="10">
        <v>12.1</v>
      </c>
      <c r="I300" s="10">
        <v>15.27</v>
      </c>
      <c r="J300" s="10">
        <v>0.37</v>
      </c>
      <c r="K300" s="10">
        <v>11.72</v>
      </c>
      <c r="L300" s="10">
        <v>0.94</v>
      </c>
      <c r="M300" s="10">
        <v>42.79</v>
      </c>
      <c r="N300" s="10">
        <v>0</v>
      </c>
      <c r="O300" s="10">
        <v>9.98</v>
      </c>
      <c r="P300" s="10">
        <v>95.82</v>
      </c>
      <c r="Q300" s="10">
        <v>6.35</v>
      </c>
      <c r="R300" s="10">
        <v>1.65</v>
      </c>
      <c r="S300" s="10">
        <v>8</v>
      </c>
      <c r="T300" s="10">
        <v>0.46</v>
      </c>
      <c r="U300" s="10">
        <v>0.09</v>
      </c>
      <c r="V300" s="10">
        <v>0.94</v>
      </c>
      <c r="W300" s="10">
        <v>2.59</v>
      </c>
      <c r="X300" s="10">
        <v>0.92</v>
      </c>
      <c r="Y300" s="10">
        <v>5</v>
      </c>
      <c r="Z300" s="10">
        <v>0.12</v>
      </c>
      <c r="AA300" s="10">
        <v>0.03</v>
      </c>
      <c r="AB300" s="10">
        <v>1.59</v>
      </c>
      <c r="AC300" s="10">
        <v>0.26</v>
      </c>
      <c r="AD300" s="10">
        <v>2</v>
      </c>
      <c r="AE300" s="10">
        <v>0.27</v>
      </c>
      <c r="AF300" s="10">
        <v>7.0000000000000007E-2</v>
      </c>
      <c r="AG300" s="10">
        <v>0.34</v>
      </c>
      <c r="AH300" s="10">
        <v>15.34</v>
      </c>
      <c r="AI300" s="10">
        <v>73.760000000000005</v>
      </c>
      <c r="AJ300" s="10">
        <v>2.11</v>
      </c>
      <c r="AK300" s="10">
        <v>0.54</v>
      </c>
      <c r="AL300" s="10">
        <v>0.95</v>
      </c>
      <c r="AM300" s="10">
        <v>1.89</v>
      </c>
      <c r="AN300" s="10">
        <v>57.77</v>
      </c>
      <c r="AO300" s="10">
        <v>2.12</v>
      </c>
      <c r="AP300" s="10">
        <v>49.61</v>
      </c>
      <c r="AQ300" s="9" t="s">
        <v>182</v>
      </c>
    </row>
    <row r="301" spans="1:43">
      <c r="A301" s="9" t="s">
        <v>108</v>
      </c>
      <c r="B301" s="9" t="s">
        <v>141</v>
      </c>
      <c r="C301" s="9" t="s">
        <v>2516</v>
      </c>
      <c r="D301" s="9" t="s">
        <v>273</v>
      </c>
      <c r="E301" s="9">
        <v>282</v>
      </c>
      <c r="F301" s="10">
        <v>1.82</v>
      </c>
      <c r="G301" s="10">
        <v>0.79</v>
      </c>
      <c r="H301" s="10">
        <v>11.83</v>
      </c>
      <c r="I301" s="10">
        <v>15.35</v>
      </c>
      <c r="J301" s="10">
        <v>0.34</v>
      </c>
      <c r="K301" s="10">
        <v>11.88</v>
      </c>
      <c r="L301" s="10">
        <v>0.9</v>
      </c>
      <c r="M301" s="10">
        <v>42.74</v>
      </c>
      <c r="N301" s="10">
        <v>0.01</v>
      </c>
      <c r="O301" s="10">
        <v>9.89</v>
      </c>
      <c r="P301" s="10">
        <v>95.53</v>
      </c>
      <c r="Q301" s="10">
        <v>6.35</v>
      </c>
      <c r="R301" s="10">
        <v>1.65</v>
      </c>
      <c r="S301" s="10">
        <v>8</v>
      </c>
      <c r="T301" s="10">
        <v>0.43</v>
      </c>
      <c r="U301" s="10">
        <v>0.09</v>
      </c>
      <c r="V301" s="10">
        <v>0.97</v>
      </c>
      <c r="W301" s="10">
        <v>2.63</v>
      </c>
      <c r="X301" s="10">
        <v>0.88</v>
      </c>
      <c r="Y301" s="10">
        <v>5</v>
      </c>
      <c r="Z301" s="10">
        <v>0.11</v>
      </c>
      <c r="AA301" s="10">
        <v>0.05</v>
      </c>
      <c r="AB301" s="10">
        <v>1.57</v>
      </c>
      <c r="AC301" s="10">
        <v>0.26</v>
      </c>
      <c r="AD301" s="10">
        <v>2</v>
      </c>
      <c r="AE301" s="10">
        <v>0.27</v>
      </c>
      <c r="AF301" s="10">
        <v>0.06</v>
      </c>
      <c r="AG301" s="10">
        <v>0.33</v>
      </c>
      <c r="AH301" s="10">
        <v>15.33</v>
      </c>
      <c r="AI301" s="10">
        <v>74.84</v>
      </c>
      <c r="AJ301" s="10">
        <v>2.0699999999999998</v>
      </c>
      <c r="AK301" s="10">
        <v>0.52</v>
      </c>
      <c r="AL301" s="10">
        <v>0.94</v>
      </c>
      <c r="AM301" s="10">
        <v>1.91</v>
      </c>
      <c r="AN301" s="10">
        <v>57.97</v>
      </c>
      <c r="AO301" s="10">
        <v>2.1</v>
      </c>
      <c r="AP301" s="10">
        <v>50.8</v>
      </c>
      <c r="AQ301" s="9" t="s">
        <v>182</v>
      </c>
    </row>
    <row r="302" spans="1:43">
      <c r="A302" s="9" t="s">
        <v>108</v>
      </c>
      <c r="B302" s="9" t="s">
        <v>141</v>
      </c>
      <c r="C302" s="9" t="s">
        <v>2516</v>
      </c>
      <c r="D302" s="9" t="s">
        <v>274</v>
      </c>
      <c r="E302" s="9">
        <v>269</v>
      </c>
      <c r="F302" s="10">
        <v>1.54</v>
      </c>
      <c r="G302" s="10">
        <v>0.72</v>
      </c>
      <c r="H302" s="10">
        <v>10.53</v>
      </c>
      <c r="I302" s="10">
        <v>14.42</v>
      </c>
      <c r="J302" s="10">
        <v>0.28999999999999998</v>
      </c>
      <c r="K302" s="10">
        <v>12.73</v>
      </c>
      <c r="L302" s="10">
        <v>0.92</v>
      </c>
      <c r="M302" s="10">
        <v>44.34</v>
      </c>
      <c r="N302" s="10">
        <v>0.01</v>
      </c>
      <c r="O302" s="10">
        <v>10.01</v>
      </c>
      <c r="P302" s="10">
        <v>95.51</v>
      </c>
      <c r="Q302" s="10">
        <v>6.57</v>
      </c>
      <c r="R302" s="10">
        <v>1.43</v>
      </c>
      <c r="S302" s="10">
        <v>8</v>
      </c>
      <c r="T302" s="10">
        <v>0.4</v>
      </c>
      <c r="U302" s="10">
        <v>0.08</v>
      </c>
      <c r="V302" s="10">
        <v>0.81</v>
      </c>
      <c r="W302" s="10">
        <v>2.81</v>
      </c>
      <c r="X302" s="10">
        <v>0.9</v>
      </c>
      <c r="Y302" s="10">
        <v>5</v>
      </c>
      <c r="Z302" s="10">
        <v>0.12</v>
      </c>
      <c r="AA302" s="10">
        <v>0.08</v>
      </c>
      <c r="AB302" s="10">
        <v>1.59</v>
      </c>
      <c r="AC302" s="10">
        <v>0.22</v>
      </c>
      <c r="AD302" s="10">
        <v>2</v>
      </c>
      <c r="AE302" s="10">
        <v>0.22</v>
      </c>
      <c r="AF302" s="10">
        <v>0.06</v>
      </c>
      <c r="AG302" s="10">
        <v>0.28000000000000003</v>
      </c>
      <c r="AH302" s="10">
        <v>15.28</v>
      </c>
      <c r="AI302" s="10">
        <v>75.739999999999995</v>
      </c>
      <c r="AJ302" s="10">
        <v>1.84</v>
      </c>
      <c r="AK302" s="10">
        <v>0.44</v>
      </c>
      <c r="AL302" s="10">
        <v>0.98</v>
      </c>
      <c r="AM302" s="10">
        <v>1.79</v>
      </c>
      <c r="AN302" s="10">
        <v>61.14</v>
      </c>
      <c r="AO302" s="10">
        <v>2.0299999999999998</v>
      </c>
      <c r="AP302" s="10">
        <v>45.31</v>
      </c>
      <c r="AQ302" s="9" t="s">
        <v>180</v>
      </c>
    </row>
    <row r="303" spans="1:43">
      <c r="A303" s="9" t="s">
        <v>108</v>
      </c>
      <c r="B303" s="9" t="s">
        <v>141</v>
      </c>
      <c r="C303" s="9" t="s">
        <v>2516</v>
      </c>
      <c r="D303" s="9" t="s">
        <v>275</v>
      </c>
      <c r="E303" s="9">
        <v>270</v>
      </c>
      <c r="F303" s="10">
        <v>1.51</v>
      </c>
      <c r="G303" s="10">
        <v>0.75</v>
      </c>
      <c r="H303" s="10">
        <v>10.58</v>
      </c>
      <c r="I303" s="10">
        <v>14.78</v>
      </c>
      <c r="J303" s="10">
        <v>0.31</v>
      </c>
      <c r="K303" s="10">
        <v>12.58</v>
      </c>
      <c r="L303" s="10">
        <v>0.93</v>
      </c>
      <c r="M303" s="10">
        <v>43.89</v>
      </c>
      <c r="N303" s="10">
        <v>0</v>
      </c>
      <c r="O303" s="10">
        <v>10.029999999999999</v>
      </c>
      <c r="P303" s="10">
        <v>95.36</v>
      </c>
      <c r="Q303" s="10">
        <v>6.52</v>
      </c>
      <c r="R303" s="10">
        <v>1.48</v>
      </c>
      <c r="S303" s="10">
        <v>8</v>
      </c>
      <c r="T303" s="10">
        <v>0.37</v>
      </c>
      <c r="U303" s="10">
        <v>0.08</v>
      </c>
      <c r="V303" s="10">
        <v>0.88</v>
      </c>
      <c r="W303" s="10">
        <v>2.79</v>
      </c>
      <c r="X303" s="10">
        <v>0.88</v>
      </c>
      <c r="Y303" s="10">
        <v>5</v>
      </c>
      <c r="Z303" s="10">
        <v>0.12</v>
      </c>
      <c r="AA303" s="10">
        <v>7.0000000000000007E-2</v>
      </c>
      <c r="AB303" s="10">
        <v>1.6</v>
      </c>
      <c r="AC303" s="10">
        <v>0.21</v>
      </c>
      <c r="AD303" s="10">
        <v>2</v>
      </c>
      <c r="AE303" s="10">
        <v>0.22</v>
      </c>
      <c r="AF303" s="10">
        <v>0.06</v>
      </c>
      <c r="AG303" s="10">
        <v>0.28000000000000003</v>
      </c>
      <c r="AH303" s="10">
        <v>15.28</v>
      </c>
      <c r="AI303" s="10">
        <v>75.989999999999995</v>
      </c>
      <c r="AJ303" s="10">
        <v>1.85</v>
      </c>
      <c r="AK303" s="10">
        <v>0.43</v>
      </c>
      <c r="AL303" s="10">
        <v>0.95</v>
      </c>
      <c r="AM303" s="10">
        <v>1.84</v>
      </c>
      <c r="AN303" s="10">
        <v>60.28</v>
      </c>
      <c r="AO303" s="10">
        <v>2.0299999999999998</v>
      </c>
      <c r="AP303" s="10">
        <v>48.08</v>
      </c>
      <c r="AQ303" s="9" t="s">
        <v>180</v>
      </c>
    </row>
    <row r="304" spans="1:43">
      <c r="A304" s="9" t="s">
        <v>108</v>
      </c>
      <c r="B304" s="9" t="s">
        <v>141</v>
      </c>
      <c r="C304" s="9" t="s">
        <v>2516</v>
      </c>
      <c r="D304" s="9" t="s">
        <v>276</v>
      </c>
      <c r="E304" s="9">
        <v>271</v>
      </c>
      <c r="F304" s="10">
        <v>1.69</v>
      </c>
      <c r="G304" s="10">
        <v>0.79</v>
      </c>
      <c r="H304" s="10">
        <v>11.63</v>
      </c>
      <c r="I304" s="10">
        <v>15.2</v>
      </c>
      <c r="J304" s="10">
        <v>0.38</v>
      </c>
      <c r="K304" s="10">
        <v>11.96</v>
      </c>
      <c r="L304" s="10">
        <v>0.85</v>
      </c>
      <c r="M304" s="10">
        <v>43.23</v>
      </c>
      <c r="N304" s="10">
        <v>0.02</v>
      </c>
      <c r="O304" s="10">
        <v>10.38</v>
      </c>
      <c r="P304" s="10">
        <v>96.12</v>
      </c>
      <c r="Q304" s="10">
        <v>6.39</v>
      </c>
      <c r="R304" s="10">
        <v>1.61</v>
      </c>
      <c r="S304" s="10">
        <v>8</v>
      </c>
      <c r="T304" s="10">
        <v>0.41</v>
      </c>
      <c r="U304" s="10">
        <v>0.09</v>
      </c>
      <c r="V304" s="10">
        <v>0.95</v>
      </c>
      <c r="W304" s="10">
        <v>2.63</v>
      </c>
      <c r="X304" s="10">
        <v>0.92</v>
      </c>
      <c r="Y304" s="10">
        <v>5</v>
      </c>
      <c r="Z304" s="10">
        <v>0.11</v>
      </c>
      <c r="AA304" s="10">
        <v>0.01</v>
      </c>
      <c r="AB304" s="10">
        <v>1.64</v>
      </c>
      <c r="AC304" s="10">
        <v>0.24</v>
      </c>
      <c r="AD304" s="10">
        <v>2</v>
      </c>
      <c r="AE304" s="10">
        <v>0.24</v>
      </c>
      <c r="AF304" s="10">
        <v>7.0000000000000007E-2</v>
      </c>
      <c r="AG304" s="10">
        <v>0.32</v>
      </c>
      <c r="AH304" s="10">
        <v>15.32</v>
      </c>
      <c r="AI304" s="10">
        <v>74.05</v>
      </c>
      <c r="AJ304" s="10">
        <v>2.02</v>
      </c>
      <c r="AK304" s="10">
        <v>0.48</v>
      </c>
      <c r="AL304" s="10">
        <v>0.93</v>
      </c>
      <c r="AM304" s="10">
        <v>1.88</v>
      </c>
      <c r="AN304" s="10">
        <v>58.38</v>
      </c>
      <c r="AO304" s="10">
        <v>2.13</v>
      </c>
      <c r="AP304" s="10">
        <v>50.34</v>
      </c>
      <c r="AQ304" s="9" t="s">
        <v>182</v>
      </c>
    </row>
    <row r="305" spans="1:43">
      <c r="A305" s="9" t="s">
        <v>108</v>
      </c>
      <c r="B305" s="9" t="s">
        <v>141</v>
      </c>
      <c r="C305" s="9" t="s">
        <v>2516</v>
      </c>
      <c r="D305" s="9" t="s">
        <v>277</v>
      </c>
      <c r="E305" s="9">
        <v>272</v>
      </c>
      <c r="F305" s="10">
        <v>1.68</v>
      </c>
      <c r="G305" s="10">
        <v>0.8</v>
      </c>
      <c r="H305" s="10">
        <v>11.14</v>
      </c>
      <c r="I305" s="10">
        <v>15.02</v>
      </c>
      <c r="J305" s="10">
        <v>0.32</v>
      </c>
      <c r="K305" s="10">
        <v>12.27</v>
      </c>
      <c r="L305" s="10">
        <v>0.86</v>
      </c>
      <c r="M305" s="10">
        <v>43.59</v>
      </c>
      <c r="N305" s="10">
        <v>0</v>
      </c>
      <c r="O305" s="10">
        <v>10.029999999999999</v>
      </c>
      <c r="P305" s="10">
        <v>95.71</v>
      </c>
      <c r="Q305" s="10">
        <v>6.46</v>
      </c>
      <c r="R305" s="10">
        <v>1.54</v>
      </c>
      <c r="S305" s="10">
        <v>8</v>
      </c>
      <c r="T305" s="10">
        <v>0.4</v>
      </c>
      <c r="U305" s="10">
        <v>0.09</v>
      </c>
      <c r="V305" s="10">
        <v>0.89</v>
      </c>
      <c r="W305" s="10">
        <v>2.71</v>
      </c>
      <c r="X305" s="10">
        <v>0.91</v>
      </c>
      <c r="Y305" s="10">
        <v>5</v>
      </c>
      <c r="Z305" s="10">
        <v>0.11</v>
      </c>
      <c r="AA305" s="10">
        <v>0.06</v>
      </c>
      <c r="AB305" s="10">
        <v>1.59</v>
      </c>
      <c r="AC305" s="10">
        <v>0.24</v>
      </c>
      <c r="AD305" s="10">
        <v>2</v>
      </c>
      <c r="AE305" s="10">
        <v>0.25</v>
      </c>
      <c r="AF305" s="10">
        <v>0.06</v>
      </c>
      <c r="AG305" s="10">
        <v>0.31</v>
      </c>
      <c r="AH305" s="10">
        <v>15.31</v>
      </c>
      <c r="AI305" s="10">
        <v>74.92</v>
      </c>
      <c r="AJ305" s="10">
        <v>1.94</v>
      </c>
      <c r="AK305" s="10">
        <v>0.48</v>
      </c>
      <c r="AL305" s="10">
        <v>0.97</v>
      </c>
      <c r="AM305" s="10">
        <v>1.86</v>
      </c>
      <c r="AN305" s="10">
        <v>59.27</v>
      </c>
      <c r="AO305" s="10">
        <v>2.08</v>
      </c>
      <c r="AP305" s="10">
        <v>47.91</v>
      </c>
      <c r="AQ305" s="9" t="s">
        <v>182</v>
      </c>
    </row>
    <row r="306" spans="1:43">
      <c r="A306" s="9" t="s">
        <v>108</v>
      </c>
      <c r="B306" s="9" t="s">
        <v>141</v>
      </c>
      <c r="C306" s="9" t="s">
        <v>2516</v>
      </c>
      <c r="D306" s="9" t="s">
        <v>278</v>
      </c>
      <c r="E306" s="9">
        <v>273</v>
      </c>
      <c r="F306" s="10">
        <v>1.83</v>
      </c>
      <c r="G306" s="10">
        <v>0.87</v>
      </c>
      <c r="H306" s="10">
        <v>12.71</v>
      </c>
      <c r="I306" s="10">
        <v>15.59</v>
      </c>
      <c r="J306" s="10">
        <v>0.37</v>
      </c>
      <c r="K306" s="10">
        <v>11.29</v>
      </c>
      <c r="L306" s="10">
        <v>0.85</v>
      </c>
      <c r="M306" s="10">
        <v>42.31</v>
      </c>
      <c r="N306" s="10">
        <v>0.04</v>
      </c>
      <c r="O306" s="10">
        <v>10.25</v>
      </c>
      <c r="P306" s="10">
        <v>96.11</v>
      </c>
      <c r="Q306" s="10">
        <v>6.27</v>
      </c>
      <c r="R306" s="10">
        <v>1.73</v>
      </c>
      <c r="S306" s="10">
        <v>8</v>
      </c>
      <c r="T306" s="10">
        <v>0.49</v>
      </c>
      <c r="U306" s="10">
        <v>0.1</v>
      </c>
      <c r="V306" s="10">
        <v>0.95</v>
      </c>
      <c r="W306" s="10">
        <v>2.4900000000000002</v>
      </c>
      <c r="X306" s="10">
        <v>0.97</v>
      </c>
      <c r="Y306" s="10">
        <v>5</v>
      </c>
      <c r="Z306" s="10">
        <v>0.11</v>
      </c>
      <c r="AA306" s="10">
        <v>0.01</v>
      </c>
      <c r="AB306" s="10">
        <v>1.63</v>
      </c>
      <c r="AC306" s="10">
        <v>0.25</v>
      </c>
      <c r="AD306" s="10">
        <v>2</v>
      </c>
      <c r="AE306" s="10">
        <v>0.27</v>
      </c>
      <c r="AF306" s="10">
        <v>7.0000000000000007E-2</v>
      </c>
      <c r="AG306" s="10">
        <v>0.34</v>
      </c>
      <c r="AH306" s="10">
        <v>15.34</v>
      </c>
      <c r="AI306" s="10">
        <v>71.98</v>
      </c>
      <c r="AJ306" s="10">
        <v>2.2200000000000002</v>
      </c>
      <c r="AK306" s="10">
        <v>0.53</v>
      </c>
      <c r="AL306" s="10">
        <v>0.98</v>
      </c>
      <c r="AM306" s="10">
        <v>1.93</v>
      </c>
      <c r="AN306" s="10">
        <v>56.36</v>
      </c>
      <c r="AO306" s="10">
        <v>2.15</v>
      </c>
      <c r="AP306" s="10">
        <v>49.15</v>
      </c>
      <c r="AQ306" s="9" t="s">
        <v>182</v>
      </c>
    </row>
    <row r="307" spans="1:43">
      <c r="A307" s="9" t="s">
        <v>108</v>
      </c>
      <c r="B307" s="9" t="s">
        <v>141</v>
      </c>
      <c r="C307" s="9" t="s">
        <v>2516</v>
      </c>
      <c r="D307" s="9" t="s">
        <v>279</v>
      </c>
      <c r="E307" s="9">
        <v>274</v>
      </c>
      <c r="F307" s="10">
        <v>1.73</v>
      </c>
      <c r="G307" s="10">
        <v>0.79</v>
      </c>
      <c r="H307" s="10">
        <v>12.11</v>
      </c>
      <c r="I307" s="10">
        <v>15.29</v>
      </c>
      <c r="J307" s="10">
        <v>0.32</v>
      </c>
      <c r="K307" s="10">
        <v>11.64</v>
      </c>
      <c r="L307" s="10">
        <v>0.89</v>
      </c>
      <c r="M307" s="10">
        <v>42.75</v>
      </c>
      <c r="N307" s="10">
        <v>0</v>
      </c>
      <c r="O307" s="10">
        <v>9.99</v>
      </c>
      <c r="P307" s="10">
        <v>95.52</v>
      </c>
      <c r="Q307" s="10">
        <v>6.36</v>
      </c>
      <c r="R307" s="10">
        <v>1.64</v>
      </c>
      <c r="S307" s="10">
        <v>8</v>
      </c>
      <c r="T307" s="10">
        <v>0.48</v>
      </c>
      <c r="U307" s="10">
        <v>0.09</v>
      </c>
      <c r="V307" s="10">
        <v>0.92</v>
      </c>
      <c r="W307" s="10">
        <v>2.58</v>
      </c>
      <c r="X307" s="10">
        <v>0.94</v>
      </c>
      <c r="Y307" s="10">
        <v>5</v>
      </c>
      <c r="Z307" s="10">
        <v>0.11</v>
      </c>
      <c r="AA307" s="10">
        <v>0.05</v>
      </c>
      <c r="AB307" s="10">
        <v>1.59</v>
      </c>
      <c r="AC307" s="10">
        <v>0.25</v>
      </c>
      <c r="AD307" s="10">
        <v>2</v>
      </c>
      <c r="AE307" s="10">
        <v>0.25</v>
      </c>
      <c r="AF307" s="10">
        <v>0.06</v>
      </c>
      <c r="AG307" s="10">
        <v>0.32</v>
      </c>
      <c r="AH307" s="10">
        <v>15.32</v>
      </c>
      <c r="AI307" s="10">
        <v>73.400000000000006</v>
      </c>
      <c r="AJ307" s="10">
        <v>2.12</v>
      </c>
      <c r="AK307" s="10">
        <v>0.5</v>
      </c>
      <c r="AL307" s="10">
        <v>0.99</v>
      </c>
      <c r="AM307" s="10">
        <v>1.9</v>
      </c>
      <c r="AN307" s="10">
        <v>57.58</v>
      </c>
      <c r="AO307" s="10">
        <v>2.09</v>
      </c>
      <c r="AP307" s="10">
        <v>48.16</v>
      </c>
      <c r="AQ307" s="9" t="s">
        <v>182</v>
      </c>
    </row>
    <row r="308" spans="1:43">
      <c r="A308" s="9" t="s">
        <v>108</v>
      </c>
      <c r="B308" s="9" t="s">
        <v>141</v>
      </c>
      <c r="C308" s="9" t="s">
        <v>2516</v>
      </c>
      <c r="D308" s="9" t="s">
        <v>280</v>
      </c>
      <c r="E308" s="9">
        <v>275</v>
      </c>
      <c r="F308" s="10">
        <v>1.64</v>
      </c>
      <c r="G308" s="10">
        <v>0.76</v>
      </c>
      <c r="H308" s="10">
        <v>11.15</v>
      </c>
      <c r="I308" s="10">
        <v>15.14</v>
      </c>
      <c r="J308" s="10">
        <v>0.33</v>
      </c>
      <c r="K308" s="10">
        <v>12</v>
      </c>
      <c r="L308" s="10">
        <v>0.9</v>
      </c>
      <c r="M308" s="10">
        <v>43.46</v>
      </c>
      <c r="N308" s="10">
        <v>0.01</v>
      </c>
      <c r="O308" s="10">
        <v>10.16</v>
      </c>
      <c r="P308" s="10">
        <v>95.54</v>
      </c>
      <c r="Q308" s="10">
        <v>6.46</v>
      </c>
      <c r="R308" s="10">
        <v>1.54</v>
      </c>
      <c r="S308" s="10">
        <v>8</v>
      </c>
      <c r="T308" s="10">
        <v>0.41</v>
      </c>
      <c r="U308" s="10">
        <v>0.08</v>
      </c>
      <c r="V308" s="10">
        <v>0.89</v>
      </c>
      <c r="W308" s="10">
        <v>2.66</v>
      </c>
      <c r="X308" s="10">
        <v>0.96</v>
      </c>
      <c r="Y308" s="10">
        <v>5</v>
      </c>
      <c r="Z308" s="10">
        <v>0.11</v>
      </c>
      <c r="AA308" s="10">
        <v>0.03</v>
      </c>
      <c r="AB308" s="10">
        <v>1.62</v>
      </c>
      <c r="AC308" s="10">
        <v>0.23</v>
      </c>
      <c r="AD308" s="10">
        <v>2</v>
      </c>
      <c r="AE308" s="10">
        <v>0.24</v>
      </c>
      <c r="AF308" s="10">
        <v>0.06</v>
      </c>
      <c r="AG308" s="10">
        <v>0.3</v>
      </c>
      <c r="AH308" s="10">
        <v>15.3</v>
      </c>
      <c r="AI308" s="10">
        <v>73.53</v>
      </c>
      <c r="AJ308" s="10">
        <v>1.95</v>
      </c>
      <c r="AK308" s="10">
        <v>0.47</v>
      </c>
      <c r="AL308" s="10">
        <v>0.99</v>
      </c>
      <c r="AM308" s="10">
        <v>1.88</v>
      </c>
      <c r="AN308" s="10">
        <v>58.55</v>
      </c>
      <c r="AO308" s="10">
        <v>2.09</v>
      </c>
      <c r="AP308" s="10">
        <v>47.29</v>
      </c>
      <c r="AQ308" s="9" t="s">
        <v>182</v>
      </c>
    </row>
    <row r="309" spans="1:43">
      <c r="A309" s="9" t="s">
        <v>108</v>
      </c>
      <c r="B309" s="9" t="s">
        <v>141</v>
      </c>
      <c r="C309" s="9" t="s">
        <v>2516</v>
      </c>
      <c r="D309" s="9" t="s">
        <v>281</v>
      </c>
      <c r="E309" s="9">
        <v>276</v>
      </c>
      <c r="F309" s="10">
        <v>1.62</v>
      </c>
      <c r="G309" s="10">
        <v>0.69</v>
      </c>
      <c r="H309" s="10">
        <v>11.06</v>
      </c>
      <c r="I309" s="10">
        <v>15.15</v>
      </c>
      <c r="J309" s="10">
        <v>0.33</v>
      </c>
      <c r="K309" s="10">
        <v>12.2</v>
      </c>
      <c r="L309" s="10">
        <v>0.91</v>
      </c>
      <c r="M309" s="10">
        <v>43.63</v>
      </c>
      <c r="N309" s="10">
        <v>0</v>
      </c>
      <c r="O309" s="10">
        <v>9.93</v>
      </c>
      <c r="P309" s="10">
        <v>95.52</v>
      </c>
      <c r="Q309" s="10">
        <v>6.48</v>
      </c>
      <c r="R309" s="10">
        <v>1.52</v>
      </c>
      <c r="S309" s="10">
        <v>8</v>
      </c>
      <c r="T309" s="10">
        <v>0.42</v>
      </c>
      <c r="U309" s="10">
        <v>0.08</v>
      </c>
      <c r="V309" s="10">
        <v>0.88</v>
      </c>
      <c r="W309" s="10">
        <v>2.7</v>
      </c>
      <c r="X309" s="10">
        <v>0.93</v>
      </c>
      <c r="Y309" s="10">
        <v>5</v>
      </c>
      <c r="Z309" s="10">
        <v>0.11</v>
      </c>
      <c r="AA309" s="10">
        <v>0.08</v>
      </c>
      <c r="AB309" s="10">
        <v>1.58</v>
      </c>
      <c r="AC309" s="10">
        <v>0.23</v>
      </c>
      <c r="AD309" s="10">
        <v>2</v>
      </c>
      <c r="AE309" s="10">
        <v>0.24</v>
      </c>
      <c r="AF309" s="10">
        <v>0.06</v>
      </c>
      <c r="AG309" s="10">
        <v>0.3</v>
      </c>
      <c r="AH309" s="10">
        <v>15.3</v>
      </c>
      <c r="AI309" s="10">
        <v>74.44</v>
      </c>
      <c r="AJ309" s="10">
        <v>1.94</v>
      </c>
      <c r="AK309" s="10">
        <v>0.47</v>
      </c>
      <c r="AL309" s="10">
        <v>1</v>
      </c>
      <c r="AM309" s="10">
        <v>1.88</v>
      </c>
      <c r="AN309" s="10">
        <v>58.94</v>
      </c>
      <c r="AO309" s="10">
        <v>2.0499999999999998</v>
      </c>
      <c r="AP309" s="10">
        <v>46.72</v>
      </c>
      <c r="AQ309" s="9" t="s">
        <v>182</v>
      </c>
    </row>
    <row r="310" spans="1:43">
      <c r="A310" s="9" t="s">
        <v>108</v>
      </c>
      <c r="B310" s="9" t="s">
        <v>141</v>
      </c>
      <c r="C310" s="9" t="s">
        <v>2517</v>
      </c>
      <c r="D310" s="9" t="s">
        <v>282</v>
      </c>
      <c r="E310" s="9">
        <v>285</v>
      </c>
      <c r="F310" s="10">
        <v>1.67</v>
      </c>
      <c r="G310" s="10">
        <v>0.68</v>
      </c>
      <c r="H310" s="10">
        <v>11.22</v>
      </c>
      <c r="I310" s="10">
        <v>15.14</v>
      </c>
      <c r="J310" s="10">
        <v>0.32</v>
      </c>
      <c r="K310" s="10">
        <v>12.2</v>
      </c>
      <c r="L310" s="10">
        <v>0.84</v>
      </c>
      <c r="M310" s="10">
        <v>44.21</v>
      </c>
      <c r="N310" s="10">
        <v>0</v>
      </c>
      <c r="O310" s="10">
        <v>10.07</v>
      </c>
      <c r="P310" s="10">
        <v>96.34</v>
      </c>
      <c r="Q310" s="10">
        <v>6.51</v>
      </c>
      <c r="R310" s="10">
        <v>1.49</v>
      </c>
      <c r="S310" s="10">
        <v>8</v>
      </c>
      <c r="T310" s="10">
        <v>0.46</v>
      </c>
      <c r="U310" s="10">
        <v>7.0000000000000007E-2</v>
      </c>
      <c r="V310" s="10">
        <v>0.82</v>
      </c>
      <c r="W310" s="10">
        <v>2.68</v>
      </c>
      <c r="X310" s="10">
        <v>0.97</v>
      </c>
      <c r="Y310" s="10">
        <v>5</v>
      </c>
      <c r="Z310" s="10">
        <v>0.1</v>
      </c>
      <c r="AA310" s="10">
        <v>7.0000000000000007E-2</v>
      </c>
      <c r="AB310" s="10">
        <v>1.59</v>
      </c>
      <c r="AC310" s="10">
        <v>0.23</v>
      </c>
      <c r="AD310" s="10">
        <v>2</v>
      </c>
      <c r="AE310" s="10">
        <v>0.24</v>
      </c>
      <c r="AF310" s="10">
        <v>0.06</v>
      </c>
      <c r="AG310" s="10">
        <v>0.3</v>
      </c>
      <c r="AH310" s="10">
        <v>15.3</v>
      </c>
      <c r="AI310" s="10">
        <v>73.33</v>
      </c>
      <c r="AJ310" s="10">
        <v>1.95</v>
      </c>
      <c r="AK310" s="10">
        <v>0.48</v>
      </c>
      <c r="AL310" s="10">
        <v>1.05</v>
      </c>
      <c r="AM310" s="10">
        <v>1.86</v>
      </c>
      <c r="AN310" s="10">
        <v>58.97</v>
      </c>
      <c r="AO310" s="10">
        <v>2.06</v>
      </c>
      <c r="AP310" s="10">
        <v>43.76</v>
      </c>
      <c r="AQ310" s="9" t="s">
        <v>180</v>
      </c>
    </row>
    <row r="311" spans="1:43">
      <c r="A311" s="9" t="s">
        <v>108</v>
      </c>
      <c r="B311" s="9" t="s">
        <v>141</v>
      </c>
      <c r="C311" s="9" t="s">
        <v>2517</v>
      </c>
      <c r="D311" s="9" t="s">
        <v>283</v>
      </c>
      <c r="E311" s="9">
        <v>294</v>
      </c>
      <c r="F311" s="10">
        <v>1.86</v>
      </c>
      <c r="G311" s="10">
        <v>1.07</v>
      </c>
      <c r="H311" s="10">
        <v>12.12</v>
      </c>
      <c r="I311" s="10">
        <v>15.22</v>
      </c>
      <c r="J311" s="10">
        <v>0.28000000000000003</v>
      </c>
      <c r="K311" s="10">
        <v>11.89</v>
      </c>
      <c r="L311" s="10">
        <v>0.39</v>
      </c>
      <c r="M311" s="10">
        <v>42.97</v>
      </c>
      <c r="N311" s="10">
        <v>0</v>
      </c>
      <c r="O311" s="10">
        <v>10.83</v>
      </c>
      <c r="P311" s="10">
        <v>96.64</v>
      </c>
      <c r="Q311" s="10">
        <v>6.33</v>
      </c>
      <c r="R311" s="10">
        <v>1.67</v>
      </c>
      <c r="S311" s="10">
        <v>8</v>
      </c>
      <c r="T311" s="10">
        <v>0.43</v>
      </c>
      <c r="U311" s="10">
        <v>0.12</v>
      </c>
      <c r="V311" s="10">
        <v>0.83</v>
      </c>
      <c r="W311" s="10">
        <v>2.61</v>
      </c>
      <c r="X311" s="10">
        <v>1</v>
      </c>
      <c r="Y311" s="10">
        <v>5</v>
      </c>
      <c r="Z311" s="10">
        <v>0.05</v>
      </c>
      <c r="AA311" s="10">
        <v>0.04</v>
      </c>
      <c r="AB311" s="10">
        <v>1.71</v>
      </c>
      <c r="AC311" s="10">
        <v>0.21</v>
      </c>
      <c r="AD311" s="10">
        <v>2</v>
      </c>
      <c r="AE311" s="10">
        <v>0.32</v>
      </c>
      <c r="AF311" s="10">
        <v>0.05</v>
      </c>
      <c r="AG311" s="10">
        <v>0.38</v>
      </c>
      <c r="AH311" s="10">
        <v>15.38</v>
      </c>
      <c r="AI311" s="10">
        <v>72.23</v>
      </c>
      <c r="AJ311" s="10">
        <v>2.1</v>
      </c>
      <c r="AK311" s="10">
        <v>0.53</v>
      </c>
      <c r="AL311" s="10">
        <v>1.04</v>
      </c>
      <c r="AM311" s="10">
        <v>1.87</v>
      </c>
      <c r="AN311" s="10">
        <v>58.21</v>
      </c>
      <c r="AO311" s="10">
        <v>2.2400000000000002</v>
      </c>
      <c r="AP311" s="10">
        <v>44.54</v>
      </c>
      <c r="AQ311" s="9" t="s">
        <v>182</v>
      </c>
    </row>
    <row r="312" spans="1:43">
      <c r="A312" s="9" t="s">
        <v>108</v>
      </c>
      <c r="B312" s="9" t="s">
        <v>141</v>
      </c>
      <c r="C312" s="9" t="s">
        <v>2517</v>
      </c>
      <c r="D312" s="9" t="s">
        <v>284</v>
      </c>
      <c r="E312" s="9">
        <v>295</v>
      </c>
      <c r="F312" s="10">
        <v>1.81</v>
      </c>
      <c r="G312" s="10">
        <v>1.1399999999999999</v>
      </c>
      <c r="H312" s="10">
        <v>12.02</v>
      </c>
      <c r="I312" s="10">
        <v>15.15</v>
      </c>
      <c r="J312" s="10">
        <v>0.26</v>
      </c>
      <c r="K312" s="10">
        <v>11.88</v>
      </c>
      <c r="L312" s="10">
        <v>0.4</v>
      </c>
      <c r="M312" s="10">
        <v>43.11</v>
      </c>
      <c r="N312" s="10">
        <v>0</v>
      </c>
      <c r="O312" s="10">
        <v>10.81</v>
      </c>
      <c r="P312" s="10">
        <v>96.57</v>
      </c>
      <c r="Q312" s="10">
        <v>6.35</v>
      </c>
      <c r="R312" s="10">
        <v>1.65</v>
      </c>
      <c r="S312" s="10">
        <v>8</v>
      </c>
      <c r="T312" s="10">
        <v>0.44</v>
      </c>
      <c r="U312" s="10">
        <v>0.13</v>
      </c>
      <c r="V312" s="10">
        <v>0.82</v>
      </c>
      <c r="W312" s="10">
        <v>2.61</v>
      </c>
      <c r="X312" s="10">
        <v>1.01</v>
      </c>
      <c r="Y312" s="10">
        <v>5</v>
      </c>
      <c r="Z312" s="10">
        <v>0.05</v>
      </c>
      <c r="AA312" s="10">
        <v>0.04</v>
      </c>
      <c r="AB312" s="10">
        <v>1.71</v>
      </c>
      <c r="AC312" s="10">
        <v>0.21</v>
      </c>
      <c r="AD312" s="10">
        <v>2</v>
      </c>
      <c r="AE312" s="10">
        <v>0.31</v>
      </c>
      <c r="AF312" s="10">
        <v>0.05</v>
      </c>
      <c r="AG312" s="10">
        <v>0.35</v>
      </c>
      <c r="AH312" s="10">
        <v>15.35</v>
      </c>
      <c r="AI312" s="10">
        <v>72.05</v>
      </c>
      <c r="AJ312" s="10">
        <v>2.09</v>
      </c>
      <c r="AK312" s="10">
        <v>0.52</v>
      </c>
      <c r="AL312" s="10">
        <v>1.05</v>
      </c>
      <c r="AM312" s="10">
        <v>1.87</v>
      </c>
      <c r="AN312" s="10">
        <v>58.29</v>
      </c>
      <c r="AO312" s="10">
        <v>2.2200000000000002</v>
      </c>
      <c r="AP312" s="10">
        <v>43.87</v>
      </c>
      <c r="AQ312" s="9" t="s">
        <v>182</v>
      </c>
    </row>
    <row r="313" spans="1:43">
      <c r="A313" s="9" t="s">
        <v>108</v>
      </c>
      <c r="B313" s="9" t="s">
        <v>141</v>
      </c>
      <c r="C313" s="9" t="s">
        <v>2517</v>
      </c>
      <c r="D313" s="9" t="s">
        <v>285</v>
      </c>
      <c r="E313" s="9">
        <v>296</v>
      </c>
      <c r="F313" s="10">
        <v>1.89</v>
      </c>
      <c r="G313" s="10">
        <v>1.21</v>
      </c>
      <c r="H313" s="10">
        <v>12.03</v>
      </c>
      <c r="I313" s="10">
        <v>15.2</v>
      </c>
      <c r="J313" s="10">
        <v>0.25</v>
      </c>
      <c r="K313" s="10">
        <v>11.86</v>
      </c>
      <c r="L313" s="10">
        <v>0.41</v>
      </c>
      <c r="M313" s="10">
        <v>42.46</v>
      </c>
      <c r="N313" s="10">
        <v>0</v>
      </c>
      <c r="O313" s="10">
        <v>10.87</v>
      </c>
      <c r="P313" s="10">
        <v>96.18</v>
      </c>
      <c r="Q313" s="10">
        <v>6.29</v>
      </c>
      <c r="R313" s="10">
        <v>1.71</v>
      </c>
      <c r="S313" s="10">
        <v>8</v>
      </c>
      <c r="T313" s="10">
        <v>0.39</v>
      </c>
      <c r="U313" s="10">
        <v>0.13</v>
      </c>
      <c r="V313" s="10">
        <v>0.86</v>
      </c>
      <c r="W313" s="10">
        <v>2.62</v>
      </c>
      <c r="X313" s="10">
        <v>1</v>
      </c>
      <c r="Y313" s="10">
        <v>5</v>
      </c>
      <c r="Z313" s="10">
        <v>0.05</v>
      </c>
      <c r="AA313" s="10">
        <v>0.03</v>
      </c>
      <c r="AB313" s="10">
        <v>1.72</v>
      </c>
      <c r="AC313" s="10">
        <v>0.2</v>
      </c>
      <c r="AD313" s="10">
        <v>2</v>
      </c>
      <c r="AE313" s="10">
        <v>0.34</v>
      </c>
      <c r="AF313" s="10">
        <v>0.05</v>
      </c>
      <c r="AG313" s="10">
        <v>0.39</v>
      </c>
      <c r="AH313" s="10">
        <v>15.39</v>
      </c>
      <c r="AI313" s="10">
        <v>72.45</v>
      </c>
      <c r="AJ313" s="10">
        <v>2.1</v>
      </c>
      <c r="AK313" s="10">
        <v>0.54</v>
      </c>
      <c r="AL313" s="10">
        <v>1.02</v>
      </c>
      <c r="AM313" s="10">
        <v>1.88</v>
      </c>
      <c r="AN313" s="10">
        <v>58.17</v>
      </c>
      <c r="AO313" s="10">
        <v>2.27</v>
      </c>
      <c r="AP313" s="10">
        <v>45.79</v>
      </c>
      <c r="AQ313" s="9" t="s">
        <v>182</v>
      </c>
    </row>
    <row r="314" spans="1:43">
      <c r="A314" s="9" t="s">
        <v>108</v>
      </c>
      <c r="B314" s="9" t="s">
        <v>141</v>
      </c>
      <c r="C314" s="9" t="s">
        <v>2517</v>
      </c>
      <c r="D314" s="9" t="s">
        <v>286</v>
      </c>
      <c r="E314" s="9">
        <v>297</v>
      </c>
      <c r="F314" s="10">
        <v>1.92</v>
      </c>
      <c r="G314" s="10">
        <v>1.28</v>
      </c>
      <c r="H314" s="10">
        <v>12.15</v>
      </c>
      <c r="I314" s="10">
        <v>15.2</v>
      </c>
      <c r="J314" s="10">
        <v>0.3</v>
      </c>
      <c r="K314" s="10">
        <v>11.72</v>
      </c>
      <c r="L314" s="10">
        <v>0.4</v>
      </c>
      <c r="M314" s="10">
        <v>42.07</v>
      </c>
      <c r="N314" s="10">
        <v>0.02</v>
      </c>
      <c r="O314" s="10">
        <v>10.79</v>
      </c>
      <c r="P314" s="10">
        <v>95.86</v>
      </c>
      <c r="Q314" s="10">
        <v>6.26</v>
      </c>
      <c r="R314" s="10">
        <v>1.74</v>
      </c>
      <c r="S314" s="10">
        <v>8</v>
      </c>
      <c r="T314" s="10">
        <v>0.39</v>
      </c>
      <c r="U314" s="10">
        <v>0.14000000000000001</v>
      </c>
      <c r="V314" s="10">
        <v>0.85</v>
      </c>
      <c r="W314" s="10">
        <v>2.6</v>
      </c>
      <c r="X314" s="10">
        <v>1.01</v>
      </c>
      <c r="Y314" s="10">
        <v>5</v>
      </c>
      <c r="Z314" s="10">
        <v>0.05</v>
      </c>
      <c r="AA314" s="10">
        <v>0.03</v>
      </c>
      <c r="AB314" s="10">
        <v>1.72</v>
      </c>
      <c r="AC314" s="10">
        <v>0.2</v>
      </c>
      <c r="AD314" s="10">
        <v>2</v>
      </c>
      <c r="AE314" s="10">
        <v>0.35</v>
      </c>
      <c r="AF314" s="10">
        <v>0.06</v>
      </c>
      <c r="AG314" s="10">
        <v>0.41</v>
      </c>
      <c r="AH314" s="10">
        <v>15.41</v>
      </c>
      <c r="AI314" s="10">
        <v>71.98</v>
      </c>
      <c r="AJ314" s="10">
        <v>2.13</v>
      </c>
      <c r="AK314" s="10">
        <v>0.55000000000000004</v>
      </c>
      <c r="AL314" s="10">
        <v>1.04</v>
      </c>
      <c r="AM314" s="10">
        <v>1.89</v>
      </c>
      <c r="AN314" s="10">
        <v>57.89</v>
      </c>
      <c r="AO314" s="10">
        <v>2.27</v>
      </c>
      <c r="AP314" s="10">
        <v>45.14</v>
      </c>
      <c r="AQ314" s="9" t="s">
        <v>182</v>
      </c>
    </row>
    <row r="315" spans="1:43">
      <c r="A315" s="9" t="s">
        <v>108</v>
      </c>
      <c r="B315" s="9" t="s">
        <v>141</v>
      </c>
      <c r="C315" s="9" t="s">
        <v>2517</v>
      </c>
      <c r="D315" s="9" t="s">
        <v>287</v>
      </c>
      <c r="E315" s="9">
        <v>298</v>
      </c>
      <c r="F315" s="10">
        <v>1.96</v>
      </c>
      <c r="G315" s="10">
        <v>1.44</v>
      </c>
      <c r="H315" s="10">
        <v>12.85</v>
      </c>
      <c r="I315" s="10">
        <v>15.66</v>
      </c>
      <c r="J315" s="10">
        <v>0.33</v>
      </c>
      <c r="K315" s="10">
        <v>11.26</v>
      </c>
      <c r="L315" s="10">
        <v>0.36</v>
      </c>
      <c r="M315" s="10">
        <v>41.78</v>
      </c>
      <c r="N315" s="10">
        <v>0</v>
      </c>
      <c r="O315" s="10">
        <v>10.93</v>
      </c>
      <c r="P315" s="10">
        <v>96.57</v>
      </c>
      <c r="Q315" s="10">
        <v>6.19</v>
      </c>
      <c r="R315" s="10">
        <v>1.81</v>
      </c>
      <c r="S315" s="10">
        <v>8</v>
      </c>
      <c r="T315" s="10">
        <v>0.44</v>
      </c>
      <c r="U315" s="10">
        <v>0.16</v>
      </c>
      <c r="V315" s="10">
        <v>0.81</v>
      </c>
      <c r="W315" s="10">
        <v>2.4900000000000002</v>
      </c>
      <c r="X315" s="10">
        <v>1.1000000000000001</v>
      </c>
      <c r="Y315" s="10">
        <v>5</v>
      </c>
      <c r="Z315" s="10">
        <v>0.05</v>
      </c>
      <c r="AA315" s="10">
        <v>0.03</v>
      </c>
      <c r="AB315" s="10">
        <v>1.74</v>
      </c>
      <c r="AC315" s="10">
        <v>0.19</v>
      </c>
      <c r="AD315" s="10">
        <v>2</v>
      </c>
      <c r="AE315" s="10">
        <v>0.37</v>
      </c>
      <c r="AF315" s="10">
        <v>0.06</v>
      </c>
      <c r="AG315" s="10">
        <v>0.43</v>
      </c>
      <c r="AH315" s="10">
        <v>15.43</v>
      </c>
      <c r="AI315" s="10">
        <v>69.31</v>
      </c>
      <c r="AJ315" s="10">
        <v>2.2400000000000002</v>
      </c>
      <c r="AK315" s="10">
        <v>0.56000000000000005</v>
      </c>
      <c r="AL315" s="10">
        <v>1.1299999999999999</v>
      </c>
      <c r="AM315" s="10">
        <v>1.94</v>
      </c>
      <c r="AN315" s="10">
        <v>56.17</v>
      </c>
      <c r="AO315" s="10">
        <v>2.2999999999999998</v>
      </c>
      <c r="AP315" s="10">
        <v>41.94</v>
      </c>
      <c r="AQ315" s="9" t="s">
        <v>182</v>
      </c>
    </row>
    <row r="316" spans="1:43">
      <c r="A316" s="9" t="s">
        <v>108</v>
      </c>
      <c r="B316" s="9" t="s">
        <v>141</v>
      </c>
      <c r="C316" s="9" t="s">
        <v>2517</v>
      </c>
      <c r="D316" s="9" t="s">
        <v>288</v>
      </c>
      <c r="E316" s="9">
        <v>299</v>
      </c>
      <c r="F316" s="10">
        <v>1.96</v>
      </c>
      <c r="G316" s="10">
        <v>1.47</v>
      </c>
      <c r="H316" s="10">
        <v>12.85</v>
      </c>
      <c r="I316" s="10">
        <v>15.55</v>
      </c>
      <c r="J316" s="10">
        <v>0.32</v>
      </c>
      <c r="K316" s="10">
        <v>11.26</v>
      </c>
      <c r="L316" s="10">
        <v>0.37</v>
      </c>
      <c r="M316" s="10">
        <v>41.53</v>
      </c>
      <c r="N316" s="10">
        <v>0</v>
      </c>
      <c r="O316" s="10">
        <v>10.82</v>
      </c>
      <c r="P316" s="10">
        <v>96.13</v>
      </c>
      <c r="Q316" s="10">
        <v>6.18</v>
      </c>
      <c r="R316" s="10">
        <v>1.82</v>
      </c>
      <c r="S316" s="10">
        <v>8</v>
      </c>
      <c r="T316" s="10">
        <v>0.43</v>
      </c>
      <c r="U316" s="10">
        <v>0.17</v>
      </c>
      <c r="V316" s="10">
        <v>0.83</v>
      </c>
      <c r="W316" s="10">
        <v>2.5</v>
      </c>
      <c r="X316" s="10">
        <v>1.08</v>
      </c>
      <c r="Y316" s="10">
        <v>5</v>
      </c>
      <c r="Z316" s="10">
        <v>0.05</v>
      </c>
      <c r="AA316" s="10">
        <v>0.03</v>
      </c>
      <c r="AB316" s="10">
        <v>1.72</v>
      </c>
      <c r="AC316" s="10">
        <v>0.2</v>
      </c>
      <c r="AD316" s="10">
        <v>2</v>
      </c>
      <c r="AE316" s="10">
        <v>0.37</v>
      </c>
      <c r="AF316" s="10">
        <v>0.06</v>
      </c>
      <c r="AG316" s="10">
        <v>0.43</v>
      </c>
      <c r="AH316" s="10">
        <v>15.43</v>
      </c>
      <c r="AI316" s="10">
        <v>69.89</v>
      </c>
      <c r="AJ316" s="10">
        <v>2.25</v>
      </c>
      <c r="AK316" s="10">
        <v>0.56999999999999995</v>
      </c>
      <c r="AL316" s="10">
        <v>1.1100000000000001</v>
      </c>
      <c r="AM316" s="10">
        <v>1.93</v>
      </c>
      <c r="AN316" s="10">
        <v>56.34</v>
      </c>
      <c r="AO316" s="10">
        <v>2.29</v>
      </c>
      <c r="AP316" s="10">
        <v>42.86</v>
      </c>
      <c r="AQ316" s="9" t="s">
        <v>182</v>
      </c>
    </row>
    <row r="317" spans="1:43">
      <c r="A317" s="9" t="s">
        <v>108</v>
      </c>
      <c r="B317" s="9" t="s">
        <v>141</v>
      </c>
      <c r="C317" s="9" t="s">
        <v>2517</v>
      </c>
      <c r="D317" s="9" t="s">
        <v>289</v>
      </c>
      <c r="E317" s="9">
        <v>286</v>
      </c>
      <c r="F317" s="10">
        <v>1.72</v>
      </c>
      <c r="G317" s="10">
        <v>0.75</v>
      </c>
      <c r="H317" s="10">
        <v>11.42</v>
      </c>
      <c r="I317" s="10">
        <v>15.43</v>
      </c>
      <c r="J317" s="10">
        <v>0.32</v>
      </c>
      <c r="K317" s="10">
        <v>11.82</v>
      </c>
      <c r="L317" s="10">
        <v>0.79</v>
      </c>
      <c r="M317" s="10">
        <v>43.35</v>
      </c>
      <c r="N317" s="10">
        <v>0</v>
      </c>
      <c r="O317" s="10">
        <v>9.9499999999999993</v>
      </c>
      <c r="P317" s="10">
        <v>95.56</v>
      </c>
      <c r="Q317" s="10">
        <v>6.45</v>
      </c>
      <c r="R317" s="10">
        <v>1.55</v>
      </c>
      <c r="S317" s="10">
        <v>8</v>
      </c>
      <c r="T317" s="10">
        <v>0.45</v>
      </c>
      <c r="U317" s="10">
        <v>0.08</v>
      </c>
      <c r="V317" s="10">
        <v>0.87</v>
      </c>
      <c r="W317" s="10">
        <v>2.62</v>
      </c>
      <c r="X317" s="10">
        <v>0.98</v>
      </c>
      <c r="Y317" s="10">
        <v>5</v>
      </c>
      <c r="Z317" s="10">
        <v>0.1</v>
      </c>
      <c r="AA317" s="10">
        <v>7.0000000000000007E-2</v>
      </c>
      <c r="AB317" s="10">
        <v>1.59</v>
      </c>
      <c r="AC317" s="10">
        <v>0.24</v>
      </c>
      <c r="AD317" s="10">
        <v>2</v>
      </c>
      <c r="AE317" s="10">
        <v>0.25</v>
      </c>
      <c r="AF317" s="10">
        <v>0.06</v>
      </c>
      <c r="AG317" s="10">
        <v>0.31</v>
      </c>
      <c r="AH317" s="10">
        <v>15.31</v>
      </c>
      <c r="AI317" s="10">
        <v>72.8</v>
      </c>
      <c r="AJ317" s="10">
        <v>2</v>
      </c>
      <c r="AK317" s="10">
        <v>0.5</v>
      </c>
      <c r="AL317" s="10">
        <v>1.05</v>
      </c>
      <c r="AM317" s="10">
        <v>1.92</v>
      </c>
      <c r="AN317" s="10">
        <v>57.73</v>
      </c>
      <c r="AO317" s="10">
        <v>2.08</v>
      </c>
      <c r="AP317" s="10">
        <v>45.26</v>
      </c>
      <c r="AQ317" s="9" t="s">
        <v>182</v>
      </c>
    </row>
    <row r="318" spans="1:43">
      <c r="A318" s="9" t="s">
        <v>108</v>
      </c>
      <c r="B318" s="9" t="s">
        <v>141</v>
      </c>
      <c r="C318" s="9" t="s">
        <v>2517</v>
      </c>
      <c r="D318" s="9" t="s">
        <v>290</v>
      </c>
      <c r="E318" s="9">
        <v>287</v>
      </c>
      <c r="F318" s="10">
        <v>1.66</v>
      </c>
      <c r="G318" s="10">
        <v>0.8</v>
      </c>
      <c r="H318" s="10">
        <v>11.4</v>
      </c>
      <c r="I318" s="10">
        <v>15.36</v>
      </c>
      <c r="J318" s="10">
        <v>0.35</v>
      </c>
      <c r="K318" s="10">
        <v>12.05</v>
      </c>
      <c r="L318" s="10">
        <v>0.68</v>
      </c>
      <c r="M318" s="10">
        <v>43.78</v>
      </c>
      <c r="N318" s="10">
        <v>0.03</v>
      </c>
      <c r="O318" s="10">
        <v>10.210000000000001</v>
      </c>
      <c r="P318" s="10">
        <v>96.3</v>
      </c>
      <c r="Q318" s="10">
        <v>6.46</v>
      </c>
      <c r="R318" s="10">
        <v>1.54</v>
      </c>
      <c r="S318" s="10">
        <v>8</v>
      </c>
      <c r="T318" s="10">
        <v>0.44</v>
      </c>
      <c r="U318" s="10">
        <v>0.09</v>
      </c>
      <c r="V318" s="10">
        <v>0.86</v>
      </c>
      <c r="W318" s="10">
        <v>2.65</v>
      </c>
      <c r="X318" s="10">
        <v>0.97</v>
      </c>
      <c r="Y318" s="10">
        <v>5</v>
      </c>
      <c r="Z318" s="10">
        <v>0.08</v>
      </c>
      <c r="AA318" s="10">
        <v>7.0000000000000007E-2</v>
      </c>
      <c r="AB318" s="10">
        <v>1.61</v>
      </c>
      <c r="AC318" s="10">
        <v>0.24</v>
      </c>
      <c r="AD318" s="10">
        <v>2</v>
      </c>
      <c r="AE318" s="10">
        <v>0.24</v>
      </c>
      <c r="AF318" s="10">
        <v>7.0000000000000007E-2</v>
      </c>
      <c r="AG318" s="10">
        <v>0.3</v>
      </c>
      <c r="AH318" s="10">
        <v>15.3</v>
      </c>
      <c r="AI318" s="10">
        <v>73.17</v>
      </c>
      <c r="AJ318" s="10">
        <v>1.98</v>
      </c>
      <c r="AK318" s="10">
        <v>0.47</v>
      </c>
      <c r="AL318" s="10">
        <v>1.04</v>
      </c>
      <c r="AM318" s="10">
        <v>1.89</v>
      </c>
      <c r="AN318" s="10">
        <v>58.31</v>
      </c>
      <c r="AO318" s="10">
        <v>2.09</v>
      </c>
      <c r="AP318" s="10">
        <v>45.2</v>
      </c>
      <c r="AQ318" s="9" t="s">
        <v>182</v>
      </c>
    </row>
    <row r="319" spans="1:43">
      <c r="A319" s="9" t="s">
        <v>108</v>
      </c>
      <c r="B319" s="9" t="s">
        <v>141</v>
      </c>
      <c r="C319" s="9" t="s">
        <v>2517</v>
      </c>
      <c r="D319" s="9" t="s">
        <v>291</v>
      </c>
      <c r="E319" s="9">
        <v>288</v>
      </c>
      <c r="F319" s="10">
        <v>2.02</v>
      </c>
      <c r="G319" s="10">
        <v>1.1299999999999999</v>
      </c>
      <c r="H319" s="10">
        <v>13.32</v>
      </c>
      <c r="I319" s="10">
        <v>16.010000000000002</v>
      </c>
      <c r="J319" s="10">
        <v>0.34</v>
      </c>
      <c r="K319" s="10">
        <v>10.91</v>
      </c>
      <c r="L319" s="10">
        <v>0.47</v>
      </c>
      <c r="M319" s="10">
        <v>41.47</v>
      </c>
      <c r="N319" s="10">
        <v>0.05</v>
      </c>
      <c r="O319" s="10">
        <v>10.63</v>
      </c>
      <c r="P319" s="10">
        <v>96.33</v>
      </c>
      <c r="Q319" s="10">
        <v>6.16</v>
      </c>
      <c r="R319" s="10">
        <v>1.84</v>
      </c>
      <c r="S319" s="10">
        <v>8</v>
      </c>
      <c r="T319" s="10">
        <v>0.5</v>
      </c>
      <c r="U319" s="10">
        <v>0.13</v>
      </c>
      <c r="V319" s="10">
        <v>0.87</v>
      </c>
      <c r="W319" s="10">
        <v>2.42</v>
      </c>
      <c r="X319" s="10">
        <v>1.0900000000000001</v>
      </c>
      <c r="Y319" s="10">
        <v>5</v>
      </c>
      <c r="Z319" s="10">
        <v>0.06</v>
      </c>
      <c r="AA319" s="10">
        <v>0.03</v>
      </c>
      <c r="AB319" s="10">
        <v>1.69</v>
      </c>
      <c r="AC319" s="10">
        <v>0.22</v>
      </c>
      <c r="AD319" s="10">
        <v>2</v>
      </c>
      <c r="AE319" s="10">
        <v>0.36</v>
      </c>
      <c r="AF319" s="10">
        <v>7.0000000000000007E-2</v>
      </c>
      <c r="AG319" s="10">
        <v>0.42</v>
      </c>
      <c r="AH319" s="10">
        <v>15.42</v>
      </c>
      <c r="AI319" s="10">
        <v>68.87</v>
      </c>
      <c r="AJ319" s="10">
        <v>2.33</v>
      </c>
      <c r="AK319" s="10">
        <v>0.57999999999999996</v>
      </c>
      <c r="AL319" s="10">
        <v>1.1200000000000001</v>
      </c>
      <c r="AM319" s="10">
        <v>1.99</v>
      </c>
      <c r="AN319" s="10">
        <v>54.85</v>
      </c>
      <c r="AO319" s="10">
        <v>2.27</v>
      </c>
      <c r="AP319" s="10">
        <v>43.76</v>
      </c>
      <c r="AQ319" s="9" t="s">
        <v>182</v>
      </c>
    </row>
    <row r="320" spans="1:43">
      <c r="A320" s="9" t="s">
        <v>108</v>
      </c>
      <c r="B320" s="9" t="s">
        <v>141</v>
      </c>
      <c r="C320" s="9" t="s">
        <v>2517</v>
      </c>
      <c r="D320" s="9" t="s">
        <v>292</v>
      </c>
      <c r="E320" s="9">
        <v>289</v>
      </c>
      <c r="F320" s="10">
        <v>2</v>
      </c>
      <c r="G320" s="10">
        <v>1.1299999999999999</v>
      </c>
      <c r="H320" s="10">
        <v>13.34</v>
      </c>
      <c r="I320" s="10">
        <v>16.010000000000002</v>
      </c>
      <c r="J320" s="10">
        <v>0.32</v>
      </c>
      <c r="K320" s="10">
        <v>10.91</v>
      </c>
      <c r="L320" s="10">
        <v>0.39</v>
      </c>
      <c r="M320" s="10">
        <v>41.56</v>
      </c>
      <c r="N320" s="10">
        <v>0</v>
      </c>
      <c r="O320" s="10">
        <v>10.63</v>
      </c>
      <c r="P320" s="10">
        <v>96.29</v>
      </c>
      <c r="Q320" s="10">
        <v>6.17</v>
      </c>
      <c r="R320" s="10">
        <v>1.82</v>
      </c>
      <c r="S320" s="10">
        <v>8</v>
      </c>
      <c r="T320" s="10">
        <v>0.51</v>
      </c>
      <c r="U320" s="10">
        <v>0.13</v>
      </c>
      <c r="V320" s="10">
        <v>0.86</v>
      </c>
      <c r="W320" s="10">
        <v>2.42</v>
      </c>
      <c r="X320" s="10">
        <v>1.0900000000000001</v>
      </c>
      <c r="Y320" s="10">
        <v>5</v>
      </c>
      <c r="Z320" s="10">
        <v>0.05</v>
      </c>
      <c r="AA320" s="10">
        <v>0.04</v>
      </c>
      <c r="AB320" s="10">
        <v>1.69</v>
      </c>
      <c r="AC320" s="10">
        <v>0.22</v>
      </c>
      <c r="AD320" s="10">
        <v>2</v>
      </c>
      <c r="AE320" s="10">
        <v>0.36</v>
      </c>
      <c r="AF320" s="10">
        <v>0.06</v>
      </c>
      <c r="AG320" s="10">
        <v>0.42</v>
      </c>
      <c r="AH320" s="10">
        <v>15.42</v>
      </c>
      <c r="AI320" s="10">
        <v>68.95</v>
      </c>
      <c r="AJ320" s="10">
        <v>2.34</v>
      </c>
      <c r="AK320" s="10">
        <v>0.56999999999999995</v>
      </c>
      <c r="AL320" s="10">
        <v>1.1299999999999999</v>
      </c>
      <c r="AM320" s="10">
        <v>1.99</v>
      </c>
      <c r="AN320" s="10">
        <v>54.84</v>
      </c>
      <c r="AO320" s="10">
        <v>2.27</v>
      </c>
      <c r="AP320" s="10">
        <v>43.19</v>
      </c>
      <c r="AQ320" s="9" t="s">
        <v>182</v>
      </c>
    </row>
    <row r="321" spans="1:43">
      <c r="A321" s="9" t="s">
        <v>108</v>
      </c>
      <c r="B321" s="9" t="s">
        <v>141</v>
      </c>
      <c r="C321" s="9" t="s">
        <v>2517</v>
      </c>
      <c r="D321" s="9" t="s">
        <v>293</v>
      </c>
      <c r="E321" s="9">
        <v>290</v>
      </c>
      <c r="F321" s="10">
        <v>1.97</v>
      </c>
      <c r="G321" s="10">
        <v>1.1299999999999999</v>
      </c>
      <c r="H321" s="10">
        <v>12.91</v>
      </c>
      <c r="I321" s="10">
        <v>15.75</v>
      </c>
      <c r="J321" s="10">
        <v>0.32</v>
      </c>
      <c r="K321" s="10">
        <v>11.16</v>
      </c>
      <c r="L321" s="10">
        <v>0.37</v>
      </c>
      <c r="M321" s="10">
        <v>42.31</v>
      </c>
      <c r="N321" s="10">
        <v>0.02</v>
      </c>
      <c r="O321" s="10">
        <v>10.74</v>
      </c>
      <c r="P321" s="10">
        <v>96.68</v>
      </c>
      <c r="Q321" s="10">
        <v>6.26</v>
      </c>
      <c r="R321" s="10">
        <v>1.74</v>
      </c>
      <c r="S321" s="10">
        <v>8</v>
      </c>
      <c r="T321" s="10">
        <v>0.51</v>
      </c>
      <c r="U321" s="10">
        <v>0.13</v>
      </c>
      <c r="V321" s="10">
        <v>0.78</v>
      </c>
      <c r="W321" s="10">
        <v>2.46</v>
      </c>
      <c r="X321" s="10">
        <v>1.1299999999999999</v>
      </c>
      <c r="Y321" s="10">
        <v>5</v>
      </c>
      <c r="Z321" s="10">
        <v>0.05</v>
      </c>
      <c r="AA321" s="10">
        <v>0.04</v>
      </c>
      <c r="AB321" s="10">
        <v>1.7</v>
      </c>
      <c r="AC321" s="10">
        <v>0.21</v>
      </c>
      <c r="AD321" s="10">
        <v>2</v>
      </c>
      <c r="AE321" s="10">
        <v>0.35</v>
      </c>
      <c r="AF321" s="10">
        <v>0.06</v>
      </c>
      <c r="AG321" s="10">
        <v>0.41</v>
      </c>
      <c r="AH321" s="10">
        <v>15.41</v>
      </c>
      <c r="AI321" s="10">
        <v>68.569999999999993</v>
      </c>
      <c r="AJ321" s="10">
        <v>2.25</v>
      </c>
      <c r="AK321" s="10">
        <v>0.56999999999999995</v>
      </c>
      <c r="AL321" s="10">
        <v>1.17</v>
      </c>
      <c r="AM321" s="10">
        <v>1.95</v>
      </c>
      <c r="AN321" s="10">
        <v>55.8</v>
      </c>
      <c r="AO321" s="10">
        <v>2.27</v>
      </c>
      <c r="AP321" s="10">
        <v>40.17</v>
      </c>
      <c r="AQ321" s="9" t="s">
        <v>182</v>
      </c>
    </row>
    <row r="322" spans="1:43">
      <c r="A322" s="9" t="s">
        <v>108</v>
      </c>
      <c r="B322" s="9" t="s">
        <v>141</v>
      </c>
      <c r="C322" s="9" t="s">
        <v>2517</v>
      </c>
      <c r="D322" s="9" t="s">
        <v>294</v>
      </c>
      <c r="E322" s="9">
        <v>291</v>
      </c>
      <c r="F322" s="10">
        <v>1.87</v>
      </c>
      <c r="G322" s="10">
        <v>1.06</v>
      </c>
      <c r="H322" s="10">
        <v>12.21</v>
      </c>
      <c r="I322" s="10">
        <v>15.54</v>
      </c>
      <c r="J322" s="10">
        <v>0.27</v>
      </c>
      <c r="K322" s="10">
        <v>11.68</v>
      </c>
      <c r="L322" s="10">
        <v>0.39</v>
      </c>
      <c r="M322" s="10">
        <v>42.58</v>
      </c>
      <c r="N322" s="10">
        <v>0.03</v>
      </c>
      <c r="O322" s="10">
        <v>10.66</v>
      </c>
      <c r="P322" s="10">
        <v>96.29</v>
      </c>
      <c r="Q322" s="10">
        <v>6.3</v>
      </c>
      <c r="R322" s="10">
        <v>1.7</v>
      </c>
      <c r="S322" s="10">
        <v>8</v>
      </c>
      <c r="T322" s="10">
        <v>0.43</v>
      </c>
      <c r="U322" s="10">
        <v>0.12</v>
      </c>
      <c r="V322" s="10">
        <v>0.88</v>
      </c>
      <c r="W322" s="10">
        <v>2.58</v>
      </c>
      <c r="X322" s="10">
        <v>1</v>
      </c>
      <c r="Y322" s="10">
        <v>5</v>
      </c>
      <c r="Z322" s="10">
        <v>0.05</v>
      </c>
      <c r="AA322" s="10">
        <v>0.04</v>
      </c>
      <c r="AB322" s="10">
        <v>1.69</v>
      </c>
      <c r="AC322" s="10">
        <v>0.22</v>
      </c>
      <c r="AD322" s="10">
        <v>2</v>
      </c>
      <c r="AE322" s="10">
        <v>0.32</v>
      </c>
      <c r="AF322" s="10">
        <v>0.05</v>
      </c>
      <c r="AG322" s="10">
        <v>0.37</v>
      </c>
      <c r="AH322" s="10">
        <v>15.37</v>
      </c>
      <c r="AI322" s="10">
        <v>72.11</v>
      </c>
      <c r="AJ322" s="10">
        <v>2.13</v>
      </c>
      <c r="AK322" s="10">
        <v>0.54</v>
      </c>
      <c r="AL322" s="10">
        <v>1.04</v>
      </c>
      <c r="AM322" s="10">
        <v>1.92</v>
      </c>
      <c r="AN322" s="10">
        <v>57.27</v>
      </c>
      <c r="AO322" s="10">
        <v>2.23</v>
      </c>
      <c r="AP322" s="10">
        <v>46.02</v>
      </c>
      <c r="AQ322" s="9" t="s">
        <v>182</v>
      </c>
    </row>
    <row r="323" spans="1:43">
      <c r="A323" s="9" t="s">
        <v>108</v>
      </c>
      <c r="B323" s="9" t="s">
        <v>141</v>
      </c>
      <c r="C323" s="9" t="s">
        <v>2517</v>
      </c>
      <c r="D323" s="9" t="s">
        <v>295</v>
      </c>
      <c r="E323" s="9">
        <v>292</v>
      </c>
      <c r="F323" s="10">
        <v>1.74</v>
      </c>
      <c r="G323" s="10">
        <v>1.19</v>
      </c>
      <c r="H323" s="10">
        <v>12.41</v>
      </c>
      <c r="I323" s="10">
        <v>14.45</v>
      </c>
      <c r="J323" s="10">
        <v>0.26</v>
      </c>
      <c r="K323" s="10">
        <v>10.83</v>
      </c>
      <c r="L323" s="10">
        <v>0.4</v>
      </c>
      <c r="M323" s="10">
        <v>41.38</v>
      </c>
      <c r="N323" s="10">
        <v>0.01</v>
      </c>
      <c r="O323" s="10">
        <v>10.27</v>
      </c>
      <c r="P323" s="10">
        <v>92.94</v>
      </c>
      <c r="Q323" s="10">
        <v>6.34</v>
      </c>
      <c r="R323" s="10">
        <v>1.66</v>
      </c>
      <c r="S323" s="10">
        <v>8</v>
      </c>
      <c r="T323" s="10">
        <v>0.57999999999999996</v>
      </c>
      <c r="U323" s="10">
        <v>0.14000000000000001</v>
      </c>
      <c r="V323" s="10">
        <v>0.68</v>
      </c>
      <c r="W323" s="10">
        <v>2.4700000000000002</v>
      </c>
      <c r="X323" s="10">
        <v>1.1299999999999999</v>
      </c>
      <c r="Y323" s="10">
        <v>5</v>
      </c>
      <c r="Z323" s="10">
        <v>0.05</v>
      </c>
      <c r="AA323" s="10">
        <v>0.04</v>
      </c>
      <c r="AB323" s="10">
        <v>1.69</v>
      </c>
      <c r="AC323" s="10">
        <v>0.22</v>
      </c>
      <c r="AD323" s="10">
        <v>2</v>
      </c>
      <c r="AE323" s="10">
        <v>0.3</v>
      </c>
      <c r="AF323" s="10">
        <v>0.05</v>
      </c>
      <c r="AG323" s="10">
        <v>0.35</v>
      </c>
      <c r="AH323" s="10">
        <v>15.35</v>
      </c>
      <c r="AI323" s="10">
        <v>68.62</v>
      </c>
      <c r="AJ323" s="10">
        <v>2.2400000000000002</v>
      </c>
      <c r="AK323" s="10">
        <v>0.52</v>
      </c>
      <c r="AL323" s="10">
        <v>1.17</v>
      </c>
      <c r="AM323" s="10">
        <v>1.85</v>
      </c>
      <c r="AN323" s="10">
        <v>57.2</v>
      </c>
      <c r="AO323" s="10">
        <v>2.2000000000000002</v>
      </c>
      <c r="AP323" s="10">
        <v>36.64</v>
      </c>
      <c r="AQ323" s="9" t="s">
        <v>182</v>
      </c>
    </row>
    <row r="324" spans="1:43">
      <c r="A324" s="9" t="s">
        <v>108</v>
      </c>
      <c r="B324" s="9" t="s">
        <v>141</v>
      </c>
      <c r="C324" s="9" t="s">
        <v>2517</v>
      </c>
      <c r="D324" s="9" t="s">
        <v>296</v>
      </c>
      <c r="E324" s="9">
        <v>293</v>
      </c>
      <c r="F324" s="10">
        <v>1.85</v>
      </c>
      <c r="G324" s="10">
        <v>1.07</v>
      </c>
      <c r="H324" s="10">
        <v>12.08</v>
      </c>
      <c r="I324" s="10">
        <v>15.54</v>
      </c>
      <c r="J324" s="10">
        <v>0.27</v>
      </c>
      <c r="K324" s="10">
        <v>11.92</v>
      </c>
      <c r="L324" s="10">
        <v>0.41</v>
      </c>
      <c r="M324" s="10">
        <v>42.65</v>
      </c>
      <c r="N324" s="10">
        <v>0</v>
      </c>
      <c r="O324" s="10">
        <v>10.83</v>
      </c>
      <c r="P324" s="10">
        <v>96.61</v>
      </c>
      <c r="Q324" s="10">
        <v>6.28</v>
      </c>
      <c r="R324" s="10">
        <v>1.72</v>
      </c>
      <c r="S324" s="10">
        <v>8</v>
      </c>
      <c r="T324" s="10">
        <v>0.38</v>
      </c>
      <c r="U324" s="10">
        <v>0.12</v>
      </c>
      <c r="V324" s="10">
        <v>0.93</v>
      </c>
      <c r="W324" s="10">
        <v>2.62</v>
      </c>
      <c r="X324" s="10">
        <v>0.95</v>
      </c>
      <c r="Y324" s="10">
        <v>5</v>
      </c>
      <c r="Z324" s="10">
        <v>0.05</v>
      </c>
      <c r="AA324" s="10">
        <v>0.03</v>
      </c>
      <c r="AB324" s="10">
        <v>1.71</v>
      </c>
      <c r="AC324" s="10">
        <v>0.21</v>
      </c>
      <c r="AD324" s="10">
        <v>2</v>
      </c>
      <c r="AE324" s="10">
        <v>0.32</v>
      </c>
      <c r="AF324" s="10">
        <v>0.05</v>
      </c>
      <c r="AG324" s="10">
        <v>0.37</v>
      </c>
      <c r="AH324" s="10">
        <v>15.37</v>
      </c>
      <c r="AI324" s="10">
        <v>73.42</v>
      </c>
      <c r="AJ324" s="10">
        <v>2.1</v>
      </c>
      <c r="AK324" s="10">
        <v>0.53</v>
      </c>
      <c r="AL324" s="10">
        <v>0.98</v>
      </c>
      <c r="AM324" s="10">
        <v>1.91</v>
      </c>
      <c r="AN324" s="10">
        <v>57.76</v>
      </c>
      <c r="AO324" s="10">
        <v>2.2400000000000002</v>
      </c>
      <c r="AP324" s="10">
        <v>48.83</v>
      </c>
      <c r="AQ324" s="9" t="s">
        <v>182</v>
      </c>
    </row>
    <row r="325" spans="1:43">
      <c r="A325" s="9" t="s">
        <v>108</v>
      </c>
      <c r="B325" s="9" t="s">
        <v>141</v>
      </c>
      <c r="C325" s="9" t="s">
        <v>2518</v>
      </c>
      <c r="D325" s="9" t="s">
        <v>297</v>
      </c>
      <c r="E325" s="9">
        <v>302</v>
      </c>
      <c r="F325" s="10">
        <v>1.59</v>
      </c>
      <c r="G325" s="10">
        <v>0.77</v>
      </c>
      <c r="H325" s="10">
        <v>10.130000000000001</v>
      </c>
      <c r="I325" s="10">
        <v>14.74</v>
      </c>
      <c r="J325" s="10">
        <v>0.28000000000000003</v>
      </c>
      <c r="K325" s="10">
        <v>12.72</v>
      </c>
      <c r="L325" s="10">
        <v>1.1000000000000001</v>
      </c>
      <c r="M325" s="10">
        <v>45.14</v>
      </c>
      <c r="N325" s="10">
        <v>0</v>
      </c>
      <c r="O325" s="10">
        <v>9.93</v>
      </c>
      <c r="P325" s="10">
        <v>96.39</v>
      </c>
      <c r="Q325" s="10">
        <v>6.64</v>
      </c>
      <c r="R325" s="10">
        <v>1.36</v>
      </c>
      <c r="S325" s="10">
        <v>8</v>
      </c>
      <c r="T325" s="10">
        <v>0.39</v>
      </c>
      <c r="U325" s="10">
        <v>0.08</v>
      </c>
      <c r="V325" s="10">
        <v>0.74</v>
      </c>
      <c r="W325" s="10">
        <v>2.79</v>
      </c>
      <c r="X325" s="10">
        <v>0.99</v>
      </c>
      <c r="Y325" s="10">
        <v>5</v>
      </c>
      <c r="Z325" s="10">
        <v>0.14000000000000001</v>
      </c>
      <c r="AA325" s="10">
        <v>0.08</v>
      </c>
      <c r="AB325" s="10">
        <v>1.56</v>
      </c>
      <c r="AC325" s="10">
        <v>0.22</v>
      </c>
      <c r="AD325" s="10">
        <v>2</v>
      </c>
      <c r="AE325" s="10">
        <v>0.23</v>
      </c>
      <c r="AF325" s="10">
        <v>0.05</v>
      </c>
      <c r="AG325" s="10">
        <v>0.28000000000000003</v>
      </c>
      <c r="AH325" s="10">
        <v>15.28</v>
      </c>
      <c r="AI325" s="10">
        <v>73.72</v>
      </c>
      <c r="AJ325" s="10">
        <v>1.76</v>
      </c>
      <c r="AK325" s="10">
        <v>0.45</v>
      </c>
      <c r="AL325" s="10">
        <v>1.07</v>
      </c>
      <c r="AM325" s="10">
        <v>1.81</v>
      </c>
      <c r="AN325" s="10">
        <v>60.59</v>
      </c>
      <c r="AO325" s="10">
        <v>2.02</v>
      </c>
      <c r="AP325" s="10">
        <v>40.96</v>
      </c>
      <c r="AQ325" s="9" t="s">
        <v>180</v>
      </c>
    </row>
    <row r="326" spans="1:43">
      <c r="A326" s="9" t="s">
        <v>108</v>
      </c>
      <c r="B326" s="9" t="s">
        <v>141</v>
      </c>
      <c r="C326" s="9" t="s">
        <v>2518</v>
      </c>
      <c r="D326" s="9" t="s">
        <v>298</v>
      </c>
      <c r="E326" s="9">
        <v>311</v>
      </c>
      <c r="F326" s="10">
        <v>1.59</v>
      </c>
      <c r="G326" s="10">
        <v>0.78</v>
      </c>
      <c r="H326" s="10">
        <v>10.55</v>
      </c>
      <c r="I326" s="10">
        <v>14.7</v>
      </c>
      <c r="J326" s="10">
        <v>0.28000000000000003</v>
      </c>
      <c r="K326" s="10">
        <v>12.64</v>
      </c>
      <c r="L326" s="10">
        <v>1.1100000000000001</v>
      </c>
      <c r="M326" s="10">
        <v>44.91</v>
      </c>
      <c r="N326" s="10">
        <v>0</v>
      </c>
      <c r="O326" s="10">
        <v>9.8800000000000008</v>
      </c>
      <c r="P326" s="10">
        <v>96.44</v>
      </c>
      <c r="Q326" s="10">
        <v>6.6</v>
      </c>
      <c r="R326" s="10">
        <v>1.4</v>
      </c>
      <c r="S326" s="10">
        <v>8</v>
      </c>
      <c r="T326" s="10">
        <v>0.42</v>
      </c>
      <c r="U326" s="10">
        <v>0.09</v>
      </c>
      <c r="V326" s="10">
        <v>0.75</v>
      </c>
      <c r="W326" s="10">
        <v>2.77</v>
      </c>
      <c r="X326" s="10">
        <v>0.97</v>
      </c>
      <c r="Y326" s="10">
        <v>5</v>
      </c>
      <c r="Z326" s="10">
        <v>0.14000000000000001</v>
      </c>
      <c r="AA326" s="10">
        <v>0.08</v>
      </c>
      <c r="AB326" s="10">
        <v>1.56</v>
      </c>
      <c r="AC326" s="10">
        <v>0.22</v>
      </c>
      <c r="AD326" s="10">
        <v>2</v>
      </c>
      <c r="AE326" s="10">
        <v>0.23</v>
      </c>
      <c r="AF326" s="10">
        <v>0.05</v>
      </c>
      <c r="AG326" s="10">
        <v>0.28000000000000003</v>
      </c>
      <c r="AH326" s="10">
        <v>15.28</v>
      </c>
      <c r="AI326" s="10">
        <v>73.95</v>
      </c>
      <c r="AJ326" s="10">
        <v>1.83</v>
      </c>
      <c r="AK326" s="10">
        <v>0.45</v>
      </c>
      <c r="AL326" s="10">
        <v>1.06</v>
      </c>
      <c r="AM326" s="10">
        <v>1.81</v>
      </c>
      <c r="AN326" s="10">
        <v>60.52</v>
      </c>
      <c r="AO326" s="10">
        <v>2.0099999999999998</v>
      </c>
      <c r="AP326" s="10">
        <v>41.39</v>
      </c>
      <c r="AQ326" s="9" t="s">
        <v>180</v>
      </c>
    </row>
    <row r="327" spans="1:43">
      <c r="A327" s="9" t="s">
        <v>108</v>
      </c>
      <c r="B327" s="9" t="s">
        <v>141</v>
      </c>
      <c r="C327" s="9" t="s">
        <v>2518</v>
      </c>
      <c r="D327" s="9" t="s">
        <v>299</v>
      </c>
      <c r="E327" s="9">
        <v>312</v>
      </c>
      <c r="F327" s="10">
        <v>1.56</v>
      </c>
      <c r="G327" s="10">
        <v>0.77</v>
      </c>
      <c r="H327" s="10">
        <v>10.49</v>
      </c>
      <c r="I327" s="10">
        <v>14.65</v>
      </c>
      <c r="J327" s="10">
        <v>0.3</v>
      </c>
      <c r="K327" s="10">
        <v>12.7</v>
      </c>
      <c r="L327" s="10">
        <v>1.06</v>
      </c>
      <c r="M327" s="10">
        <v>44.95</v>
      </c>
      <c r="N327" s="10">
        <v>0.04</v>
      </c>
      <c r="O327" s="10">
        <v>9.91</v>
      </c>
      <c r="P327" s="10">
        <v>96.43</v>
      </c>
      <c r="Q327" s="10">
        <v>6.6</v>
      </c>
      <c r="R327" s="10">
        <v>1.4</v>
      </c>
      <c r="S327" s="10">
        <v>8</v>
      </c>
      <c r="T327" s="10">
        <v>0.42</v>
      </c>
      <c r="U327" s="10">
        <v>0.09</v>
      </c>
      <c r="V327" s="10">
        <v>0.74</v>
      </c>
      <c r="W327" s="10">
        <v>2.78</v>
      </c>
      <c r="X327" s="10">
        <v>0.98</v>
      </c>
      <c r="Y327" s="10">
        <v>5</v>
      </c>
      <c r="Z327" s="10">
        <v>0.13</v>
      </c>
      <c r="AA327" s="10">
        <v>0.09</v>
      </c>
      <c r="AB327" s="10">
        <v>1.56</v>
      </c>
      <c r="AC327" s="10">
        <v>0.22</v>
      </c>
      <c r="AD327" s="10">
        <v>2</v>
      </c>
      <c r="AE327" s="10">
        <v>0.22</v>
      </c>
      <c r="AF327" s="10">
        <v>0.06</v>
      </c>
      <c r="AG327" s="10">
        <v>0.28000000000000003</v>
      </c>
      <c r="AH327" s="10">
        <v>15.28</v>
      </c>
      <c r="AI327" s="10">
        <v>74.03</v>
      </c>
      <c r="AJ327" s="10">
        <v>1.82</v>
      </c>
      <c r="AK327" s="10">
        <v>0.45</v>
      </c>
      <c r="AL327" s="10">
        <v>1.06</v>
      </c>
      <c r="AM327" s="10">
        <v>1.8</v>
      </c>
      <c r="AN327" s="10">
        <v>60.7</v>
      </c>
      <c r="AO327" s="10">
        <v>2</v>
      </c>
      <c r="AP327" s="10">
        <v>41.1</v>
      </c>
      <c r="AQ327" s="9" t="s">
        <v>180</v>
      </c>
    </row>
    <row r="328" spans="1:43">
      <c r="A328" s="9" t="s">
        <v>108</v>
      </c>
      <c r="B328" s="9" t="s">
        <v>141</v>
      </c>
      <c r="C328" s="9" t="s">
        <v>2518</v>
      </c>
      <c r="D328" s="9" t="s">
        <v>300</v>
      </c>
      <c r="E328" s="9">
        <v>313</v>
      </c>
      <c r="F328" s="10">
        <v>1.59</v>
      </c>
      <c r="G328" s="10">
        <v>0.73</v>
      </c>
      <c r="H328" s="10">
        <v>10.14</v>
      </c>
      <c r="I328" s="10">
        <v>14.69</v>
      </c>
      <c r="J328" s="10">
        <v>0.27</v>
      </c>
      <c r="K328" s="10">
        <v>12.83</v>
      </c>
      <c r="L328" s="10">
        <v>1.0900000000000001</v>
      </c>
      <c r="M328" s="10">
        <v>45.13</v>
      </c>
      <c r="N328" s="10">
        <v>0.03</v>
      </c>
      <c r="O328" s="10">
        <v>10.01</v>
      </c>
      <c r="P328" s="10">
        <v>96.53</v>
      </c>
      <c r="Q328" s="10">
        <v>6.62</v>
      </c>
      <c r="R328" s="10">
        <v>1.38</v>
      </c>
      <c r="S328" s="10">
        <v>8</v>
      </c>
      <c r="T328" s="10">
        <v>0.37</v>
      </c>
      <c r="U328" s="10">
        <v>0.08</v>
      </c>
      <c r="V328" s="10">
        <v>0.78</v>
      </c>
      <c r="W328" s="10">
        <v>2.81</v>
      </c>
      <c r="X328" s="10">
        <v>0.96</v>
      </c>
      <c r="Y328" s="10">
        <v>5</v>
      </c>
      <c r="Z328" s="10">
        <v>0.14000000000000001</v>
      </c>
      <c r="AA328" s="10">
        <v>0.06</v>
      </c>
      <c r="AB328" s="10">
        <v>1.57</v>
      </c>
      <c r="AC328" s="10">
        <v>0.23</v>
      </c>
      <c r="AD328" s="10">
        <v>2</v>
      </c>
      <c r="AE328" s="10">
        <v>0.23</v>
      </c>
      <c r="AF328" s="10">
        <v>0.05</v>
      </c>
      <c r="AG328" s="10">
        <v>0.28000000000000003</v>
      </c>
      <c r="AH328" s="10">
        <v>15.28</v>
      </c>
      <c r="AI328" s="10">
        <v>74.58</v>
      </c>
      <c r="AJ328" s="10">
        <v>1.75</v>
      </c>
      <c r="AK328" s="10">
        <v>0.45</v>
      </c>
      <c r="AL328" s="10">
        <v>1.02</v>
      </c>
      <c r="AM328" s="10">
        <v>1.8</v>
      </c>
      <c r="AN328" s="10">
        <v>60.89</v>
      </c>
      <c r="AO328" s="10">
        <v>2.0299999999999998</v>
      </c>
      <c r="AP328" s="10">
        <v>43.41</v>
      </c>
      <c r="AQ328" s="9" t="s">
        <v>180</v>
      </c>
    </row>
    <row r="329" spans="1:43">
      <c r="A329" s="9" t="s">
        <v>108</v>
      </c>
      <c r="B329" s="9" t="s">
        <v>141</v>
      </c>
      <c r="C329" s="9" t="s">
        <v>2518</v>
      </c>
      <c r="D329" s="9" t="s">
        <v>301</v>
      </c>
      <c r="E329" s="9">
        <v>314</v>
      </c>
      <c r="F329" s="10">
        <v>1.59</v>
      </c>
      <c r="G329" s="10">
        <v>0.78</v>
      </c>
      <c r="H329" s="10">
        <v>10.29</v>
      </c>
      <c r="I329" s="10">
        <v>14.82</v>
      </c>
      <c r="J329" s="10">
        <v>0.28999999999999998</v>
      </c>
      <c r="K329" s="10">
        <v>12.73</v>
      </c>
      <c r="L329" s="10">
        <v>1.0900000000000001</v>
      </c>
      <c r="M329" s="10">
        <v>44.75</v>
      </c>
      <c r="N329" s="10">
        <v>0</v>
      </c>
      <c r="O329" s="10">
        <v>10.029999999999999</v>
      </c>
      <c r="P329" s="10">
        <v>96.37</v>
      </c>
      <c r="Q329" s="10">
        <v>6.58</v>
      </c>
      <c r="R329" s="10">
        <v>1.42</v>
      </c>
      <c r="S329" s="10">
        <v>8</v>
      </c>
      <c r="T329" s="10">
        <v>0.36</v>
      </c>
      <c r="U329" s="10">
        <v>0.09</v>
      </c>
      <c r="V329" s="10">
        <v>0.83</v>
      </c>
      <c r="W329" s="10">
        <v>2.79</v>
      </c>
      <c r="X329" s="10">
        <v>0.94</v>
      </c>
      <c r="Y329" s="10">
        <v>5</v>
      </c>
      <c r="Z329" s="10">
        <v>0.14000000000000001</v>
      </c>
      <c r="AA329" s="10">
        <v>0.06</v>
      </c>
      <c r="AB329" s="10">
        <v>1.58</v>
      </c>
      <c r="AC329" s="10">
        <v>0.22</v>
      </c>
      <c r="AD329" s="10">
        <v>2</v>
      </c>
      <c r="AE329" s="10">
        <v>0.23</v>
      </c>
      <c r="AF329" s="10">
        <v>0.05</v>
      </c>
      <c r="AG329" s="10">
        <v>0.28000000000000003</v>
      </c>
      <c r="AH329" s="10">
        <v>15.28</v>
      </c>
      <c r="AI329" s="10">
        <v>74.88</v>
      </c>
      <c r="AJ329" s="10">
        <v>1.78</v>
      </c>
      <c r="AK329" s="10">
        <v>0.45</v>
      </c>
      <c r="AL329" s="10">
        <v>1</v>
      </c>
      <c r="AM329" s="10">
        <v>1.82</v>
      </c>
      <c r="AN329" s="10">
        <v>60.5</v>
      </c>
      <c r="AO329" s="10">
        <v>2.0299999999999998</v>
      </c>
      <c r="AP329" s="10">
        <v>45.34</v>
      </c>
      <c r="AQ329" s="9" t="s">
        <v>180</v>
      </c>
    </row>
    <row r="330" spans="1:43">
      <c r="A330" s="9" t="s">
        <v>108</v>
      </c>
      <c r="B330" s="9" t="s">
        <v>141</v>
      </c>
      <c r="C330" s="9" t="s">
        <v>2518</v>
      </c>
      <c r="D330" s="9" t="s">
        <v>302</v>
      </c>
      <c r="E330" s="9">
        <v>315</v>
      </c>
      <c r="F330" s="10">
        <v>1.62</v>
      </c>
      <c r="G330" s="10">
        <v>0.74</v>
      </c>
      <c r="H330" s="10">
        <v>10.5</v>
      </c>
      <c r="I330" s="10">
        <v>14.7</v>
      </c>
      <c r="J330" s="10">
        <v>0.31</v>
      </c>
      <c r="K330" s="10">
        <v>12.72</v>
      </c>
      <c r="L330" s="10">
        <v>0.98</v>
      </c>
      <c r="M330" s="10">
        <v>45.03</v>
      </c>
      <c r="N330" s="10">
        <v>0</v>
      </c>
      <c r="O330" s="10">
        <v>10.050000000000001</v>
      </c>
      <c r="P330" s="10">
        <v>96.65</v>
      </c>
      <c r="Q330" s="10">
        <v>6.6</v>
      </c>
      <c r="R330" s="10">
        <v>1.4</v>
      </c>
      <c r="S330" s="10">
        <v>8</v>
      </c>
      <c r="T330" s="10">
        <v>0.41</v>
      </c>
      <c r="U330" s="10">
        <v>0.08</v>
      </c>
      <c r="V330" s="10">
        <v>0.76</v>
      </c>
      <c r="W330" s="10">
        <v>2.78</v>
      </c>
      <c r="X330" s="10">
        <v>0.97</v>
      </c>
      <c r="Y330" s="10">
        <v>5</v>
      </c>
      <c r="Z330" s="10">
        <v>0.12</v>
      </c>
      <c r="AA330" s="10">
        <v>7.0000000000000007E-2</v>
      </c>
      <c r="AB330" s="10">
        <v>1.58</v>
      </c>
      <c r="AC330" s="10">
        <v>0.23</v>
      </c>
      <c r="AD330" s="10">
        <v>2</v>
      </c>
      <c r="AE330" s="10">
        <v>0.23</v>
      </c>
      <c r="AF330" s="10">
        <v>0.06</v>
      </c>
      <c r="AG330" s="10">
        <v>0.28999999999999998</v>
      </c>
      <c r="AH330" s="10">
        <v>15.29</v>
      </c>
      <c r="AI330" s="10">
        <v>74.19</v>
      </c>
      <c r="AJ330" s="10">
        <v>1.81</v>
      </c>
      <c r="AK330" s="10">
        <v>0.46</v>
      </c>
      <c r="AL330" s="10">
        <v>1.04</v>
      </c>
      <c r="AM330" s="10">
        <v>1.8</v>
      </c>
      <c r="AN330" s="10">
        <v>60.67</v>
      </c>
      <c r="AO330" s="10">
        <v>2.04</v>
      </c>
      <c r="AP330" s="10">
        <v>42.23</v>
      </c>
      <c r="AQ330" s="9" t="s">
        <v>180</v>
      </c>
    </row>
    <row r="331" spans="1:43">
      <c r="A331" s="9" t="s">
        <v>108</v>
      </c>
      <c r="B331" s="9" t="s">
        <v>141</v>
      </c>
      <c r="C331" s="9" t="s">
        <v>2518</v>
      </c>
      <c r="D331" s="9" t="s">
        <v>303</v>
      </c>
      <c r="E331" s="9">
        <v>316</v>
      </c>
      <c r="F331" s="10">
        <v>1.54</v>
      </c>
      <c r="G331" s="10">
        <v>0.72</v>
      </c>
      <c r="H331" s="10">
        <v>10.44</v>
      </c>
      <c r="I331" s="10">
        <v>14.53</v>
      </c>
      <c r="J331" s="10">
        <v>0.28000000000000003</v>
      </c>
      <c r="K331" s="10">
        <v>12.59</v>
      </c>
      <c r="L331" s="10">
        <v>0.94</v>
      </c>
      <c r="M331" s="10">
        <v>44.92</v>
      </c>
      <c r="N331" s="10">
        <v>0.03</v>
      </c>
      <c r="O331" s="10">
        <v>10.06</v>
      </c>
      <c r="P331" s="10">
        <v>96.05</v>
      </c>
      <c r="Q331" s="10">
        <v>6.62</v>
      </c>
      <c r="R331" s="10">
        <v>1.38</v>
      </c>
      <c r="S331" s="10">
        <v>8</v>
      </c>
      <c r="T331" s="10">
        <v>0.43</v>
      </c>
      <c r="U331" s="10">
        <v>0.08</v>
      </c>
      <c r="V331" s="10">
        <v>0.72</v>
      </c>
      <c r="W331" s="10">
        <v>2.77</v>
      </c>
      <c r="X331" s="10">
        <v>1</v>
      </c>
      <c r="Y331" s="10">
        <v>5</v>
      </c>
      <c r="Z331" s="10">
        <v>0.12</v>
      </c>
      <c r="AA331" s="10">
        <v>7.0000000000000007E-2</v>
      </c>
      <c r="AB331" s="10">
        <v>1.59</v>
      </c>
      <c r="AC331" s="10">
        <v>0.22</v>
      </c>
      <c r="AD331" s="10">
        <v>2</v>
      </c>
      <c r="AE331" s="10">
        <v>0.22</v>
      </c>
      <c r="AF331" s="10">
        <v>0.05</v>
      </c>
      <c r="AG331" s="10">
        <v>0.27</v>
      </c>
      <c r="AH331" s="10">
        <v>15.27</v>
      </c>
      <c r="AI331" s="10">
        <v>73.52</v>
      </c>
      <c r="AJ331" s="10">
        <v>1.81</v>
      </c>
      <c r="AK331" s="10">
        <v>0.44</v>
      </c>
      <c r="AL331" s="10">
        <v>1.07</v>
      </c>
      <c r="AM331" s="10">
        <v>1.79</v>
      </c>
      <c r="AN331" s="10">
        <v>60.7</v>
      </c>
      <c r="AO331" s="10">
        <v>2.0299999999999998</v>
      </c>
      <c r="AP331" s="10">
        <v>40.229999999999997</v>
      </c>
      <c r="AQ331" s="9" t="s">
        <v>180</v>
      </c>
    </row>
    <row r="332" spans="1:43">
      <c r="A332" s="9" t="s">
        <v>108</v>
      </c>
      <c r="B332" s="9" t="s">
        <v>141</v>
      </c>
      <c r="C332" s="9" t="s">
        <v>2518</v>
      </c>
      <c r="D332" s="9" t="s">
        <v>304</v>
      </c>
      <c r="E332" s="9">
        <v>303</v>
      </c>
      <c r="F332" s="10">
        <v>1.49</v>
      </c>
      <c r="G332" s="10">
        <v>0.68</v>
      </c>
      <c r="H332" s="10">
        <v>9.3800000000000008</v>
      </c>
      <c r="I332" s="10">
        <v>14.63</v>
      </c>
      <c r="J332" s="10">
        <v>0.2</v>
      </c>
      <c r="K332" s="10">
        <v>13.16</v>
      </c>
      <c r="L332" s="10">
        <v>1.18</v>
      </c>
      <c r="M332" s="10">
        <v>45.67</v>
      </c>
      <c r="N332" s="10">
        <v>0</v>
      </c>
      <c r="O332" s="10">
        <v>9.9600000000000009</v>
      </c>
      <c r="P332" s="10">
        <v>96.34</v>
      </c>
      <c r="Q332" s="10">
        <v>6.7</v>
      </c>
      <c r="R332" s="10">
        <v>1.3</v>
      </c>
      <c r="S332" s="10">
        <v>8</v>
      </c>
      <c r="T332" s="10">
        <v>0.33</v>
      </c>
      <c r="U332" s="10">
        <v>0.08</v>
      </c>
      <c r="V332" s="10">
        <v>0.77</v>
      </c>
      <c r="W332" s="10">
        <v>2.88</v>
      </c>
      <c r="X332" s="10">
        <v>0.94</v>
      </c>
      <c r="Y332" s="10">
        <v>5</v>
      </c>
      <c r="Z332" s="10">
        <v>0.15</v>
      </c>
      <c r="AA332" s="10">
        <v>0.08</v>
      </c>
      <c r="AB332" s="10">
        <v>1.57</v>
      </c>
      <c r="AC332" s="10">
        <v>0.21</v>
      </c>
      <c r="AD332" s="10">
        <v>2</v>
      </c>
      <c r="AE332" s="10">
        <v>0.21</v>
      </c>
      <c r="AF332" s="10">
        <v>0.04</v>
      </c>
      <c r="AG332" s="10">
        <v>0.25</v>
      </c>
      <c r="AH332" s="10">
        <v>15.25</v>
      </c>
      <c r="AI332" s="10">
        <v>75.33</v>
      </c>
      <c r="AJ332" s="10">
        <v>1.62</v>
      </c>
      <c r="AK332" s="10">
        <v>0.42</v>
      </c>
      <c r="AL332" s="10">
        <v>1.02</v>
      </c>
      <c r="AM332" s="10">
        <v>1.8</v>
      </c>
      <c r="AN332" s="10">
        <v>61.58</v>
      </c>
      <c r="AO332" s="10">
        <v>1.99</v>
      </c>
      <c r="AP332" s="10">
        <v>43.1</v>
      </c>
      <c r="AQ332" s="9" t="s">
        <v>180</v>
      </c>
    </row>
    <row r="333" spans="1:43">
      <c r="A333" s="9" t="s">
        <v>108</v>
      </c>
      <c r="B333" s="9" t="s">
        <v>141</v>
      </c>
      <c r="C333" s="9" t="s">
        <v>2518</v>
      </c>
      <c r="D333" s="9" t="s">
        <v>305</v>
      </c>
      <c r="E333" s="9">
        <v>304</v>
      </c>
      <c r="F333" s="10">
        <v>1.51</v>
      </c>
      <c r="G333" s="10">
        <v>0.73</v>
      </c>
      <c r="H333" s="10">
        <v>9.64</v>
      </c>
      <c r="I333" s="10">
        <v>14.66</v>
      </c>
      <c r="J333" s="10">
        <v>0.25</v>
      </c>
      <c r="K333" s="10">
        <v>13.12</v>
      </c>
      <c r="L333" s="10">
        <v>1.21</v>
      </c>
      <c r="M333" s="10">
        <v>45.43</v>
      </c>
      <c r="N333" s="10">
        <v>0</v>
      </c>
      <c r="O333" s="10">
        <v>9.99</v>
      </c>
      <c r="P333" s="10">
        <v>96.54</v>
      </c>
      <c r="Q333" s="10">
        <v>6.66</v>
      </c>
      <c r="R333" s="10">
        <v>1.34</v>
      </c>
      <c r="S333" s="10">
        <v>8</v>
      </c>
      <c r="T333" s="10">
        <v>0.33</v>
      </c>
      <c r="U333" s="10">
        <v>0.08</v>
      </c>
      <c r="V333" s="10">
        <v>0.8</v>
      </c>
      <c r="W333" s="10">
        <v>2.87</v>
      </c>
      <c r="X333" s="10">
        <v>0.93</v>
      </c>
      <c r="Y333" s="10">
        <v>5</v>
      </c>
      <c r="Z333" s="10">
        <v>0.15</v>
      </c>
      <c r="AA333" s="10">
        <v>7.0000000000000007E-2</v>
      </c>
      <c r="AB333" s="10">
        <v>1.57</v>
      </c>
      <c r="AC333" s="10">
        <v>0.21</v>
      </c>
      <c r="AD333" s="10">
        <v>2</v>
      </c>
      <c r="AE333" s="10">
        <v>0.22</v>
      </c>
      <c r="AF333" s="10">
        <v>0.05</v>
      </c>
      <c r="AG333" s="10">
        <v>0.26</v>
      </c>
      <c r="AH333" s="10">
        <v>15.26</v>
      </c>
      <c r="AI333" s="10">
        <v>75.59</v>
      </c>
      <c r="AJ333" s="10">
        <v>1.67</v>
      </c>
      <c r="AK333" s="10">
        <v>0.43</v>
      </c>
      <c r="AL333" s="10">
        <v>1</v>
      </c>
      <c r="AM333" s="10">
        <v>1.8</v>
      </c>
      <c r="AN333" s="10">
        <v>61.48</v>
      </c>
      <c r="AO333" s="10">
        <v>2</v>
      </c>
      <c r="AP333" s="10">
        <v>44.58</v>
      </c>
      <c r="AQ333" s="9" t="s">
        <v>180</v>
      </c>
    </row>
    <row r="334" spans="1:43">
      <c r="A334" s="9" t="s">
        <v>108</v>
      </c>
      <c r="B334" s="9" t="s">
        <v>141</v>
      </c>
      <c r="C334" s="9" t="s">
        <v>2518</v>
      </c>
      <c r="D334" s="9" t="s">
        <v>306</v>
      </c>
      <c r="E334" s="9">
        <v>305</v>
      </c>
      <c r="F334" s="10">
        <v>1.54</v>
      </c>
      <c r="G334" s="10">
        <v>0.79</v>
      </c>
      <c r="H334" s="10">
        <v>9.8699999999999992</v>
      </c>
      <c r="I334" s="10">
        <v>14.62</v>
      </c>
      <c r="J334" s="10">
        <v>0.3</v>
      </c>
      <c r="K334" s="10">
        <v>13.08</v>
      </c>
      <c r="L334" s="10">
        <v>1.1599999999999999</v>
      </c>
      <c r="M334" s="10">
        <v>45.45</v>
      </c>
      <c r="N334" s="10">
        <v>0.01</v>
      </c>
      <c r="O334" s="10">
        <v>10.09</v>
      </c>
      <c r="P334" s="10">
        <v>96.91</v>
      </c>
      <c r="Q334" s="10">
        <v>6.64</v>
      </c>
      <c r="R334" s="10">
        <v>1.36</v>
      </c>
      <c r="S334" s="10">
        <v>8</v>
      </c>
      <c r="T334" s="10">
        <v>0.34</v>
      </c>
      <c r="U334" s="10">
        <v>0.09</v>
      </c>
      <c r="V334" s="10">
        <v>0.78</v>
      </c>
      <c r="W334" s="10">
        <v>2.85</v>
      </c>
      <c r="X334" s="10">
        <v>0.94</v>
      </c>
      <c r="Y334" s="10">
        <v>5</v>
      </c>
      <c r="Z334" s="10">
        <v>0.14000000000000001</v>
      </c>
      <c r="AA334" s="10">
        <v>0.06</v>
      </c>
      <c r="AB334" s="10">
        <v>1.58</v>
      </c>
      <c r="AC334" s="10">
        <v>0.22</v>
      </c>
      <c r="AD334" s="10">
        <v>2</v>
      </c>
      <c r="AE334" s="10">
        <v>0.22</v>
      </c>
      <c r="AF334" s="10">
        <v>0.06</v>
      </c>
      <c r="AG334" s="10">
        <v>0.28000000000000003</v>
      </c>
      <c r="AH334" s="10">
        <v>15.28</v>
      </c>
      <c r="AI334" s="10">
        <v>75.14</v>
      </c>
      <c r="AJ334" s="10">
        <v>1.7</v>
      </c>
      <c r="AK334" s="10">
        <v>0.44</v>
      </c>
      <c r="AL334" s="10">
        <v>1</v>
      </c>
      <c r="AM334" s="10">
        <v>1.79</v>
      </c>
      <c r="AN334" s="10">
        <v>61.46</v>
      </c>
      <c r="AO334" s="10">
        <v>2.02</v>
      </c>
      <c r="AP334" s="10">
        <v>43.85</v>
      </c>
      <c r="AQ334" s="9" t="s">
        <v>180</v>
      </c>
    </row>
    <row r="335" spans="1:43">
      <c r="A335" s="9" t="s">
        <v>108</v>
      </c>
      <c r="B335" s="9" t="s">
        <v>141</v>
      </c>
      <c r="C335" s="9" t="s">
        <v>2518</v>
      </c>
      <c r="D335" s="9" t="s">
        <v>307</v>
      </c>
      <c r="E335" s="9">
        <v>306</v>
      </c>
      <c r="F335" s="10">
        <v>1.45</v>
      </c>
      <c r="G335" s="10">
        <v>0.79</v>
      </c>
      <c r="H335" s="10">
        <v>9.75</v>
      </c>
      <c r="I335" s="10">
        <v>14.39</v>
      </c>
      <c r="J335" s="10">
        <v>0.24</v>
      </c>
      <c r="K335" s="10">
        <v>12.94</v>
      </c>
      <c r="L335" s="10">
        <v>1.1200000000000001</v>
      </c>
      <c r="M335" s="10">
        <v>45.66</v>
      </c>
      <c r="N335" s="10">
        <v>0</v>
      </c>
      <c r="O335" s="10">
        <v>10.02</v>
      </c>
      <c r="P335" s="10">
        <v>96.35</v>
      </c>
      <c r="Q335" s="10">
        <v>6.71</v>
      </c>
      <c r="R335" s="10">
        <v>1.29</v>
      </c>
      <c r="S335" s="10">
        <v>8</v>
      </c>
      <c r="T335" s="10">
        <v>0.39</v>
      </c>
      <c r="U335" s="10">
        <v>0.09</v>
      </c>
      <c r="V335" s="10">
        <v>0.68</v>
      </c>
      <c r="W335" s="10">
        <v>2.83</v>
      </c>
      <c r="X335" s="10">
        <v>1.01</v>
      </c>
      <c r="Y335" s="10">
        <v>5</v>
      </c>
      <c r="Z335" s="10">
        <v>0.14000000000000001</v>
      </c>
      <c r="AA335" s="10">
        <v>0.08</v>
      </c>
      <c r="AB335" s="10">
        <v>1.58</v>
      </c>
      <c r="AC335" s="10">
        <v>0.2</v>
      </c>
      <c r="AD335" s="10">
        <v>2</v>
      </c>
      <c r="AE335" s="10">
        <v>0.21</v>
      </c>
      <c r="AF335" s="10">
        <v>0.05</v>
      </c>
      <c r="AG335" s="10">
        <v>0.25</v>
      </c>
      <c r="AH335" s="10">
        <v>15.25</v>
      </c>
      <c r="AI335" s="10">
        <v>73.69</v>
      </c>
      <c r="AJ335" s="10">
        <v>1.69</v>
      </c>
      <c r="AK335" s="10">
        <v>0.41</v>
      </c>
      <c r="AL335" s="10">
        <v>1.0900000000000001</v>
      </c>
      <c r="AM335" s="10">
        <v>1.77</v>
      </c>
      <c r="AN335" s="10">
        <v>61.58</v>
      </c>
      <c r="AO335" s="10">
        <v>1.99</v>
      </c>
      <c r="AP335" s="10">
        <v>38.22</v>
      </c>
      <c r="AQ335" s="9" t="s">
        <v>180</v>
      </c>
    </row>
    <row r="336" spans="1:43">
      <c r="A336" s="9" t="s">
        <v>108</v>
      </c>
      <c r="B336" s="9" t="s">
        <v>141</v>
      </c>
      <c r="C336" s="9" t="s">
        <v>2518</v>
      </c>
      <c r="D336" s="9" t="s">
        <v>308</v>
      </c>
      <c r="E336" s="9">
        <v>307</v>
      </c>
      <c r="F336" s="10">
        <v>1.46</v>
      </c>
      <c r="G336" s="10">
        <v>0.82</v>
      </c>
      <c r="H336" s="10">
        <v>9.98</v>
      </c>
      <c r="I336" s="10">
        <v>14.6</v>
      </c>
      <c r="J336" s="10">
        <v>0.28000000000000003</v>
      </c>
      <c r="K336" s="10">
        <v>13.11</v>
      </c>
      <c r="L336" s="10">
        <v>1.1299999999999999</v>
      </c>
      <c r="M336" s="10">
        <v>45.48</v>
      </c>
      <c r="N336" s="10">
        <v>0.01</v>
      </c>
      <c r="O336" s="10">
        <v>10.11</v>
      </c>
      <c r="P336" s="10">
        <v>96.98</v>
      </c>
      <c r="Q336" s="10">
        <v>6.63</v>
      </c>
      <c r="R336" s="10">
        <v>1.37</v>
      </c>
      <c r="S336" s="10">
        <v>8</v>
      </c>
      <c r="T336" s="10">
        <v>0.35</v>
      </c>
      <c r="U336" s="10">
        <v>0.09</v>
      </c>
      <c r="V336" s="10">
        <v>0.78</v>
      </c>
      <c r="W336" s="10">
        <v>2.85</v>
      </c>
      <c r="X336" s="10">
        <v>0.93</v>
      </c>
      <c r="Y336" s="10">
        <v>5</v>
      </c>
      <c r="Z336" s="10">
        <v>0.14000000000000001</v>
      </c>
      <c r="AA336" s="10">
        <v>7.0000000000000007E-2</v>
      </c>
      <c r="AB336" s="10">
        <v>1.58</v>
      </c>
      <c r="AC336" s="10">
        <v>0.21</v>
      </c>
      <c r="AD336" s="10">
        <v>2</v>
      </c>
      <c r="AE336" s="10">
        <v>0.21</v>
      </c>
      <c r="AF336" s="10">
        <v>0.05</v>
      </c>
      <c r="AG336" s="10">
        <v>0.26</v>
      </c>
      <c r="AH336" s="10">
        <v>15.26</v>
      </c>
      <c r="AI336" s="10">
        <v>75.39</v>
      </c>
      <c r="AJ336" s="10">
        <v>1.72</v>
      </c>
      <c r="AK336" s="10">
        <v>0.41</v>
      </c>
      <c r="AL336" s="10">
        <v>1</v>
      </c>
      <c r="AM336" s="10">
        <v>1.78</v>
      </c>
      <c r="AN336" s="10">
        <v>61.56</v>
      </c>
      <c r="AO336" s="10">
        <v>1.99</v>
      </c>
      <c r="AP336" s="10">
        <v>43.57</v>
      </c>
      <c r="AQ336" s="9" t="s">
        <v>180</v>
      </c>
    </row>
    <row r="337" spans="1:43">
      <c r="A337" s="9" t="s">
        <v>108</v>
      </c>
      <c r="B337" s="9" t="s">
        <v>141</v>
      </c>
      <c r="C337" s="9" t="s">
        <v>2518</v>
      </c>
      <c r="D337" s="9" t="s">
        <v>309</v>
      </c>
      <c r="E337" s="9">
        <v>308</v>
      </c>
      <c r="F337" s="10">
        <v>1.46</v>
      </c>
      <c r="G337" s="10">
        <v>0.76</v>
      </c>
      <c r="H337" s="10">
        <v>9.77</v>
      </c>
      <c r="I337" s="10">
        <v>14.68</v>
      </c>
      <c r="J337" s="10">
        <v>0.25</v>
      </c>
      <c r="K337" s="10">
        <v>12.92</v>
      </c>
      <c r="L337" s="10">
        <v>1.1299999999999999</v>
      </c>
      <c r="M337" s="10">
        <v>45.03</v>
      </c>
      <c r="N337" s="10">
        <v>0.01</v>
      </c>
      <c r="O337" s="10">
        <v>9.9700000000000006</v>
      </c>
      <c r="P337" s="10">
        <v>95.98</v>
      </c>
      <c r="Q337" s="10">
        <v>6.64</v>
      </c>
      <c r="R337" s="10">
        <v>1.36</v>
      </c>
      <c r="S337" s="10">
        <v>8</v>
      </c>
      <c r="T337" s="10">
        <v>0.34</v>
      </c>
      <c r="U337" s="10">
        <v>0.08</v>
      </c>
      <c r="V337" s="10">
        <v>0.8</v>
      </c>
      <c r="W337" s="10">
        <v>2.84</v>
      </c>
      <c r="X337" s="10">
        <v>0.94</v>
      </c>
      <c r="Y337" s="10">
        <v>5</v>
      </c>
      <c r="Z337" s="10">
        <v>0.14000000000000001</v>
      </c>
      <c r="AA337" s="10">
        <v>0.08</v>
      </c>
      <c r="AB337" s="10">
        <v>1.58</v>
      </c>
      <c r="AC337" s="10">
        <v>0.21</v>
      </c>
      <c r="AD337" s="10">
        <v>2</v>
      </c>
      <c r="AE337" s="10">
        <v>0.21</v>
      </c>
      <c r="AF337" s="10">
        <v>0.05</v>
      </c>
      <c r="AG337" s="10">
        <v>0.26</v>
      </c>
      <c r="AH337" s="10">
        <v>15.26</v>
      </c>
      <c r="AI337" s="10">
        <v>75.2</v>
      </c>
      <c r="AJ337" s="10">
        <v>1.7</v>
      </c>
      <c r="AK337" s="10">
        <v>0.42</v>
      </c>
      <c r="AL337" s="10">
        <v>1.01</v>
      </c>
      <c r="AM337" s="10">
        <v>1.81</v>
      </c>
      <c r="AN337" s="10">
        <v>61.08</v>
      </c>
      <c r="AO337" s="10">
        <v>1.99</v>
      </c>
      <c r="AP337" s="10">
        <v>44.06</v>
      </c>
      <c r="AQ337" s="9" t="s">
        <v>180</v>
      </c>
    </row>
    <row r="338" spans="1:43">
      <c r="A338" s="9" t="s">
        <v>108</v>
      </c>
      <c r="B338" s="9" t="s">
        <v>141</v>
      </c>
      <c r="C338" s="9" t="s">
        <v>2518</v>
      </c>
      <c r="D338" s="9" t="s">
        <v>310</v>
      </c>
      <c r="E338" s="9">
        <v>309</v>
      </c>
      <c r="F338" s="10">
        <v>1.65</v>
      </c>
      <c r="G338" s="10">
        <v>0.75</v>
      </c>
      <c r="H338" s="10">
        <v>10.19</v>
      </c>
      <c r="I338" s="10">
        <v>14.68</v>
      </c>
      <c r="J338" s="10">
        <v>0.28999999999999998</v>
      </c>
      <c r="K338" s="10">
        <v>12.73</v>
      </c>
      <c r="L338" s="10">
        <v>1.1000000000000001</v>
      </c>
      <c r="M338" s="10">
        <v>44.52</v>
      </c>
      <c r="N338" s="10">
        <v>0</v>
      </c>
      <c r="O338" s="10">
        <v>9.84</v>
      </c>
      <c r="P338" s="10">
        <v>95.75</v>
      </c>
      <c r="Q338" s="10">
        <v>6.59</v>
      </c>
      <c r="R338" s="10">
        <v>1.41</v>
      </c>
      <c r="S338" s="10">
        <v>8</v>
      </c>
      <c r="T338" s="10">
        <v>0.36</v>
      </c>
      <c r="U338" s="10">
        <v>0.08</v>
      </c>
      <c r="V338" s="10">
        <v>0.82</v>
      </c>
      <c r="W338" s="10">
        <v>2.81</v>
      </c>
      <c r="X338" s="10">
        <v>0.93</v>
      </c>
      <c r="Y338" s="10">
        <v>5</v>
      </c>
      <c r="Z338" s="10">
        <v>0.14000000000000001</v>
      </c>
      <c r="AA338" s="10">
        <v>7.0000000000000007E-2</v>
      </c>
      <c r="AB338" s="10">
        <v>1.56</v>
      </c>
      <c r="AC338" s="10">
        <v>0.23</v>
      </c>
      <c r="AD338" s="10">
        <v>2</v>
      </c>
      <c r="AE338" s="10">
        <v>0.24</v>
      </c>
      <c r="AF338" s="10">
        <v>0.05</v>
      </c>
      <c r="AG338" s="10">
        <v>0.28999999999999998</v>
      </c>
      <c r="AH338" s="10">
        <v>15.29</v>
      </c>
      <c r="AI338" s="10">
        <v>75.180000000000007</v>
      </c>
      <c r="AJ338" s="10">
        <v>1.78</v>
      </c>
      <c r="AK338" s="10">
        <v>0.47</v>
      </c>
      <c r="AL338" s="10">
        <v>1</v>
      </c>
      <c r="AM338" s="10">
        <v>1.82</v>
      </c>
      <c r="AN338" s="10">
        <v>60.71</v>
      </c>
      <c r="AO338" s="10">
        <v>2.0299999999999998</v>
      </c>
      <c r="AP338" s="10">
        <v>45.18</v>
      </c>
      <c r="AQ338" s="9" t="s">
        <v>180</v>
      </c>
    </row>
    <row r="339" spans="1:43">
      <c r="A339" s="9" t="s">
        <v>108</v>
      </c>
      <c r="B339" s="9" t="s">
        <v>141</v>
      </c>
      <c r="C339" s="9" t="s">
        <v>2518</v>
      </c>
      <c r="D339" s="9" t="s">
        <v>311</v>
      </c>
      <c r="E339" s="9">
        <v>310</v>
      </c>
      <c r="F339" s="10">
        <v>1.56</v>
      </c>
      <c r="G339" s="10">
        <v>0.73</v>
      </c>
      <c r="H339" s="10">
        <v>10.26</v>
      </c>
      <c r="I339" s="10">
        <v>14.68</v>
      </c>
      <c r="J339" s="10">
        <v>0.28000000000000003</v>
      </c>
      <c r="K339" s="10">
        <v>12.66</v>
      </c>
      <c r="L339" s="10">
        <v>1.1299999999999999</v>
      </c>
      <c r="M339" s="10">
        <v>45.09</v>
      </c>
      <c r="N339" s="10">
        <v>0.04</v>
      </c>
      <c r="O339" s="10">
        <v>9.93</v>
      </c>
      <c r="P339" s="10">
        <v>96.37</v>
      </c>
      <c r="Q339" s="10">
        <v>6.63</v>
      </c>
      <c r="R339" s="10">
        <v>1.37</v>
      </c>
      <c r="S339" s="10">
        <v>8</v>
      </c>
      <c r="T339" s="10">
        <v>0.41</v>
      </c>
      <c r="U339" s="10">
        <v>0.08</v>
      </c>
      <c r="V339" s="10">
        <v>0.74</v>
      </c>
      <c r="W339" s="10">
        <v>2.78</v>
      </c>
      <c r="X339" s="10">
        <v>1</v>
      </c>
      <c r="Y339" s="10">
        <v>5</v>
      </c>
      <c r="Z339" s="10">
        <v>0.14000000000000001</v>
      </c>
      <c r="AA339" s="10">
        <v>7.0000000000000007E-2</v>
      </c>
      <c r="AB339" s="10">
        <v>1.56</v>
      </c>
      <c r="AC339" s="10">
        <v>0.22</v>
      </c>
      <c r="AD339" s="10">
        <v>2</v>
      </c>
      <c r="AE339" s="10">
        <v>0.22</v>
      </c>
      <c r="AF339" s="10">
        <v>0.05</v>
      </c>
      <c r="AG339" s="10">
        <v>0.27</v>
      </c>
      <c r="AH339" s="10">
        <v>15.27</v>
      </c>
      <c r="AI339" s="10">
        <v>73.540000000000006</v>
      </c>
      <c r="AJ339" s="10">
        <v>1.78</v>
      </c>
      <c r="AK339" s="10">
        <v>0.44</v>
      </c>
      <c r="AL339" s="10">
        <v>1.07</v>
      </c>
      <c r="AM339" s="10">
        <v>1.81</v>
      </c>
      <c r="AN339" s="10">
        <v>60.59</v>
      </c>
      <c r="AO339" s="10">
        <v>2.0099999999999998</v>
      </c>
      <c r="AP339" s="10">
        <v>40.76</v>
      </c>
      <c r="AQ339" s="9" t="s">
        <v>180</v>
      </c>
    </row>
    <row r="340" spans="1:43">
      <c r="A340" s="9" t="s">
        <v>108</v>
      </c>
      <c r="B340" s="9" t="s">
        <v>141</v>
      </c>
      <c r="C340" s="9" t="s">
        <v>2519</v>
      </c>
      <c r="D340" s="9" t="s">
        <v>312</v>
      </c>
      <c r="E340" s="9">
        <v>319</v>
      </c>
      <c r="F340" s="10">
        <v>1.6</v>
      </c>
      <c r="G340" s="10">
        <v>0.72</v>
      </c>
      <c r="H340" s="10">
        <v>10.29</v>
      </c>
      <c r="I340" s="10">
        <v>14.58</v>
      </c>
      <c r="J340" s="10">
        <v>0.28000000000000003</v>
      </c>
      <c r="K340" s="10">
        <v>12.97</v>
      </c>
      <c r="L340" s="10">
        <v>0.92</v>
      </c>
      <c r="M340" s="10">
        <v>45.22</v>
      </c>
      <c r="N340" s="10">
        <v>0.03</v>
      </c>
      <c r="O340" s="10">
        <v>9.77</v>
      </c>
      <c r="P340" s="10">
        <v>96.39</v>
      </c>
      <c r="Q340" s="10">
        <v>6.64</v>
      </c>
      <c r="R340" s="10">
        <v>1.36</v>
      </c>
      <c r="S340" s="10">
        <v>8</v>
      </c>
      <c r="T340" s="10">
        <v>0.42</v>
      </c>
      <c r="U340" s="10">
        <v>0.08</v>
      </c>
      <c r="V340" s="10">
        <v>0.72</v>
      </c>
      <c r="W340" s="10">
        <v>2.84</v>
      </c>
      <c r="X340" s="10">
        <v>0.94</v>
      </c>
      <c r="Y340" s="10">
        <v>5</v>
      </c>
      <c r="Z340" s="10">
        <v>0.11</v>
      </c>
      <c r="AA340" s="10">
        <v>0.12</v>
      </c>
      <c r="AB340" s="10">
        <v>1.54</v>
      </c>
      <c r="AC340" s="10">
        <v>0.23</v>
      </c>
      <c r="AD340" s="10">
        <v>2</v>
      </c>
      <c r="AE340" s="10">
        <v>0.23</v>
      </c>
      <c r="AF340" s="10">
        <v>0.05</v>
      </c>
      <c r="AG340" s="10">
        <v>0.28000000000000003</v>
      </c>
      <c r="AH340" s="10">
        <v>15.28</v>
      </c>
      <c r="AI340" s="10">
        <v>75.069999999999993</v>
      </c>
      <c r="AJ340" s="10">
        <v>1.78</v>
      </c>
      <c r="AK340" s="10">
        <v>0.46</v>
      </c>
      <c r="AL340" s="10">
        <v>1.06</v>
      </c>
      <c r="AM340" s="10">
        <v>1.79</v>
      </c>
      <c r="AN340" s="10">
        <v>61.33</v>
      </c>
      <c r="AO340" s="10">
        <v>1.99</v>
      </c>
      <c r="AP340" s="10">
        <v>40.520000000000003</v>
      </c>
      <c r="AQ340" s="9" t="s">
        <v>180</v>
      </c>
    </row>
    <row r="341" spans="1:43">
      <c r="A341" s="9" t="s">
        <v>108</v>
      </c>
      <c r="B341" s="9" t="s">
        <v>141</v>
      </c>
      <c r="C341" s="9" t="s">
        <v>2519</v>
      </c>
      <c r="D341" s="9" t="s">
        <v>313</v>
      </c>
      <c r="E341" s="9">
        <v>326</v>
      </c>
      <c r="F341" s="10">
        <v>1.74</v>
      </c>
      <c r="G341" s="10">
        <v>0.74</v>
      </c>
      <c r="H341" s="10">
        <v>11.86</v>
      </c>
      <c r="I341" s="10">
        <v>15.24</v>
      </c>
      <c r="J341" s="10">
        <v>0.26</v>
      </c>
      <c r="K341" s="10">
        <v>12.09</v>
      </c>
      <c r="L341" s="10">
        <v>0.65</v>
      </c>
      <c r="M341" s="10">
        <v>43.8</v>
      </c>
      <c r="N341" s="10">
        <v>0.03</v>
      </c>
      <c r="O341" s="10">
        <v>9.98</v>
      </c>
      <c r="P341" s="10">
        <v>96.39</v>
      </c>
      <c r="Q341" s="10">
        <v>6.44</v>
      </c>
      <c r="R341" s="10">
        <v>1.56</v>
      </c>
      <c r="S341" s="10">
        <v>8</v>
      </c>
      <c r="T341" s="10">
        <v>0.5</v>
      </c>
      <c r="U341" s="10">
        <v>0.08</v>
      </c>
      <c r="V341" s="10">
        <v>0.84</v>
      </c>
      <c r="W341" s="10">
        <v>2.65</v>
      </c>
      <c r="X341" s="10">
        <v>0.93</v>
      </c>
      <c r="Y341" s="10">
        <v>5</v>
      </c>
      <c r="Z341" s="10">
        <v>0.08</v>
      </c>
      <c r="AA341" s="10">
        <v>0.1</v>
      </c>
      <c r="AB341" s="10">
        <v>1.57</v>
      </c>
      <c r="AC341" s="10">
        <v>0.25</v>
      </c>
      <c r="AD341" s="10">
        <v>2</v>
      </c>
      <c r="AE341" s="10">
        <v>0.25</v>
      </c>
      <c r="AF341" s="10">
        <v>0.05</v>
      </c>
      <c r="AG341" s="10">
        <v>0.3</v>
      </c>
      <c r="AH341" s="10">
        <v>15.3</v>
      </c>
      <c r="AI341" s="10">
        <v>73.959999999999994</v>
      </c>
      <c r="AJ341" s="10">
        <v>2.06</v>
      </c>
      <c r="AK341" s="10">
        <v>0.5</v>
      </c>
      <c r="AL341" s="10">
        <v>1.03</v>
      </c>
      <c r="AM341" s="10">
        <v>1.87</v>
      </c>
      <c r="AN341" s="10">
        <v>58.58</v>
      </c>
      <c r="AO341" s="10">
        <v>2.0699999999999998</v>
      </c>
      <c r="AP341" s="10">
        <v>44.83</v>
      </c>
      <c r="AQ341" s="9" t="s">
        <v>182</v>
      </c>
    </row>
    <row r="342" spans="1:43">
      <c r="A342" s="9" t="s">
        <v>108</v>
      </c>
      <c r="B342" s="9" t="s">
        <v>141</v>
      </c>
      <c r="C342" s="9" t="s">
        <v>2519</v>
      </c>
      <c r="D342" s="9" t="s">
        <v>314</v>
      </c>
      <c r="E342" s="9">
        <v>327</v>
      </c>
      <c r="F342" s="10">
        <v>1.78</v>
      </c>
      <c r="G342" s="10">
        <v>0.74</v>
      </c>
      <c r="H342" s="10">
        <v>11.78</v>
      </c>
      <c r="I342" s="10">
        <v>15.37</v>
      </c>
      <c r="J342" s="10">
        <v>0.26</v>
      </c>
      <c r="K342" s="10">
        <v>12.25</v>
      </c>
      <c r="L342" s="10">
        <v>0.56999999999999995</v>
      </c>
      <c r="M342" s="10">
        <v>43.75</v>
      </c>
      <c r="N342" s="10">
        <v>0</v>
      </c>
      <c r="O342" s="10">
        <v>9.9499999999999993</v>
      </c>
      <c r="P342" s="10">
        <v>96.44</v>
      </c>
      <c r="Q342" s="10">
        <v>6.42</v>
      </c>
      <c r="R342" s="10">
        <v>1.57</v>
      </c>
      <c r="S342" s="10">
        <v>8</v>
      </c>
      <c r="T342" s="10">
        <v>0.46</v>
      </c>
      <c r="U342" s="10">
        <v>0.08</v>
      </c>
      <c r="V342" s="10">
        <v>0.89</v>
      </c>
      <c r="W342" s="10">
        <v>2.68</v>
      </c>
      <c r="X342" s="10">
        <v>0.88</v>
      </c>
      <c r="Y342" s="10">
        <v>5</v>
      </c>
      <c r="Z342" s="10">
        <v>7.0000000000000007E-2</v>
      </c>
      <c r="AA342" s="10">
        <v>0.11</v>
      </c>
      <c r="AB342" s="10">
        <v>1.57</v>
      </c>
      <c r="AC342" s="10">
        <v>0.25</v>
      </c>
      <c r="AD342" s="10">
        <v>2</v>
      </c>
      <c r="AE342" s="10">
        <v>0.26</v>
      </c>
      <c r="AF342" s="10">
        <v>0.05</v>
      </c>
      <c r="AG342" s="10">
        <v>0.31</v>
      </c>
      <c r="AH342" s="10">
        <v>15.31</v>
      </c>
      <c r="AI342" s="10">
        <v>75.239999999999995</v>
      </c>
      <c r="AJ342" s="10">
        <v>2.04</v>
      </c>
      <c r="AK342" s="10">
        <v>0.51</v>
      </c>
      <c r="AL342" s="10">
        <v>1</v>
      </c>
      <c r="AM342" s="10">
        <v>1.89</v>
      </c>
      <c r="AN342" s="10">
        <v>58.68</v>
      </c>
      <c r="AO342" s="10">
        <v>2.0699999999999998</v>
      </c>
      <c r="AP342" s="10">
        <v>47.21</v>
      </c>
      <c r="AQ342" s="9" t="s">
        <v>182</v>
      </c>
    </row>
    <row r="343" spans="1:43">
      <c r="A343" s="9" t="s">
        <v>108</v>
      </c>
      <c r="B343" s="9" t="s">
        <v>141</v>
      </c>
      <c r="C343" s="9" t="s">
        <v>2519</v>
      </c>
      <c r="D343" s="9" t="s">
        <v>315</v>
      </c>
      <c r="E343" s="9">
        <v>328</v>
      </c>
      <c r="F343" s="10">
        <v>1.71</v>
      </c>
      <c r="G343" s="10">
        <v>0.71</v>
      </c>
      <c r="H343" s="10">
        <v>11.33</v>
      </c>
      <c r="I343" s="10">
        <v>15.06</v>
      </c>
      <c r="J343" s="10">
        <v>0.26</v>
      </c>
      <c r="K343" s="10">
        <v>12.52</v>
      </c>
      <c r="L343" s="10">
        <v>0.6</v>
      </c>
      <c r="M343" s="10">
        <v>44.16</v>
      </c>
      <c r="N343" s="10">
        <v>0</v>
      </c>
      <c r="O343" s="10">
        <v>9.6</v>
      </c>
      <c r="P343" s="10">
        <v>95.95</v>
      </c>
      <c r="Q343" s="10">
        <v>6.51</v>
      </c>
      <c r="R343" s="10">
        <v>1.49</v>
      </c>
      <c r="S343" s="10">
        <v>8</v>
      </c>
      <c r="T343" s="10">
        <v>0.48</v>
      </c>
      <c r="U343" s="10">
        <v>0.08</v>
      </c>
      <c r="V343" s="10">
        <v>0.8</v>
      </c>
      <c r="W343" s="10">
        <v>2.75</v>
      </c>
      <c r="X343" s="10">
        <v>0.89</v>
      </c>
      <c r="Y343" s="10">
        <v>5</v>
      </c>
      <c r="Z343" s="10">
        <v>0.08</v>
      </c>
      <c r="AA343" s="10">
        <v>0.17</v>
      </c>
      <c r="AB343" s="10">
        <v>1.52</v>
      </c>
      <c r="AC343" s="10">
        <v>0.24</v>
      </c>
      <c r="AD343" s="10">
        <v>2</v>
      </c>
      <c r="AE343" s="10">
        <v>0.25</v>
      </c>
      <c r="AF343" s="10">
        <v>0.05</v>
      </c>
      <c r="AG343" s="10">
        <v>0.3</v>
      </c>
      <c r="AH343" s="10">
        <v>15.3</v>
      </c>
      <c r="AI343" s="10">
        <v>75.47</v>
      </c>
      <c r="AJ343" s="10">
        <v>1.97</v>
      </c>
      <c r="AK343" s="10">
        <v>0.49</v>
      </c>
      <c r="AL343" s="10">
        <v>1.06</v>
      </c>
      <c r="AM343" s="10">
        <v>1.86</v>
      </c>
      <c r="AN343" s="10">
        <v>59.72</v>
      </c>
      <c r="AO343" s="10">
        <v>2.0099999999999998</v>
      </c>
      <c r="AP343" s="10">
        <v>42.83</v>
      </c>
      <c r="AQ343" s="9" t="s">
        <v>180</v>
      </c>
    </row>
    <row r="344" spans="1:43">
      <c r="A344" s="9" t="s">
        <v>108</v>
      </c>
      <c r="B344" s="9" t="s">
        <v>141</v>
      </c>
      <c r="C344" s="9" t="s">
        <v>2519</v>
      </c>
      <c r="D344" s="9" t="s">
        <v>316</v>
      </c>
      <c r="E344" s="9">
        <v>329</v>
      </c>
      <c r="F344" s="10">
        <v>1.77</v>
      </c>
      <c r="G344" s="10">
        <v>0.76</v>
      </c>
      <c r="H344" s="10">
        <v>11.73</v>
      </c>
      <c r="I344" s="10">
        <v>15.3</v>
      </c>
      <c r="J344" s="10">
        <v>0.28999999999999998</v>
      </c>
      <c r="K344" s="10">
        <v>12.25</v>
      </c>
      <c r="L344" s="10">
        <v>0.62</v>
      </c>
      <c r="M344" s="10">
        <v>44.12</v>
      </c>
      <c r="N344" s="10">
        <v>0</v>
      </c>
      <c r="O344" s="10">
        <v>9.6199999999999992</v>
      </c>
      <c r="P344" s="10">
        <v>96.46</v>
      </c>
      <c r="Q344" s="10">
        <v>6.48</v>
      </c>
      <c r="R344" s="10">
        <v>1.52</v>
      </c>
      <c r="S344" s="10">
        <v>8</v>
      </c>
      <c r="T344" s="10">
        <v>0.51</v>
      </c>
      <c r="U344" s="10">
        <v>0.08</v>
      </c>
      <c r="V344" s="10">
        <v>0.77</v>
      </c>
      <c r="W344" s="10">
        <v>2.68</v>
      </c>
      <c r="X344" s="10">
        <v>0.95</v>
      </c>
      <c r="Y344" s="10">
        <v>5</v>
      </c>
      <c r="Z344" s="10">
        <v>0.08</v>
      </c>
      <c r="AA344" s="10">
        <v>0.16</v>
      </c>
      <c r="AB344" s="10">
        <v>1.51</v>
      </c>
      <c r="AC344" s="10">
        <v>0.25</v>
      </c>
      <c r="AD344" s="10">
        <v>2</v>
      </c>
      <c r="AE344" s="10">
        <v>0.26</v>
      </c>
      <c r="AF344" s="10">
        <v>0.05</v>
      </c>
      <c r="AG344" s="10">
        <v>0.31</v>
      </c>
      <c r="AH344" s="10">
        <v>15.31</v>
      </c>
      <c r="AI344" s="10">
        <v>73.91</v>
      </c>
      <c r="AJ344" s="10">
        <v>2.0299999999999998</v>
      </c>
      <c r="AK344" s="10">
        <v>0.51</v>
      </c>
      <c r="AL344" s="10">
        <v>1.1100000000000001</v>
      </c>
      <c r="AM344" s="10">
        <v>1.88</v>
      </c>
      <c r="AN344" s="10">
        <v>58.8</v>
      </c>
      <c r="AO344" s="10">
        <v>2.02</v>
      </c>
      <c r="AP344" s="10">
        <v>41.1</v>
      </c>
      <c r="AQ344" s="9" t="s">
        <v>182</v>
      </c>
    </row>
    <row r="345" spans="1:43">
      <c r="A345" s="9" t="s">
        <v>108</v>
      </c>
      <c r="B345" s="9" t="s">
        <v>141</v>
      </c>
      <c r="C345" s="9" t="s">
        <v>2519</v>
      </c>
      <c r="D345" s="9" t="s">
        <v>317</v>
      </c>
      <c r="E345" s="9">
        <v>330</v>
      </c>
      <c r="F345" s="10">
        <v>1.65</v>
      </c>
      <c r="G345" s="10">
        <v>0.64</v>
      </c>
      <c r="H345" s="10">
        <v>11.11</v>
      </c>
      <c r="I345" s="10">
        <v>15.24</v>
      </c>
      <c r="J345" s="10">
        <v>0.25</v>
      </c>
      <c r="K345" s="10">
        <v>12.64</v>
      </c>
      <c r="L345" s="10">
        <v>0.6</v>
      </c>
      <c r="M345" s="10">
        <v>44.42</v>
      </c>
      <c r="N345" s="10">
        <v>0.01</v>
      </c>
      <c r="O345" s="10">
        <v>9.5299999999999994</v>
      </c>
      <c r="P345" s="10">
        <v>96.07</v>
      </c>
      <c r="Q345" s="10">
        <v>6.54</v>
      </c>
      <c r="R345" s="10">
        <v>1.46</v>
      </c>
      <c r="S345" s="10">
        <v>8</v>
      </c>
      <c r="T345" s="10">
        <v>0.47</v>
      </c>
      <c r="U345" s="10">
        <v>7.0000000000000007E-2</v>
      </c>
      <c r="V345" s="10">
        <v>0.8</v>
      </c>
      <c r="W345" s="10">
        <v>2.78</v>
      </c>
      <c r="X345" s="10">
        <v>0.89</v>
      </c>
      <c r="Y345" s="10">
        <v>5</v>
      </c>
      <c r="Z345" s="10">
        <v>7.0000000000000007E-2</v>
      </c>
      <c r="AA345" s="10">
        <v>0.19</v>
      </c>
      <c r="AB345" s="10">
        <v>1.5</v>
      </c>
      <c r="AC345" s="10">
        <v>0.23</v>
      </c>
      <c r="AD345" s="10">
        <v>2</v>
      </c>
      <c r="AE345" s="10">
        <v>0.24</v>
      </c>
      <c r="AF345" s="10">
        <v>0.05</v>
      </c>
      <c r="AG345" s="10">
        <v>0.28000000000000003</v>
      </c>
      <c r="AH345" s="10">
        <v>15.28</v>
      </c>
      <c r="AI345" s="10">
        <v>75.73</v>
      </c>
      <c r="AJ345" s="10">
        <v>1.93</v>
      </c>
      <c r="AK345" s="10">
        <v>0.47</v>
      </c>
      <c r="AL345" s="10">
        <v>1.08</v>
      </c>
      <c r="AM345" s="10">
        <v>1.88</v>
      </c>
      <c r="AN345" s="10">
        <v>59.67</v>
      </c>
      <c r="AO345" s="10">
        <v>1.97</v>
      </c>
      <c r="AP345" s="10">
        <v>42.42</v>
      </c>
      <c r="AQ345" s="9" t="s">
        <v>180</v>
      </c>
    </row>
    <row r="346" spans="1:43">
      <c r="A346" s="9" t="s">
        <v>108</v>
      </c>
      <c r="B346" s="9" t="s">
        <v>141</v>
      </c>
      <c r="C346" s="9" t="s">
        <v>2519</v>
      </c>
      <c r="D346" s="9" t="s">
        <v>318</v>
      </c>
      <c r="E346" s="9">
        <v>331</v>
      </c>
      <c r="F346" s="10">
        <v>1.62</v>
      </c>
      <c r="G346" s="10">
        <v>0.62</v>
      </c>
      <c r="H346" s="10">
        <v>10.75</v>
      </c>
      <c r="I346" s="10">
        <v>15.12</v>
      </c>
      <c r="J346" s="10">
        <v>0.23</v>
      </c>
      <c r="K346" s="10">
        <v>12.87</v>
      </c>
      <c r="L346" s="10">
        <v>0.63</v>
      </c>
      <c r="M346" s="10">
        <v>44.89</v>
      </c>
      <c r="N346" s="10">
        <v>0</v>
      </c>
      <c r="O346" s="10">
        <v>9.56</v>
      </c>
      <c r="P346" s="10">
        <v>96.3</v>
      </c>
      <c r="Q346" s="10">
        <v>6.59</v>
      </c>
      <c r="R346" s="10">
        <v>1.41</v>
      </c>
      <c r="S346" s="10">
        <v>8</v>
      </c>
      <c r="T346" s="10">
        <v>0.45</v>
      </c>
      <c r="U346" s="10">
        <v>7.0000000000000007E-2</v>
      </c>
      <c r="V346" s="10">
        <v>0.77</v>
      </c>
      <c r="W346" s="10">
        <v>2.82</v>
      </c>
      <c r="X346" s="10">
        <v>0.89</v>
      </c>
      <c r="Y346" s="10">
        <v>5</v>
      </c>
      <c r="Z346" s="10">
        <v>0.08</v>
      </c>
      <c r="AA346" s="10">
        <v>0.19</v>
      </c>
      <c r="AB346" s="10">
        <v>1.5</v>
      </c>
      <c r="AC346" s="10">
        <v>0.23</v>
      </c>
      <c r="AD346" s="10">
        <v>2</v>
      </c>
      <c r="AE346" s="10">
        <v>0.23</v>
      </c>
      <c r="AF346" s="10">
        <v>0.04</v>
      </c>
      <c r="AG346" s="10">
        <v>0.28000000000000003</v>
      </c>
      <c r="AH346" s="10">
        <v>15.28</v>
      </c>
      <c r="AI346" s="10">
        <v>75.97</v>
      </c>
      <c r="AJ346" s="10">
        <v>1.86</v>
      </c>
      <c r="AK346" s="10">
        <v>0.46</v>
      </c>
      <c r="AL346" s="10">
        <v>1.08</v>
      </c>
      <c r="AM346" s="10">
        <v>1.86</v>
      </c>
      <c r="AN346" s="10">
        <v>60.29</v>
      </c>
      <c r="AO346" s="10">
        <v>1.97</v>
      </c>
      <c r="AP346" s="10">
        <v>41.72</v>
      </c>
      <c r="AQ346" s="9" t="s">
        <v>180</v>
      </c>
    </row>
    <row r="347" spans="1:43">
      <c r="A347" s="9" t="s">
        <v>108</v>
      </c>
      <c r="B347" s="9" t="s">
        <v>141</v>
      </c>
      <c r="C347" s="9" t="s">
        <v>2519</v>
      </c>
      <c r="D347" s="9" t="s">
        <v>319</v>
      </c>
      <c r="E347" s="9">
        <v>320</v>
      </c>
      <c r="F347" s="10">
        <v>1.81</v>
      </c>
      <c r="G347" s="10">
        <v>0.73</v>
      </c>
      <c r="H347" s="10">
        <v>12.49</v>
      </c>
      <c r="I347" s="10">
        <v>15.53</v>
      </c>
      <c r="J347" s="10">
        <v>0.35</v>
      </c>
      <c r="K347" s="10">
        <v>11.63</v>
      </c>
      <c r="L347" s="10">
        <v>0.9</v>
      </c>
      <c r="M347" s="10">
        <v>42.7</v>
      </c>
      <c r="N347" s="10">
        <v>0.02</v>
      </c>
      <c r="O347" s="10">
        <v>9.61</v>
      </c>
      <c r="P347" s="10">
        <v>95.76</v>
      </c>
      <c r="Q347" s="10">
        <v>6.34</v>
      </c>
      <c r="R347" s="10">
        <v>1.66</v>
      </c>
      <c r="S347" s="10">
        <v>8</v>
      </c>
      <c r="T347" s="10">
        <v>0.52</v>
      </c>
      <c r="U347" s="10">
        <v>0.08</v>
      </c>
      <c r="V347" s="10">
        <v>0.9</v>
      </c>
      <c r="W347" s="10">
        <v>2.57</v>
      </c>
      <c r="X347" s="10">
        <v>0.92</v>
      </c>
      <c r="Y347" s="10">
        <v>5</v>
      </c>
      <c r="Z347" s="10">
        <v>0.11</v>
      </c>
      <c r="AA347" s="10">
        <v>0.1</v>
      </c>
      <c r="AB347" s="10">
        <v>1.53</v>
      </c>
      <c r="AC347" s="10">
        <v>0.26</v>
      </c>
      <c r="AD347" s="10">
        <v>2</v>
      </c>
      <c r="AE347" s="10">
        <v>0.26</v>
      </c>
      <c r="AF347" s="10">
        <v>7.0000000000000007E-2</v>
      </c>
      <c r="AG347" s="10">
        <v>0.33</v>
      </c>
      <c r="AH347" s="10">
        <v>15.33</v>
      </c>
      <c r="AI347" s="10">
        <v>73.61</v>
      </c>
      <c r="AJ347" s="10">
        <v>2.1800000000000002</v>
      </c>
      <c r="AK347" s="10">
        <v>0.52</v>
      </c>
      <c r="AL347" s="10">
        <v>1.02</v>
      </c>
      <c r="AM347" s="10">
        <v>1.93</v>
      </c>
      <c r="AN347" s="10">
        <v>57.17</v>
      </c>
      <c r="AO347" s="10">
        <v>2.0499999999999998</v>
      </c>
      <c r="AP347" s="10">
        <v>46.89</v>
      </c>
      <c r="AQ347" s="9" t="s">
        <v>182</v>
      </c>
    </row>
    <row r="348" spans="1:43">
      <c r="A348" s="9" t="s">
        <v>108</v>
      </c>
      <c r="B348" s="9" t="s">
        <v>141</v>
      </c>
      <c r="C348" s="9" t="s">
        <v>2519</v>
      </c>
      <c r="D348" s="9" t="s">
        <v>320</v>
      </c>
      <c r="E348" s="9">
        <v>321</v>
      </c>
      <c r="F348" s="10">
        <v>1.77</v>
      </c>
      <c r="G348" s="10">
        <v>0.74</v>
      </c>
      <c r="H348" s="10">
        <v>12.28</v>
      </c>
      <c r="I348" s="10">
        <v>15.6</v>
      </c>
      <c r="J348" s="10">
        <v>0.31</v>
      </c>
      <c r="K348" s="10">
        <v>11.8</v>
      </c>
      <c r="L348" s="10">
        <v>0.93</v>
      </c>
      <c r="M348" s="10">
        <v>42.84</v>
      </c>
      <c r="N348" s="10">
        <v>0.04</v>
      </c>
      <c r="O348" s="10">
        <v>9.6999999999999993</v>
      </c>
      <c r="P348" s="10">
        <v>95.99</v>
      </c>
      <c r="Q348" s="10">
        <v>6.34</v>
      </c>
      <c r="R348" s="10">
        <v>1.66</v>
      </c>
      <c r="S348" s="10">
        <v>8</v>
      </c>
      <c r="T348" s="10">
        <v>0.48</v>
      </c>
      <c r="U348" s="10">
        <v>0.08</v>
      </c>
      <c r="V348" s="10">
        <v>0.95</v>
      </c>
      <c r="W348" s="10">
        <v>2.6</v>
      </c>
      <c r="X348" s="10">
        <v>0.89</v>
      </c>
      <c r="Y348" s="10">
        <v>5</v>
      </c>
      <c r="Z348" s="10">
        <v>0.12</v>
      </c>
      <c r="AA348" s="10">
        <v>0.09</v>
      </c>
      <c r="AB348" s="10">
        <v>1.54</v>
      </c>
      <c r="AC348" s="10">
        <v>0.25</v>
      </c>
      <c r="AD348" s="10">
        <v>2</v>
      </c>
      <c r="AE348" s="10">
        <v>0.25</v>
      </c>
      <c r="AF348" s="10">
        <v>0.06</v>
      </c>
      <c r="AG348" s="10">
        <v>0.31</v>
      </c>
      <c r="AH348" s="10">
        <v>15.31</v>
      </c>
      <c r="AI348" s="10">
        <v>74.58</v>
      </c>
      <c r="AJ348" s="10">
        <v>2.14</v>
      </c>
      <c r="AK348" s="10">
        <v>0.51</v>
      </c>
      <c r="AL348" s="10">
        <v>0.98</v>
      </c>
      <c r="AM348" s="10">
        <v>1.93</v>
      </c>
      <c r="AN348" s="10">
        <v>57.43</v>
      </c>
      <c r="AO348" s="10">
        <v>2.0499999999999998</v>
      </c>
      <c r="AP348" s="10">
        <v>49.22</v>
      </c>
      <c r="AQ348" s="9" t="s">
        <v>182</v>
      </c>
    </row>
    <row r="349" spans="1:43">
      <c r="A349" s="9" t="s">
        <v>108</v>
      </c>
      <c r="B349" s="9" t="s">
        <v>141</v>
      </c>
      <c r="C349" s="9" t="s">
        <v>2519</v>
      </c>
      <c r="D349" s="9" t="s">
        <v>321</v>
      </c>
      <c r="E349" s="9">
        <v>322</v>
      </c>
      <c r="F349" s="10">
        <v>1.74</v>
      </c>
      <c r="G349" s="10">
        <v>0.67</v>
      </c>
      <c r="H349" s="10">
        <v>12</v>
      </c>
      <c r="I349" s="10">
        <v>15.68</v>
      </c>
      <c r="J349" s="10">
        <v>0.26</v>
      </c>
      <c r="K349" s="10">
        <v>12.14</v>
      </c>
      <c r="L349" s="10">
        <v>0.9</v>
      </c>
      <c r="M349" s="10">
        <v>43.7</v>
      </c>
      <c r="N349" s="10">
        <v>0.03</v>
      </c>
      <c r="O349" s="10">
        <v>9.34</v>
      </c>
      <c r="P349" s="10">
        <v>96.47</v>
      </c>
      <c r="Q349" s="10">
        <v>6.43</v>
      </c>
      <c r="R349" s="10">
        <v>1.57</v>
      </c>
      <c r="S349" s="10">
        <v>8</v>
      </c>
      <c r="T349" s="10">
        <v>0.51</v>
      </c>
      <c r="U349" s="10">
        <v>7.0000000000000007E-2</v>
      </c>
      <c r="V349" s="10">
        <v>0.86</v>
      </c>
      <c r="W349" s="10">
        <v>2.66</v>
      </c>
      <c r="X349" s="10">
        <v>0.9</v>
      </c>
      <c r="Y349" s="10">
        <v>5</v>
      </c>
      <c r="Z349" s="10">
        <v>0.11</v>
      </c>
      <c r="AA349" s="10">
        <v>0.17</v>
      </c>
      <c r="AB349" s="10">
        <v>1.47</v>
      </c>
      <c r="AC349" s="10">
        <v>0.25</v>
      </c>
      <c r="AD349" s="10">
        <v>2</v>
      </c>
      <c r="AE349" s="10">
        <v>0.25</v>
      </c>
      <c r="AF349" s="10">
        <v>0.05</v>
      </c>
      <c r="AG349" s="10">
        <v>0.3</v>
      </c>
      <c r="AH349" s="10">
        <v>15.3</v>
      </c>
      <c r="AI349" s="10">
        <v>74.78</v>
      </c>
      <c r="AJ349" s="10">
        <v>2.08</v>
      </c>
      <c r="AK349" s="10">
        <v>0.5</v>
      </c>
      <c r="AL349" s="10">
        <v>1.07</v>
      </c>
      <c r="AM349" s="10">
        <v>1.93</v>
      </c>
      <c r="AN349" s="10">
        <v>58</v>
      </c>
      <c r="AO349" s="10">
        <v>1.97</v>
      </c>
      <c r="AP349" s="10">
        <v>44.7</v>
      </c>
    </row>
    <row r="350" spans="1:43">
      <c r="A350" s="9" t="s">
        <v>108</v>
      </c>
      <c r="B350" s="9" t="s">
        <v>141</v>
      </c>
      <c r="C350" s="9" t="s">
        <v>2519</v>
      </c>
      <c r="D350" s="9" t="s">
        <v>322</v>
      </c>
      <c r="E350" s="9">
        <v>323</v>
      </c>
      <c r="F350" s="10">
        <v>1.81</v>
      </c>
      <c r="G350" s="10">
        <v>0.71</v>
      </c>
      <c r="H350" s="10">
        <v>11.86</v>
      </c>
      <c r="I350" s="10">
        <v>15.72</v>
      </c>
      <c r="J350" s="10">
        <v>0.27</v>
      </c>
      <c r="K350" s="10">
        <v>12.24</v>
      </c>
      <c r="L350" s="10">
        <v>0.84</v>
      </c>
      <c r="M350" s="10">
        <v>43.8</v>
      </c>
      <c r="N350" s="10">
        <v>0</v>
      </c>
      <c r="O350" s="10">
        <v>9.3000000000000007</v>
      </c>
      <c r="P350" s="10">
        <v>96.54</v>
      </c>
      <c r="Q350" s="10">
        <v>6.43</v>
      </c>
      <c r="R350" s="10">
        <v>1.57</v>
      </c>
      <c r="S350" s="10">
        <v>8</v>
      </c>
      <c r="T350" s="10">
        <v>0.49</v>
      </c>
      <c r="U350" s="10">
        <v>0.08</v>
      </c>
      <c r="V350" s="10">
        <v>0.86</v>
      </c>
      <c r="W350" s="10">
        <v>2.68</v>
      </c>
      <c r="X350" s="10">
        <v>0.89</v>
      </c>
      <c r="Y350" s="10">
        <v>5</v>
      </c>
      <c r="Z350" s="10">
        <v>0.1</v>
      </c>
      <c r="AA350" s="10">
        <v>0.18</v>
      </c>
      <c r="AB350" s="10">
        <v>1.46</v>
      </c>
      <c r="AC350" s="10">
        <v>0.25</v>
      </c>
      <c r="AD350" s="10">
        <v>2</v>
      </c>
      <c r="AE350" s="10">
        <v>0.26</v>
      </c>
      <c r="AF350" s="10">
        <v>0.05</v>
      </c>
      <c r="AG350" s="10">
        <v>0.31</v>
      </c>
      <c r="AH350" s="10">
        <v>15.31</v>
      </c>
      <c r="AI350" s="10">
        <v>75.06</v>
      </c>
      <c r="AJ350" s="10">
        <v>2.0499999999999998</v>
      </c>
      <c r="AK350" s="10">
        <v>0.52</v>
      </c>
      <c r="AL350" s="10">
        <v>1.07</v>
      </c>
      <c r="AM350" s="10">
        <v>1.93</v>
      </c>
      <c r="AN350" s="10">
        <v>58.13</v>
      </c>
      <c r="AO350" s="10">
        <v>1.98</v>
      </c>
      <c r="AP350" s="10">
        <v>44.62</v>
      </c>
    </row>
    <row r="351" spans="1:43">
      <c r="A351" s="9" t="s">
        <v>108</v>
      </c>
      <c r="B351" s="9" t="s">
        <v>141</v>
      </c>
      <c r="C351" s="9" t="s">
        <v>2519</v>
      </c>
      <c r="D351" s="9" t="s">
        <v>323</v>
      </c>
      <c r="E351" s="9">
        <v>324</v>
      </c>
      <c r="F351" s="10">
        <v>1.74</v>
      </c>
      <c r="G351" s="10">
        <v>0.7</v>
      </c>
      <c r="H351" s="10">
        <v>11.5</v>
      </c>
      <c r="I351" s="10">
        <v>15.4</v>
      </c>
      <c r="J351" s="10">
        <v>0.23</v>
      </c>
      <c r="K351" s="10">
        <v>12.42</v>
      </c>
      <c r="L351" s="10">
        <v>0.73</v>
      </c>
      <c r="M351" s="10">
        <v>44.34</v>
      </c>
      <c r="N351" s="10">
        <v>0</v>
      </c>
      <c r="O351" s="10">
        <v>9.42</v>
      </c>
      <c r="P351" s="10">
        <v>96.47</v>
      </c>
      <c r="Q351" s="10">
        <v>6.51</v>
      </c>
      <c r="R351" s="10">
        <v>1.49</v>
      </c>
      <c r="S351" s="10">
        <v>8</v>
      </c>
      <c r="T351" s="10">
        <v>0.5</v>
      </c>
      <c r="U351" s="10">
        <v>0.08</v>
      </c>
      <c r="V351" s="10">
        <v>0.79</v>
      </c>
      <c r="W351" s="10">
        <v>2.72</v>
      </c>
      <c r="X351" s="10">
        <v>0.92</v>
      </c>
      <c r="Y351" s="10">
        <v>5</v>
      </c>
      <c r="Z351" s="10">
        <v>0.09</v>
      </c>
      <c r="AA351" s="10">
        <v>0.18</v>
      </c>
      <c r="AB351" s="10">
        <v>1.48</v>
      </c>
      <c r="AC351" s="10">
        <v>0.24</v>
      </c>
      <c r="AD351" s="10">
        <v>2</v>
      </c>
      <c r="AE351" s="10">
        <v>0.25</v>
      </c>
      <c r="AF351" s="10">
        <v>0.04</v>
      </c>
      <c r="AG351" s="10">
        <v>0.28999999999999998</v>
      </c>
      <c r="AH351" s="10">
        <v>15.29</v>
      </c>
      <c r="AI351" s="10">
        <v>74.709999999999994</v>
      </c>
      <c r="AJ351" s="10">
        <v>1.99</v>
      </c>
      <c r="AK351" s="10">
        <v>0.5</v>
      </c>
      <c r="AL351" s="10">
        <v>1.1000000000000001</v>
      </c>
      <c r="AM351" s="10">
        <v>1.89</v>
      </c>
      <c r="AN351" s="10">
        <v>58.97</v>
      </c>
      <c r="AO351" s="10">
        <v>1.98</v>
      </c>
      <c r="AP351" s="10">
        <v>41.62</v>
      </c>
    </row>
    <row r="352" spans="1:43">
      <c r="A352" s="9" t="s">
        <v>108</v>
      </c>
      <c r="B352" s="9" t="s">
        <v>141</v>
      </c>
      <c r="C352" s="9" t="s">
        <v>2519</v>
      </c>
      <c r="D352" s="9" t="s">
        <v>324</v>
      </c>
      <c r="E352" s="9">
        <v>325</v>
      </c>
      <c r="F352" s="10">
        <v>1.74</v>
      </c>
      <c r="G352" s="10">
        <v>0.71</v>
      </c>
      <c r="H352" s="10">
        <v>11.37</v>
      </c>
      <c r="I352" s="10">
        <v>15.45</v>
      </c>
      <c r="J352" s="10">
        <v>0.25</v>
      </c>
      <c r="K352" s="10">
        <v>12.48</v>
      </c>
      <c r="L352" s="10">
        <v>0.69</v>
      </c>
      <c r="M352" s="10">
        <v>44.03</v>
      </c>
      <c r="N352" s="10">
        <v>0</v>
      </c>
      <c r="O352" s="10">
        <v>9.56</v>
      </c>
      <c r="P352" s="10">
        <v>96.29</v>
      </c>
      <c r="Q352" s="10">
        <v>6.48</v>
      </c>
      <c r="R352" s="10">
        <v>1.52</v>
      </c>
      <c r="S352" s="10">
        <v>8</v>
      </c>
      <c r="T352" s="10">
        <v>0.45</v>
      </c>
      <c r="U352" s="10">
        <v>0.08</v>
      </c>
      <c r="V352" s="10">
        <v>0.87</v>
      </c>
      <c r="W352" s="10">
        <v>2.74</v>
      </c>
      <c r="X352" s="10">
        <v>0.87</v>
      </c>
      <c r="Y352" s="10">
        <v>5</v>
      </c>
      <c r="Z352" s="10">
        <v>0.09</v>
      </c>
      <c r="AA352" s="10">
        <v>0.16</v>
      </c>
      <c r="AB352" s="10">
        <v>1.51</v>
      </c>
      <c r="AC352" s="10">
        <v>0.24</v>
      </c>
      <c r="AD352" s="10">
        <v>2</v>
      </c>
      <c r="AE352" s="10">
        <v>0.25</v>
      </c>
      <c r="AF352" s="10">
        <v>0.05</v>
      </c>
      <c r="AG352" s="10">
        <v>0.3</v>
      </c>
      <c r="AH352" s="10">
        <v>15.3</v>
      </c>
      <c r="AI352" s="10">
        <v>75.849999999999994</v>
      </c>
      <c r="AJ352" s="10">
        <v>1.97</v>
      </c>
      <c r="AK352" s="10">
        <v>0.5</v>
      </c>
      <c r="AL352" s="10">
        <v>1.03</v>
      </c>
      <c r="AM352" s="10">
        <v>1.9</v>
      </c>
      <c r="AN352" s="10">
        <v>59.02</v>
      </c>
      <c r="AO352" s="10">
        <v>2</v>
      </c>
      <c r="AP352" s="10">
        <v>45.55</v>
      </c>
      <c r="AQ352" s="9" t="s">
        <v>182</v>
      </c>
    </row>
    <row r="353" spans="1:43">
      <c r="A353" s="9" t="s">
        <v>119</v>
      </c>
      <c r="B353" s="9" t="s">
        <v>141</v>
      </c>
      <c r="C353" s="9" t="s">
        <v>2520</v>
      </c>
      <c r="D353" s="9" t="s">
        <v>447</v>
      </c>
      <c r="E353" s="9">
        <v>163</v>
      </c>
      <c r="F353" s="10">
        <v>1.46</v>
      </c>
      <c r="G353" s="10">
        <v>0.73</v>
      </c>
      <c r="H353" s="10">
        <v>9.89</v>
      </c>
      <c r="I353" s="10">
        <v>15.18</v>
      </c>
      <c r="J353" s="10">
        <v>0.27</v>
      </c>
      <c r="K353" s="10">
        <v>13.16</v>
      </c>
      <c r="L353" s="10">
        <v>0.96</v>
      </c>
      <c r="M353" s="10">
        <v>46.15</v>
      </c>
      <c r="N353" s="10">
        <v>0</v>
      </c>
      <c r="O353" s="10">
        <v>10.01</v>
      </c>
      <c r="P353" s="10">
        <v>97.81</v>
      </c>
      <c r="Q353" s="10">
        <v>6.68</v>
      </c>
      <c r="R353" s="10">
        <v>1.32</v>
      </c>
      <c r="S353" s="10">
        <v>8</v>
      </c>
      <c r="T353" s="10">
        <v>0.37</v>
      </c>
      <c r="U353" s="10">
        <v>0.08</v>
      </c>
      <c r="V353" s="10">
        <v>0.74</v>
      </c>
      <c r="W353" s="10">
        <v>2.84</v>
      </c>
      <c r="X353" s="10">
        <v>0.97</v>
      </c>
      <c r="Y353" s="10">
        <v>5</v>
      </c>
      <c r="Z353" s="10">
        <v>0.12</v>
      </c>
      <c r="AA353" s="10">
        <v>0.13</v>
      </c>
      <c r="AB353" s="10">
        <v>1.55</v>
      </c>
      <c r="AC353" s="10">
        <v>0.2</v>
      </c>
      <c r="AD353" s="10">
        <v>2</v>
      </c>
      <c r="AE353" s="10">
        <v>0.21</v>
      </c>
      <c r="AF353" s="10">
        <v>0.05</v>
      </c>
      <c r="AG353" s="10">
        <v>0.26</v>
      </c>
      <c r="AH353" s="10">
        <v>15.26</v>
      </c>
      <c r="AI353" s="10">
        <v>74.459999999999994</v>
      </c>
      <c r="AJ353" s="10">
        <v>1.69</v>
      </c>
      <c r="AK353" s="10">
        <v>0.41</v>
      </c>
      <c r="AL353" s="10">
        <v>1.1000000000000001</v>
      </c>
      <c r="AM353" s="10">
        <v>1.84</v>
      </c>
      <c r="AN353" s="10">
        <v>60.71</v>
      </c>
      <c r="AO353" s="10">
        <v>1.96</v>
      </c>
      <c r="AP353" s="10">
        <v>40.049999999999997</v>
      </c>
      <c r="AQ353" s="9" t="s">
        <v>180</v>
      </c>
    </row>
    <row r="354" spans="1:43">
      <c r="A354" s="9" t="s">
        <v>119</v>
      </c>
      <c r="B354" s="9" t="s">
        <v>141</v>
      </c>
      <c r="C354" s="9" t="s">
        <v>2520</v>
      </c>
      <c r="D354" s="9" t="s">
        <v>448</v>
      </c>
      <c r="E354" s="9">
        <v>172</v>
      </c>
      <c r="F354" s="10">
        <v>1.81</v>
      </c>
      <c r="G354" s="10">
        <v>0.84</v>
      </c>
      <c r="H354" s="10">
        <v>12.59</v>
      </c>
      <c r="I354" s="10">
        <v>16.27</v>
      </c>
      <c r="J354" s="10">
        <v>0.42</v>
      </c>
      <c r="K354" s="10">
        <v>11.62</v>
      </c>
      <c r="L354" s="10">
        <v>0.95</v>
      </c>
      <c r="M354" s="10">
        <v>43.7</v>
      </c>
      <c r="N354" s="10">
        <v>0</v>
      </c>
      <c r="O354" s="10">
        <v>9.81</v>
      </c>
      <c r="P354" s="10">
        <v>98.01</v>
      </c>
      <c r="Q354" s="10">
        <v>6.36</v>
      </c>
      <c r="R354" s="10">
        <v>1.64</v>
      </c>
      <c r="S354" s="10">
        <v>8</v>
      </c>
      <c r="T354" s="10">
        <v>0.51</v>
      </c>
      <c r="U354" s="10">
        <v>0.09</v>
      </c>
      <c r="V354" s="10">
        <v>0.86</v>
      </c>
      <c r="W354" s="10">
        <v>2.52</v>
      </c>
      <c r="X354" s="10">
        <v>1.01</v>
      </c>
      <c r="Y354" s="10">
        <v>5</v>
      </c>
      <c r="Z354" s="10">
        <v>0.12</v>
      </c>
      <c r="AA354" s="10">
        <v>0.1</v>
      </c>
      <c r="AB354" s="10">
        <v>1.53</v>
      </c>
      <c r="AC354" s="10">
        <v>0.25</v>
      </c>
      <c r="AD354" s="10">
        <v>2</v>
      </c>
      <c r="AE354" s="10">
        <v>0.26</v>
      </c>
      <c r="AF354" s="10">
        <v>0.08</v>
      </c>
      <c r="AG354" s="10">
        <v>0.34</v>
      </c>
      <c r="AH354" s="10">
        <v>15.34</v>
      </c>
      <c r="AI354" s="10">
        <v>71.31</v>
      </c>
      <c r="AJ354" s="10">
        <v>2.16</v>
      </c>
      <c r="AK354" s="10">
        <v>0.51</v>
      </c>
      <c r="AL354" s="10">
        <v>1.1200000000000001</v>
      </c>
      <c r="AM354" s="10">
        <v>1.98</v>
      </c>
      <c r="AN354" s="10">
        <v>56.02</v>
      </c>
      <c r="AO354" s="10">
        <v>2.04</v>
      </c>
      <c r="AP354" s="10">
        <v>43.47</v>
      </c>
      <c r="AQ354" s="9" t="s">
        <v>182</v>
      </c>
    </row>
    <row r="355" spans="1:43">
      <c r="A355" s="9" t="s">
        <v>119</v>
      </c>
      <c r="B355" s="9" t="s">
        <v>141</v>
      </c>
      <c r="C355" s="9" t="s">
        <v>2520</v>
      </c>
      <c r="D355" s="9" t="s">
        <v>449</v>
      </c>
      <c r="E355" s="9">
        <v>173</v>
      </c>
      <c r="F355" s="10">
        <v>1.73</v>
      </c>
      <c r="G355" s="10">
        <v>0.68</v>
      </c>
      <c r="H355" s="10">
        <v>12.54</v>
      </c>
      <c r="I355" s="10">
        <v>15.84</v>
      </c>
      <c r="J355" s="10">
        <v>0.41</v>
      </c>
      <c r="K355" s="10">
        <v>11.59</v>
      </c>
      <c r="L355" s="10">
        <v>0.88</v>
      </c>
      <c r="M355" s="10">
        <v>44.05</v>
      </c>
      <c r="N355" s="10">
        <v>0</v>
      </c>
      <c r="O355" s="10">
        <v>9.8800000000000008</v>
      </c>
      <c r="P355" s="10">
        <v>97.6</v>
      </c>
      <c r="Q355" s="10">
        <v>6.42</v>
      </c>
      <c r="R355" s="10">
        <v>1.58</v>
      </c>
      <c r="S355" s="10">
        <v>8</v>
      </c>
      <c r="T355" s="10">
        <v>0.57999999999999996</v>
      </c>
      <c r="U355" s="10">
        <v>0.08</v>
      </c>
      <c r="V355" s="10">
        <v>0.76</v>
      </c>
      <c r="W355" s="10">
        <v>2.52</v>
      </c>
      <c r="X355" s="10">
        <v>1.06</v>
      </c>
      <c r="Y355" s="10">
        <v>5</v>
      </c>
      <c r="Z355" s="10">
        <v>0.11</v>
      </c>
      <c r="AA355" s="10">
        <v>0.11</v>
      </c>
      <c r="AB355" s="10">
        <v>1.54</v>
      </c>
      <c r="AC355" s="10">
        <v>0.24</v>
      </c>
      <c r="AD355" s="10">
        <v>2</v>
      </c>
      <c r="AE355" s="10">
        <v>0.25</v>
      </c>
      <c r="AF355" s="10">
        <v>0.08</v>
      </c>
      <c r="AG355" s="10">
        <v>0.32</v>
      </c>
      <c r="AH355" s="10">
        <v>15.32</v>
      </c>
      <c r="AI355" s="10">
        <v>70.319999999999993</v>
      </c>
      <c r="AJ355" s="10">
        <v>2.15</v>
      </c>
      <c r="AK355" s="10">
        <v>0.49</v>
      </c>
      <c r="AL355" s="10">
        <v>1.17</v>
      </c>
      <c r="AM355" s="10">
        <v>1.93</v>
      </c>
      <c r="AN355" s="10">
        <v>56.6</v>
      </c>
      <c r="AO355" s="10">
        <v>2.0299999999999998</v>
      </c>
      <c r="AP355" s="10">
        <v>39.47</v>
      </c>
      <c r="AQ355" s="9" t="s">
        <v>182</v>
      </c>
    </row>
    <row r="356" spans="1:43">
      <c r="A356" s="9" t="s">
        <v>119</v>
      </c>
      <c r="B356" s="9" t="s">
        <v>141</v>
      </c>
      <c r="C356" s="9" t="s">
        <v>2520</v>
      </c>
      <c r="D356" s="9" t="s">
        <v>450</v>
      </c>
      <c r="E356" s="9">
        <v>174</v>
      </c>
      <c r="F356" s="10">
        <v>1.9</v>
      </c>
      <c r="G356" s="10">
        <v>0.78</v>
      </c>
      <c r="H356" s="10">
        <v>12.64</v>
      </c>
      <c r="I356" s="10">
        <v>16.53</v>
      </c>
      <c r="J356" s="10">
        <v>0.4</v>
      </c>
      <c r="K356" s="10">
        <v>11.45</v>
      </c>
      <c r="L356" s="10">
        <v>0.87</v>
      </c>
      <c r="M356" s="10">
        <v>43.82</v>
      </c>
      <c r="N356" s="10">
        <v>0.02</v>
      </c>
      <c r="O356" s="10">
        <v>9.83</v>
      </c>
      <c r="P356" s="10">
        <v>98.23</v>
      </c>
      <c r="Q356" s="10">
        <v>6.36</v>
      </c>
      <c r="R356" s="10">
        <v>1.64</v>
      </c>
      <c r="S356" s="10">
        <v>8</v>
      </c>
      <c r="T356" s="10">
        <v>0.53</v>
      </c>
      <c r="U356" s="10">
        <v>0.08</v>
      </c>
      <c r="V356" s="10">
        <v>0.85</v>
      </c>
      <c r="W356" s="10">
        <v>2.48</v>
      </c>
      <c r="X356" s="10">
        <v>1.06</v>
      </c>
      <c r="Y356" s="10">
        <v>5</v>
      </c>
      <c r="Z356" s="10">
        <v>0.11</v>
      </c>
      <c r="AA356" s="10">
        <v>0.1</v>
      </c>
      <c r="AB356" s="10">
        <v>1.53</v>
      </c>
      <c r="AC356" s="10">
        <v>0.27</v>
      </c>
      <c r="AD356" s="10">
        <v>2</v>
      </c>
      <c r="AE356" s="10">
        <v>0.27</v>
      </c>
      <c r="AF356" s="10">
        <v>7.0000000000000007E-2</v>
      </c>
      <c r="AG356" s="10">
        <v>0.34</v>
      </c>
      <c r="AH356" s="10">
        <v>15.34</v>
      </c>
      <c r="AI356" s="10">
        <v>70.13</v>
      </c>
      <c r="AJ356" s="10">
        <v>2.16</v>
      </c>
      <c r="AK356" s="10">
        <v>0.54</v>
      </c>
      <c r="AL356" s="10">
        <v>1.1499999999999999</v>
      </c>
      <c r="AM356" s="10">
        <v>2.0099999999999998</v>
      </c>
      <c r="AN356" s="10">
        <v>55.26</v>
      </c>
      <c r="AO356" s="10">
        <v>2.0699999999999998</v>
      </c>
      <c r="AP356" s="10">
        <v>42.51</v>
      </c>
      <c r="AQ356" s="9" t="s">
        <v>182</v>
      </c>
    </row>
    <row r="357" spans="1:43">
      <c r="A357" s="9" t="s">
        <v>119</v>
      </c>
      <c r="B357" s="9" t="s">
        <v>141</v>
      </c>
      <c r="C357" s="9" t="s">
        <v>2520</v>
      </c>
      <c r="D357" s="9" t="s">
        <v>451</v>
      </c>
      <c r="E357" s="9">
        <v>164</v>
      </c>
      <c r="F357" s="10">
        <v>1.45</v>
      </c>
      <c r="G357" s="10">
        <v>0.72</v>
      </c>
      <c r="H357" s="10">
        <v>10.23</v>
      </c>
      <c r="I357" s="10">
        <v>14.44</v>
      </c>
      <c r="J357" s="10">
        <v>0.26</v>
      </c>
      <c r="K357" s="10">
        <v>12.99</v>
      </c>
      <c r="L357" s="10">
        <v>0.98</v>
      </c>
      <c r="M357" s="10">
        <v>45.99</v>
      </c>
      <c r="N357" s="10">
        <v>0</v>
      </c>
      <c r="O357" s="10">
        <v>9.99</v>
      </c>
      <c r="P357" s="10">
        <v>97.05</v>
      </c>
      <c r="Q357" s="10">
        <v>6.7</v>
      </c>
      <c r="R357" s="10">
        <v>1.3</v>
      </c>
      <c r="S357" s="10">
        <v>8</v>
      </c>
      <c r="T357" s="10">
        <v>0.46</v>
      </c>
      <c r="U357" s="10">
        <v>0.08</v>
      </c>
      <c r="V357" s="10">
        <v>0.63</v>
      </c>
      <c r="W357" s="10">
        <v>2.82</v>
      </c>
      <c r="X357" s="10">
        <v>1.01</v>
      </c>
      <c r="Y357" s="10">
        <v>5</v>
      </c>
      <c r="Z357" s="10">
        <v>0.12</v>
      </c>
      <c r="AA357" s="10">
        <v>0.12</v>
      </c>
      <c r="AB357" s="10">
        <v>1.56</v>
      </c>
      <c r="AC357" s="10">
        <v>0.2</v>
      </c>
      <c r="AD357" s="10">
        <v>2</v>
      </c>
      <c r="AE357" s="10">
        <v>0.21</v>
      </c>
      <c r="AF357" s="10">
        <v>0.05</v>
      </c>
      <c r="AG357" s="10">
        <v>0.26</v>
      </c>
      <c r="AH357" s="10">
        <v>15.26</v>
      </c>
      <c r="AI357" s="10">
        <v>73.59</v>
      </c>
      <c r="AJ357" s="10">
        <v>1.76</v>
      </c>
      <c r="AK357" s="10">
        <v>0.41</v>
      </c>
      <c r="AL357" s="10">
        <v>1.1299999999999999</v>
      </c>
      <c r="AM357" s="10">
        <v>1.76</v>
      </c>
      <c r="AN357" s="10">
        <v>61.58</v>
      </c>
      <c r="AO357" s="10">
        <v>1.97</v>
      </c>
      <c r="AP357" s="10">
        <v>35.81</v>
      </c>
      <c r="AQ357" s="9" t="s">
        <v>180</v>
      </c>
    </row>
    <row r="358" spans="1:43">
      <c r="A358" s="9" t="s">
        <v>119</v>
      </c>
      <c r="B358" s="9" t="s">
        <v>141</v>
      </c>
      <c r="C358" s="9" t="s">
        <v>2520</v>
      </c>
      <c r="D358" s="9" t="s">
        <v>452</v>
      </c>
      <c r="E358" s="9">
        <v>165</v>
      </c>
      <c r="F358" s="10">
        <v>1.54</v>
      </c>
      <c r="G358" s="10">
        <v>0.76</v>
      </c>
      <c r="H358" s="10">
        <v>10.050000000000001</v>
      </c>
      <c r="I358" s="10">
        <v>14.77</v>
      </c>
      <c r="J358" s="10">
        <v>0.25</v>
      </c>
      <c r="K358" s="10">
        <v>13</v>
      </c>
      <c r="L358" s="10">
        <v>1.02</v>
      </c>
      <c r="M358" s="10">
        <v>46</v>
      </c>
      <c r="N358" s="10">
        <v>0.01</v>
      </c>
      <c r="O358" s="10">
        <v>10.1</v>
      </c>
      <c r="P358" s="10">
        <v>97.5</v>
      </c>
      <c r="Q358" s="10">
        <v>6.68</v>
      </c>
      <c r="R358" s="10">
        <v>1.32</v>
      </c>
      <c r="S358" s="10">
        <v>8</v>
      </c>
      <c r="T358" s="10">
        <v>0.4</v>
      </c>
      <c r="U358" s="10">
        <v>0.08</v>
      </c>
      <c r="V358" s="10">
        <v>0.7</v>
      </c>
      <c r="W358" s="10">
        <v>2.81</v>
      </c>
      <c r="X358" s="10">
        <v>1</v>
      </c>
      <c r="Y358" s="10">
        <v>5</v>
      </c>
      <c r="Z358" s="10">
        <v>0.12</v>
      </c>
      <c r="AA358" s="10">
        <v>0.09</v>
      </c>
      <c r="AB358" s="10">
        <v>1.57</v>
      </c>
      <c r="AC358" s="10">
        <v>0.22</v>
      </c>
      <c r="AD358" s="10">
        <v>2</v>
      </c>
      <c r="AE358" s="10">
        <v>0.22</v>
      </c>
      <c r="AF358" s="10">
        <v>0.05</v>
      </c>
      <c r="AG358" s="10">
        <v>0.26</v>
      </c>
      <c r="AH358" s="10">
        <v>15.26</v>
      </c>
      <c r="AI358" s="10">
        <v>73.75</v>
      </c>
      <c r="AJ358" s="10">
        <v>1.72</v>
      </c>
      <c r="AK358" s="10">
        <v>0.43</v>
      </c>
      <c r="AL358" s="10">
        <v>1.0900000000000001</v>
      </c>
      <c r="AM358" s="10">
        <v>1.79</v>
      </c>
      <c r="AN358" s="10">
        <v>61.08</v>
      </c>
      <c r="AO358" s="10">
        <v>2</v>
      </c>
      <c r="AP358" s="10">
        <v>39.18</v>
      </c>
      <c r="AQ358" s="9" t="s">
        <v>180</v>
      </c>
    </row>
    <row r="359" spans="1:43">
      <c r="A359" s="9" t="s">
        <v>119</v>
      </c>
      <c r="B359" s="9" t="s">
        <v>141</v>
      </c>
      <c r="C359" s="9" t="s">
        <v>2520</v>
      </c>
      <c r="D359" s="9" t="s">
        <v>453</v>
      </c>
      <c r="E359" s="9">
        <v>166</v>
      </c>
      <c r="F359" s="10">
        <v>1.52</v>
      </c>
      <c r="G359" s="10">
        <v>0.67</v>
      </c>
      <c r="H359" s="10">
        <v>10.06</v>
      </c>
      <c r="I359" s="10">
        <v>14.71</v>
      </c>
      <c r="J359" s="10">
        <v>0.27</v>
      </c>
      <c r="K359" s="10">
        <v>13.04</v>
      </c>
      <c r="L359" s="10">
        <v>0.96</v>
      </c>
      <c r="M359" s="10">
        <v>46.25</v>
      </c>
      <c r="N359" s="10">
        <v>0.03</v>
      </c>
      <c r="O359" s="10">
        <v>9.86</v>
      </c>
      <c r="P359" s="10">
        <v>97.37</v>
      </c>
      <c r="Q359" s="10">
        <v>6.72</v>
      </c>
      <c r="R359" s="10">
        <v>1.28</v>
      </c>
      <c r="S359" s="10">
        <v>8</v>
      </c>
      <c r="T359" s="10">
        <v>0.45</v>
      </c>
      <c r="U359" s="10">
        <v>7.0000000000000007E-2</v>
      </c>
      <c r="V359" s="10">
        <v>0.62</v>
      </c>
      <c r="W359" s="10">
        <v>2.83</v>
      </c>
      <c r="X359" s="10">
        <v>1.03</v>
      </c>
      <c r="Y359" s="10">
        <v>5</v>
      </c>
      <c r="Z359" s="10">
        <v>0.12</v>
      </c>
      <c r="AA359" s="10">
        <v>0.13</v>
      </c>
      <c r="AB359" s="10">
        <v>1.54</v>
      </c>
      <c r="AC359" s="10">
        <v>0.21</v>
      </c>
      <c r="AD359" s="10">
        <v>2</v>
      </c>
      <c r="AE359" s="10">
        <v>0.21</v>
      </c>
      <c r="AF359" s="10">
        <v>0.05</v>
      </c>
      <c r="AG359" s="10">
        <v>0.26</v>
      </c>
      <c r="AH359" s="10">
        <v>15.26</v>
      </c>
      <c r="AI359" s="10">
        <v>73.27</v>
      </c>
      <c r="AJ359" s="10">
        <v>1.72</v>
      </c>
      <c r="AK359" s="10">
        <v>0.43</v>
      </c>
      <c r="AL359" s="10">
        <v>1.1599999999999999</v>
      </c>
      <c r="AM359" s="10">
        <v>1.79</v>
      </c>
      <c r="AN359" s="10">
        <v>61.24</v>
      </c>
      <c r="AO359" s="10">
        <v>1.96</v>
      </c>
      <c r="AP359" s="10">
        <v>34.92</v>
      </c>
      <c r="AQ359" s="9" t="s">
        <v>180</v>
      </c>
    </row>
    <row r="360" spans="1:43">
      <c r="A360" s="9" t="s">
        <v>119</v>
      </c>
      <c r="B360" s="9" t="s">
        <v>141</v>
      </c>
      <c r="C360" s="9" t="s">
        <v>2520</v>
      </c>
      <c r="D360" s="9" t="s">
        <v>454</v>
      </c>
      <c r="E360" s="9">
        <v>167</v>
      </c>
      <c r="F360" s="10">
        <v>1.45</v>
      </c>
      <c r="G360" s="10">
        <v>0.68</v>
      </c>
      <c r="H360" s="10">
        <v>10.28</v>
      </c>
      <c r="I360" s="10">
        <v>15.2</v>
      </c>
      <c r="J360" s="10">
        <v>0.28000000000000003</v>
      </c>
      <c r="K360" s="10">
        <v>13.01</v>
      </c>
      <c r="L360" s="10">
        <v>0.94</v>
      </c>
      <c r="M360" s="10">
        <v>46.28</v>
      </c>
      <c r="N360" s="10">
        <v>0</v>
      </c>
      <c r="O360" s="10">
        <v>10.029999999999999</v>
      </c>
      <c r="P360" s="10">
        <v>98.15</v>
      </c>
      <c r="Q360" s="10">
        <v>6.68</v>
      </c>
      <c r="R360" s="10">
        <v>1.32</v>
      </c>
      <c r="S360" s="10">
        <v>8</v>
      </c>
      <c r="T360" s="10">
        <v>0.43</v>
      </c>
      <c r="U360" s="10">
        <v>7.0000000000000007E-2</v>
      </c>
      <c r="V360" s="10">
        <v>0.69</v>
      </c>
      <c r="W360" s="10">
        <v>2.8</v>
      </c>
      <c r="X360" s="10">
        <v>1.01</v>
      </c>
      <c r="Y360" s="10">
        <v>5</v>
      </c>
      <c r="Z360" s="10">
        <v>0.11</v>
      </c>
      <c r="AA360" s="10">
        <v>0.13</v>
      </c>
      <c r="AB360" s="10">
        <v>1.55</v>
      </c>
      <c r="AC360" s="10">
        <v>0.2</v>
      </c>
      <c r="AD360" s="10">
        <v>2</v>
      </c>
      <c r="AE360" s="10">
        <v>0.21</v>
      </c>
      <c r="AF360" s="10">
        <v>0.05</v>
      </c>
      <c r="AG360" s="10">
        <v>0.26</v>
      </c>
      <c r="AH360" s="10">
        <v>15.26</v>
      </c>
      <c r="AI360" s="10">
        <v>73.48</v>
      </c>
      <c r="AJ360" s="10">
        <v>1.75</v>
      </c>
      <c r="AK360" s="10">
        <v>0.41</v>
      </c>
      <c r="AL360" s="10">
        <v>1.1399999999999999</v>
      </c>
      <c r="AM360" s="10">
        <v>1.83</v>
      </c>
      <c r="AN360" s="10">
        <v>60.41</v>
      </c>
      <c r="AO360" s="10">
        <v>1.96</v>
      </c>
      <c r="AP360" s="10">
        <v>37.65</v>
      </c>
      <c r="AQ360" s="9" t="s">
        <v>180</v>
      </c>
    </row>
    <row r="361" spans="1:43">
      <c r="A361" s="9" t="s">
        <v>119</v>
      </c>
      <c r="B361" s="9" t="s">
        <v>141</v>
      </c>
      <c r="C361" s="9" t="s">
        <v>2520</v>
      </c>
      <c r="D361" s="9" t="s">
        <v>455</v>
      </c>
      <c r="E361" s="9">
        <v>168</v>
      </c>
      <c r="F361" s="10">
        <v>1.56</v>
      </c>
      <c r="G361" s="10">
        <v>0.69</v>
      </c>
      <c r="H361" s="10">
        <v>10.23</v>
      </c>
      <c r="I361" s="10">
        <v>15.11</v>
      </c>
      <c r="J361" s="10">
        <v>0.28000000000000003</v>
      </c>
      <c r="K361" s="10">
        <v>12.78</v>
      </c>
      <c r="L361" s="10">
        <v>1.01</v>
      </c>
      <c r="M361" s="10">
        <v>45.99</v>
      </c>
      <c r="N361" s="10">
        <v>0</v>
      </c>
      <c r="O361" s="10">
        <v>9.94</v>
      </c>
      <c r="P361" s="10">
        <v>97.58</v>
      </c>
      <c r="Q361" s="10">
        <v>6.68</v>
      </c>
      <c r="R361" s="10">
        <v>1.32</v>
      </c>
      <c r="S361" s="10">
        <v>8</v>
      </c>
      <c r="T361" s="10">
        <v>0.43</v>
      </c>
      <c r="U361" s="10">
        <v>0.08</v>
      </c>
      <c r="V361" s="10">
        <v>0.68</v>
      </c>
      <c r="W361" s="10">
        <v>2.77</v>
      </c>
      <c r="X361" s="10">
        <v>1.05</v>
      </c>
      <c r="Y361" s="10">
        <v>5</v>
      </c>
      <c r="Z361" s="10">
        <v>0.12</v>
      </c>
      <c r="AA361" s="10">
        <v>0.11</v>
      </c>
      <c r="AB361" s="10">
        <v>1.55</v>
      </c>
      <c r="AC361" s="10">
        <v>0.22</v>
      </c>
      <c r="AD361" s="10">
        <v>2</v>
      </c>
      <c r="AE361" s="10">
        <v>0.22</v>
      </c>
      <c r="AF361" s="10">
        <v>0.05</v>
      </c>
      <c r="AG361" s="10">
        <v>0.27</v>
      </c>
      <c r="AH361" s="10">
        <v>15.27</v>
      </c>
      <c r="AI361" s="10">
        <v>72.58</v>
      </c>
      <c r="AJ361" s="10">
        <v>1.75</v>
      </c>
      <c r="AK361" s="10">
        <v>0.44</v>
      </c>
      <c r="AL361" s="10">
        <v>1.1599999999999999</v>
      </c>
      <c r="AM361" s="10">
        <v>1.84</v>
      </c>
      <c r="AN361" s="10">
        <v>60.13</v>
      </c>
      <c r="AO361" s="10">
        <v>1.99</v>
      </c>
      <c r="AP361" s="10">
        <v>36.909999999999997</v>
      </c>
      <c r="AQ361" s="9" t="s">
        <v>180</v>
      </c>
    </row>
    <row r="362" spans="1:43">
      <c r="A362" s="9" t="s">
        <v>119</v>
      </c>
      <c r="B362" s="9" t="s">
        <v>141</v>
      </c>
      <c r="C362" s="9" t="s">
        <v>2520</v>
      </c>
      <c r="D362" s="9" t="s">
        <v>456</v>
      </c>
      <c r="E362" s="9">
        <v>169</v>
      </c>
      <c r="F362" s="10">
        <v>1.52</v>
      </c>
      <c r="G362" s="10">
        <v>0.71</v>
      </c>
      <c r="H362" s="10">
        <v>10.07</v>
      </c>
      <c r="I362" s="10">
        <v>14.4</v>
      </c>
      <c r="J362" s="10">
        <v>0.26</v>
      </c>
      <c r="K362" s="10">
        <v>12.82</v>
      </c>
      <c r="L362" s="10">
        <v>0.87</v>
      </c>
      <c r="M362" s="10">
        <v>46.1</v>
      </c>
      <c r="N362" s="10">
        <v>0.01</v>
      </c>
      <c r="O362" s="10">
        <v>9.91</v>
      </c>
      <c r="P362" s="10">
        <v>96.67</v>
      </c>
      <c r="Q362" s="10">
        <v>6.75</v>
      </c>
      <c r="R362" s="10">
        <v>1.25</v>
      </c>
      <c r="S362" s="10">
        <v>8</v>
      </c>
      <c r="T362" s="10">
        <v>0.49</v>
      </c>
      <c r="U362" s="10">
        <v>0.08</v>
      </c>
      <c r="V362" s="10">
        <v>0.56000000000000005</v>
      </c>
      <c r="W362" s="10">
        <v>2.8</v>
      </c>
      <c r="X362" s="10">
        <v>1.08</v>
      </c>
      <c r="Y362" s="10">
        <v>5</v>
      </c>
      <c r="Z362" s="10">
        <v>0.11</v>
      </c>
      <c r="AA362" s="10">
        <v>0.12</v>
      </c>
      <c r="AB362" s="10">
        <v>1.55</v>
      </c>
      <c r="AC362" s="10">
        <v>0.21</v>
      </c>
      <c r="AD362" s="10">
        <v>2</v>
      </c>
      <c r="AE362" s="10">
        <v>0.22</v>
      </c>
      <c r="AF362" s="10">
        <v>0.05</v>
      </c>
      <c r="AG362" s="10">
        <v>0.26</v>
      </c>
      <c r="AH362" s="10">
        <v>15.26</v>
      </c>
      <c r="AI362" s="10">
        <v>72.099999999999994</v>
      </c>
      <c r="AJ362" s="10">
        <v>1.74</v>
      </c>
      <c r="AK362" s="10">
        <v>0.43</v>
      </c>
      <c r="AL362" s="10">
        <v>1.21</v>
      </c>
      <c r="AM362" s="10">
        <v>1.76</v>
      </c>
      <c r="AN362" s="10">
        <v>61.36</v>
      </c>
      <c r="AO362" s="10">
        <v>1.99</v>
      </c>
      <c r="AP362" s="10">
        <v>31.53</v>
      </c>
      <c r="AQ362" s="9" t="s">
        <v>180</v>
      </c>
    </row>
    <row r="363" spans="1:43">
      <c r="A363" s="9" t="s">
        <v>119</v>
      </c>
      <c r="B363" s="9" t="s">
        <v>141</v>
      </c>
      <c r="C363" s="9" t="s">
        <v>2520</v>
      </c>
      <c r="D363" s="9" t="s">
        <v>457</v>
      </c>
      <c r="E363" s="9">
        <v>170</v>
      </c>
      <c r="F363" s="10">
        <v>1.69</v>
      </c>
      <c r="G363" s="10">
        <v>0.79</v>
      </c>
      <c r="H363" s="10">
        <v>12.43</v>
      </c>
      <c r="I363" s="10">
        <v>16.350000000000001</v>
      </c>
      <c r="J363" s="10">
        <v>0.39</v>
      </c>
      <c r="K363" s="10">
        <v>11.68</v>
      </c>
      <c r="L363" s="10">
        <v>0.95</v>
      </c>
      <c r="M363" s="10">
        <v>43.94</v>
      </c>
      <c r="N363" s="10">
        <v>0.03</v>
      </c>
      <c r="O363" s="10">
        <v>9.76</v>
      </c>
      <c r="P363" s="10">
        <v>98.02</v>
      </c>
      <c r="Q363" s="10">
        <v>6.39</v>
      </c>
      <c r="R363" s="10">
        <v>1.61</v>
      </c>
      <c r="S363" s="10">
        <v>8</v>
      </c>
      <c r="T363" s="10">
        <v>0.52</v>
      </c>
      <c r="U363" s="10">
        <v>0.09</v>
      </c>
      <c r="V363" s="10">
        <v>0.84</v>
      </c>
      <c r="W363" s="10">
        <v>2.5299999999999998</v>
      </c>
      <c r="X363" s="10">
        <v>1.03</v>
      </c>
      <c r="Y363" s="10">
        <v>5</v>
      </c>
      <c r="Z363" s="10">
        <v>0.12</v>
      </c>
      <c r="AA363" s="10">
        <v>0.12</v>
      </c>
      <c r="AB363" s="10">
        <v>1.52</v>
      </c>
      <c r="AC363" s="10">
        <v>0.24</v>
      </c>
      <c r="AD363" s="10">
        <v>2</v>
      </c>
      <c r="AE363" s="10">
        <v>0.24</v>
      </c>
      <c r="AF363" s="10">
        <v>7.0000000000000007E-2</v>
      </c>
      <c r="AG363" s="10">
        <v>0.31</v>
      </c>
      <c r="AH363" s="10">
        <v>15.31</v>
      </c>
      <c r="AI363" s="10">
        <v>71.13</v>
      </c>
      <c r="AJ363" s="10">
        <v>2.13</v>
      </c>
      <c r="AK363" s="10">
        <v>0.48</v>
      </c>
      <c r="AL363" s="10">
        <v>1.1499999999999999</v>
      </c>
      <c r="AM363" s="10">
        <v>1.99</v>
      </c>
      <c r="AN363" s="10">
        <v>56.02</v>
      </c>
      <c r="AO363" s="10">
        <v>2</v>
      </c>
      <c r="AP363" s="10">
        <v>42.06</v>
      </c>
      <c r="AQ363" s="9" t="s">
        <v>182</v>
      </c>
    </row>
    <row r="364" spans="1:43">
      <c r="A364" s="9" t="s">
        <v>119</v>
      </c>
      <c r="B364" s="9" t="s">
        <v>141</v>
      </c>
      <c r="C364" s="9" t="s">
        <v>2520</v>
      </c>
      <c r="D364" s="9" t="s">
        <v>458</v>
      </c>
      <c r="E364" s="9">
        <v>171</v>
      </c>
      <c r="F364" s="10">
        <v>1.79</v>
      </c>
      <c r="G364" s="10">
        <v>0.82</v>
      </c>
      <c r="H364" s="10">
        <v>12.7</v>
      </c>
      <c r="I364" s="10">
        <v>16.45</v>
      </c>
      <c r="J364" s="10">
        <v>0.39</v>
      </c>
      <c r="K364" s="10">
        <v>11.43</v>
      </c>
      <c r="L364" s="10">
        <v>0.86</v>
      </c>
      <c r="M364" s="10">
        <v>44.08</v>
      </c>
      <c r="N364" s="10">
        <v>0.02</v>
      </c>
      <c r="O364" s="10">
        <v>9.8000000000000007</v>
      </c>
      <c r="P364" s="10">
        <v>98.33</v>
      </c>
      <c r="Q364" s="10">
        <v>6.39</v>
      </c>
      <c r="R364" s="10">
        <v>1.61</v>
      </c>
      <c r="S364" s="10">
        <v>8</v>
      </c>
      <c r="T364" s="10">
        <v>0.56000000000000005</v>
      </c>
      <c r="U364" s="10">
        <v>0.09</v>
      </c>
      <c r="V364" s="10">
        <v>0.78</v>
      </c>
      <c r="W364" s="10">
        <v>2.4700000000000002</v>
      </c>
      <c r="X364" s="10">
        <v>1.0900000000000001</v>
      </c>
      <c r="Y364" s="10">
        <v>5</v>
      </c>
      <c r="Z364" s="10">
        <v>0.11</v>
      </c>
      <c r="AA364" s="10">
        <v>0.12</v>
      </c>
      <c r="AB364" s="10">
        <v>1.52</v>
      </c>
      <c r="AC364" s="10">
        <v>0.25</v>
      </c>
      <c r="AD364" s="10">
        <v>2</v>
      </c>
      <c r="AE364" s="10">
        <v>0.25</v>
      </c>
      <c r="AF364" s="10">
        <v>7.0000000000000007E-2</v>
      </c>
      <c r="AG364" s="10">
        <v>0.33</v>
      </c>
      <c r="AH364" s="10">
        <v>15.33</v>
      </c>
      <c r="AI364" s="10">
        <v>69.349999999999994</v>
      </c>
      <c r="AJ364" s="10">
        <v>2.17</v>
      </c>
      <c r="AK364" s="10">
        <v>0.5</v>
      </c>
      <c r="AL364" s="10">
        <v>1.21</v>
      </c>
      <c r="AM364" s="10">
        <v>2</v>
      </c>
      <c r="AN364" s="10">
        <v>55.34</v>
      </c>
      <c r="AO364" s="10">
        <v>2.0299999999999998</v>
      </c>
      <c r="AP364" s="10">
        <v>39.19</v>
      </c>
      <c r="AQ364" s="9" t="s">
        <v>182</v>
      </c>
    </row>
    <row r="365" spans="1:43">
      <c r="A365" s="9" t="s">
        <v>119</v>
      </c>
      <c r="B365" s="9" t="s">
        <v>141</v>
      </c>
      <c r="C365" s="9" t="s">
        <v>2521</v>
      </c>
      <c r="D365" s="9" t="s">
        <v>459</v>
      </c>
      <c r="E365" s="9">
        <v>24</v>
      </c>
      <c r="F365" s="10">
        <v>1.99</v>
      </c>
      <c r="G365" s="10">
        <v>0.93</v>
      </c>
      <c r="H365" s="10">
        <v>13.75</v>
      </c>
      <c r="I365" s="10">
        <v>15.64</v>
      </c>
      <c r="J365" s="10">
        <v>0.39</v>
      </c>
      <c r="K365" s="10">
        <v>10.38</v>
      </c>
      <c r="L365" s="10">
        <v>0.44</v>
      </c>
      <c r="M365" s="10">
        <v>41.81</v>
      </c>
      <c r="N365" s="10">
        <v>0.05</v>
      </c>
      <c r="O365" s="10">
        <v>10.1</v>
      </c>
      <c r="P365" s="10">
        <v>95.49</v>
      </c>
      <c r="Q365" s="10">
        <v>6.26</v>
      </c>
      <c r="R365" s="10">
        <v>1.74</v>
      </c>
      <c r="S365" s="10">
        <v>8</v>
      </c>
      <c r="T365" s="10">
        <v>0.68</v>
      </c>
      <c r="U365" s="10">
        <v>0.1</v>
      </c>
      <c r="V365" s="10">
        <v>0.7</v>
      </c>
      <c r="W365" s="10">
        <v>2.3199999999999998</v>
      </c>
      <c r="X365" s="10">
        <v>1.2</v>
      </c>
      <c r="Y365" s="10">
        <v>5</v>
      </c>
      <c r="Z365" s="10">
        <v>0.06</v>
      </c>
      <c r="AA365" s="10">
        <v>0.06</v>
      </c>
      <c r="AB365" s="10">
        <v>1.62</v>
      </c>
      <c r="AC365" s="10">
        <v>0.26</v>
      </c>
      <c r="AD365" s="10">
        <v>2</v>
      </c>
      <c r="AE365" s="10">
        <v>0.32</v>
      </c>
      <c r="AF365" s="10">
        <v>0.08</v>
      </c>
      <c r="AG365" s="10">
        <v>0.39</v>
      </c>
      <c r="AH365" s="10">
        <v>15.39</v>
      </c>
      <c r="AI365" s="10">
        <v>65.97</v>
      </c>
      <c r="AJ365" s="10">
        <v>2.4300000000000002</v>
      </c>
      <c r="AK365" s="10">
        <v>0.57999999999999996</v>
      </c>
      <c r="AL365" s="10">
        <v>1.26</v>
      </c>
      <c r="AM365" s="10">
        <v>1.96</v>
      </c>
      <c r="AN365" s="10">
        <v>54.21</v>
      </c>
      <c r="AO365" s="10">
        <v>2.2000000000000002</v>
      </c>
      <c r="AP365" s="10">
        <v>35.67</v>
      </c>
      <c r="AQ365" s="9" t="s">
        <v>182</v>
      </c>
    </row>
    <row r="366" spans="1:43">
      <c r="A366" s="9" t="s">
        <v>119</v>
      </c>
      <c r="B366" s="9" t="s">
        <v>141</v>
      </c>
      <c r="C366" s="9" t="s">
        <v>2521</v>
      </c>
      <c r="D366" s="9" t="s">
        <v>460</v>
      </c>
      <c r="E366" s="9">
        <v>33</v>
      </c>
      <c r="F366" s="10">
        <v>1.93</v>
      </c>
      <c r="G366" s="10">
        <v>0.89</v>
      </c>
      <c r="H366" s="10">
        <v>13.63</v>
      </c>
      <c r="I366" s="10">
        <v>17.059999999999999</v>
      </c>
      <c r="J366" s="10">
        <v>0.41</v>
      </c>
      <c r="K366" s="10">
        <v>10.6</v>
      </c>
      <c r="L366" s="10">
        <v>0.5</v>
      </c>
      <c r="M366" s="10">
        <v>42.14</v>
      </c>
      <c r="N366" s="10">
        <v>0.01</v>
      </c>
      <c r="O366" s="10">
        <v>9.9499999999999993</v>
      </c>
      <c r="P366" s="10">
        <v>97.13</v>
      </c>
      <c r="Q366" s="10">
        <v>6.21</v>
      </c>
      <c r="R366" s="10">
        <v>1.79</v>
      </c>
      <c r="S366" s="10">
        <v>8</v>
      </c>
      <c r="T366" s="10">
        <v>0.56999999999999995</v>
      </c>
      <c r="U366" s="10">
        <v>0.1</v>
      </c>
      <c r="V366" s="10">
        <v>0.94</v>
      </c>
      <c r="W366" s="10">
        <v>2.33</v>
      </c>
      <c r="X366" s="10">
        <v>1.07</v>
      </c>
      <c r="Y366" s="10">
        <v>5</v>
      </c>
      <c r="Z366" s="10">
        <v>0.06</v>
      </c>
      <c r="AA366" s="10">
        <v>0.1</v>
      </c>
      <c r="AB366" s="10">
        <v>1.57</v>
      </c>
      <c r="AC366" s="10">
        <v>0.27</v>
      </c>
      <c r="AD366" s="10">
        <v>2</v>
      </c>
      <c r="AE366" s="10">
        <v>0.28000000000000003</v>
      </c>
      <c r="AF366" s="10">
        <v>0.08</v>
      </c>
      <c r="AG366" s="10">
        <v>0.36</v>
      </c>
      <c r="AH366" s="10">
        <v>15.36</v>
      </c>
      <c r="AI366" s="10">
        <v>68.58</v>
      </c>
      <c r="AJ366" s="10">
        <v>2.37</v>
      </c>
      <c r="AK366" s="10">
        <v>0.55000000000000004</v>
      </c>
      <c r="AL366" s="10">
        <v>1.1599999999999999</v>
      </c>
      <c r="AM366" s="10">
        <v>2.1</v>
      </c>
      <c r="AN366" s="10">
        <v>52.55</v>
      </c>
      <c r="AO366" s="10">
        <v>2.12</v>
      </c>
      <c r="AP366" s="10">
        <v>44.67</v>
      </c>
      <c r="AQ366" s="9" t="s">
        <v>182</v>
      </c>
    </row>
    <row r="367" spans="1:43">
      <c r="A367" s="9" t="s">
        <v>119</v>
      </c>
      <c r="B367" s="9" t="s">
        <v>141</v>
      </c>
      <c r="C367" s="9" t="s">
        <v>2521</v>
      </c>
      <c r="D367" s="9" t="s">
        <v>461</v>
      </c>
      <c r="E367" s="9">
        <v>34</v>
      </c>
      <c r="F367" s="10">
        <v>1.86</v>
      </c>
      <c r="G367" s="10">
        <v>0.86</v>
      </c>
      <c r="H367" s="10">
        <v>12.95</v>
      </c>
      <c r="I367" s="10">
        <v>16.600000000000001</v>
      </c>
      <c r="J367" s="10">
        <v>0.32</v>
      </c>
      <c r="K367" s="10">
        <v>10.84</v>
      </c>
      <c r="L367" s="10">
        <v>0.5</v>
      </c>
      <c r="M367" s="10">
        <v>42.32</v>
      </c>
      <c r="N367" s="10">
        <v>0</v>
      </c>
      <c r="O367" s="10">
        <v>10.050000000000001</v>
      </c>
      <c r="P367" s="10">
        <v>96.3</v>
      </c>
      <c r="Q367" s="10">
        <v>6.27</v>
      </c>
      <c r="R367" s="10">
        <v>1.73</v>
      </c>
      <c r="S367" s="10">
        <v>8</v>
      </c>
      <c r="T367" s="10">
        <v>0.53</v>
      </c>
      <c r="U367" s="10">
        <v>0.1</v>
      </c>
      <c r="V367" s="10">
        <v>0.93</v>
      </c>
      <c r="W367" s="10">
        <v>2.39</v>
      </c>
      <c r="X367" s="10">
        <v>1.04</v>
      </c>
      <c r="Y367" s="10">
        <v>5</v>
      </c>
      <c r="Z367" s="10">
        <v>0.06</v>
      </c>
      <c r="AA367" s="10">
        <v>0.08</v>
      </c>
      <c r="AB367" s="10">
        <v>1.6</v>
      </c>
      <c r="AC367" s="10">
        <v>0.26</v>
      </c>
      <c r="AD367" s="10">
        <v>2</v>
      </c>
      <c r="AE367" s="10">
        <v>0.27</v>
      </c>
      <c r="AF367" s="10">
        <v>0.06</v>
      </c>
      <c r="AG367" s="10">
        <v>0.33</v>
      </c>
      <c r="AH367" s="10">
        <v>15.33</v>
      </c>
      <c r="AI367" s="10">
        <v>69.650000000000006</v>
      </c>
      <c r="AJ367" s="10">
        <v>2.2599999999999998</v>
      </c>
      <c r="AK367" s="10">
        <v>0.53</v>
      </c>
      <c r="AL367" s="10">
        <v>1.1200000000000001</v>
      </c>
      <c r="AM367" s="10">
        <v>2.06</v>
      </c>
      <c r="AN367" s="10">
        <v>53.79</v>
      </c>
      <c r="AO367" s="10">
        <v>2.13</v>
      </c>
      <c r="AP367" s="10">
        <v>45.39</v>
      </c>
      <c r="AQ367" s="9" t="s">
        <v>182</v>
      </c>
    </row>
    <row r="368" spans="1:43">
      <c r="A368" s="9" t="s">
        <v>119</v>
      </c>
      <c r="B368" s="9" t="s">
        <v>141</v>
      </c>
      <c r="C368" s="9" t="s">
        <v>2521</v>
      </c>
      <c r="D368" s="9" t="s">
        <v>462</v>
      </c>
      <c r="E368" s="9">
        <v>35</v>
      </c>
      <c r="F368" s="10">
        <v>1.86</v>
      </c>
      <c r="G368" s="10">
        <v>0.79</v>
      </c>
      <c r="H368" s="10">
        <v>12.79</v>
      </c>
      <c r="I368" s="10">
        <v>15.38</v>
      </c>
      <c r="J368" s="10">
        <v>0.28000000000000003</v>
      </c>
      <c r="K368" s="10">
        <v>11.23</v>
      </c>
      <c r="L368" s="10">
        <v>0.52</v>
      </c>
      <c r="M368" s="10">
        <v>43.23</v>
      </c>
      <c r="N368" s="10">
        <v>0.01</v>
      </c>
      <c r="O368" s="10">
        <v>10.16</v>
      </c>
      <c r="P368" s="10">
        <v>96.25</v>
      </c>
      <c r="Q368" s="10">
        <v>6.38</v>
      </c>
      <c r="R368" s="10">
        <v>1.62</v>
      </c>
      <c r="S368" s="10">
        <v>8</v>
      </c>
      <c r="T368" s="10">
        <v>0.61</v>
      </c>
      <c r="U368" s="10">
        <v>0.09</v>
      </c>
      <c r="V368" s="10">
        <v>0.77</v>
      </c>
      <c r="W368" s="10">
        <v>2.4700000000000002</v>
      </c>
      <c r="X368" s="10">
        <v>1.06</v>
      </c>
      <c r="Y368" s="10">
        <v>5</v>
      </c>
      <c r="Z368" s="10">
        <v>7.0000000000000007E-2</v>
      </c>
      <c r="AA368" s="10">
        <v>7.0000000000000007E-2</v>
      </c>
      <c r="AB368" s="10">
        <v>1.61</v>
      </c>
      <c r="AC368" s="10">
        <v>0.26</v>
      </c>
      <c r="AD368" s="10">
        <v>2</v>
      </c>
      <c r="AE368" s="10">
        <v>0.27</v>
      </c>
      <c r="AF368" s="10">
        <v>0.05</v>
      </c>
      <c r="AG368" s="10">
        <v>0.32</v>
      </c>
      <c r="AH368" s="10">
        <v>15.32</v>
      </c>
      <c r="AI368" s="10">
        <v>69.930000000000007</v>
      </c>
      <c r="AJ368" s="10">
        <v>2.23</v>
      </c>
      <c r="AK368" s="10">
        <v>0.53</v>
      </c>
      <c r="AL368" s="10">
        <v>1.1299999999999999</v>
      </c>
      <c r="AM368" s="10">
        <v>1.9</v>
      </c>
      <c r="AN368" s="10">
        <v>56.55</v>
      </c>
      <c r="AO368" s="10">
        <v>2.14</v>
      </c>
      <c r="AP368" s="10">
        <v>40.54</v>
      </c>
      <c r="AQ368" s="9" t="s">
        <v>182</v>
      </c>
    </row>
    <row r="369" spans="1:43">
      <c r="A369" s="9" t="s">
        <v>119</v>
      </c>
      <c r="B369" s="9" t="s">
        <v>141</v>
      </c>
      <c r="C369" s="9" t="s">
        <v>2521</v>
      </c>
      <c r="D369" s="9" t="s">
        <v>463</v>
      </c>
      <c r="E369" s="9">
        <v>36</v>
      </c>
      <c r="F369" s="10">
        <v>1.88</v>
      </c>
      <c r="G369" s="10">
        <v>0.86</v>
      </c>
      <c r="H369" s="10">
        <v>12.75</v>
      </c>
      <c r="I369" s="10">
        <v>17.16</v>
      </c>
      <c r="J369" s="10">
        <v>0.31</v>
      </c>
      <c r="K369" s="10">
        <v>10.72</v>
      </c>
      <c r="L369" s="10">
        <v>0.47</v>
      </c>
      <c r="M369" s="10">
        <v>42.9</v>
      </c>
      <c r="N369" s="10">
        <v>0</v>
      </c>
      <c r="O369" s="10">
        <v>10.18</v>
      </c>
      <c r="P369" s="10">
        <v>97.21</v>
      </c>
      <c r="Q369" s="10">
        <v>6.31</v>
      </c>
      <c r="R369" s="10">
        <v>1.69</v>
      </c>
      <c r="S369" s="10">
        <v>8</v>
      </c>
      <c r="T369" s="10">
        <v>0.52</v>
      </c>
      <c r="U369" s="10">
        <v>0.09</v>
      </c>
      <c r="V369" s="10">
        <v>0.91</v>
      </c>
      <c r="W369" s="10">
        <v>2.35</v>
      </c>
      <c r="X369" s="10">
        <v>1.1200000000000001</v>
      </c>
      <c r="Y369" s="10">
        <v>5</v>
      </c>
      <c r="Z369" s="10">
        <v>0.06</v>
      </c>
      <c r="AA369" s="10">
        <v>0.08</v>
      </c>
      <c r="AB369" s="10">
        <v>1.6</v>
      </c>
      <c r="AC369" s="10">
        <v>0.26</v>
      </c>
      <c r="AD369" s="10">
        <v>2</v>
      </c>
      <c r="AE369" s="10">
        <v>0.27</v>
      </c>
      <c r="AF369" s="10">
        <v>0.06</v>
      </c>
      <c r="AG369" s="10">
        <v>0.33</v>
      </c>
      <c r="AH369" s="10">
        <v>15.33</v>
      </c>
      <c r="AI369" s="10">
        <v>67.709999999999994</v>
      </c>
      <c r="AJ369" s="10">
        <v>2.21</v>
      </c>
      <c r="AK369" s="10">
        <v>0.54</v>
      </c>
      <c r="AL369" s="10">
        <v>1.2</v>
      </c>
      <c r="AM369" s="10">
        <v>2.11</v>
      </c>
      <c r="AN369" s="10">
        <v>52.7</v>
      </c>
      <c r="AO369" s="10">
        <v>2.14</v>
      </c>
      <c r="AP369" s="10">
        <v>43.3</v>
      </c>
      <c r="AQ369" s="9" t="s">
        <v>182</v>
      </c>
    </row>
    <row r="370" spans="1:43">
      <c r="A370" s="9" t="s">
        <v>119</v>
      </c>
      <c r="B370" s="9" t="s">
        <v>141</v>
      </c>
      <c r="C370" s="9" t="s">
        <v>2521</v>
      </c>
      <c r="D370" s="9" t="s">
        <v>464</v>
      </c>
      <c r="E370" s="9">
        <v>37</v>
      </c>
      <c r="F370" s="10">
        <v>1.68</v>
      </c>
      <c r="G370" s="10">
        <v>0.74</v>
      </c>
      <c r="H370" s="10">
        <v>10.81</v>
      </c>
      <c r="I370" s="10">
        <v>16.79</v>
      </c>
      <c r="J370" s="10">
        <v>0.18</v>
      </c>
      <c r="K370" s="10">
        <v>11.77</v>
      </c>
      <c r="L370" s="10">
        <v>0.47</v>
      </c>
      <c r="M370" s="10">
        <v>44.73</v>
      </c>
      <c r="N370" s="10">
        <v>0.03</v>
      </c>
      <c r="O370" s="10">
        <v>9.81</v>
      </c>
      <c r="P370" s="10">
        <v>97.02</v>
      </c>
      <c r="Q370" s="10">
        <v>6.57</v>
      </c>
      <c r="R370" s="10">
        <v>1.43</v>
      </c>
      <c r="S370" s="10">
        <v>8</v>
      </c>
      <c r="T370" s="10">
        <v>0.44</v>
      </c>
      <c r="U370" s="10">
        <v>0.08</v>
      </c>
      <c r="V370" s="10">
        <v>0.79</v>
      </c>
      <c r="W370" s="10">
        <v>2.58</v>
      </c>
      <c r="X370" s="10">
        <v>1.1200000000000001</v>
      </c>
      <c r="Y370" s="10">
        <v>5</v>
      </c>
      <c r="Z370" s="10">
        <v>0.06</v>
      </c>
      <c r="AA370" s="10">
        <v>0.16</v>
      </c>
      <c r="AB370" s="10">
        <v>1.54</v>
      </c>
      <c r="AC370" s="10">
        <v>0.24</v>
      </c>
      <c r="AD370" s="10">
        <v>2</v>
      </c>
      <c r="AE370" s="10">
        <v>0.24</v>
      </c>
      <c r="AF370" s="10">
        <v>0.03</v>
      </c>
      <c r="AG370" s="10">
        <v>0.27</v>
      </c>
      <c r="AH370" s="10">
        <v>15.27</v>
      </c>
      <c r="AI370" s="10">
        <v>69.78</v>
      </c>
      <c r="AJ370" s="10">
        <v>1.87</v>
      </c>
      <c r="AK370" s="10">
        <v>0.48</v>
      </c>
      <c r="AL370" s="10">
        <v>1.27</v>
      </c>
      <c r="AM370" s="10">
        <v>2.06</v>
      </c>
      <c r="AN370" s="10">
        <v>55.55</v>
      </c>
      <c r="AO370" s="10">
        <v>2.02</v>
      </c>
      <c r="AP370" s="10">
        <v>38.19</v>
      </c>
      <c r="AQ370" s="9" t="s">
        <v>180</v>
      </c>
    </row>
    <row r="371" spans="1:43">
      <c r="A371" s="9" t="s">
        <v>119</v>
      </c>
      <c r="B371" s="9" t="s">
        <v>141</v>
      </c>
      <c r="C371" s="9" t="s">
        <v>2521</v>
      </c>
      <c r="D371" s="9" t="s">
        <v>465</v>
      </c>
      <c r="E371" s="9">
        <v>38</v>
      </c>
      <c r="F371" s="10">
        <v>1.86</v>
      </c>
      <c r="G371" s="10">
        <v>0.95</v>
      </c>
      <c r="H371" s="10">
        <v>12.24</v>
      </c>
      <c r="I371" s="10">
        <v>15.97</v>
      </c>
      <c r="J371" s="10">
        <v>0.28999999999999998</v>
      </c>
      <c r="K371" s="10">
        <v>11.13</v>
      </c>
      <c r="L371" s="10">
        <v>0.44</v>
      </c>
      <c r="M371" s="10">
        <v>43.15</v>
      </c>
      <c r="N371" s="10">
        <v>0.03</v>
      </c>
      <c r="O371" s="10">
        <v>10.15</v>
      </c>
      <c r="P371" s="10">
        <v>96.21</v>
      </c>
      <c r="Q371" s="10">
        <v>6.39</v>
      </c>
      <c r="R371" s="10">
        <v>1.61</v>
      </c>
      <c r="S371" s="10">
        <v>8</v>
      </c>
      <c r="T371" s="10">
        <v>0.53</v>
      </c>
      <c r="U371" s="10">
        <v>0.11</v>
      </c>
      <c r="V371" s="10">
        <v>0.79</v>
      </c>
      <c r="W371" s="10">
        <v>2.46</v>
      </c>
      <c r="X371" s="10">
        <v>1.1200000000000001</v>
      </c>
      <c r="Y371" s="10">
        <v>5</v>
      </c>
      <c r="Z371" s="10">
        <v>0.06</v>
      </c>
      <c r="AA371" s="10">
        <v>7.0000000000000007E-2</v>
      </c>
      <c r="AB371" s="10">
        <v>1.61</v>
      </c>
      <c r="AC371" s="10">
        <v>0.26</v>
      </c>
      <c r="AD371" s="10">
        <v>2</v>
      </c>
      <c r="AE371" s="10">
        <v>0.27</v>
      </c>
      <c r="AF371" s="10">
        <v>0.05</v>
      </c>
      <c r="AG371" s="10">
        <v>0.33</v>
      </c>
      <c r="AH371" s="10">
        <v>15.33</v>
      </c>
      <c r="AI371" s="10">
        <v>68.78</v>
      </c>
      <c r="AJ371" s="10">
        <v>2.14</v>
      </c>
      <c r="AK371" s="10">
        <v>0.54</v>
      </c>
      <c r="AL371" s="10">
        <v>1.19</v>
      </c>
      <c r="AM371" s="10">
        <v>1.98</v>
      </c>
      <c r="AN371" s="10">
        <v>55.41</v>
      </c>
      <c r="AO371" s="10">
        <v>2.15</v>
      </c>
      <c r="AP371" s="10">
        <v>39.99</v>
      </c>
      <c r="AQ371" s="9" t="s">
        <v>182</v>
      </c>
    </row>
    <row r="372" spans="1:43">
      <c r="A372" s="9" t="s">
        <v>119</v>
      </c>
      <c r="B372" s="9" t="s">
        <v>141</v>
      </c>
      <c r="C372" s="9" t="s">
        <v>2521</v>
      </c>
      <c r="D372" s="9" t="s">
        <v>466</v>
      </c>
      <c r="E372" s="9">
        <v>39</v>
      </c>
      <c r="F372" s="10">
        <v>1.64</v>
      </c>
      <c r="G372" s="10">
        <v>0.82</v>
      </c>
      <c r="H372" s="10">
        <v>10.73</v>
      </c>
      <c r="I372" s="10">
        <v>16.22</v>
      </c>
      <c r="J372" s="10">
        <v>0.32</v>
      </c>
      <c r="K372" s="10">
        <v>11.83</v>
      </c>
      <c r="L372" s="10">
        <v>0.99</v>
      </c>
      <c r="M372" s="10">
        <v>44.67</v>
      </c>
      <c r="N372" s="10">
        <v>0.01</v>
      </c>
      <c r="O372" s="10">
        <v>9.57</v>
      </c>
      <c r="P372" s="10">
        <v>96.81</v>
      </c>
      <c r="Q372" s="10">
        <v>6.58</v>
      </c>
      <c r="R372" s="10">
        <v>1.42</v>
      </c>
      <c r="S372" s="10">
        <v>8</v>
      </c>
      <c r="T372" s="10">
        <v>0.44</v>
      </c>
      <c r="U372" s="10">
        <v>0.09</v>
      </c>
      <c r="V372" s="10">
        <v>0.72</v>
      </c>
      <c r="W372" s="10">
        <v>2.6</v>
      </c>
      <c r="X372" s="10">
        <v>1.1399999999999999</v>
      </c>
      <c r="Y372" s="10">
        <v>5</v>
      </c>
      <c r="Z372" s="10">
        <v>0.12</v>
      </c>
      <c r="AA372" s="10">
        <v>0.13</v>
      </c>
      <c r="AB372" s="10">
        <v>1.51</v>
      </c>
      <c r="AC372" s="10">
        <v>0.23</v>
      </c>
      <c r="AD372" s="10">
        <v>2</v>
      </c>
      <c r="AE372" s="10">
        <v>0.24</v>
      </c>
      <c r="AF372" s="10">
        <v>0.06</v>
      </c>
      <c r="AG372" s="10">
        <v>0.3</v>
      </c>
      <c r="AH372" s="10">
        <v>15.3</v>
      </c>
      <c r="AI372" s="10">
        <v>69.47</v>
      </c>
      <c r="AJ372" s="10">
        <v>1.86</v>
      </c>
      <c r="AK372" s="10">
        <v>0.47</v>
      </c>
      <c r="AL372" s="10">
        <v>1.28</v>
      </c>
      <c r="AM372" s="10">
        <v>2</v>
      </c>
      <c r="AN372" s="10">
        <v>56.54</v>
      </c>
      <c r="AO372" s="10">
        <v>1.98</v>
      </c>
      <c r="AP372" s="10">
        <v>36.15</v>
      </c>
      <c r="AQ372" s="9" t="s">
        <v>180</v>
      </c>
    </row>
    <row r="373" spans="1:43">
      <c r="A373" s="9" t="s">
        <v>119</v>
      </c>
      <c r="B373" s="9" t="s">
        <v>141</v>
      </c>
      <c r="C373" s="9" t="s">
        <v>2521</v>
      </c>
      <c r="D373" s="9" t="s">
        <v>467</v>
      </c>
      <c r="E373" s="9">
        <v>25</v>
      </c>
      <c r="F373" s="10">
        <v>1.96</v>
      </c>
      <c r="G373" s="10">
        <v>0.96</v>
      </c>
      <c r="H373" s="10">
        <v>14.02</v>
      </c>
      <c r="I373" s="10">
        <v>16.25</v>
      </c>
      <c r="J373" s="10">
        <v>0.41</v>
      </c>
      <c r="K373" s="10">
        <v>10.44</v>
      </c>
      <c r="L373" s="10">
        <v>0.46</v>
      </c>
      <c r="M373" s="10">
        <v>41.73</v>
      </c>
      <c r="N373" s="10">
        <v>0.01</v>
      </c>
      <c r="O373" s="10">
        <v>10.16</v>
      </c>
      <c r="P373" s="10">
        <v>96.38</v>
      </c>
      <c r="Q373" s="10">
        <v>6.19</v>
      </c>
      <c r="R373" s="10">
        <v>1.81</v>
      </c>
      <c r="S373" s="10">
        <v>8</v>
      </c>
      <c r="T373" s="10">
        <v>0.64</v>
      </c>
      <c r="U373" s="10">
        <v>0.11</v>
      </c>
      <c r="V373" s="10">
        <v>0.83</v>
      </c>
      <c r="W373" s="10">
        <v>2.31</v>
      </c>
      <c r="X373" s="10">
        <v>1.1200000000000001</v>
      </c>
      <c r="Y373" s="10">
        <v>5</v>
      </c>
      <c r="Z373" s="10">
        <v>0.06</v>
      </c>
      <c r="AA373" s="10">
        <v>7.0000000000000007E-2</v>
      </c>
      <c r="AB373" s="10">
        <v>1.61</v>
      </c>
      <c r="AC373" s="10">
        <v>0.26</v>
      </c>
      <c r="AD373" s="10">
        <v>2</v>
      </c>
      <c r="AE373" s="10">
        <v>0.31</v>
      </c>
      <c r="AF373" s="10">
        <v>0.08</v>
      </c>
      <c r="AG373" s="10">
        <v>0.38</v>
      </c>
      <c r="AH373" s="10">
        <v>15.38</v>
      </c>
      <c r="AI373" s="10">
        <v>67.41</v>
      </c>
      <c r="AJ373" s="10">
        <v>2.4500000000000002</v>
      </c>
      <c r="AK373" s="10">
        <v>0.56000000000000005</v>
      </c>
      <c r="AL373" s="10">
        <v>1.19</v>
      </c>
      <c r="AM373" s="10">
        <v>2.02</v>
      </c>
      <c r="AN373" s="10">
        <v>53.38</v>
      </c>
      <c r="AO373" s="10">
        <v>2.1800000000000002</v>
      </c>
      <c r="AP373" s="10">
        <v>41.12</v>
      </c>
      <c r="AQ373" s="9" t="s">
        <v>182</v>
      </c>
    </row>
    <row r="374" spans="1:43">
      <c r="A374" s="9" t="s">
        <v>119</v>
      </c>
      <c r="B374" s="9" t="s">
        <v>141</v>
      </c>
      <c r="C374" s="9" t="s">
        <v>2521</v>
      </c>
      <c r="D374" s="9" t="s">
        <v>468</v>
      </c>
      <c r="E374" s="9">
        <v>26</v>
      </c>
      <c r="F374" s="10">
        <v>1.73</v>
      </c>
      <c r="G374" s="10">
        <v>0.84</v>
      </c>
      <c r="H374" s="10">
        <v>13.16</v>
      </c>
      <c r="I374" s="10">
        <v>16.05</v>
      </c>
      <c r="J374" s="10">
        <v>0.3</v>
      </c>
      <c r="K374" s="10">
        <v>10.54</v>
      </c>
      <c r="L374" s="10">
        <v>0.44</v>
      </c>
      <c r="M374" s="10">
        <v>41.41</v>
      </c>
      <c r="N374" s="10">
        <v>0</v>
      </c>
      <c r="O374" s="10">
        <v>9.85</v>
      </c>
      <c r="P374" s="10">
        <v>94.33</v>
      </c>
      <c r="Q374" s="10">
        <v>6.26</v>
      </c>
      <c r="R374" s="10">
        <v>1.74</v>
      </c>
      <c r="S374" s="10">
        <v>8</v>
      </c>
      <c r="T374" s="10">
        <v>0.6</v>
      </c>
      <c r="U374" s="10">
        <v>0.1</v>
      </c>
      <c r="V374" s="10">
        <v>0.88</v>
      </c>
      <c r="W374" s="10">
        <v>2.38</v>
      </c>
      <c r="X374" s="10">
        <v>1.05</v>
      </c>
      <c r="Y374" s="10">
        <v>5</v>
      </c>
      <c r="Z374" s="10">
        <v>0.06</v>
      </c>
      <c r="AA374" s="10">
        <v>0.1</v>
      </c>
      <c r="AB374" s="10">
        <v>1.59</v>
      </c>
      <c r="AC374" s="10">
        <v>0.25</v>
      </c>
      <c r="AD374" s="10">
        <v>2</v>
      </c>
      <c r="AE374" s="10">
        <v>0.26</v>
      </c>
      <c r="AF374" s="10">
        <v>0.06</v>
      </c>
      <c r="AG374" s="10">
        <v>0.32</v>
      </c>
      <c r="AH374" s="10">
        <v>15.32</v>
      </c>
      <c r="AI374" s="10">
        <v>69.430000000000007</v>
      </c>
      <c r="AJ374" s="10">
        <v>2.34</v>
      </c>
      <c r="AK374" s="10">
        <v>0.51</v>
      </c>
      <c r="AL374" s="10">
        <v>1.1499999999999999</v>
      </c>
      <c r="AM374" s="10">
        <v>2.0299999999999998</v>
      </c>
      <c r="AN374" s="10">
        <v>53.95</v>
      </c>
      <c r="AO374" s="10">
        <v>2.1</v>
      </c>
      <c r="AP374" s="10">
        <v>43.5</v>
      </c>
      <c r="AQ374" s="9" t="s">
        <v>182</v>
      </c>
    </row>
    <row r="375" spans="1:43">
      <c r="A375" s="9" t="s">
        <v>119</v>
      </c>
      <c r="B375" s="9" t="s">
        <v>141</v>
      </c>
      <c r="C375" s="9" t="s">
        <v>2521</v>
      </c>
      <c r="D375" s="9" t="s">
        <v>469</v>
      </c>
      <c r="E375" s="9">
        <v>27</v>
      </c>
      <c r="F375" s="10">
        <v>2.14</v>
      </c>
      <c r="G375" s="10">
        <v>0.81</v>
      </c>
      <c r="H375" s="10">
        <v>14.16</v>
      </c>
      <c r="I375" s="10">
        <v>15.55</v>
      </c>
      <c r="J375" s="10">
        <v>0.36</v>
      </c>
      <c r="K375" s="10">
        <v>10.89</v>
      </c>
      <c r="L375" s="10">
        <v>0.42</v>
      </c>
      <c r="M375" s="10">
        <v>43.06</v>
      </c>
      <c r="N375" s="10">
        <v>0.04</v>
      </c>
      <c r="O375" s="10">
        <v>9.1</v>
      </c>
      <c r="P375" s="10">
        <v>96.52</v>
      </c>
      <c r="Q375" s="10">
        <v>6.35</v>
      </c>
      <c r="R375" s="10">
        <v>1.65</v>
      </c>
      <c r="S375" s="10">
        <v>8</v>
      </c>
      <c r="T375" s="10">
        <v>0.81</v>
      </c>
      <c r="U375" s="10">
        <v>0.09</v>
      </c>
      <c r="V375" s="10">
        <v>0.57999999999999996</v>
      </c>
      <c r="W375" s="10">
        <v>2.39</v>
      </c>
      <c r="X375" s="10">
        <v>1.1299999999999999</v>
      </c>
      <c r="Y375" s="10">
        <v>5</v>
      </c>
      <c r="Z375" s="10">
        <v>0.05</v>
      </c>
      <c r="AA375" s="10">
        <v>0.21</v>
      </c>
      <c r="AB375" s="10">
        <v>1.44</v>
      </c>
      <c r="AC375" s="10">
        <v>0.3</v>
      </c>
      <c r="AD375" s="10">
        <v>2</v>
      </c>
      <c r="AE375" s="10">
        <v>0.31</v>
      </c>
      <c r="AF375" s="10">
        <v>7.0000000000000007E-2</v>
      </c>
      <c r="AG375" s="10">
        <v>0.38</v>
      </c>
      <c r="AH375" s="10">
        <v>15.38</v>
      </c>
      <c r="AI375" s="10">
        <v>67.95</v>
      </c>
      <c r="AJ375" s="10">
        <v>2.46</v>
      </c>
      <c r="AK375" s="10">
        <v>0.61</v>
      </c>
      <c r="AL375" s="10">
        <v>1.34</v>
      </c>
      <c r="AM375" s="10">
        <v>1.92</v>
      </c>
      <c r="AN375" s="10">
        <v>55.52</v>
      </c>
      <c r="AO375" s="10">
        <v>2.0499999999999998</v>
      </c>
      <c r="AP375" s="10">
        <v>30.36</v>
      </c>
    </row>
    <row r="376" spans="1:43">
      <c r="A376" s="9" t="s">
        <v>119</v>
      </c>
      <c r="B376" s="9" t="s">
        <v>141</v>
      </c>
      <c r="C376" s="9" t="s">
        <v>2521</v>
      </c>
      <c r="D376" s="9" t="s">
        <v>470</v>
      </c>
      <c r="E376" s="9">
        <v>28</v>
      </c>
      <c r="F376" s="10">
        <v>2</v>
      </c>
      <c r="G376" s="10">
        <v>0.93</v>
      </c>
      <c r="H376" s="10">
        <v>13.99</v>
      </c>
      <c r="I376" s="10">
        <v>16.23</v>
      </c>
      <c r="J376" s="10">
        <v>0.5</v>
      </c>
      <c r="K376" s="10">
        <v>10.61</v>
      </c>
      <c r="L376" s="10">
        <v>0.5</v>
      </c>
      <c r="M376" s="10">
        <v>42.07</v>
      </c>
      <c r="N376" s="10">
        <v>0.01</v>
      </c>
      <c r="O376" s="10">
        <v>10</v>
      </c>
      <c r="P376" s="10">
        <v>96.83</v>
      </c>
      <c r="Q376" s="10">
        <v>6.21</v>
      </c>
      <c r="R376" s="10">
        <v>1.79</v>
      </c>
      <c r="S376" s="10">
        <v>8</v>
      </c>
      <c r="T376" s="10">
        <v>0.64</v>
      </c>
      <c r="U376" s="10">
        <v>0.1</v>
      </c>
      <c r="V376" s="10">
        <v>0.83</v>
      </c>
      <c r="W376" s="10">
        <v>2.33</v>
      </c>
      <c r="X376" s="10">
        <v>1.1000000000000001</v>
      </c>
      <c r="Y376" s="10">
        <v>5</v>
      </c>
      <c r="Z376" s="10">
        <v>0.06</v>
      </c>
      <c r="AA376" s="10">
        <v>0.08</v>
      </c>
      <c r="AB376" s="10">
        <v>1.58</v>
      </c>
      <c r="AC376" s="10">
        <v>0.28000000000000003</v>
      </c>
      <c r="AD376" s="10">
        <v>2</v>
      </c>
      <c r="AE376" s="10">
        <v>0.3</v>
      </c>
      <c r="AF376" s="10">
        <v>0.09</v>
      </c>
      <c r="AG376" s="10">
        <v>0.39</v>
      </c>
      <c r="AH376" s="10">
        <v>15.39</v>
      </c>
      <c r="AI376" s="10">
        <v>68.03</v>
      </c>
      <c r="AJ376" s="10">
        <v>2.4300000000000002</v>
      </c>
      <c r="AK376" s="10">
        <v>0.56999999999999995</v>
      </c>
      <c r="AL376" s="10">
        <v>1.18</v>
      </c>
      <c r="AM376" s="10">
        <v>2</v>
      </c>
      <c r="AN376" s="10">
        <v>53.81</v>
      </c>
      <c r="AO376" s="10">
        <v>2.15</v>
      </c>
      <c r="AP376" s="10">
        <v>41.2</v>
      </c>
      <c r="AQ376" s="9" t="s">
        <v>182</v>
      </c>
    </row>
    <row r="377" spans="1:43">
      <c r="A377" s="9" t="s">
        <v>119</v>
      </c>
      <c r="B377" s="9" t="s">
        <v>141</v>
      </c>
      <c r="C377" s="9" t="s">
        <v>2521</v>
      </c>
      <c r="D377" s="9" t="s">
        <v>471</v>
      </c>
      <c r="E377" s="9">
        <v>29</v>
      </c>
      <c r="F377" s="10">
        <v>1.87</v>
      </c>
      <c r="G377" s="10">
        <v>0.7</v>
      </c>
      <c r="H377" s="10">
        <v>13.85</v>
      </c>
      <c r="I377" s="10">
        <v>16.64</v>
      </c>
      <c r="J377" s="10">
        <v>0.39</v>
      </c>
      <c r="K377" s="10">
        <v>10.17</v>
      </c>
      <c r="L377" s="10">
        <v>0.4</v>
      </c>
      <c r="M377" s="10">
        <v>41.44</v>
      </c>
      <c r="N377" s="10">
        <v>0</v>
      </c>
      <c r="O377" s="10">
        <v>10.02</v>
      </c>
      <c r="P377" s="10">
        <v>95.49</v>
      </c>
      <c r="Q377" s="10">
        <v>6.2</v>
      </c>
      <c r="R377" s="10">
        <v>1.8</v>
      </c>
      <c r="S377" s="10">
        <v>8</v>
      </c>
      <c r="T377" s="10">
        <v>0.65</v>
      </c>
      <c r="U377" s="10">
        <v>0.08</v>
      </c>
      <c r="V377" s="10">
        <v>0.89</v>
      </c>
      <c r="W377" s="10">
        <v>2.27</v>
      </c>
      <c r="X377" s="10">
        <v>1.1100000000000001</v>
      </c>
      <c r="Y377" s="10">
        <v>5</v>
      </c>
      <c r="Z377" s="10">
        <v>0.05</v>
      </c>
      <c r="AA377" s="10">
        <v>0.08</v>
      </c>
      <c r="AB377" s="10">
        <v>1.61</v>
      </c>
      <c r="AC377" s="10">
        <v>0.26</v>
      </c>
      <c r="AD377" s="10">
        <v>2</v>
      </c>
      <c r="AE377" s="10">
        <v>0.28000000000000003</v>
      </c>
      <c r="AF377" s="10">
        <v>7.0000000000000007E-2</v>
      </c>
      <c r="AG377" s="10">
        <v>0.36</v>
      </c>
      <c r="AH377" s="10">
        <v>15.36</v>
      </c>
      <c r="AI377" s="10">
        <v>67.2</v>
      </c>
      <c r="AJ377" s="10">
        <v>2.44</v>
      </c>
      <c r="AK377" s="10">
        <v>0.54</v>
      </c>
      <c r="AL377" s="10">
        <v>1.19</v>
      </c>
      <c r="AM377" s="10">
        <v>2.08</v>
      </c>
      <c r="AN377" s="10">
        <v>52.14</v>
      </c>
      <c r="AO377" s="10">
        <v>2.15</v>
      </c>
      <c r="AP377" s="10">
        <v>42.94</v>
      </c>
      <c r="AQ377" s="9" t="s">
        <v>182</v>
      </c>
    </row>
    <row r="378" spans="1:43">
      <c r="A378" s="9" t="s">
        <v>119</v>
      </c>
      <c r="B378" s="9" t="s">
        <v>141</v>
      </c>
      <c r="C378" s="9" t="s">
        <v>2521</v>
      </c>
      <c r="D378" s="9" t="s">
        <v>472</v>
      </c>
      <c r="E378" s="9">
        <v>30</v>
      </c>
      <c r="F378" s="10">
        <v>1.9</v>
      </c>
      <c r="G378" s="10">
        <v>0.81</v>
      </c>
      <c r="H378" s="10">
        <v>14.11</v>
      </c>
      <c r="I378" s="10">
        <v>16.25</v>
      </c>
      <c r="J378" s="10">
        <v>0.44</v>
      </c>
      <c r="K378" s="10">
        <v>10.32</v>
      </c>
      <c r="L378" s="10">
        <v>0.43</v>
      </c>
      <c r="M378" s="10">
        <v>41.38</v>
      </c>
      <c r="N378" s="10">
        <v>0.02</v>
      </c>
      <c r="O378" s="10">
        <v>10.15</v>
      </c>
      <c r="P378" s="10">
        <v>95.8</v>
      </c>
      <c r="Q378" s="10">
        <v>6.17</v>
      </c>
      <c r="R378" s="10">
        <v>1.83</v>
      </c>
      <c r="S378" s="10">
        <v>8</v>
      </c>
      <c r="T378" s="10">
        <v>0.65</v>
      </c>
      <c r="U378" s="10">
        <v>0.09</v>
      </c>
      <c r="V378" s="10">
        <v>0.86</v>
      </c>
      <c r="W378" s="10">
        <v>2.2999999999999998</v>
      </c>
      <c r="X378" s="10">
        <v>1.1000000000000001</v>
      </c>
      <c r="Y378" s="10">
        <v>5</v>
      </c>
      <c r="Z378" s="10">
        <v>0.05</v>
      </c>
      <c r="AA378" s="10">
        <v>7.0000000000000007E-2</v>
      </c>
      <c r="AB378" s="10">
        <v>1.62</v>
      </c>
      <c r="AC378" s="10">
        <v>0.25</v>
      </c>
      <c r="AD378" s="10">
        <v>2</v>
      </c>
      <c r="AE378" s="10">
        <v>0.28999999999999998</v>
      </c>
      <c r="AF378" s="10">
        <v>0.08</v>
      </c>
      <c r="AG378" s="10">
        <v>0.38</v>
      </c>
      <c r="AH378" s="10">
        <v>15.38</v>
      </c>
      <c r="AI378" s="10">
        <v>67.650000000000006</v>
      </c>
      <c r="AJ378" s="10">
        <v>2.48</v>
      </c>
      <c r="AK378" s="10">
        <v>0.55000000000000004</v>
      </c>
      <c r="AL378" s="10">
        <v>1.17</v>
      </c>
      <c r="AM378" s="10">
        <v>2.0299999999999998</v>
      </c>
      <c r="AN378" s="10">
        <v>53.11</v>
      </c>
      <c r="AO378" s="10">
        <v>2.17</v>
      </c>
      <c r="AP378" s="10">
        <v>42.47</v>
      </c>
      <c r="AQ378" s="9" t="s">
        <v>182</v>
      </c>
    </row>
    <row r="379" spans="1:43">
      <c r="A379" s="9" t="s">
        <v>119</v>
      </c>
      <c r="B379" s="9" t="s">
        <v>141</v>
      </c>
      <c r="C379" s="9" t="s">
        <v>2521</v>
      </c>
      <c r="D379" s="9" t="s">
        <v>473</v>
      </c>
      <c r="E379" s="9">
        <v>31</v>
      </c>
      <c r="F379" s="10">
        <v>1.94</v>
      </c>
      <c r="G379" s="10">
        <v>0.87</v>
      </c>
      <c r="H379" s="10">
        <v>13.8</v>
      </c>
      <c r="I379" s="10">
        <v>17.27</v>
      </c>
      <c r="J379" s="10">
        <v>0.44</v>
      </c>
      <c r="K379" s="10">
        <v>10.46</v>
      </c>
      <c r="L379" s="10">
        <v>0.47</v>
      </c>
      <c r="M379" s="10">
        <v>42.14</v>
      </c>
      <c r="N379" s="10">
        <v>0</v>
      </c>
      <c r="O379" s="10">
        <v>10.039999999999999</v>
      </c>
      <c r="P379" s="10">
        <v>97.43</v>
      </c>
      <c r="Q379" s="10">
        <v>6.19</v>
      </c>
      <c r="R379" s="10">
        <v>1.81</v>
      </c>
      <c r="S379" s="10">
        <v>8</v>
      </c>
      <c r="T379" s="10">
        <v>0.57999999999999996</v>
      </c>
      <c r="U379" s="10">
        <v>0.1</v>
      </c>
      <c r="V379" s="10">
        <v>0.94</v>
      </c>
      <c r="W379" s="10">
        <v>2.29</v>
      </c>
      <c r="X379" s="10">
        <v>1.0900000000000001</v>
      </c>
      <c r="Y379" s="10">
        <v>5</v>
      </c>
      <c r="Z379" s="10">
        <v>0.06</v>
      </c>
      <c r="AA379" s="10">
        <v>0.09</v>
      </c>
      <c r="AB379" s="10">
        <v>1.58</v>
      </c>
      <c r="AC379" s="10">
        <v>0.27</v>
      </c>
      <c r="AD379" s="10">
        <v>2</v>
      </c>
      <c r="AE379" s="10">
        <v>0.28000000000000003</v>
      </c>
      <c r="AF379" s="10">
        <v>0.08</v>
      </c>
      <c r="AG379" s="10">
        <v>0.36</v>
      </c>
      <c r="AH379" s="10">
        <v>15.36</v>
      </c>
      <c r="AI379" s="10">
        <v>67.78</v>
      </c>
      <c r="AJ379" s="10">
        <v>2.39</v>
      </c>
      <c r="AK379" s="10">
        <v>0.55000000000000004</v>
      </c>
      <c r="AL379" s="10">
        <v>1.18</v>
      </c>
      <c r="AM379" s="10">
        <v>2.12</v>
      </c>
      <c r="AN379" s="10">
        <v>51.91</v>
      </c>
      <c r="AO379" s="10">
        <v>2.13</v>
      </c>
      <c r="AP379" s="10">
        <v>44.44</v>
      </c>
      <c r="AQ379" s="9" t="s">
        <v>182</v>
      </c>
    </row>
    <row r="380" spans="1:43">
      <c r="A380" s="9" t="s">
        <v>119</v>
      </c>
      <c r="B380" s="9" t="s">
        <v>141</v>
      </c>
      <c r="C380" s="9" t="s">
        <v>2521</v>
      </c>
      <c r="D380" s="9" t="s">
        <v>474</v>
      </c>
      <c r="E380" s="9">
        <v>32</v>
      </c>
      <c r="F380" s="10">
        <v>1.92</v>
      </c>
      <c r="G380" s="10">
        <v>0.9</v>
      </c>
      <c r="H380" s="10">
        <v>13.82</v>
      </c>
      <c r="I380" s="10">
        <v>16.670000000000002</v>
      </c>
      <c r="J380" s="10">
        <v>0.41</v>
      </c>
      <c r="K380" s="10">
        <v>10.29</v>
      </c>
      <c r="L380" s="10">
        <v>0.43</v>
      </c>
      <c r="M380" s="10">
        <v>41.97</v>
      </c>
      <c r="N380" s="10">
        <v>0.01</v>
      </c>
      <c r="O380" s="10">
        <v>10.08</v>
      </c>
      <c r="P380" s="10">
        <v>96.51</v>
      </c>
      <c r="Q380" s="10">
        <v>6.22</v>
      </c>
      <c r="R380" s="10">
        <v>1.78</v>
      </c>
      <c r="S380" s="10">
        <v>8</v>
      </c>
      <c r="T380" s="10">
        <v>0.64</v>
      </c>
      <c r="U380" s="10">
        <v>0.1</v>
      </c>
      <c r="V380" s="10">
        <v>0.84</v>
      </c>
      <c r="W380" s="10">
        <v>2.2799999999999998</v>
      </c>
      <c r="X380" s="10">
        <v>1.1499999999999999</v>
      </c>
      <c r="Y380" s="10">
        <v>5</v>
      </c>
      <c r="Z380" s="10">
        <v>0.05</v>
      </c>
      <c r="AA380" s="10">
        <v>0.08</v>
      </c>
      <c r="AB380" s="10">
        <v>1.6</v>
      </c>
      <c r="AC380" s="10">
        <v>0.26</v>
      </c>
      <c r="AD380" s="10">
        <v>2</v>
      </c>
      <c r="AE380" s="10">
        <v>0.28999999999999998</v>
      </c>
      <c r="AF380" s="10">
        <v>0.08</v>
      </c>
      <c r="AG380" s="10">
        <v>0.36</v>
      </c>
      <c r="AH380" s="10">
        <v>15.36</v>
      </c>
      <c r="AI380" s="10">
        <v>66.400000000000006</v>
      </c>
      <c r="AJ380" s="10">
        <v>2.41</v>
      </c>
      <c r="AK380" s="10">
        <v>0.55000000000000004</v>
      </c>
      <c r="AL380" s="10">
        <v>1.23</v>
      </c>
      <c r="AM380" s="10">
        <v>2.0699999999999998</v>
      </c>
      <c r="AN380" s="10">
        <v>52.4</v>
      </c>
      <c r="AO380" s="10">
        <v>2.15</v>
      </c>
      <c r="AP380" s="10">
        <v>40.479999999999997</v>
      </c>
      <c r="AQ380" s="9" t="s">
        <v>182</v>
      </c>
    </row>
    <row r="381" spans="1:43">
      <c r="A381" s="9" t="s">
        <v>119</v>
      </c>
      <c r="B381" s="9" t="s">
        <v>141</v>
      </c>
      <c r="C381" s="9" t="s">
        <v>2522</v>
      </c>
      <c r="D381" s="9" t="s">
        <v>475</v>
      </c>
      <c r="E381" s="9">
        <v>42</v>
      </c>
      <c r="F381" s="10">
        <v>1.86</v>
      </c>
      <c r="G381" s="10">
        <v>0.87</v>
      </c>
      <c r="H381" s="10">
        <v>12.16</v>
      </c>
      <c r="I381" s="10">
        <v>15.59</v>
      </c>
      <c r="J381" s="10">
        <v>0.27</v>
      </c>
      <c r="K381" s="10">
        <v>11.79</v>
      </c>
      <c r="L381" s="10">
        <v>0.6</v>
      </c>
      <c r="M381" s="10">
        <v>44</v>
      </c>
      <c r="N381" s="10">
        <v>0.01</v>
      </c>
      <c r="O381" s="10">
        <v>9.77</v>
      </c>
      <c r="P381" s="10">
        <v>96.92</v>
      </c>
      <c r="Q381" s="10">
        <v>6.45</v>
      </c>
      <c r="R381" s="10">
        <v>1.55</v>
      </c>
      <c r="S381" s="10">
        <v>8</v>
      </c>
      <c r="T381" s="10">
        <v>0.55000000000000004</v>
      </c>
      <c r="U381" s="10">
        <v>0.1</v>
      </c>
      <c r="V381" s="10">
        <v>0.75</v>
      </c>
      <c r="W381" s="10">
        <v>2.58</v>
      </c>
      <c r="X381" s="10">
        <v>1.03</v>
      </c>
      <c r="Y381" s="10">
        <v>5</v>
      </c>
      <c r="Z381" s="10">
        <v>7.0000000000000007E-2</v>
      </c>
      <c r="AA381" s="10">
        <v>0.13</v>
      </c>
      <c r="AB381" s="10">
        <v>1.53</v>
      </c>
      <c r="AC381" s="10">
        <v>0.26</v>
      </c>
      <c r="AD381" s="10">
        <v>2</v>
      </c>
      <c r="AE381" s="10">
        <v>0.27</v>
      </c>
      <c r="AF381" s="10">
        <v>0.05</v>
      </c>
      <c r="AG381" s="10">
        <v>0.32</v>
      </c>
      <c r="AH381" s="10">
        <v>15.32</v>
      </c>
      <c r="AI381" s="10">
        <v>71.489999999999995</v>
      </c>
      <c r="AJ381" s="10">
        <v>2.1</v>
      </c>
      <c r="AK381" s="10">
        <v>0.53</v>
      </c>
      <c r="AL381" s="10">
        <v>1.1599999999999999</v>
      </c>
      <c r="AM381" s="10">
        <v>1.91</v>
      </c>
      <c r="AN381" s="10">
        <v>57.42</v>
      </c>
      <c r="AO381" s="10">
        <v>2.06</v>
      </c>
      <c r="AP381" s="10">
        <v>39.43</v>
      </c>
      <c r="AQ381" s="9" t="s">
        <v>182</v>
      </c>
    </row>
    <row r="382" spans="1:43">
      <c r="A382" s="9" t="s">
        <v>119</v>
      </c>
      <c r="B382" s="9" t="s">
        <v>141</v>
      </c>
      <c r="C382" s="9" t="s">
        <v>2522</v>
      </c>
      <c r="D382" s="9" t="s">
        <v>476</v>
      </c>
      <c r="E382" s="9">
        <v>51</v>
      </c>
      <c r="F382" s="10">
        <v>1.76</v>
      </c>
      <c r="G382" s="10">
        <v>0.69</v>
      </c>
      <c r="H382" s="10">
        <v>11.98</v>
      </c>
      <c r="I382" s="10">
        <v>16.34</v>
      </c>
      <c r="J382" s="10">
        <v>0.27</v>
      </c>
      <c r="K382" s="10">
        <v>11.85</v>
      </c>
      <c r="L382" s="10">
        <v>0.61</v>
      </c>
      <c r="M382" s="10">
        <v>44.19</v>
      </c>
      <c r="N382" s="10">
        <v>0</v>
      </c>
      <c r="O382" s="10">
        <v>9.73</v>
      </c>
      <c r="P382" s="10">
        <v>97.44</v>
      </c>
      <c r="Q382" s="10">
        <v>6.45</v>
      </c>
      <c r="R382" s="10">
        <v>1.55</v>
      </c>
      <c r="S382" s="10">
        <v>8</v>
      </c>
      <c r="T382" s="10">
        <v>0.51</v>
      </c>
      <c r="U382" s="10">
        <v>0.08</v>
      </c>
      <c r="V382" s="10">
        <v>0.83</v>
      </c>
      <c r="W382" s="10">
        <v>2.58</v>
      </c>
      <c r="X382" s="10">
        <v>1.01</v>
      </c>
      <c r="Y382" s="10">
        <v>5</v>
      </c>
      <c r="Z382" s="10">
        <v>0.08</v>
      </c>
      <c r="AA382" s="10">
        <v>0.16</v>
      </c>
      <c r="AB382" s="10">
        <v>1.52</v>
      </c>
      <c r="AC382" s="10">
        <v>0.25</v>
      </c>
      <c r="AD382" s="10">
        <v>2</v>
      </c>
      <c r="AE382" s="10">
        <v>0.25</v>
      </c>
      <c r="AF382" s="10">
        <v>0.05</v>
      </c>
      <c r="AG382" s="10">
        <v>0.3</v>
      </c>
      <c r="AH382" s="10">
        <v>15.3</v>
      </c>
      <c r="AI382" s="10">
        <v>71.95</v>
      </c>
      <c r="AJ382" s="10">
        <v>2.06</v>
      </c>
      <c r="AK382" s="10">
        <v>0.5</v>
      </c>
      <c r="AL382" s="10">
        <v>1.1599999999999999</v>
      </c>
      <c r="AM382" s="10">
        <v>1.99</v>
      </c>
      <c r="AN382" s="10">
        <v>56.38</v>
      </c>
      <c r="AO382" s="10">
        <v>2.02</v>
      </c>
      <c r="AP382" s="10">
        <v>41.68</v>
      </c>
      <c r="AQ382" s="9" t="s">
        <v>182</v>
      </c>
    </row>
    <row r="383" spans="1:43">
      <c r="A383" s="9" t="s">
        <v>119</v>
      </c>
      <c r="B383" s="9" t="s">
        <v>141</v>
      </c>
      <c r="C383" s="9" t="s">
        <v>2522</v>
      </c>
      <c r="D383" s="9" t="s">
        <v>477</v>
      </c>
      <c r="E383" s="9">
        <v>52</v>
      </c>
      <c r="F383" s="10">
        <v>1.85</v>
      </c>
      <c r="G383" s="10">
        <v>0.8</v>
      </c>
      <c r="H383" s="10">
        <v>11.7</v>
      </c>
      <c r="I383" s="10">
        <v>16.18</v>
      </c>
      <c r="J383" s="10">
        <v>0.25</v>
      </c>
      <c r="K383" s="10">
        <v>12.02</v>
      </c>
      <c r="L383" s="10">
        <v>0.63</v>
      </c>
      <c r="M383" s="10">
        <v>43.87</v>
      </c>
      <c r="N383" s="10">
        <v>0</v>
      </c>
      <c r="O383" s="10">
        <v>9.7100000000000009</v>
      </c>
      <c r="P383" s="10">
        <v>97.02</v>
      </c>
      <c r="Q383" s="10">
        <v>6.43</v>
      </c>
      <c r="R383" s="10">
        <v>1.57</v>
      </c>
      <c r="S383" s="10">
        <v>8</v>
      </c>
      <c r="T383" s="10">
        <v>0.45</v>
      </c>
      <c r="U383" s="10">
        <v>0.09</v>
      </c>
      <c r="V383" s="10">
        <v>0.9</v>
      </c>
      <c r="W383" s="10">
        <v>2.62</v>
      </c>
      <c r="X383" s="10">
        <v>0.95</v>
      </c>
      <c r="Y383" s="10">
        <v>5</v>
      </c>
      <c r="Z383" s="10">
        <v>0.08</v>
      </c>
      <c r="AA383" s="10">
        <v>0.14000000000000001</v>
      </c>
      <c r="AB383" s="10">
        <v>1.52</v>
      </c>
      <c r="AC383" s="10">
        <v>0.26</v>
      </c>
      <c r="AD383" s="10">
        <v>2</v>
      </c>
      <c r="AE383" s="10">
        <v>0.27</v>
      </c>
      <c r="AF383" s="10">
        <v>0.05</v>
      </c>
      <c r="AG383" s="10">
        <v>0.32</v>
      </c>
      <c r="AH383" s="10">
        <v>15.31</v>
      </c>
      <c r="AI383" s="10">
        <v>73.48</v>
      </c>
      <c r="AJ383" s="10">
        <v>2.02</v>
      </c>
      <c r="AK383" s="10">
        <v>0.53</v>
      </c>
      <c r="AL383" s="10">
        <v>1.0900000000000001</v>
      </c>
      <c r="AM383" s="10">
        <v>1.98</v>
      </c>
      <c r="AN383" s="10">
        <v>56.96</v>
      </c>
      <c r="AO383" s="10">
        <v>2.0499999999999998</v>
      </c>
      <c r="AP383" s="10">
        <v>45.23</v>
      </c>
      <c r="AQ383" s="9" t="s">
        <v>182</v>
      </c>
    </row>
    <row r="384" spans="1:43">
      <c r="A384" s="9" t="s">
        <v>119</v>
      </c>
      <c r="B384" s="9" t="s">
        <v>141</v>
      </c>
      <c r="C384" s="9" t="s">
        <v>2522</v>
      </c>
      <c r="D384" s="9" t="s">
        <v>478</v>
      </c>
      <c r="E384" s="9">
        <v>53</v>
      </c>
      <c r="F384" s="10">
        <v>1.81</v>
      </c>
      <c r="G384" s="10">
        <v>0.81</v>
      </c>
      <c r="H384" s="10">
        <v>11.84</v>
      </c>
      <c r="I384" s="10">
        <v>15.34</v>
      </c>
      <c r="J384" s="10">
        <v>0.28000000000000003</v>
      </c>
      <c r="K384" s="10">
        <v>11.9</v>
      </c>
      <c r="L384" s="10">
        <v>0.62</v>
      </c>
      <c r="M384" s="10">
        <v>43.58</v>
      </c>
      <c r="N384" s="10">
        <v>0</v>
      </c>
      <c r="O384" s="10">
        <v>9.8800000000000008</v>
      </c>
      <c r="P384" s="10">
        <v>96.08</v>
      </c>
      <c r="Q384" s="10">
        <v>6.44</v>
      </c>
      <c r="R384" s="10">
        <v>1.56</v>
      </c>
      <c r="S384" s="10">
        <v>8</v>
      </c>
      <c r="T384" s="10">
        <v>0.5</v>
      </c>
      <c r="U384" s="10">
        <v>0.09</v>
      </c>
      <c r="V384" s="10">
        <v>0.82</v>
      </c>
      <c r="W384" s="10">
        <v>2.62</v>
      </c>
      <c r="X384" s="10">
        <v>0.97</v>
      </c>
      <c r="Y384" s="10">
        <v>5</v>
      </c>
      <c r="Z384" s="10">
        <v>0.08</v>
      </c>
      <c r="AA384" s="10">
        <v>0.1</v>
      </c>
      <c r="AB384" s="10">
        <v>1.56</v>
      </c>
      <c r="AC384" s="10">
        <v>0.26</v>
      </c>
      <c r="AD384" s="10">
        <v>2</v>
      </c>
      <c r="AE384" s="10">
        <v>0.26</v>
      </c>
      <c r="AF384" s="10">
        <v>0.05</v>
      </c>
      <c r="AG384" s="10">
        <v>0.32</v>
      </c>
      <c r="AH384" s="10">
        <v>15.32</v>
      </c>
      <c r="AI384" s="10">
        <v>72.989999999999995</v>
      </c>
      <c r="AJ384" s="10">
        <v>2.06</v>
      </c>
      <c r="AK384" s="10">
        <v>0.52</v>
      </c>
      <c r="AL384" s="10">
        <v>1.07</v>
      </c>
      <c r="AM384" s="10">
        <v>1.89</v>
      </c>
      <c r="AN384" s="10">
        <v>58.03</v>
      </c>
      <c r="AO384" s="10">
        <v>2.08</v>
      </c>
      <c r="AP384" s="10">
        <v>43.44</v>
      </c>
      <c r="AQ384" s="9" t="s">
        <v>182</v>
      </c>
    </row>
    <row r="385" spans="1:43">
      <c r="A385" s="9" t="s">
        <v>119</v>
      </c>
      <c r="B385" s="9" t="s">
        <v>141</v>
      </c>
      <c r="C385" s="9" t="s">
        <v>2522</v>
      </c>
      <c r="D385" s="9" t="s">
        <v>479</v>
      </c>
      <c r="E385" s="9">
        <v>54</v>
      </c>
      <c r="F385" s="10">
        <v>1.78</v>
      </c>
      <c r="G385" s="10">
        <v>0.89</v>
      </c>
      <c r="H385" s="10">
        <v>12.08</v>
      </c>
      <c r="I385" s="10">
        <v>15.42</v>
      </c>
      <c r="J385" s="10">
        <v>0.28000000000000003</v>
      </c>
      <c r="K385" s="10">
        <v>12.17</v>
      </c>
      <c r="L385" s="10">
        <v>0.59</v>
      </c>
      <c r="M385" s="10">
        <v>44.24</v>
      </c>
      <c r="N385" s="10">
        <v>0.01</v>
      </c>
      <c r="O385" s="10">
        <v>9.7200000000000006</v>
      </c>
      <c r="P385" s="10">
        <v>97.2</v>
      </c>
      <c r="Q385" s="10">
        <v>6.45</v>
      </c>
      <c r="R385" s="10">
        <v>1.55</v>
      </c>
      <c r="S385" s="10">
        <v>8</v>
      </c>
      <c r="T385" s="10">
        <v>0.53</v>
      </c>
      <c r="U385" s="10">
        <v>0.1</v>
      </c>
      <c r="V385" s="10">
        <v>0.76</v>
      </c>
      <c r="W385" s="10">
        <v>2.65</v>
      </c>
      <c r="X385" s="10">
        <v>0.97</v>
      </c>
      <c r="Y385" s="10">
        <v>5</v>
      </c>
      <c r="Z385" s="10">
        <v>7.0000000000000007E-2</v>
      </c>
      <c r="AA385" s="10">
        <v>0.16</v>
      </c>
      <c r="AB385" s="10">
        <v>1.52</v>
      </c>
      <c r="AC385" s="10">
        <v>0.25</v>
      </c>
      <c r="AD385" s="10">
        <v>2</v>
      </c>
      <c r="AE385" s="10">
        <v>0.26</v>
      </c>
      <c r="AF385" s="10">
        <v>0.05</v>
      </c>
      <c r="AG385" s="10">
        <v>0.31</v>
      </c>
      <c r="AH385" s="10">
        <v>15.31</v>
      </c>
      <c r="AI385" s="10">
        <v>73.22</v>
      </c>
      <c r="AJ385" s="10">
        <v>2.08</v>
      </c>
      <c r="AK385" s="10">
        <v>0.5</v>
      </c>
      <c r="AL385" s="10">
        <v>1.1299999999999999</v>
      </c>
      <c r="AM385" s="10">
        <v>1.88</v>
      </c>
      <c r="AN385" s="10">
        <v>58.44</v>
      </c>
      <c r="AO385" s="10">
        <v>2.02</v>
      </c>
      <c r="AP385" s="10">
        <v>40.17</v>
      </c>
      <c r="AQ385" s="9" t="s">
        <v>182</v>
      </c>
    </row>
    <row r="386" spans="1:43">
      <c r="A386" s="9" t="s">
        <v>119</v>
      </c>
      <c r="B386" s="9" t="s">
        <v>141</v>
      </c>
      <c r="C386" s="9" t="s">
        <v>2522</v>
      </c>
      <c r="D386" s="9" t="s">
        <v>480</v>
      </c>
      <c r="E386" s="9">
        <v>55</v>
      </c>
      <c r="F386" s="10">
        <v>1.76</v>
      </c>
      <c r="G386" s="10">
        <v>0.9</v>
      </c>
      <c r="H386" s="10">
        <v>11.72</v>
      </c>
      <c r="I386" s="10">
        <v>15.85</v>
      </c>
      <c r="J386" s="10">
        <v>0.24</v>
      </c>
      <c r="K386" s="10">
        <v>12.18</v>
      </c>
      <c r="L386" s="10">
        <v>0.59</v>
      </c>
      <c r="M386" s="10">
        <v>44.86</v>
      </c>
      <c r="N386" s="10">
        <v>0</v>
      </c>
      <c r="O386" s="10">
        <v>9.73</v>
      </c>
      <c r="P386" s="10">
        <v>97.84</v>
      </c>
      <c r="Q386" s="10">
        <v>6.51</v>
      </c>
      <c r="R386" s="10">
        <v>1.49</v>
      </c>
      <c r="S386" s="10">
        <v>8</v>
      </c>
      <c r="T386" s="10">
        <v>0.52</v>
      </c>
      <c r="U386" s="10">
        <v>0.1</v>
      </c>
      <c r="V386" s="10">
        <v>0.73</v>
      </c>
      <c r="W386" s="10">
        <v>2.63</v>
      </c>
      <c r="X386" s="10">
        <v>1.03</v>
      </c>
      <c r="Y386" s="10">
        <v>5</v>
      </c>
      <c r="Z386" s="10">
        <v>7.0000000000000007E-2</v>
      </c>
      <c r="AA386" s="10">
        <v>0.17</v>
      </c>
      <c r="AB386" s="10">
        <v>1.51</v>
      </c>
      <c r="AC386" s="10">
        <v>0.24</v>
      </c>
      <c r="AD386" s="10">
        <v>2</v>
      </c>
      <c r="AE386" s="10">
        <v>0.25</v>
      </c>
      <c r="AF386" s="10">
        <v>0.05</v>
      </c>
      <c r="AG386" s="10">
        <v>0.3</v>
      </c>
      <c r="AH386" s="10">
        <v>15.3</v>
      </c>
      <c r="AI386" s="10">
        <v>71.94</v>
      </c>
      <c r="AJ386" s="10">
        <v>2</v>
      </c>
      <c r="AK386" s="10">
        <v>0.5</v>
      </c>
      <c r="AL386" s="10">
        <v>1.2</v>
      </c>
      <c r="AM386" s="10">
        <v>1.92</v>
      </c>
      <c r="AN386" s="10">
        <v>57.79</v>
      </c>
      <c r="AO386" s="10">
        <v>2.0099999999999998</v>
      </c>
      <c r="AP386" s="10">
        <v>37.700000000000003</v>
      </c>
      <c r="AQ386" s="9" t="s">
        <v>180</v>
      </c>
    </row>
    <row r="387" spans="1:43">
      <c r="A387" s="9" t="s">
        <v>119</v>
      </c>
      <c r="B387" s="9" t="s">
        <v>141</v>
      </c>
      <c r="C387" s="9" t="s">
        <v>2522</v>
      </c>
      <c r="D387" s="9" t="s">
        <v>481</v>
      </c>
      <c r="E387" s="9">
        <v>56</v>
      </c>
      <c r="F387" s="10">
        <v>1.79</v>
      </c>
      <c r="G387" s="10">
        <v>0.85</v>
      </c>
      <c r="H387" s="10">
        <v>11.81</v>
      </c>
      <c r="I387" s="10">
        <v>15.71</v>
      </c>
      <c r="J387" s="10">
        <v>0.25</v>
      </c>
      <c r="K387" s="10">
        <v>12.24</v>
      </c>
      <c r="L387" s="10">
        <v>0.57999999999999996</v>
      </c>
      <c r="M387" s="10">
        <v>44.86</v>
      </c>
      <c r="N387" s="10">
        <v>0.02</v>
      </c>
      <c r="O387" s="10">
        <v>9.74</v>
      </c>
      <c r="P387" s="10">
        <v>97.85</v>
      </c>
      <c r="Q387" s="10">
        <v>6.5</v>
      </c>
      <c r="R387" s="10">
        <v>1.5</v>
      </c>
      <c r="S387" s="10">
        <v>8</v>
      </c>
      <c r="T387" s="10">
        <v>0.52</v>
      </c>
      <c r="U387" s="10">
        <v>0.09</v>
      </c>
      <c r="V387" s="10">
        <v>0.73</v>
      </c>
      <c r="W387" s="10">
        <v>2.65</v>
      </c>
      <c r="X387" s="10">
        <v>1.01</v>
      </c>
      <c r="Y387" s="10">
        <v>5</v>
      </c>
      <c r="Z387" s="10">
        <v>7.0000000000000007E-2</v>
      </c>
      <c r="AA387" s="10">
        <v>0.17</v>
      </c>
      <c r="AB387" s="10">
        <v>1.51</v>
      </c>
      <c r="AC387" s="10">
        <v>0.25</v>
      </c>
      <c r="AD387" s="10">
        <v>2</v>
      </c>
      <c r="AE387" s="10">
        <v>0.25</v>
      </c>
      <c r="AF387" s="10">
        <v>0.05</v>
      </c>
      <c r="AG387" s="10">
        <v>0.3</v>
      </c>
      <c r="AH387" s="10">
        <v>15.3</v>
      </c>
      <c r="AI387" s="10">
        <v>72.400000000000006</v>
      </c>
      <c r="AJ387" s="10">
        <v>2.02</v>
      </c>
      <c r="AK387" s="10">
        <v>0.5</v>
      </c>
      <c r="AL387" s="10">
        <v>1.17</v>
      </c>
      <c r="AM387" s="10">
        <v>1.91</v>
      </c>
      <c r="AN387" s="10">
        <v>58.14</v>
      </c>
      <c r="AO387" s="10">
        <v>2.02</v>
      </c>
      <c r="AP387" s="10">
        <v>38.369999999999997</v>
      </c>
      <c r="AQ387" s="9" t="s">
        <v>180</v>
      </c>
    </row>
    <row r="388" spans="1:43">
      <c r="A388" s="9" t="s">
        <v>119</v>
      </c>
      <c r="B388" s="9" t="s">
        <v>141</v>
      </c>
      <c r="C388" s="9" t="s">
        <v>2522</v>
      </c>
      <c r="D388" s="9" t="s">
        <v>482</v>
      </c>
      <c r="E388" s="9">
        <v>57</v>
      </c>
      <c r="F388" s="10">
        <v>1.73</v>
      </c>
      <c r="G388" s="10">
        <v>0.79</v>
      </c>
      <c r="H388" s="10">
        <v>11.83</v>
      </c>
      <c r="I388" s="10">
        <v>16.510000000000002</v>
      </c>
      <c r="J388" s="10">
        <v>0.27</v>
      </c>
      <c r="K388" s="10">
        <v>12.04</v>
      </c>
      <c r="L388" s="10">
        <v>0.61</v>
      </c>
      <c r="M388" s="10">
        <v>44.48</v>
      </c>
      <c r="N388" s="10">
        <v>0.03</v>
      </c>
      <c r="O388" s="10">
        <v>9.49</v>
      </c>
      <c r="P388" s="10">
        <v>97.77</v>
      </c>
      <c r="Q388" s="10">
        <v>6.47</v>
      </c>
      <c r="R388" s="10">
        <v>1.53</v>
      </c>
      <c r="S388" s="10">
        <v>8</v>
      </c>
      <c r="T388" s="10">
        <v>0.5</v>
      </c>
      <c r="U388" s="10">
        <v>0.09</v>
      </c>
      <c r="V388" s="10">
        <v>0.8</v>
      </c>
      <c r="W388" s="10">
        <v>2.61</v>
      </c>
      <c r="X388" s="10">
        <v>1.01</v>
      </c>
      <c r="Y388" s="10">
        <v>5</v>
      </c>
      <c r="Z388" s="10">
        <v>0.08</v>
      </c>
      <c r="AA388" s="10">
        <v>0.2</v>
      </c>
      <c r="AB388" s="10">
        <v>1.48</v>
      </c>
      <c r="AC388" s="10">
        <v>0.24</v>
      </c>
      <c r="AD388" s="10">
        <v>2</v>
      </c>
      <c r="AE388" s="10">
        <v>0.24</v>
      </c>
      <c r="AF388" s="10">
        <v>0.05</v>
      </c>
      <c r="AG388" s="10">
        <v>0.28999999999999998</v>
      </c>
      <c r="AH388" s="10">
        <v>15.29</v>
      </c>
      <c r="AI388" s="10">
        <v>72.17</v>
      </c>
      <c r="AJ388" s="10">
        <v>2.0299999999999998</v>
      </c>
      <c r="AK388" s="10">
        <v>0.49</v>
      </c>
      <c r="AL388" s="10">
        <v>1.21</v>
      </c>
      <c r="AM388" s="10">
        <v>2.0099999999999998</v>
      </c>
      <c r="AN388" s="10">
        <v>56.53</v>
      </c>
      <c r="AO388" s="10">
        <v>1.97</v>
      </c>
      <c r="AP388" s="10">
        <v>39.78</v>
      </c>
    </row>
    <row r="389" spans="1:43">
      <c r="A389" s="9" t="s">
        <v>119</v>
      </c>
      <c r="B389" s="9" t="s">
        <v>141</v>
      </c>
      <c r="C389" s="9" t="s">
        <v>2522</v>
      </c>
      <c r="D389" s="9" t="s">
        <v>483</v>
      </c>
      <c r="E389" s="9">
        <v>58</v>
      </c>
      <c r="F389" s="10">
        <v>1.73</v>
      </c>
      <c r="G389" s="10">
        <v>0.69</v>
      </c>
      <c r="H389" s="10">
        <v>11.32</v>
      </c>
      <c r="I389" s="10">
        <v>15.82</v>
      </c>
      <c r="J389" s="10">
        <v>0.23</v>
      </c>
      <c r="K389" s="10">
        <v>12.36</v>
      </c>
      <c r="L389" s="10">
        <v>0.57999999999999996</v>
      </c>
      <c r="M389" s="10">
        <v>45.08</v>
      </c>
      <c r="N389" s="10">
        <v>0</v>
      </c>
      <c r="O389" s="10">
        <v>9.58</v>
      </c>
      <c r="P389" s="10">
        <v>97.39</v>
      </c>
      <c r="Q389" s="10">
        <v>6.57</v>
      </c>
      <c r="R389" s="10">
        <v>1.43</v>
      </c>
      <c r="S389" s="10">
        <v>8</v>
      </c>
      <c r="T389" s="10">
        <v>0.51</v>
      </c>
      <c r="U389" s="10">
        <v>0.08</v>
      </c>
      <c r="V389" s="10">
        <v>0.73</v>
      </c>
      <c r="W389" s="10">
        <v>2.68</v>
      </c>
      <c r="X389" s="10">
        <v>1.01</v>
      </c>
      <c r="Y389" s="10">
        <v>5</v>
      </c>
      <c r="Z389" s="10">
        <v>7.0000000000000007E-2</v>
      </c>
      <c r="AA389" s="10">
        <v>0.19</v>
      </c>
      <c r="AB389" s="10">
        <v>1.49</v>
      </c>
      <c r="AC389" s="10">
        <v>0.24</v>
      </c>
      <c r="AD389" s="10">
        <v>2</v>
      </c>
      <c r="AE389" s="10">
        <v>0.25</v>
      </c>
      <c r="AF389" s="10">
        <v>0.04</v>
      </c>
      <c r="AG389" s="10">
        <v>0.28999999999999998</v>
      </c>
      <c r="AH389" s="10">
        <v>15.29</v>
      </c>
      <c r="AI389" s="10">
        <v>72.69</v>
      </c>
      <c r="AJ389" s="10">
        <v>1.94</v>
      </c>
      <c r="AK389" s="10">
        <v>0.49</v>
      </c>
      <c r="AL389" s="10">
        <v>1.2</v>
      </c>
      <c r="AM389" s="10">
        <v>1.93</v>
      </c>
      <c r="AN389" s="10">
        <v>58.21</v>
      </c>
      <c r="AO389" s="10">
        <v>1.98</v>
      </c>
      <c r="AP389" s="10">
        <v>37.65</v>
      </c>
    </row>
    <row r="390" spans="1:43">
      <c r="A390" s="9" t="s">
        <v>119</v>
      </c>
      <c r="B390" s="9" t="s">
        <v>141</v>
      </c>
      <c r="C390" s="9" t="s">
        <v>2522</v>
      </c>
      <c r="D390" s="9" t="s">
        <v>484</v>
      </c>
      <c r="E390" s="9">
        <v>59</v>
      </c>
      <c r="F390" s="10">
        <v>1.87</v>
      </c>
      <c r="G390" s="10">
        <v>0.92</v>
      </c>
      <c r="H390" s="10">
        <v>11.97</v>
      </c>
      <c r="I390" s="10">
        <v>16.13</v>
      </c>
      <c r="J390" s="10">
        <v>0.28000000000000003</v>
      </c>
      <c r="K390" s="10">
        <v>12.07</v>
      </c>
      <c r="L390" s="10">
        <v>0.63</v>
      </c>
      <c r="M390" s="10">
        <v>44.26</v>
      </c>
      <c r="N390" s="10">
        <v>0</v>
      </c>
      <c r="O390" s="10">
        <v>10.01</v>
      </c>
      <c r="P390" s="10">
        <v>98.15</v>
      </c>
      <c r="Q390" s="10">
        <v>6.41</v>
      </c>
      <c r="R390" s="10">
        <v>1.59</v>
      </c>
      <c r="S390" s="10">
        <v>8</v>
      </c>
      <c r="T390" s="10">
        <v>0.45</v>
      </c>
      <c r="U390" s="10">
        <v>0.1</v>
      </c>
      <c r="V390" s="10">
        <v>0.88</v>
      </c>
      <c r="W390" s="10">
        <v>2.61</v>
      </c>
      <c r="X390" s="10">
        <v>0.97</v>
      </c>
      <c r="Y390" s="10">
        <v>5</v>
      </c>
      <c r="Z390" s="10">
        <v>0.08</v>
      </c>
      <c r="AA390" s="10">
        <v>0.11</v>
      </c>
      <c r="AB390" s="10">
        <v>1.55</v>
      </c>
      <c r="AC390" s="10">
        <v>0.26</v>
      </c>
      <c r="AD390" s="10">
        <v>2</v>
      </c>
      <c r="AE390" s="10">
        <v>0.27</v>
      </c>
      <c r="AF390" s="10">
        <v>0.05</v>
      </c>
      <c r="AG390" s="10">
        <v>0.32</v>
      </c>
      <c r="AH390" s="10">
        <v>15.32</v>
      </c>
      <c r="AI390" s="10">
        <v>72.97</v>
      </c>
      <c r="AJ390" s="10">
        <v>2.04</v>
      </c>
      <c r="AK390" s="10">
        <v>0.52</v>
      </c>
      <c r="AL390" s="10">
        <v>1.08</v>
      </c>
      <c r="AM390" s="10">
        <v>1.95</v>
      </c>
      <c r="AN390" s="10">
        <v>57.16</v>
      </c>
      <c r="AO390" s="10">
        <v>2.08</v>
      </c>
      <c r="AP390" s="10">
        <v>44.8</v>
      </c>
      <c r="AQ390" s="9" t="s">
        <v>182</v>
      </c>
    </row>
    <row r="391" spans="1:43">
      <c r="A391" s="9" t="s">
        <v>119</v>
      </c>
      <c r="B391" s="9" t="s">
        <v>141</v>
      </c>
      <c r="C391" s="9" t="s">
        <v>2522</v>
      </c>
      <c r="D391" s="9" t="s">
        <v>485</v>
      </c>
      <c r="E391" s="9">
        <v>60</v>
      </c>
      <c r="F391" s="10">
        <v>1.75</v>
      </c>
      <c r="G391" s="10">
        <v>0.81</v>
      </c>
      <c r="H391" s="10">
        <v>11.84</v>
      </c>
      <c r="I391" s="10">
        <v>15.59</v>
      </c>
      <c r="J391" s="10">
        <v>0.26</v>
      </c>
      <c r="K391" s="10">
        <v>11.87</v>
      </c>
      <c r="L391" s="10">
        <v>0.53</v>
      </c>
      <c r="M391" s="10">
        <v>44.6</v>
      </c>
      <c r="N391" s="10">
        <v>0.01</v>
      </c>
      <c r="O391" s="10">
        <v>9.86</v>
      </c>
      <c r="P391" s="10">
        <v>97.11</v>
      </c>
      <c r="Q391" s="10">
        <v>6.52</v>
      </c>
      <c r="R391" s="10">
        <v>1.48</v>
      </c>
      <c r="S391" s="10">
        <v>8</v>
      </c>
      <c r="T391" s="10">
        <v>0.56000000000000005</v>
      </c>
      <c r="U391" s="10">
        <v>0.09</v>
      </c>
      <c r="V391" s="10">
        <v>0.68</v>
      </c>
      <c r="W391" s="10">
        <v>2.59</v>
      </c>
      <c r="X391" s="10">
        <v>1.08</v>
      </c>
      <c r="Y391" s="10">
        <v>5</v>
      </c>
      <c r="Z391" s="10">
        <v>7.0000000000000007E-2</v>
      </c>
      <c r="AA391" s="10">
        <v>0.15</v>
      </c>
      <c r="AB391" s="10">
        <v>1.54</v>
      </c>
      <c r="AC391" s="10">
        <v>0.24</v>
      </c>
      <c r="AD391" s="10">
        <v>2</v>
      </c>
      <c r="AE391" s="10">
        <v>0.25</v>
      </c>
      <c r="AF391" s="10">
        <v>0.05</v>
      </c>
      <c r="AG391" s="10">
        <v>0.3</v>
      </c>
      <c r="AH391" s="10">
        <v>15.3</v>
      </c>
      <c r="AI391" s="10">
        <v>70.56</v>
      </c>
      <c r="AJ391" s="10">
        <v>2.04</v>
      </c>
      <c r="AK391" s="10">
        <v>0.49</v>
      </c>
      <c r="AL391" s="10">
        <v>1.23</v>
      </c>
      <c r="AM391" s="10">
        <v>1.91</v>
      </c>
      <c r="AN391" s="10">
        <v>57.58</v>
      </c>
      <c r="AO391" s="10">
        <v>2.04</v>
      </c>
      <c r="AP391" s="10">
        <v>35.69</v>
      </c>
      <c r="AQ391" s="9" t="s">
        <v>180</v>
      </c>
    </row>
    <row r="392" spans="1:43">
      <c r="A392" s="9" t="s">
        <v>119</v>
      </c>
      <c r="B392" s="9" t="s">
        <v>141</v>
      </c>
      <c r="C392" s="9" t="s">
        <v>2522</v>
      </c>
      <c r="D392" s="9" t="s">
        <v>486</v>
      </c>
      <c r="E392" s="9">
        <v>43</v>
      </c>
      <c r="F392" s="10">
        <v>1.87</v>
      </c>
      <c r="G392" s="10">
        <v>0.8</v>
      </c>
      <c r="H392" s="10">
        <v>12.13</v>
      </c>
      <c r="I392" s="10">
        <v>16.760000000000002</v>
      </c>
      <c r="J392" s="10">
        <v>0.27</v>
      </c>
      <c r="K392" s="10">
        <v>11.95</v>
      </c>
      <c r="L392" s="10">
        <v>0.55000000000000004</v>
      </c>
      <c r="M392" s="10">
        <v>43.82</v>
      </c>
      <c r="N392" s="10">
        <v>0</v>
      </c>
      <c r="O392" s="10">
        <v>9.66</v>
      </c>
      <c r="P392" s="10">
        <v>97.82</v>
      </c>
      <c r="Q392" s="10">
        <v>6.37</v>
      </c>
      <c r="R392" s="10">
        <v>1.63</v>
      </c>
      <c r="S392" s="10">
        <v>8</v>
      </c>
      <c r="T392" s="10">
        <v>0.45</v>
      </c>
      <c r="U392" s="10">
        <v>0.09</v>
      </c>
      <c r="V392" s="10">
        <v>0.94</v>
      </c>
      <c r="W392" s="10">
        <v>2.59</v>
      </c>
      <c r="X392" s="10">
        <v>0.93</v>
      </c>
      <c r="Y392" s="10">
        <v>5</v>
      </c>
      <c r="Z392" s="10">
        <v>7.0000000000000007E-2</v>
      </c>
      <c r="AA392" s="10">
        <v>0.17</v>
      </c>
      <c r="AB392" s="10">
        <v>1.51</v>
      </c>
      <c r="AC392" s="10">
        <v>0.26</v>
      </c>
      <c r="AD392" s="10">
        <v>2</v>
      </c>
      <c r="AE392" s="10">
        <v>0.27</v>
      </c>
      <c r="AF392" s="10">
        <v>0.05</v>
      </c>
      <c r="AG392" s="10">
        <v>0.32</v>
      </c>
      <c r="AH392" s="10">
        <v>15.32</v>
      </c>
      <c r="AI392" s="10">
        <v>73.59</v>
      </c>
      <c r="AJ392" s="10">
        <v>2.08</v>
      </c>
      <c r="AK392" s="10">
        <v>0.53</v>
      </c>
      <c r="AL392" s="10">
        <v>1.1000000000000001</v>
      </c>
      <c r="AM392" s="10">
        <v>2.04</v>
      </c>
      <c r="AN392" s="10">
        <v>55.97</v>
      </c>
      <c r="AO392" s="10">
        <v>2.0299999999999998</v>
      </c>
      <c r="AP392" s="10">
        <v>46.18</v>
      </c>
      <c r="AQ392" s="9" t="s">
        <v>182</v>
      </c>
    </row>
    <row r="393" spans="1:43">
      <c r="A393" s="9" t="s">
        <v>119</v>
      </c>
      <c r="B393" s="9" t="s">
        <v>141</v>
      </c>
      <c r="C393" s="9" t="s">
        <v>2522</v>
      </c>
      <c r="D393" s="9" t="s">
        <v>487</v>
      </c>
      <c r="E393" s="9">
        <v>61</v>
      </c>
      <c r="F393" s="10">
        <v>1.79</v>
      </c>
      <c r="G393" s="10">
        <v>0.85</v>
      </c>
      <c r="H393" s="10">
        <v>11.89</v>
      </c>
      <c r="I393" s="10">
        <v>15.7</v>
      </c>
      <c r="J393" s="10">
        <v>0.27</v>
      </c>
      <c r="K393" s="10">
        <v>11.81</v>
      </c>
      <c r="L393" s="10">
        <v>0.56000000000000005</v>
      </c>
      <c r="M393" s="10">
        <v>44.21</v>
      </c>
      <c r="N393" s="10">
        <v>0</v>
      </c>
      <c r="O393" s="10">
        <v>9.86</v>
      </c>
      <c r="P393" s="10">
        <v>96.95</v>
      </c>
      <c r="Q393" s="10">
        <v>6.48</v>
      </c>
      <c r="R393" s="10">
        <v>1.52</v>
      </c>
      <c r="S393" s="10">
        <v>8</v>
      </c>
      <c r="T393" s="10">
        <v>0.53</v>
      </c>
      <c r="U393" s="10">
        <v>0.09</v>
      </c>
      <c r="V393" s="10">
        <v>0.74</v>
      </c>
      <c r="W393" s="10">
        <v>2.58</v>
      </c>
      <c r="X393" s="10">
        <v>1.05</v>
      </c>
      <c r="Y393" s="10">
        <v>5</v>
      </c>
      <c r="Z393" s="10">
        <v>7.0000000000000007E-2</v>
      </c>
      <c r="AA393" s="10">
        <v>0.13</v>
      </c>
      <c r="AB393" s="10">
        <v>1.55</v>
      </c>
      <c r="AC393" s="10">
        <v>0.25</v>
      </c>
      <c r="AD393" s="10">
        <v>2</v>
      </c>
      <c r="AE393" s="10">
        <v>0.26</v>
      </c>
      <c r="AF393" s="10">
        <v>0.05</v>
      </c>
      <c r="AG393" s="10">
        <v>0.31</v>
      </c>
      <c r="AH393" s="10">
        <v>15.31</v>
      </c>
      <c r="AI393" s="10">
        <v>71.040000000000006</v>
      </c>
      <c r="AJ393" s="10">
        <v>2.0499999999999998</v>
      </c>
      <c r="AK393" s="10">
        <v>0.51</v>
      </c>
      <c r="AL393" s="10">
        <v>1.18</v>
      </c>
      <c r="AM393" s="10">
        <v>1.92</v>
      </c>
      <c r="AN393" s="10">
        <v>57.29</v>
      </c>
      <c r="AO393" s="10">
        <v>2.06</v>
      </c>
      <c r="AP393" s="10">
        <v>38.47</v>
      </c>
      <c r="AQ393" s="9" t="s">
        <v>182</v>
      </c>
    </row>
    <row r="394" spans="1:43">
      <c r="A394" s="9" t="s">
        <v>119</v>
      </c>
      <c r="B394" s="9" t="s">
        <v>141</v>
      </c>
      <c r="C394" s="9" t="s">
        <v>2522</v>
      </c>
      <c r="D394" s="9" t="s">
        <v>488</v>
      </c>
      <c r="E394" s="9">
        <v>44</v>
      </c>
      <c r="F394" s="10">
        <v>1.81</v>
      </c>
      <c r="G394" s="10">
        <v>0.91</v>
      </c>
      <c r="H394" s="10">
        <v>12.22</v>
      </c>
      <c r="I394" s="10">
        <v>15.93</v>
      </c>
      <c r="J394" s="10">
        <v>0.28000000000000003</v>
      </c>
      <c r="K394" s="10">
        <v>11.92</v>
      </c>
      <c r="L394" s="10">
        <v>0.56999999999999995</v>
      </c>
      <c r="M394" s="10">
        <v>44.06</v>
      </c>
      <c r="N394" s="10">
        <v>0.01</v>
      </c>
      <c r="O394" s="10">
        <v>9.8000000000000007</v>
      </c>
      <c r="P394" s="10">
        <v>97.52</v>
      </c>
      <c r="Q394" s="10">
        <v>6.42</v>
      </c>
      <c r="R394" s="10">
        <v>1.58</v>
      </c>
      <c r="S394" s="10">
        <v>8</v>
      </c>
      <c r="T394" s="10">
        <v>0.52</v>
      </c>
      <c r="U394" s="10">
        <v>0.1</v>
      </c>
      <c r="V394" s="10">
        <v>0.8</v>
      </c>
      <c r="W394" s="10">
        <v>2.59</v>
      </c>
      <c r="X394" s="10">
        <v>0.99</v>
      </c>
      <c r="Y394" s="10">
        <v>5</v>
      </c>
      <c r="Z394" s="10">
        <v>7.0000000000000007E-2</v>
      </c>
      <c r="AA394" s="10">
        <v>0.15</v>
      </c>
      <c r="AB394" s="10">
        <v>1.53</v>
      </c>
      <c r="AC394" s="10">
        <v>0.25</v>
      </c>
      <c r="AD394" s="10">
        <v>2</v>
      </c>
      <c r="AE394" s="10">
        <v>0.26</v>
      </c>
      <c r="AF394" s="10">
        <v>0.05</v>
      </c>
      <c r="AG394" s="10">
        <v>0.31</v>
      </c>
      <c r="AH394" s="10">
        <v>15.31</v>
      </c>
      <c r="AI394" s="10">
        <v>72.290000000000006</v>
      </c>
      <c r="AJ394" s="10">
        <v>2.1</v>
      </c>
      <c r="AK394" s="10">
        <v>0.51</v>
      </c>
      <c r="AL394" s="10">
        <v>1.1399999999999999</v>
      </c>
      <c r="AM394" s="10">
        <v>1.94</v>
      </c>
      <c r="AN394" s="10">
        <v>57.16</v>
      </c>
      <c r="AO394" s="10">
        <v>2.04</v>
      </c>
      <c r="AP394" s="10">
        <v>41.33</v>
      </c>
      <c r="AQ394" s="9" t="s">
        <v>182</v>
      </c>
    </row>
    <row r="395" spans="1:43">
      <c r="A395" s="9" t="s">
        <v>119</v>
      </c>
      <c r="B395" s="9" t="s">
        <v>141</v>
      </c>
      <c r="C395" s="9" t="s">
        <v>2522</v>
      </c>
      <c r="D395" s="9" t="s">
        <v>489</v>
      </c>
      <c r="E395" s="9">
        <v>45</v>
      </c>
      <c r="F395" s="10">
        <v>1.79</v>
      </c>
      <c r="G395" s="10">
        <v>0.75</v>
      </c>
      <c r="H395" s="10">
        <v>12.11</v>
      </c>
      <c r="I395" s="10">
        <v>15.36</v>
      </c>
      <c r="J395" s="10">
        <v>0.25</v>
      </c>
      <c r="K395" s="10">
        <v>11.72</v>
      </c>
      <c r="L395" s="10">
        <v>0.57999999999999996</v>
      </c>
      <c r="M395" s="10">
        <v>44.25</v>
      </c>
      <c r="N395" s="10">
        <v>0.02</v>
      </c>
      <c r="O395" s="10">
        <v>9.67</v>
      </c>
      <c r="P395" s="10">
        <v>96.5</v>
      </c>
      <c r="Q395" s="10">
        <v>6.51</v>
      </c>
      <c r="R395" s="10">
        <v>1.49</v>
      </c>
      <c r="S395" s="10">
        <v>8</v>
      </c>
      <c r="T395" s="10">
        <v>0.61</v>
      </c>
      <c r="U395" s="10">
        <v>0.08</v>
      </c>
      <c r="V395" s="10">
        <v>0.66</v>
      </c>
      <c r="W395" s="10">
        <v>2.57</v>
      </c>
      <c r="X395" s="10">
        <v>1.08</v>
      </c>
      <c r="Y395" s="10">
        <v>5</v>
      </c>
      <c r="Z395" s="10">
        <v>7.0000000000000007E-2</v>
      </c>
      <c r="AA395" s="10">
        <v>0.15</v>
      </c>
      <c r="AB395" s="10">
        <v>1.52</v>
      </c>
      <c r="AC395" s="10">
        <v>0.25</v>
      </c>
      <c r="AD395" s="10">
        <v>2</v>
      </c>
      <c r="AE395" s="10">
        <v>0.26</v>
      </c>
      <c r="AF395" s="10">
        <v>0.05</v>
      </c>
      <c r="AG395" s="10">
        <v>0.31</v>
      </c>
      <c r="AH395" s="10">
        <v>15.31</v>
      </c>
      <c r="AI395" s="10">
        <v>70.42</v>
      </c>
      <c r="AJ395" s="10">
        <v>2.1</v>
      </c>
      <c r="AK395" s="10">
        <v>0.51</v>
      </c>
      <c r="AL395" s="10">
        <v>1.23</v>
      </c>
      <c r="AM395" s="10">
        <v>1.89</v>
      </c>
      <c r="AN395" s="10">
        <v>57.63</v>
      </c>
      <c r="AO395" s="10">
        <v>2.0299999999999998</v>
      </c>
      <c r="AP395" s="10">
        <v>34.880000000000003</v>
      </c>
      <c r="AQ395" s="9" t="s">
        <v>180</v>
      </c>
    </row>
    <row r="396" spans="1:43">
      <c r="A396" s="9" t="s">
        <v>119</v>
      </c>
      <c r="B396" s="9" t="s">
        <v>141</v>
      </c>
      <c r="C396" s="9" t="s">
        <v>2522</v>
      </c>
      <c r="D396" s="9" t="s">
        <v>490</v>
      </c>
      <c r="E396" s="9">
        <v>46</v>
      </c>
      <c r="F396" s="10">
        <v>1.9</v>
      </c>
      <c r="G396" s="10">
        <v>0.84</v>
      </c>
      <c r="H396" s="10">
        <v>12.27</v>
      </c>
      <c r="I396" s="10">
        <v>16.3</v>
      </c>
      <c r="J396" s="10">
        <v>0.28000000000000003</v>
      </c>
      <c r="K396" s="10">
        <v>12.26</v>
      </c>
      <c r="L396" s="10">
        <v>0.63</v>
      </c>
      <c r="M396" s="10">
        <v>45.26</v>
      </c>
      <c r="N396" s="10">
        <v>0.01</v>
      </c>
      <c r="O396" s="10">
        <v>9.94</v>
      </c>
      <c r="P396" s="10">
        <v>99.68</v>
      </c>
      <c r="Q396" s="10">
        <v>6.45</v>
      </c>
      <c r="R396" s="10">
        <v>1.55</v>
      </c>
      <c r="S396" s="10">
        <v>8</v>
      </c>
      <c r="T396" s="10">
        <v>0.51</v>
      </c>
      <c r="U396" s="10">
        <v>0.09</v>
      </c>
      <c r="V396" s="10">
        <v>0.8</v>
      </c>
      <c r="W396" s="10">
        <v>2.6</v>
      </c>
      <c r="X396" s="10">
        <v>1</v>
      </c>
      <c r="Y396" s="10">
        <v>5</v>
      </c>
      <c r="Z396" s="10">
        <v>0.08</v>
      </c>
      <c r="AA396" s="10">
        <v>0.15</v>
      </c>
      <c r="AB396" s="10">
        <v>1.52</v>
      </c>
      <c r="AC396" s="10">
        <v>0.26</v>
      </c>
      <c r="AD396" s="10">
        <v>2</v>
      </c>
      <c r="AE396" s="10">
        <v>0.27</v>
      </c>
      <c r="AF396" s="10">
        <v>0.05</v>
      </c>
      <c r="AG396" s="10">
        <v>0.32</v>
      </c>
      <c r="AH396" s="10">
        <v>15.32</v>
      </c>
      <c r="AI396" s="10">
        <v>72.34</v>
      </c>
      <c r="AJ396" s="10">
        <v>2.06</v>
      </c>
      <c r="AK396" s="10">
        <v>0.53</v>
      </c>
      <c r="AL396" s="10">
        <v>1.1399999999999999</v>
      </c>
      <c r="AM396" s="10">
        <v>1.94</v>
      </c>
      <c r="AN396" s="10">
        <v>57.28</v>
      </c>
      <c r="AO396" s="10">
        <v>2.04</v>
      </c>
      <c r="AP396" s="10">
        <v>41.15</v>
      </c>
      <c r="AQ396" s="9" t="s">
        <v>182</v>
      </c>
    </row>
    <row r="397" spans="1:43">
      <c r="A397" s="9" t="s">
        <v>119</v>
      </c>
      <c r="B397" s="9" t="s">
        <v>141</v>
      </c>
      <c r="C397" s="9" t="s">
        <v>2522</v>
      </c>
      <c r="D397" s="9" t="s">
        <v>491</v>
      </c>
      <c r="E397" s="9">
        <v>47</v>
      </c>
      <c r="F397" s="10">
        <v>1.82</v>
      </c>
      <c r="G397" s="10">
        <v>0.89</v>
      </c>
      <c r="H397" s="10">
        <v>12.17</v>
      </c>
      <c r="I397" s="10">
        <v>16.489999999999998</v>
      </c>
      <c r="J397" s="10">
        <v>0.28999999999999998</v>
      </c>
      <c r="K397" s="10">
        <v>12.04</v>
      </c>
      <c r="L397" s="10">
        <v>0.55000000000000004</v>
      </c>
      <c r="M397" s="10">
        <v>44.17</v>
      </c>
      <c r="N397" s="10">
        <v>0.02</v>
      </c>
      <c r="O397" s="10">
        <v>9.65</v>
      </c>
      <c r="P397" s="10">
        <v>98.08</v>
      </c>
      <c r="Q397" s="10">
        <v>6.4</v>
      </c>
      <c r="R397" s="10">
        <v>1.6</v>
      </c>
      <c r="S397" s="10">
        <v>8</v>
      </c>
      <c r="T397" s="10">
        <v>0.48</v>
      </c>
      <c r="U397" s="10">
        <v>0.1</v>
      </c>
      <c r="V397" s="10">
        <v>0.85</v>
      </c>
      <c r="W397" s="10">
        <v>2.6</v>
      </c>
      <c r="X397" s="10">
        <v>0.96</v>
      </c>
      <c r="Y397" s="10">
        <v>5</v>
      </c>
      <c r="Z397" s="10">
        <v>7.0000000000000007E-2</v>
      </c>
      <c r="AA397" s="10">
        <v>0.18</v>
      </c>
      <c r="AB397" s="10">
        <v>1.5</v>
      </c>
      <c r="AC397" s="10">
        <v>0.25</v>
      </c>
      <c r="AD397" s="10">
        <v>2</v>
      </c>
      <c r="AE397" s="10">
        <v>0.26</v>
      </c>
      <c r="AF397" s="10">
        <v>0.05</v>
      </c>
      <c r="AG397" s="10">
        <v>0.31</v>
      </c>
      <c r="AH397" s="10">
        <v>15.31</v>
      </c>
      <c r="AI397" s="10">
        <v>72.95</v>
      </c>
      <c r="AJ397" s="10">
        <v>2.08</v>
      </c>
      <c r="AK397" s="10">
        <v>0.51</v>
      </c>
      <c r="AL397" s="10">
        <v>1.1499999999999999</v>
      </c>
      <c r="AM397" s="10">
        <v>2</v>
      </c>
      <c r="AN397" s="10">
        <v>56.55</v>
      </c>
      <c r="AO397" s="10">
        <v>2.0099999999999998</v>
      </c>
      <c r="AP397" s="10">
        <v>42.65</v>
      </c>
    </row>
    <row r="398" spans="1:43">
      <c r="A398" s="9" t="s">
        <v>119</v>
      </c>
      <c r="B398" s="9" t="s">
        <v>141</v>
      </c>
      <c r="C398" s="9" t="s">
        <v>2522</v>
      </c>
      <c r="D398" s="9" t="s">
        <v>492</v>
      </c>
      <c r="E398" s="9">
        <v>48</v>
      </c>
      <c r="F398" s="10">
        <v>1.8</v>
      </c>
      <c r="G398" s="10">
        <v>0.73</v>
      </c>
      <c r="H398" s="10">
        <v>11.96</v>
      </c>
      <c r="I398" s="10">
        <v>16.34</v>
      </c>
      <c r="J398" s="10">
        <v>0.23</v>
      </c>
      <c r="K398" s="10">
        <v>12.12</v>
      </c>
      <c r="L398" s="10">
        <v>0.6</v>
      </c>
      <c r="M398" s="10">
        <v>44.04</v>
      </c>
      <c r="N398" s="10">
        <v>0.01</v>
      </c>
      <c r="O398" s="10">
        <v>9.66</v>
      </c>
      <c r="P398" s="10">
        <v>97.5</v>
      </c>
      <c r="Q398" s="10">
        <v>6.41</v>
      </c>
      <c r="R398" s="10">
        <v>1.59</v>
      </c>
      <c r="S398" s="10">
        <v>8</v>
      </c>
      <c r="T398" s="10">
        <v>0.47</v>
      </c>
      <c r="U398" s="10">
        <v>0.08</v>
      </c>
      <c r="V398" s="10">
        <v>0.91</v>
      </c>
      <c r="W398" s="10">
        <v>2.63</v>
      </c>
      <c r="X398" s="10">
        <v>0.92</v>
      </c>
      <c r="Y398" s="10">
        <v>5</v>
      </c>
      <c r="Z398" s="10">
        <v>7.0000000000000007E-2</v>
      </c>
      <c r="AA398" s="10">
        <v>0.17</v>
      </c>
      <c r="AB398" s="10">
        <v>1.51</v>
      </c>
      <c r="AC398" s="10">
        <v>0.25</v>
      </c>
      <c r="AD398" s="10">
        <v>2</v>
      </c>
      <c r="AE398" s="10">
        <v>0.26</v>
      </c>
      <c r="AF398" s="10">
        <v>0.04</v>
      </c>
      <c r="AG398" s="10">
        <v>0.3</v>
      </c>
      <c r="AH398" s="10">
        <v>15.3</v>
      </c>
      <c r="AI398" s="10">
        <v>74.150000000000006</v>
      </c>
      <c r="AJ398" s="10">
        <v>2.0499999999999998</v>
      </c>
      <c r="AK398" s="10">
        <v>0.51</v>
      </c>
      <c r="AL398" s="10">
        <v>1.0900000000000001</v>
      </c>
      <c r="AM398" s="10">
        <v>1.99</v>
      </c>
      <c r="AN398" s="10">
        <v>56.93</v>
      </c>
      <c r="AO398" s="10">
        <v>2.0099999999999998</v>
      </c>
      <c r="AP398" s="10">
        <v>45.48</v>
      </c>
      <c r="AQ398" s="9" t="s">
        <v>182</v>
      </c>
    </row>
    <row r="399" spans="1:43">
      <c r="A399" s="9" t="s">
        <v>119</v>
      </c>
      <c r="B399" s="9" t="s">
        <v>141</v>
      </c>
      <c r="C399" s="9" t="s">
        <v>2522</v>
      </c>
      <c r="D399" s="9" t="s">
        <v>493</v>
      </c>
      <c r="E399" s="9">
        <v>49</v>
      </c>
      <c r="F399" s="10">
        <v>1.73</v>
      </c>
      <c r="G399" s="10">
        <v>0.84</v>
      </c>
      <c r="H399" s="10">
        <v>11.88</v>
      </c>
      <c r="I399" s="10">
        <v>15.41</v>
      </c>
      <c r="J399" s="10">
        <v>0.3</v>
      </c>
      <c r="K399" s="10">
        <v>11.98</v>
      </c>
      <c r="L399" s="10">
        <v>0.62</v>
      </c>
      <c r="M399" s="10">
        <v>44.21</v>
      </c>
      <c r="N399" s="10">
        <v>0</v>
      </c>
      <c r="O399" s="10">
        <v>9.57</v>
      </c>
      <c r="P399" s="10">
        <v>96.55</v>
      </c>
      <c r="Q399" s="10">
        <v>6.5</v>
      </c>
      <c r="R399" s="10">
        <v>1.5</v>
      </c>
      <c r="S399" s="10">
        <v>8</v>
      </c>
      <c r="T399" s="10">
        <v>0.56000000000000005</v>
      </c>
      <c r="U399" s="10">
        <v>0.09</v>
      </c>
      <c r="V399" s="10">
        <v>0.69</v>
      </c>
      <c r="W399" s="10">
        <v>2.63</v>
      </c>
      <c r="X399" s="10">
        <v>1.03</v>
      </c>
      <c r="Y399" s="10">
        <v>5</v>
      </c>
      <c r="Z399" s="10">
        <v>0.08</v>
      </c>
      <c r="AA399" s="10">
        <v>0.17</v>
      </c>
      <c r="AB399" s="10">
        <v>1.51</v>
      </c>
      <c r="AC399" s="10">
        <v>0.24</v>
      </c>
      <c r="AD399" s="10">
        <v>2</v>
      </c>
      <c r="AE399" s="10">
        <v>0.25</v>
      </c>
      <c r="AF399" s="10">
        <v>0.06</v>
      </c>
      <c r="AG399" s="10">
        <v>0.31</v>
      </c>
      <c r="AH399" s="10">
        <v>15.31</v>
      </c>
      <c r="AI399" s="10">
        <v>71.81</v>
      </c>
      <c r="AJ399" s="10">
        <v>2.06</v>
      </c>
      <c r="AK399" s="10">
        <v>0.49</v>
      </c>
      <c r="AL399" s="10">
        <v>1.2</v>
      </c>
      <c r="AM399" s="10">
        <v>1.89</v>
      </c>
      <c r="AN399" s="10">
        <v>58.09</v>
      </c>
      <c r="AO399" s="10">
        <v>2</v>
      </c>
      <c r="AP399" s="10">
        <v>36.49</v>
      </c>
      <c r="AQ399" s="9" t="s">
        <v>180</v>
      </c>
    </row>
    <row r="400" spans="1:43">
      <c r="A400" s="9" t="s">
        <v>119</v>
      </c>
      <c r="B400" s="9" t="s">
        <v>141</v>
      </c>
      <c r="C400" s="9" t="s">
        <v>2522</v>
      </c>
      <c r="D400" s="9" t="s">
        <v>494</v>
      </c>
      <c r="E400" s="9">
        <v>50</v>
      </c>
      <c r="F400" s="10">
        <v>1.71</v>
      </c>
      <c r="G400" s="10">
        <v>0.83</v>
      </c>
      <c r="H400" s="10">
        <v>11.63</v>
      </c>
      <c r="I400" s="10">
        <v>15.65</v>
      </c>
      <c r="J400" s="10">
        <v>0.3</v>
      </c>
      <c r="K400" s="10">
        <v>12.06</v>
      </c>
      <c r="L400" s="10">
        <v>0.64</v>
      </c>
      <c r="M400" s="10">
        <v>44.45</v>
      </c>
      <c r="N400" s="10">
        <v>0.02</v>
      </c>
      <c r="O400" s="10">
        <v>9.57</v>
      </c>
      <c r="P400" s="10">
        <v>96.86</v>
      </c>
      <c r="Q400" s="10">
        <v>6.52</v>
      </c>
      <c r="R400" s="10">
        <v>1.48</v>
      </c>
      <c r="S400" s="10">
        <v>8</v>
      </c>
      <c r="T400" s="10">
        <v>0.53</v>
      </c>
      <c r="U400" s="10">
        <v>0.09</v>
      </c>
      <c r="V400" s="10">
        <v>0.7</v>
      </c>
      <c r="W400" s="10">
        <v>2.64</v>
      </c>
      <c r="X400" s="10">
        <v>1.04</v>
      </c>
      <c r="Y400" s="10">
        <v>5</v>
      </c>
      <c r="Z400" s="10">
        <v>0.08</v>
      </c>
      <c r="AA400" s="10">
        <v>0.18</v>
      </c>
      <c r="AB400" s="10">
        <v>1.5</v>
      </c>
      <c r="AC400" s="10">
        <v>0.24</v>
      </c>
      <c r="AD400" s="10">
        <v>2</v>
      </c>
      <c r="AE400" s="10">
        <v>0.24</v>
      </c>
      <c r="AF400" s="10">
        <v>0.06</v>
      </c>
      <c r="AG400" s="10">
        <v>0.3</v>
      </c>
      <c r="AH400" s="10">
        <v>15.3</v>
      </c>
      <c r="AI400" s="10">
        <v>71.739999999999995</v>
      </c>
      <c r="AJ400" s="10">
        <v>2.0099999999999998</v>
      </c>
      <c r="AK400" s="10">
        <v>0.49</v>
      </c>
      <c r="AL400" s="10">
        <v>1.22</v>
      </c>
      <c r="AM400" s="10">
        <v>1.92</v>
      </c>
      <c r="AN400" s="10">
        <v>57.88</v>
      </c>
      <c r="AO400" s="10">
        <v>1.99</v>
      </c>
      <c r="AP400" s="10">
        <v>36.67</v>
      </c>
      <c r="AQ400" s="9" t="s">
        <v>180</v>
      </c>
    </row>
    <row r="401" spans="1:43">
      <c r="A401" s="9" t="s">
        <v>119</v>
      </c>
      <c r="B401" s="9" t="s">
        <v>141</v>
      </c>
      <c r="C401" s="9" t="s">
        <v>2523</v>
      </c>
      <c r="D401" s="9" t="s">
        <v>495</v>
      </c>
      <c r="E401" s="9">
        <v>64</v>
      </c>
      <c r="F401" s="10">
        <v>1.93</v>
      </c>
      <c r="G401" s="10">
        <v>1.58</v>
      </c>
      <c r="H401" s="10">
        <v>12.7</v>
      </c>
      <c r="I401" s="10">
        <v>15.4</v>
      </c>
      <c r="J401" s="10">
        <v>0.34</v>
      </c>
      <c r="K401" s="10">
        <v>11.96</v>
      </c>
      <c r="L401" s="10">
        <v>0.43</v>
      </c>
      <c r="M401" s="10">
        <v>43.06</v>
      </c>
      <c r="N401" s="10">
        <v>0.03</v>
      </c>
      <c r="O401" s="10">
        <v>10.029999999999999</v>
      </c>
      <c r="P401" s="10">
        <v>97.46</v>
      </c>
      <c r="Q401" s="10">
        <v>6.28</v>
      </c>
      <c r="R401" s="10">
        <v>1.72</v>
      </c>
      <c r="S401" s="10">
        <v>8</v>
      </c>
      <c r="T401" s="10">
        <v>0.46</v>
      </c>
      <c r="U401" s="10">
        <v>0.17</v>
      </c>
      <c r="V401" s="10">
        <v>0.84</v>
      </c>
      <c r="W401" s="10">
        <v>2.6</v>
      </c>
      <c r="X401" s="10">
        <v>0.93</v>
      </c>
      <c r="Y401" s="10">
        <v>5</v>
      </c>
      <c r="Z401" s="10">
        <v>0.05</v>
      </c>
      <c r="AA401" s="10">
        <v>0.11</v>
      </c>
      <c r="AB401" s="10">
        <v>1.57</v>
      </c>
      <c r="AC401" s="10">
        <v>0.27</v>
      </c>
      <c r="AD401" s="10">
        <v>2</v>
      </c>
      <c r="AE401" s="10">
        <v>0.27</v>
      </c>
      <c r="AF401" s="10">
        <v>0.06</v>
      </c>
      <c r="AG401" s="10">
        <v>0.34</v>
      </c>
      <c r="AH401" s="10">
        <v>15.34</v>
      </c>
      <c r="AI401" s="10">
        <v>73.73</v>
      </c>
      <c r="AJ401" s="10">
        <v>2.1800000000000002</v>
      </c>
      <c r="AK401" s="10">
        <v>0.55000000000000004</v>
      </c>
      <c r="AL401" s="10">
        <v>1.04</v>
      </c>
      <c r="AM401" s="10">
        <v>1.88</v>
      </c>
      <c r="AN401" s="10">
        <v>58.07</v>
      </c>
      <c r="AO401" s="10">
        <v>2.11</v>
      </c>
      <c r="AP401" s="10">
        <v>44.85</v>
      </c>
      <c r="AQ401" s="9" t="s">
        <v>182</v>
      </c>
    </row>
    <row r="402" spans="1:43">
      <c r="A402" s="9" t="s">
        <v>119</v>
      </c>
      <c r="B402" s="9" t="s">
        <v>141</v>
      </c>
      <c r="C402" s="9" t="s">
        <v>2523</v>
      </c>
      <c r="D402" s="9" t="s">
        <v>496</v>
      </c>
      <c r="E402" s="9">
        <v>73</v>
      </c>
      <c r="F402" s="10">
        <v>2.06</v>
      </c>
      <c r="G402" s="10">
        <v>2.38</v>
      </c>
      <c r="H402" s="10">
        <v>12.7</v>
      </c>
      <c r="I402" s="10">
        <v>12.22</v>
      </c>
      <c r="J402" s="10">
        <v>0.39</v>
      </c>
      <c r="K402" s="10">
        <v>13.58</v>
      </c>
      <c r="L402" s="10">
        <v>0.2</v>
      </c>
      <c r="M402" s="10">
        <v>42.89</v>
      </c>
      <c r="N402" s="10">
        <v>0</v>
      </c>
      <c r="O402" s="10">
        <v>10.36</v>
      </c>
      <c r="P402" s="10">
        <v>96.78</v>
      </c>
      <c r="Q402" s="10">
        <v>6.24</v>
      </c>
      <c r="R402" s="10">
        <v>1.76</v>
      </c>
      <c r="S402" s="10">
        <v>8</v>
      </c>
      <c r="T402" s="10">
        <v>0.41</v>
      </c>
      <c r="U402" s="10">
        <v>0.26</v>
      </c>
      <c r="V402" s="10">
        <v>0.69</v>
      </c>
      <c r="W402" s="10">
        <v>2.94</v>
      </c>
      <c r="X402" s="10">
        <v>0.69</v>
      </c>
      <c r="Y402" s="10">
        <v>5</v>
      </c>
      <c r="Z402" s="10">
        <v>0.02</v>
      </c>
      <c r="AA402" s="10">
        <v>0.1</v>
      </c>
      <c r="AB402" s="10">
        <v>1.61</v>
      </c>
      <c r="AC402" s="10">
        <v>0.26</v>
      </c>
      <c r="AD402" s="10">
        <v>2</v>
      </c>
      <c r="AE402" s="10">
        <v>0.32</v>
      </c>
      <c r="AF402" s="10">
        <v>7.0000000000000007E-2</v>
      </c>
      <c r="AG402" s="10">
        <v>0.4</v>
      </c>
      <c r="AH402" s="10">
        <v>15.4</v>
      </c>
      <c r="AI402" s="10">
        <v>80.930000000000007</v>
      </c>
      <c r="AJ402" s="10">
        <v>2.1800000000000002</v>
      </c>
      <c r="AK402" s="10">
        <v>0.57999999999999996</v>
      </c>
      <c r="AL402" s="10">
        <v>0.8</v>
      </c>
      <c r="AM402" s="10">
        <v>1.49</v>
      </c>
      <c r="AN402" s="10">
        <v>66.44</v>
      </c>
      <c r="AO402" s="10">
        <v>2.2000000000000002</v>
      </c>
      <c r="AP402" s="10">
        <v>46.33</v>
      </c>
      <c r="AQ402" s="9" t="s">
        <v>182</v>
      </c>
    </row>
    <row r="403" spans="1:43">
      <c r="A403" s="9" t="s">
        <v>119</v>
      </c>
      <c r="B403" s="9" t="s">
        <v>141</v>
      </c>
      <c r="C403" s="9" t="s">
        <v>2523</v>
      </c>
      <c r="D403" s="9" t="s">
        <v>497</v>
      </c>
      <c r="E403" s="9">
        <v>74</v>
      </c>
      <c r="F403" s="10">
        <v>2.14</v>
      </c>
      <c r="G403" s="10">
        <v>2.4</v>
      </c>
      <c r="H403" s="10">
        <v>13.01</v>
      </c>
      <c r="I403" s="10">
        <v>12.19</v>
      </c>
      <c r="J403" s="10">
        <v>0.41</v>
      </c>
      <c r="K403" s="10">
        <v>13.44</v>
      </c>
      <c r="L403" s="10">
        <v>0.24</v>
      </c>
      <c r="M403" s="10">
        <v>42.33</v>
      </c>
      <c r="N403" s="10">
        <v>0.03</v>
      </c>
      <c r="O403" s="10">
        <v>10.41</v>
      </c>
      <c r="P403" s="10">
        <v>96.6</v>
      </c>
      <c r="Q403" s="10">
        <v>6.18</v>
      </c>
      <c r="R403" s="10">
        <v>1.82</v>
      </c>
      <c r="S403" s="10">
        <v>8</v>
      </c>
      <c r="T403" s="10">
        <v>0.41</v>
      </c>
      <c r="U403" s="10">
        <v>0.26</v>
      </c>
      <c r="V403" s="10">
        <v>0.7</v>
      </c>
      <c r="W403" s="10">
        <v>2.92</v>
      </c>
      <c r="X403" s="10">
        <v>0.7</v>
      </c>
      <c r="Y403" s="10">
        <v>5</v>
      </c>
      <c r="Z403" s="10">
        <v>0.03</v>
      </c>
      <c r="AA403" s="10">
        <v>0.09</v>
      </c>
      <c r="AB403" s="10">
        <v>1.63</v>
      </c>
      <c r="AC403" s="10">
        <v>0.25</v>
      </c>
      <c r="AD403" s="10">
        <v>2</v>
      </c>
      <c r="AE403" s="10">
        <v>0.35</v>
      </c>
      <c r="AF403" s="10">
        <v>0.08</v>
      </c>
      <c r="AG403" s="10">
        <v>0.43</v>
      </c>
      <c r="AH403" s="10">
        <v>15.43</v>
      </c>
      <c r="AI403" s="10">
        <v>80.680000000000007</v>
      </c>
      <c r="AJ403" s="10">
        <v>2.2400000000000002</v>
      </c>
      <c r="AK403" s="10">
        <v>0.61</v>
      </c>
      <c r="AL403" s="10">
        <v>0.79</v>
      </c>
      <c r="AM403" s="10">
        <v>1.49</v>
      </c>
      <c r="AN403" s="10">
        <v>66.28</v>
      </c>
      <c r="AO403" s="10">
        <v>2.23</v>
      </c>
      <c r="AP403" s="10">
        <v>46.93</v>
      </c>
      <c r="AQ403" s="9" t="s">
        <v>182</v>
      </c>
    </row>
    <row r="404" spans="1:43">
      <c r="A404" s="9" t="s">
        <v>119</v>
      </c>
      <c r="B404" s="9" t="s">
        <v>141</v>
      </c>
      <c r="C404" s="9" t="s">
        <v>2523</v>
      </c>
      <c r="D404" s="9" t="s">
        <v>498</v>
      </c>
      <c r="E404" s="9">
        <v>75</v>
      </c>
      <c r="F404" s="10">
        <v>2.2799999999999998</v>
      </c>
      <c r="G404" s="10">
        <v>2.5099999999999998</v>
      </c>
      <c r="H404" s="10">
        <v>13.42</v>
      </c>
      <c r="I404" s="10">
        <v>13.05</v>
      </c>
      <c r="J404" s="10">
        <v>0.39</v>
      </c>
      <c r="K404" s="10">
        <v>13.5</v>
      </c>
      <c r="L404" s="10">
        <v>0.26</v>
      </c>
      <c r="M404" s="10">
        <v>42.76</v>
      </c>
      <c r="N404" s="10">
        <v>0.05</v>
      </c>
      <c r="O404" s="10">
        <v>10.19</v>
      </c>
      <c r="P404" s="10">
        <v>98.41</v>
      </c>
      <c r="Q404" s="10">
        <v>6.13</v>
      </c>
      <c r="R404" s="10">
        <v>1.87</v>
      </c>
      <c r="S404" s="10">
        <v>8</v>
      </c>
      <c r="T404" s="10">
        <v>0.4</v>
      </c>
      <c r="U404" s="10">
        <v>0.27</v>
      </c>
      <c r="V404" s="10">
        <v>0.76</v>
      </c>
      <c r="W404" s="10">
        <v>2.89</v>
      </c>
      <c r="X404" s="10">
        <v>0.68</v>
      </c>
      <c r="Y404" s="10">
        <v>5</v>
      </c>
      <c r="Z404" s="10">
        <v>0.03</v>
      </c>
      <c r="AA404" s="10">
        <v>0.13</v>
      </c>
      <c r="AB404" s="10">
        <v>1.57</v>
      </c>
      <c r="AC404" s="10">
        <v>0.28000000000000003</v>
      </c>
      <c r="AD404" s="10">
        <v>2</v>
      </c>
      <c r="AE404" s="10">
        <v>0.36</v>
      </c>
      <c r="AF404" s="10">
        <v>7.0000000000000007E-2</v>
      </c>
      <c r="AG404" s="10">
        <v>0.43</v>
      </c>
      <c r="AH404" s="10">
        <v>15.43</v>
      </c>
      <c r="AI404" s="10">
        <v>80.83</v>
      </c>
      <c r="AJ404" s="10">
        <v>2.27</v>
      </c>
      <c r="AK404" s="10">
        <v>0.64</v>
      </c>
      <c r="AL404" s="10">
        <v>0.81</v>
      </c>
      <c r="AM404" s="10">
        <v>1.57</v>
      </c>
      <c r="AN404" s="10">
        <v>64.849999999999994</v>
      </c>
      <c r="AO404" s="10">
        <v>2.2000000000000002</v>
      </c>
      <c r="AP404" s="10">
        <v>48.26</v>
      </c>
      <c r="AQ404" s="9" t="s">
        <v>182</v>
      </c>
    </row>
    <row r="405" spans="1:43">
      <c r="A405" s="9" t="s">
        <v>119</v>
      </c>
      <c r="B405" s="9" t="s">
        <v>141</v>
      </c>
      <c r="C405" s="9" t="s">
        <v>2523</v>
      </c>
      <c r="D405" s="9" t="s">
        <v>499</v>
      </c>
      <c r="E405" s="9">
        <v>76</v>
      </c>
      <c r="F405" s="10">
        <v>2.2599999999999998</v>
      </c>
      <c r="G405" s="10">
        <v>1.71</v>
      </c>
      <c r="H405" s="10">
        <v>13.32</v>
      </c>
      <c r="I405" s="10">
        <v>13.58</v>
      </c>
      <c r="J405" s="10">
        <v>0.39</v>
      </c>
      <c r="K405" s="10">
        <v>12.58</v>
      </c>
      <c r="L405" s="10">
        <v>0.25</v>
      </c>
      <c r="M405" s="10">
        <v>42.58</v>
      </c>
      <c r="N405" s="10">
        <v>0.02</v>
      </c>
      <c r="O405" s="10">
        <v>10.89</v>
      </c>
      <c r="P405" s="10">
        <v>97.57</v>
      </c>
      <c r="Q405" s="10">
        <v>6.2</v>
      </c>
      <c r="R405" s="10">
        <v>1.8</v>
      </c>
      <c r="S405" s="10">
        <v>8</v>
      </c>
      <c r="T405" s="10">
        <v>0.48</v>
      </c>
      <c r="U405" s="10">
        <v>0.19</v>
      </c>
      <c r="V405" s="10">
        <v>0.66</v>
      </c>
      <c r="W405" s="10">
        <v>2.73</v>
      </c>
      <c r="X405" s="10">
        <v>0.94</v>
      </c>
      <c r="Y405" s="10">
        <v>5</v>
      </c>
      <c r="Z405" s="10">
        <v>0.03</v>
      </c>
      <c r="AA405" s="10">
        <v>0.06</v>
      </c>
      <c r="AB405" s="10">
        <v>1.7</v>
      </c>
      <c r="AC405" s="10">
        <v>0.21</v>
      </c>
      <c r="AD405" s="10">
        <v>2</v>
      </c>
      <c r="AE405" s="10">
        <v>0.42</v>
      </c>
      <c r="AF405" s="10">
        <v>7.0000000000000007E-2</v>
      </c>
      <c r="AG405" s="10">
        <v>0.49</v>
      </c>
      <c r="AH405" s="10">
        <v>15.49</v>
      </c>
      <c r="AI405" s="10">
        <v>74.36</v>
      </c>
      <c r="AJ405" s="10">
        <v>2.2799999999999998</v>
      </c>
      <c r="AK405" s="10">
        <v>0.64</v>
      </c>
      <c r="AL405" s="10">
        <v>1</v>
      </c>
      <c r="AM405" s="10">
        <v>1.65</v>
      </c>
      <c r="AN405" s="10">
        <v>62.29</v>
      </c>
      <c r="AO405" s="10">
        <v>2.34</v>
      </c>
      <c r="AP405" s="10">
        <v>39.700000000000003</v>
      </c>
      <c r="AQ405" s="9" t="s">
        <v>182</v>
      </c>
    </row>
    <row r="406" spans="1:43">
      <c r="A406" s="9" t="s">
        <v>119</v>
      </c>
      <c r="B406" s="9" t="s">
        <v>141</v>
      </c>
      <c r="C406" s="9" t="s">
        <v>2523</v>
      </c>
      <c r="D406" s="9" t="s">
        <v>500</v>
      </c>
      <c r="E406" s="9">
        <v>77</v>
      </c>
      <c r="F406" s="10">
        <v>2.1</v>
      </c>
      <c r="G406" s="10">
        <v>1.9</v>
      </c>
      <c r="H406" s="10">
        <v>13.04</v>
      </c>
      <c r="I406" s="10">
        <v>14.87</v>
      </c>
      <c r="J406" s="10">
        <v>0.37</v>
      </c>
      <c r="K406" s="10">
        <v>11.7</v>
      </c>
      <c r="L406" s="10">
        <v>0.27</v>
      </c>
      <c r="M406" s="10">
        <v>41.94</v>
      </c>
      <c r="N406" s="10">
        <v>0</v>
      </c>
      <c r="O406" s="10">
        <v>10.45</v>
      </c>
      <c r="P406" s="10">
        <v>96.63</v>
      </c>
      <c r="Q406" s="10">
        <v>6.19</v>
      </c>
      <c r="R406" s="10">
        <v>1.81</v>
      </c>
      <c r="S406" s="10">
        <v>8</v>
      </c>
      <c r="T406" s="10">
        <v>0.46</v>
      </c>
      <c r="U406" s="10">
        <v>0.21</v>
      </c>
      <c r="V406" s="10">
        <v>0.74</v>
      </c>
      <c r="W406" s="10">
        <v>2.57</v>
      </c>
      <c r="X406" s="10">
        <v>1.02</v>
      </c>
      <c r="Y406" s="10">
        <v>5</v>
      </c>
      <c r="Z406" s="10">
        <v>0.03</v>
      </c>
      <c r="AA406" s="10">
        <v>0.08</v>
      </c>
      <c r="AB406" s="10">
        <v>1.65</v>
      </c>
      <c r="AC406" s="10">
        <v>0.24</v>
      </c>
      <c r="AD406" s="10">
        <v>2</v>
      </c>
      <c r="AE406" s="10">
        <v>0.36</v>
      </c>
      <c r="AF406" s="10">
        <v>7.0000000000000007E-2</v>
      </c>
      <c r="AG406" s="10">
        <v>0.43</v>
      </c>
      <c r="AH406" s="10">
        <v>15.43</v>
      </c>
      <c r="AI406" s="10">
        <v>71.56</v>
      </c>
      <c r="AJ406" s="10">
        <v>2.27</v>
      </c>
      <c r="AK406" s="10">
        <v>0.6</v>
      </c>
      <c r="AL406" s="10">
        <v>1.1000000000000001</v>
      </c>
      <c r="AM406" s="10">
        <v>1.83</v>
      </c>
      <c r="AN406" s="10">
        <v>58.38</v>
      </c>
      <c r="AO406" s="10">
        <v>2.25</v>
      </c>
      <c r="AP406" s="10">
        <v>40.11</v>
      </c>
      <c r="AQ406" s="9" t="s">
        <v>182</v>
      </c>
    </row>
    <row r="407" spans="1:43">
      <c r="A407" s="9" t="s">
        <v>119</v>
      </c>
      <c r="B407" s="9" t="s">
        <v>141</v>
      </c>
      <c r="C407" s="9" t="s">
        <v>2523</v>
      </c>
      <c r="D407" s="9" t="s">
        <v>501</v>
      </c>
      <c r="E407" s="9">
        <v>78</v>
      </c>
      <c r="F407" s="10">
        <v>1.99</v>
      </c>
      <c r="G407" s="10">
        <v>1.58</v>
      </c>
      <c r="H407" s="10">
        <v>12.53</v>
      </c>
      <c r="I407" s="10">
        <v>15.82</v>
      </c>
      <c r="J407" s="10">
        <v>0.39</v>
      </c>
      <c r="K407" s="10">
        <v>11.96</v>
      </c>
      <c r="L407" s="10">
        <v>0.37</v>
      </c>
      <c r="M407" s="10">
        <v>42.84</v>
      </c>
      <c r="N407" s="10">
        <v>0</v>
      </c>
      <c r="O407" s="10">
        <v>10.51</v>
      </c>
      <c r="P407" s="10">
        <v>97.98</v>
      </c>
      <c r="Q407" s="10">
        <v>6.23</v>
      </c>
      <c r="R407" s="10">
        <v>1.77</v>
      </c>
      <c r="S407" s="10">
        <v>8</v>
      </c>
      <c r="T407" s="10">
        <v>0.38</v>
      </c>
      <c r="U407" s="10">
        <v>0.17</v>
      </c>
      <c r="V407" s="10">
        <v>0.9</v>
      </c>
      <c r="W407" s="10">
        <v>2.59</v>
      </c>
      <c r="X407" s="10">
        <v>0.95</v>
      </c>
      <c r="Y407" s="10">
        <v>5</v>
      </c>
      <c r="Z407" s="10">
        <v>0.05</v>
      </c>
      <c r="AA407" s="10">
        <v>7.0000000000000007E-2</v>
      </c>
      <c r="AB407" s="10">
        <v>1.64</v>
      </c>
      <c r="AC407" s="10">
        <v>0.24</v>
      </c>
      <c r="AD407" s="10">
        <v>2</v>
      </c>
      <c r="AE407" s="10">
        <v>0.32</v>
      </c>
      <c r="AF407" s="10">
        <v>7.0000000000000007E-2</v>
      </c>
      <c r="AG407" s="10">
        <v>0.39</v>
      </c>
      <c r="AH407" s="10">
        <v>15.39</v>
      </c>
      <c r="AI407" s="10">
        <v>73.09</v>
      </c>
      <c r="AJ407" s="10">
        <v>2.15</v>
      </c>
      <c r="AK407" s="10">
        <v>0.56000000000000005</v>
      </c>
      <c r="AL407" s="10">
        <v>1.03</v>
      </c>
      <c r="AM407" s="10">
        <v>1.92</v>
      </c>
      <c r="AN407" s="10">
        <v>57.4</v>
      </c>
      <c r="AO407" s="10">
        <v>2.2000000000000002</v>
      </c>
      <c r="AP407" s="10">
        <v>46.65</v>
      </c>
      <c r="AQ407" s="9" t="s">
        <v>182</v>
      </c>
    </row>
    <row r="408" spans="1:43">
      <c r="A408" s="9" t="s">
        <v>119</v>
      </c>
      <c r="B408" s="9" t="s">
        <v>141</v>
      </c>
      <c r="C408" s="9" t="s">
        <v>2523</v>
      </c>
      <c r="D408" s="9" t="s">
        <v>502</v>
      </c>
      <c r="E408" s="9">
        <v>65</v>
      </c>
      <c r="F408" s="10">
        <v>2.06</v>
      </c>
      <c r="G408" s="10">
        <v>1.71</v>
      </c>
      <c r="H408" s="10">
        <v>13.4</v>
      </c>
      <c r="I408" s="10">
        <v>14.04</v>
      </c>
      <c r="J408" s="10">
        <v>0.35</v>
      </c>
      <c r="K408" s="10">
        <v>12.1</v>
      </c>
      <c r="L408" s="10">
        <v>0.25</v>
      </c>
      <c r="M408" s="10">
        <v>42.52</v>
      </c>
      <c r="N408" s="10">
        <v>0.01</v>
      </c>
      <c r="O408" s="10">
        <v>10.17</v>
      </c>
      <c r="P408" s="10">
        <v>96.61</v>
      </c>
      <c r="Q408" s="10">
        <v>6.23</v>
      </c>
      <c r="R408" s="10">
        <v>1.77</v>
      </c>
      <c r="S408" s="10">
        <v>8</v>
      </c>
      <c r="T408" s="10">
        <v>0.55000000000000004</v>
      </c>
      <c r="U408" s="10">
        <v>0.19</v>
      </c>
      <c r="V408" s="10">
        <v>0.72</v>
      </c>
      <c r="W408" s="10">
        <v>2.65</v>
      </c>
      <c r="X408" s="10">
        <v>0.9</v>
      </c>
      <c r="Y408" s="10">
        <v>5</v>
      </c>
      <c r="Z408" s="10">
        <v>0.03</v>
      </c>
      <c r="AA408" s="10">
        <v>0.1</v>
      </c>
      <c r="AB408" s="10">
        <v>1.6</v>
      </c>
      <c r="AC408" s="10">
        <v>0.27</v>
      </c>
      <c r="AD408" s="10">
        <v>2</v>
      </c>
      <c r="AE408" s="10">
        <v>0.32</v>
      </c>
      <c r="AF408" s="10">
        <v>7.0000000000000007E-2</v>
      </c>
      <c r="AG408" s="10">
        <v>0.38</v>
      </c>
      <c r="AH408" s="10">
        <v>15.38</v>
      </c>
      <c r="AI408" s="10">
        <v>74.680000000000007</v>
      </c>
      <c r="AJ408" s="10">
        <v>2.3199999999999998</v>
      </c>
      <c r="AK408" s="10">
        <v>0.59</v>
      </c>
      <c r="AL408" s="10">
        <v>1</v>
      </c>
      <c r="AM408" s="10">
        <v>1.72</v>
      </c>
      <c r="AN408" s="10">
        <v>60.59</v>
      </c>
      <c r="AO408" s="10">
        <v>2.1800000000000002</v>
      </c>
      <c r="AP408" s="10">
        <v>41.77</v>
      </c>
      <c r="AQ408" s="9" t="s">
        <v>182</v>
      </c>
    </row>
    <row r="409" spans="1:43">
      <c r="A409" s="9" t="s">
        <v>119</v>
      </c>
      <c r="B409" s="9" t="s">
        <v>141</v>
      </c>
      <c r="C409" s="9" t="s">
        <v>2523</v>
      </c>
      <c r="D409" s="9" t="s">
        <v>503</v>
      </c>
      <c r="E409" s="9">
        <v>66</v>
      </c>
      <c r="F409" s="10">
        <v>2.08</v>
      </c>
      <c r="G409" s="10">
        <v>2.1800000000000002</v>
      </c>
      <c r="H409" s="10">
        <v>13</v>
      </c>
      <c r="I409" s="10">
        <v>12.29</v>
      </c>
      <c r="J409" s="10">
        <v>0.33</v>
      </c>
      <c r="K409" s="10">
        <v>13.61</v>
      </c>
      <c r="L409" s="10">
        <v>0.24</v>
      </c>
      <c r="M409" s="10">
        <v>43.14</v>
      </c>
      <c r="N409" s="10">
        <v>0.02</v>
      </c>
      <c r="O409" s="10">
        <v>10.119999999999999</v>
      </c>
      <c r="P409" s="10">
        <v>97.02</v>
      </c>
      <c r="Q409" s="10">
        <v>6.25</v>
      </c>
      <c r="R409" s="10">
        <v>1.75</v>
      </c>
      <c r="S409" s="10">
        <v>8</v>
      </c>
      <c r="T409" s="10">
        <v>0.47</v>
      </c>
      <c r="U409" s="10">
        <v>0.24</v>
      </c>
      <c r="V409" s="10">
        <v>0.69</v>
      </c>
      <c r="W409" s="10">
        <v>2.94</v>
      </c>
      <c r="X409" s="10">
        <v>0.66</v>
      </c>
      <c r="Y409" s="10">
        <v>5</v>
      </c>
      <c r="Z409" s="10">
        <v>0.03</v>
      </c>
      <c r="AA409" s="10">
        <v>0.13</v>
      </c>
      <c r="AB409" s="10">
        <v>1.57</v>
      </c>
      <c r="AC409" s="10">
        <v>0.27</v>
      </c>
      <c r="AD409" s="10">
        <v>2</v>
      </c>
      <c r="AE409" s="10">
        <v>0.32</v>
      </c>
      <c r="AF409" s="10">
        <v>0.06</v>
      </c>
      <c r="AG409" s="10">
        <v>0.38</v>
      </c>
      <c r="AH409" s="10">
        <v>15.38</v>
      </c>
      <c r="AI409" s="10">
        <v>81.56</v>
      </c>
      <c r="AJ409" s="10">
        <v>2.2200000000000002</v>
      </c>
      <c r="AK409" s="10">
        <v>0.59</v>
      </c>
      <c r="AL409" s="10">
        <v>0.8</v>
      </c>
      <c r="AM409" s="10">
        <v>1.49</v>
      </c>
      <c r="AN409" s="10">
        <v>66.38</v>
      </c>
      <c r="AO409" s="10">
        <v>2.16</v>
      </c>
      <c r="AP409" s="10">
        <v>46.51</v>
      </c>
      <c r="AQ409" s="9" t="s">
        <v>182</v>
      </c>
    </row>
    <row r="410" spans="1:43">
      <c r="A410" s="9" t="s">
        <v>119</v>
      </c>
      <c r="B410" s="9" t="s">
        <v>141</v>
      </c>
      <c r="C410" s="9" t="s">
        <v>2523</v>
      </c>
      <c r="D410" s="9" t="s">
        <v>504</v>
      </c>
      <c r="E410" s="9">
        <v>67</v>
      </c>
      <c r="F410" s="10">
        <v>2.17</v>
      </c>
      <c r="G410" s="10">
        <v>2.09</v>
      </c>
      <c r="H410" s="10">
        <v>13.04</v>
      </c>
      <c r="I410" s="10">
        <v>13.33</v>
      </c>
      <c r="J410" s="10">
        <v>0.31</v>
      </c>
      <c r="K410" s="10">
        <v>13.95</v>
      </c>
      <c r="L410" s="10">
        <v>0.32</v>
      </c>
      <c r="M410" s="10">
        <v>42.98</v>
      </c>
      <c r="N410" s="10">
        <v>0</v>
      </c>
      <c r="O410" s="10">
        <v>9.84</v>
      </c>
      <c r="P410" s="10">
        <v>98.03</v>
      </c>
      <c r="Q410" s="10">
        <v>6.17</v>
      </c>
      <c r="R410" s="10">
        <v>1.83</v>
      </c>
      <c r="S410" s="10">
        <v>8</v>
      </c>
      <c r="T410" s="10">
        <v>0.38</v>
      </c>
      <c r="U410" s="10">
        <v>0.23</v>
      </c>
      <c r="V410" s="10">
        <v>0.85</v>
      </c>
      <c r="W410" s="10">
        <v>2.99</v>
      </c>
      <c r="X410" s="10">
        <v>0.56000000000000005</v>
      </c>
      <c r="Y410" s="10">
        <v>5</v>
      </c>
      <c r="Z410" s="10">
        <v>0.04</v>
      </c>
      <c r="AA410" s="10">
        <v>0.19</v>
      </c>
      <c r="AB410" s="10">
        <v>1.51</v>
      </c>
      <c r="AC410" s="10">
        <v>0.26</v>
      </c>
      <c r="AD410" s="10">
        <v>2</v>
      </c>
      <c r="AE410" s="10">
        <v>0.35</v>
      </c>
      <c r="AF410" s="10">
        <v>0.06</v>
      </c>
      <c r="AG410" s="10">
        <v>0.41</v>
      </c>
      <c r="AH410" s="10">
        <v>15.41</v>
      </c>
      <c r="AI410" s="10">
        <v>84.16</v>
      </c>
      <c r="AJ410" s="10">
        <v>2.21</v>
      </c>
      <c r="AK410" s="10">
        <v>0.6</v>
      </c>
      <c r="AL410" s="10">
        <v>0.75</v>
      </c>
      <c r="AM410" s="10">
        <v>1.6</v>
      </c>
      <c r="AN410" s="10">
        <v>65.11</v>
      </c>
      <c r="AO410" s="10">
        <v>2.12</v>
      </c>
      <c r="AP410" s="10">
        <v>52.92</v>
      </c>
      <c r="AQ410" s="9" t="s">
        <v>182</v>
      </c>
    </row>
    <row r="411" spans="1:43">
      <c r="A411" s="9" t="s">
        <v>119</v>
      </c>
      <c r="B411" s="9" t="s">
        <v>141</v>
      </c>
      <c r="C411" s="9" t="s">
        <v>2523</v>
      </c>
      <c r="D411" s="9" t="s">
        <v>505</v>
      </c>
      <c r="E411" s="9">
        <v>68</v>
      </c>
      <c r="F411" s="10">
        <v>2.13</v>
      </c>
      <c r="G411" s="10">
        <v>1.92</v>
      </c>
      <c r="H411" s="10">
        <v>12.28</v>
      </c>
      <c r="I411" s="10">
        <v>12.67</v>
      </c>
      <c r="J411" s="10">
        <v>0.3</v>
      </c>
      <c r="K411" s="10">
        <v>14.29</v>
      </c>
      <c r="L411" s="10">
        <v>0.27</v>
      </c>
      <c r="M411" s="10">
        <v>43.67</v>
      </c>
      <c r="N411" s="10">
        <v>0</v>
      </c>
      <c r="O411" s="10">
        <v>9.65</v>
      </c>
      <c r="P411" s="10">
        <v>97.18</v>
      </c>
      <c r="Q411" s="10">
        <v>6.31</v>
      </c>
      <c r="R411" s="10">
        <v>1.69</v>
      </c>
      <c r="S411" s="10">
        <v>8</v>
      </c>
      <c r="T411" s="10">
        <v>0.4</v>
      </c>
      <c r="U411" s="10">
        <v>0.21</v>
      </c>
      <c r="V411" s="10">
        <v>0.75</v>
      </c>
      <c r="W411" s="10">
        <v>3.08</v>
      </c>
      <c r="X411" s="10">
        <v>0.56999999999999995</v>
      </c>
      <c r="Y411" s="10">
        <v>5</v>
      </c>
      <c r="Z411" s="10">
        <v>0.03</v>
      </c>
      <c r="AA411" s="10">
        <v>0.21</v>
      </c>
      <c r="AB411" s="10">
        <v>1.49</v>
      </c>
      <c r="AC411" s="10">
        <v>0.26</v>
      </c>
      <c r="AD411" s="10">
        <v>2</v>
      </c>
      <c r="AE411" s="10">
        <v>0.34</v>
      </c>
      <c r="AF411" s="10">
        <v>0.06</v>
      </c>
      <c r="AG411" s="10">
        <v>0.39</v>
      </c>
      <c r="AH411" s="10">
        <v>15.39</v>
      </c>
      <c r="AI411" s="10">
        <v>84.43</v>
      </c>
      <c r="AJ411" s="10">
        <v>2.09</v>
      </c>
      <c r="AK411" s="10">
        <v>0.6</v>
      </c>
      <c r="AL411" s="10">
        <v>0.78</v>
      </c>
      <c r="AM411" s="10">
        <v>1.53</v>
      </c>
      <c r="AN411" s="10">
        <v>66.790000000000006</v>
      </c>
      <c r="AO411" s="10">
        <v>2.09</v>
      </c>
      <c r="AP411" s="10">
        <v>49.08</v>
      </c>
    </row>
    <row r="412" spans="1:43">
      <c r="A412" s="9" t="s">
        <v>119</v>
      </c>
      <c r="B412" s="9" t="s">
        <v>141</v>
      </c>
      <c r="C412" s="9" t="s">
        <v>2523</v>
      </c>
      <c r="D412" s="9" t="s">
        <v>506</v>
      </c>
      <c r="E412" s="9">
        <v>69</v>
      </c>
      <c r="F412" s="10">
        <v>2.12</v>
      </c>
      <c r="G412" s="10">
        <v>2.15</v>
      </c>
      <c r="H412" s="10">
        <v>12.17</v>
      </c>
      <c r="I412" s="10">
        <v>11.63</v>
      </c>
      <c r="J412" s="10">
        <v>0.27</v>
      </c>
      <c r="K412" s="10">
        <v>14.57</v>
      </c>
      <c r="L412" s="10">
        <v>0.27</v>
      </c>
      <c r="M412" s="10">
        <v>43.59</v>
      </c>
      <c r="N412" s="10">
        <v>0.03</v>
      </c>
      <c r="O412" s="10">
        <v>9.67</v>
      </c>
      <c r="P412" s="10">
        <v>96.47</v>
      </c>
      <c r="Q412" s="10">
        <v>6.33</v>
      </c>
      <c r="R412" s="10">
        <v>1.67</v>
      </c>
      <c r="S412" s="10">
        <v>8</v>
      </c>
      <c r="T412" s="10">
        <v>0.41</v>
      </c>
      <c r="U412" s="10">
        <v>0.23</v>
      </c>
      <c r="V412" s="10">
        <v>0.65</v>
      </c>
      <c r="W412" s="10">
        <v>3.15</v>
      </c>
      <c r="X412" s="10">
        <v>0.55000000000000004</v>
      </c>
      <c r="Y412" s="10">
        <v>5</v>
      </c>
      <c r="Z412" s="10">
        <v>0.03</v>
      </c>
      <c r="AA412" s="10">
        <v>0.21</v>
      </c>
      <c r="AB412" s="10">
        <v>1.5</v>
      </c>
      <c r="AC412" s="10">
        <v>0.26</v>
      </c>
      <c r="AD412" s="10">
        <v>2</v>
      </c>
      <c r="AE412" s="10">
        <v>0.34</v>
      </c>
      <c r="AF412" s="10">
        <v>0.05</v>
      </c>
      <c r="AG412" s="10">
        <v>0.39</v>
      </c>
      <c r="AH412" s="10">
        <v>15.39</v>
      </c>
      <c r="AI412" s="10">
        <v>85.09</v>
      </c>
      <c r="AJ412" s="10">
        <v>2.08</v>
      </c>
      <c r="AK412" s="10">
        <v>0.6</v>
      </c>
      <c r="AL412" s="10">
        <v>0.76</v>
      </c>
      <c r="AM412" s="10">
        <v>1.41</v>
      </c>
      <c r="AN412" s="10">
        <v>69.06</v>
      </c>
      <c r="AO412" s="10">
        <v>2.1</v>
      </c>
      <c r="AP412" s="10">
        <v>46.27</v>
      </c>
      <c r="AQ412" s="9" t="s">
        <v>182</v>
      </c>
    </row>
    <row r="413" spans="1:43">
      <c r="A413" s="9" t="s">
        <v>119</v>
      </c>
      <c r="B413" s="9" t="s">
        <v>141</v>
      </c>
      <c r="C413" s="9" t="s">
        <v>2523</v>
      </c>
      <c r="D413" s="9" t="s">
        <v>507</v>
      </c>
      <c r="E413" s="9">
        <v>70</v>
      </c>
      <c r="F413" s="10">
        <v>2.12</v>
      </c>
      <c r="G413" s="10">
        <v>2.16</v>
      </c>
      <c r="H413" s="10">
        <v>12.05</v>
      </c>
      <c r="I413" s="10">
        <v>11.81</v>
      </c>
      <c r="J413" s="10">
        <v>0.34</v>
      </c>
      <c r="K413" s="10">
        <v>14.5</v>
      </c>
      <c r="L413" s="10">
        <v>0.26</v>
      </c>
      <c r="M413" s="10">
        <v>43.88</v>
      </c>
      <c r="N413" s="10">
        <v>0.04</v>
      </c>
      <c r="O413" s="10">
        <v>9.91</v>
      </c>
      <c r="P413" s="10">
        <v>97.08</v>
      </c>
      <c r="Q413" s="10">
        <v>6.34</v>
      </c>
      <c r="R413" s="10">
        <v>1.66</v>
      </c>
      <c r="S413" s="10">
        <v>8</v>
      </c>
      <c r="T413" s="10">
        <v>0.39</v>
      </c>
      <c r="U413" s="10">
        <v>0.23</v>
      </c>
      <c r="V413" s="10">
        <v>0.66</v>
      </c>
      <c r="W413" s="10">
        <v>3.12</v>
      </c>
      <c r="X413" s="10">
        <v>0.6</v>
      </c>
      <c r="Y413" s="10">
        <v>5</v>
      </c>
      <c r="Z413" s="10">
        <v>0.03</v>
      </c>
      <c r="AA413" s="10">
        <v>0.17</v>
      </c>
      <c r="AB413" s="10">
        <v>1.53</v>
      </c>
      <c r="AC413" s="10">
        <v>0.26</v>
      </c>
      <c r="AD413" s="10">
        <v>2</v>
      </c>
      <c r="AE413" s="10">
        <v>0.33</v>
      </c>
      <c r="AF413" s="10">
        <v>0.06</v>
      </c>
      <c r="AG413" s="10">
        <v>0.4</v>
      </c>
      <c r="AH413" s="10">
        <v>15.4</v>
      </c>
      <c r="AI413" s="10">
        <v>83.94</v>
      </c>
      <c r="AJ413" s="10">
        <v>2.0499999999999998</v>
      </c>
      <c r="AK413" s="10">
        <v>0.59</v>
      </c>
      <c r="AL413" s="10">
        <v>0.77</v>
      </c>
      <c r="AM413" s="10">
        <v>1.43</v>
      </c>
      <c r="AN413" s="10">
        <v>68.650000000000006</v>
      </c>
      <c r="AO413" s="10">
        <v>2.13</v>
      </c>
      <c r="AP413" s="10">
        <v>46.05</v>
      </c>
      <c r="AQ413" s="9" t="s">
        <v>182</v>
      </c>
    </row>
    <row r="414" spans="1:43">
      <c r="A414" s="9" t="s">
        <v>119</v>
      </c>
      <c r="B414" s="9" t="s">
        <v>141</v>
      </c>
      <c r="C414" s="9" t="s">
        <v>2523</v>
      </c>
      <c r="D414" s="9" t="s">
        <v>508</v>
      </c>
      <c r="E414" s="9">
        <v>71</v>
      </c>
      <c r="F414" s="10">
        <v>2.1800000000000002</v>
      </c>
      <c r="G414" s="10">
        <v>2.09</v>
      </c>
      <c r="H414" s="10">
        <v>12.19</v>
      </c>
      <c r="I414" s="10">
        <v>12.46</v>
      </c>
      <c r="J414" s="10">
        <v>0.28999999999999998</v>
      </c>
      <c r="K414" s="10">
        <v>14.41</v>
      </c>
      <c r="L414" s="10">
        <v>0.24</v>
      </c>
      <c r="M414" s="10">
        <v>43.79</v>
      </c>
      <c r="N414" s="10">
        <v>0.03</v>
      </c>
      <c r="O414" s="10">
        <v>9.94</v>
      </c>
      <c r="P414" s="10">
        <v>97.62</v>
      </c>
      <c r="Q414" s="10">
        <v>6.3</v>
      </c>
      <c r="R414" s="10">
        <v>1.7</v>
      </c>
      <c r="S414" s="10">
        <v>8</v>
      </c>
      <c r="T414" s="10">
        <v>0.36</v>
      </c>
      <c r="U414" s="10">
        <v>0.23</v>
      </c>
      <c r="V414" s="10">
        <v>0.73</v>
      </c>
      <c r="W414" s="10">
        <v>3.09</v>
      </c>
      <c r="X414" s="10">
        <v>0.59</v>
      </c>
      <c r="Y414" s="10">
        <v>5</v>
      </c>
      <c r="Z414" s="10">
        <v>0.03</v>
      </c>
      <c r="AA414" s="10">
        <v>0.18</v>
      </c>
      <c r="AB414" s="10">
        <v>1.53</v>
      </c>
      <c r="AC414" s="10">
        <v>0.26</v>
      </c>
      <c r="AD414" s="10">
        <v>2</v>
      </c>
      <c r="AE414" s="10">
        <v>0.35</v>
      </c>
      <c r="AF414" s="10">
        <v>0.05</v>
      </c>
      <c r="AG414" s="10">
        <v>0.4</v>
      </c>
      <c r="AH414" s="10">
        <v>15.4</v>
      </c>
      <c r="AI414" s="10">
        <v>84.04</v>
      </c>
      <c r="AJ414" s="10">
        <v>2.0699999999999998</v>
      </c>
      <c r="AK414" s="10">
        <v>0.61</v>
      </c>
      <c r="AL414" s="10">
        <v>0.76</v>
      </c>
      <c r="AM414" s="10">
        <v>1.5</v>
      </c>
      <c r="AN414" s="10">
        <v>67.33</v>
      </c>
      <c r="AO414" s="10">
        <v>2.14</v>
      </c>
      <c r="AP414" s="10">
        <v>48.98</v>
      </c>
      <c r="AQ414" s="9" t="s">
        <v>182</v>
      </c>
    </row>
    <row r="415" spans="1:43">
      <c r="A415" s="9" t="s">
        <v>119</v>
      </c>
      <c r="B415" s="9" t="s">
        <v>141</v>
      </c>
      <c r="C415" s="9" t="s">
        <v>2523</v>
      </c>
      <c r="D415" s="9" t="s">
        <v>509</v>
      </c>
      <c r="E415" s="9">
        <v>72</v>
      </c>
      <c r="F415" s="10">
        <v>2.1800000000000002</v>
      </c>
      <c r="G415" s="10">
        <v>2.19</v>
      </c>
      <c r="H415" s="10">
        <v>12.54</v>
      </c>
      <c r="I415" s="10">
        <v>12.46</v>
      </c>
      <c r="J415" s="10">
        <v>0.38</v>
      </c>
      <c r="K415" s="10">
        <v>14</v>
      </c>
      <c r="L415" s="10">
        <v>0.26</v>
      </c>
      <c r="M415" s="10">
        <v>43.38</v>
      </c>
      <c r="N415" s="10">
        <v>0</v>
      </c>
      <c r="O415" s="10">
        <v>10.220000000000001</v>
      </c>
      <c r="P415" s="10">
        <v>97.61</v>
      </c>
      <c r="Q415" s="10">
        <v>6.25</v>
      </c>
      <c r="R415" s="10">
        <v>1.75</v>
      </c>
      <c r="S415" s="10">
        <v>8</v>
      </c>
      <c r="T415" s="10">
        <v>0.38</v>
      </c>
      <c r="U415" s="10">
        <v>0.24</v>
      </c>
      <c r="V415" s="10">
        <v>0.73</v>
      </c>
      <c r="W415" s="10">
        <v>3.01</v>
      </c>
      <c r="X415" s="10">
        <v>0.64</v>
      </c>
      <c r="Y415" s="10">
        <v>5</v>
      </c>
      <c r="Z415" s="10">
        <v>0.03</v>
      </c>
      <c r="AA415" s="10">
        <v>0.13</v>
      </c>
      <c r="AB415" s="10">
        <v>1.58</v>
      </c>
      <c r="AC415" s="10">
        <v>0.26</v>
      </c>
      <c r="AD415" s="10">
        <v>2</v>
      </c>
      <c r="AE415" s="10">
        <v>0.35</v>
      </c>
      <c r="AF415" s="10">
        <v>7.0000000000000007E-2</v>
      </c>
      <c r="AG415" s="10">
        <v>0.42</v>
      </c>
      <c r="AH415" s="10">
        <v>15.42</v>
      </c>
      <c r="AI415" s="10">
        <v>82.39</v>
      </c>
      <c r="AJ415" s="10">
        <v>2.13</v>
      </c>
      <c r="AK415" s="10">
        <v>0.61</v>
      </c>
      <c r="AL415" s="10">
        <v>0.77</v>
      </c>
      <c r="AM415" s="10">
        <v>1.5</v>
      </c>
      <c r="AN415" s="10">
        <v>66.69</v>
      </c>
      <c r="AO415" s="10">
        <v>2.19</v>
      </c>
      <c r="AP415" s="10">
        <v>48.57</v>
      </c>
      <c r="AQ415" s="9" t="s">
        <v>182</v>
      </c>
    </row>
    <row r="416" spans="1:43">
      <c r="A416" s="9" t="s">
        <v>119</v>
      </c>
      <c r="B416" s="9" t="s">
        <v>141</v>
      </c>
      <c r="C416" s="9" t="s">
        <v>2524</v>
      </c>
      <c r="D416" s="9" t="s">
        <v>510</v>
      </c>
      <c r="E416" s="9">
        <v>81</v>
      </c>
      <c r="F416" s="10">
        <v>1.75</v>
      </c>
      <c r="G416" s="10">
        <v>0.97</v>
      </c>
      <c r="H416" s="10">
        <v>11.55</v>
      </c>
      <c r="I416" s="10">
        <v>16.36</v>
      </c>
      <c r="J416" s="10">
        <v>0.32</v>
      </c>
      <c r="K416" s="10">
        <v>11.81</v>
      </c>
      <c r="L416" s="10">
        <v>0.56000000000000005</v>
      </c>
      <c r="M416" s="10">
        <v>44.1</v>
      </c>
      <c r="N416" s="10">
        <v>0.03</v>
      </c>
      <c r="O416" s="10">
        <v>9.9499999999999993</v>
      </c>
      <c r="P416" s="10">
        <v>97.4</v>
      </c>
      <c r="Q416" s="10">
        <v>6.45</v>
      </c>
      <c r="R416" s="10">
        <v>1.55</v>
      </c>
      <c r="S416" s="10">
        <v>8</v>
      </c>
      <c r="T416" s="10">
        <v>0.44</v>
      </c>
      <c r="U416" s="10">
        <v>0.11</v>
      </c>
      <c r="V416" s="10">
        <v>0.83</v>
      </c>
      <c r="W416" s="10">
        <v>2.57</v>
      </c>
      <c r="X416" s="10">
        <v>1.05</v>
      </c>
      <c r="Y416" s="10">
        <v>5</v>
      </c>
      <c r="Z416" s="10">
        <v>7.0000000000000007E-2</v>
      </c>
      <c r="AA416" s="10">
        <v>0.12</v>
      </c>
      <c r="AB416" s="10">
        <v>1.56</v>
      </c>
      <c r="AC416" s="10">
        <v>0.25</v>
      </c>
      <c r="AD416" s="10">
        <v>2</v>
      </c>
      <c r="AE416" s="10">
        <v>0.25</v>
      </c>
      <c r="AF416" s="10">
        <v>0.06</v>
      </c>
      <c r="AG416" s="10">
        <v>0.31</v>
      </c>
      <c r="AH416" s="10">
        <v>15.31</v>
      </c>
      <c r="AI416" s="10">
        <v>70.989999999999995</v>
      </c>
      <c r="AJ416" s="10">
        <v>1.99</v>
      </c>
      <c r="AK416" s="10">
        <v>0.5</v>
      </c>
      <c r="AL416" s="10">
        <v>1.18</v>
      </c>
      <c r="AM416" s="10">
        <v>2</v>
      </c>
      <c r="AN416" s="10">
        <v>56.27</v>
      </c>
      <c r="AO416" s="10">
        <v>2.06</v>
      </c>
      <c r="AP416" s="10">
        <v>41.24</v>
      </c>
      <c r="AQ416" s="9" t="s">
        <v>182</v>
      </c>
    </row>
    <row r="417" spans="1:43">
      <c r="A417" s="9" t="s">
        <v>119</v>
      </c>
      <c r="B417" s="9" t="s">
        <v>141</v>
      </c>
      <c r="C417" s="9" t="s">
        <v>2524</v>
      </c>
      <c r="D417" s="9" t="s">
        <v>511</v>
      </c>
      <c r="E417" s="9">
        <v>90</v>
      </c>
      <c r="F417" s="10">
        <v>2.08</v>
      </c>
      <c r="G417" s="10">
        <v>2.4900000000000002</v>
      </c>
      <c r="H417" s="10">
        <v>14.04</v>
      </c>
      <c r="I417" s="10">
        <v>14.18</v>
      </c>
      <c r="J417" s="10">
        <v>0.39</v>
      </c>
      <c r="K417" s="10">
        <v>11.67</v>
      </c>
      <c r="L417" s="10">
        <v>0.35</v>
      </c>
      <c r="M417" s="10">
        <v>41.88</v>
      </c>
      <c r="N417" s="10">
        <v>0.02</v>
      </c>
      <c r="O417" s="10">
        <v>9.93</v>
      </c>
      <c r="P417" s="10">
        <v>97.03</v>
      </c>
      <c r="Q417" s="10">
        <v>6.13</v>
      </c>
      <c r="R417" s="10">
        <v>1.87</v>
      </c>
      <c r="S417" s="10">
        <v>8</v>
      </c>
      <c r="T417" s="10">
        <v>0.55000000000000004</v>
      </c>
      <c r="U417" s="10">
        <v>0.27</v>
      </c>
      <c r="V417" s="10">
        <v>0.68</v>
      </c>
      <c r="W417" s="10">
        <v>2.5499999999999998</v>
      </c>
      <c r="X417" s="10">
        <v>0.95</v>
      </c>
      <c r="Y417" s="10">
        <v>5</v>
      </c>
      <c r="Z417" s="10">
        <v>0.04</v>
      </c>
      <c r="AA417" s="10">
        <v>0.11</v>
      </c>
      <c r="AB417" s="10">
        <v>1.56</v>
      </c>
      <c r="AC417" s="10">
        <v>0.28999999999999998</v>
      </c>
      <c r="AD417" s="10">
        <v>2</v>
      </c>
      <c r="AE417" s="10">
        <v>0.3</v>
      </c>
      <c r="AF417" s="10">
        <v>7.0000000000000007E-2</v>
      </c>
      <c r="AG417" s="10">
        <v>0.38</v>
      </c>
      <c r="AH417" s="10">
        <v>15.38</v>
      </c>
      <c r="AI417" s="10">
        <v>72.83</v>
      </c>
      <c r="AJ417" s="10">
        <v>2.42</v>
      </c>
      <c r="AK417" s="10">
        <v>0.59</v>
      </c>
      <c r="AL417" s="10">
        <v>1.06</v>
      </c>
      <c r="AM417" s="10">
        <v>1.74</v>
      </c>
      <c r="AN417" s="10">
        <v>59.47</v>
      </c>
      <c r="AO417" s="10">
        <v>2.15</v>
      </c>
      <c r="AP417" s="10">
        <v>38.9</v>
      </c>
      <c r="AQ417" s="9" t="s">
        <v>182</v>
      </c>
    </row>
    <row r="418" spans="1:43">
      <c r="A418" s="9" t="s">
        <v>119</v>
      </c>
      <c r="B418" s="9" t="s">
        <v>141</v>
      </c>
      <c r="C418" s="9" t="s">
        <v>2524</v>
      </c>
      <c r="D418" s="9" t="s">
        <v>512</v>
      </c>
      <c r="E418" s="9">
        <v>91</v>
      </c>
      <c r="F418" s="10">
        <v>2.15</v>
      </c>
      <c r="G418" s="10">
        <v>2.72</v>
      </c>
      <c r="H418" s="10">
        <v>14.4</v>
      </c>
      <c r="I418" s="10">
        <v>14.6</v>
      </c>
      <c r="J418" s="10">
        <v>0.45</v>
      </c>
      <c r="K418" s="10">
        <v>11.69</v>
      </c>
      <c r="L418" s="10">
        <v>0.31</v>
      </c>
      <c r="M418" s="10">
        <v>41.53</v>
      </c>
      <c r="N418" s="10">
        <v>0.01</v>
      </c>
      <c r="O418" s="10">
        <v>9.9600000000000009</v>
      </c>
      <c r="P418" s="10">
        <v>97.81</v>
      </c>
      <c r="Q418" s="10">
        <v>6.04</v>
      </c>
      <c r="R418" s="10">
        <v>1.96</v>
      </c>
      <c r="S418" s="10">
        <v>8</v>
      </c>
      <c r="T418" s="10">
        <v>0.51</v>
      </c>
      <c r="U418" s="10">
        <v>0.3</v>
      </c>
      <c r="V418" s="10">
        <v>0.74</v>
      </c>
      <c r="W418" s="10">
        <v>2.5299999999999998</v>
      </c>
      <c r="X418" s="10">
        <v>0.92</v>
      </c>
      <c r="Y418" s="10">
        <v>5</v>
      </c>
      <c r="Z418" s="10">
        <v>0.04</v>
      </c>
      <c r="AA418" s="10">
        <v>0.12</v>
      </c>
      <c r="AB418" s="10">
        <v>1.55</v>
      </c>
      <c r="AC418" s="10">
        <v>0.28999999999999998</v>
      </c>
      <c r="AD418" s="10">
        <v>2</v>
      </c>
      <c r="AE418" s="10">
        <v>0.32</v>
      </c>
      <c r="AF418" s="10">
        <v>0.08</v>
      </c>
      <c r="AG418" s="10">
        <v>0.4</v>
      </c>
      <c r="AH418" s="10">
        <v>15.4</v>
      </c>
      <c r="AI418" s="10">
        <v>73.42</v>
      </c>
      <c r="AJ418" s="10">
        <v>2.4700000000000002</v>
      </c>
      <c r="AK418" s="10">
        <v>0.61</v>
      </c>
      <c r="AL418" s="10">
        <v>1.04</v>
      </c>
      <c r="AM418" s="10">
        <v>1.78</v>
      </c>
      <c r="AN418" s="10">
        <v>58.79</v>
      </c>
      <c r="AO418" s="10">
        <v>2.16</v>
      </c>
      <c r="AP418" s="10">
        <v>41.68</v>
      </c>
      <c r="AQ418" s="9" t="s">
        <v>182</v>
      </c>
    </row>
    <row r="419" spans="1:43">
      <c r="A419" s="9" t="s">
        <v>119</v>
      </c>
      <c r="B419" s="9" t="s">
        <v>141</v>
      </c>
      <c r="C419" s="9" t="s">
        <v>2524</v>
      </c>
      <c r="D419" s="9" t="s">
        <v>513</v>
      </c>
      <c r="E419" s="9">
        <v>92</v>
      </c>
      <c r="F419" s="10">
        <v>2.08</v>
      </c>
      <c r="G419" s="10">
        <v>2.4500000000000002</v>
      </c>
      <c r="H419" s="10">
        <v>14.32</v>
      </c>
      <c r="I419" s="10">
        <v>13.95</v>
      </c>
      <c r="J419" s="10">
        <v>0.38</v>
      </c>
      <c r="K419" s="10">
        <v>12.03</v>
      </c>
      <c r="L419" s="10">
        <v>0.33</v>
      </c>
      <c r="M419" s="10">
        <v>41.94</v>
      </c>
      <c r="N419" s="10">
        <v>0.04</v>
      </c>
      <c r="O419" s="10">
        <v>9.8699999999999992</v>
      </c>
      <c r="P419" s="10">
        <v>97.39</v>
      </c>
      <c r="Q419" s="10">
        <v>6.1</v>
      </c>
      <c r="R419" s="10">
        <v>1.9</v>
      </c>
      <c r="S419" s="10">
        <v>8</v>
      </c>
      <c r="T419" s="10">
        <v>0.56000000000000005</v>
      </c>
      <c r="U419" s="10">
        <v>0.27</v>
      </c>
      <c r="V419" s="10">
        <v>0.72</v>
      </c>
      <c r="W419" s="10">
        <v>2.61</v>
      </c>
      <c r="X419" s="10">
        <v>0.85</v>
      </c>
      <c r="Y419" s="10">
        <v>5</v>
      </c>
      <c r="Z419" s="10">
        <v>0.04</v>
      </c>
      <c r="AA419" s="10">
        <v>0.13</v>
      </c>
      <c r="AB419" s="10">
        <v>1.54</v>
      </c>
      <c r="AC419" s="10">
        <v>0.28999999999999998</v>
      </c>
      <c r="AD419" s="10">
        <v>2</v>
      </c>
      <c r="AE419" s="10">
        <v>0.28999999999999998</v>
      </c>
      <c r="AF419" s="10">
        <v>7.0000000000000007E-2</v>
      </c>
      <c r="AG419" s="10">
        <v>0.36</v>
      </c>
      <c r="AH419" s="10">
        <v>15.37</v>
      </c>
      <c r="AI419" s="10">
        <v>75.459999999999994</v>
      </c>
      <c r="AJ419" s="10">
        <v>2.4500000000000002</v>
      </c>
      <c r="AK419" s="10">
        <v>0.59</v>
      </c>
      <c r="AL419" s="10">
        <v>0.98</v>
      </c>
      <c r="AM419" s="10">
        <v>1.7</v>
      </c>
      <c r="AN419" s="10">
        <v>60.57</v>
      </c>
      <c r="AO419" s="10">
        <v>2.12</v>
      </c>
      <c r="AP419" s="10">
        <v>42.41</v>
      </c>
      <c r="AQ419" s="9" t="s">
        <v>182</v>
      </c>
    </row>
    <row r="420" spans="1:43">
      <c r="A420" s="9" t="s">
        <v>119</v>
      </c>
      <c r="B420" s="9" t="s">
        <v>141</v>
      </c>
      <c r="C420" s="9" t="s">
        <v>2524</v>
      </c>
      <c r="D420" s="9" t="s">
        <v>514</v>
      </c>
      <c r="E420" s="9">
        <v>93</v>
      </c>
      <c r="F420" s="10">
        <v>2.17</v>
      </c>
      <c r="G420" s="10">
        <v>2.5099999999999998</v>
      </c>
      <c r="H420" s="10">
        <v>14.67</v>
      </c>
      <c r="I420" s="10">
        <v>14</v>
      </c>
      <c r="J420" s="10">
        <v>0.39</v>
      </c>
      <c r="K420" s="10">
        <v>12.08</v>
      </c>
      <c r="L420" s="10">
        <v>0.35</v>
      </c>
      <c r="M420" s="10">
        <v>41.91</v>
      </c>
      <c r="N420" s="10">
        <v>0.01</v>
      </c>
      <c r="O420" s="10">
        <v>9.83</v>
      </c>
      <c r="P420" s="10">
        <v>97.92</v>
      </c>
      <c r="Q420" s="10">
        <v>6.06</v>
      </c>
      <c r="R420" s="10">
        <v>1.94</v>
      </c>
      <c r="S420" s="10">
        <v>8</v>
      </c>
      <c r="T420" s="10">
        <v>0.56000000000000005</v>
      </c>
      <c r="U420" s="10">
        <v>0.27</v>
      </c>
      <c r="V420" s="10">
        <v>0.74</v>
      </c>
      <c r="W420" s="10">
        <v>2.6</v>
      </c>
      <c r="X420" s="10">
        <v>0.82</v>
      </c>
      <c r="Y420" s="10">
        <v>5</v>
      </c>
      <c r="Z420" s="10">
        <v>0.04</v>
      </c>
      <c r="AA420" s="10">
        <v>0.14000000000000001</v>
      </c>
      <c r="AB420" s="10">
        <v>1.52</v>
      </c>
      <c r="AC420" s="10">
        <v>0.3</v>
      </c>
      <c r="AD420" s="10">
        <v>2</v>
      </c>
      <c r="AE420" s="10">
        <v>0.31</v>
      </c>
      <c r="AF420" s="10">
        <v>7.0000000000000007E-2</v>
      </c>
      <c r="AG420" s="10">
        <v>0.38</v>
      </c>
      <c r="AH420" s="10">
        <v>15.38</v>
      </c>
      <c r="AI420" s="10">
        <v>76.11</v>
      </c>
      <c r="AJ420" s="10">
        <v>2.5</v>
      </c>
      <c r="AK420" s="10">
        <v>0.61</v>
      </c>
      <c r="AL420" s="10">
        <v>0.95</v>
      </c>
      <c r="AM420" s="10">
        <v>1.69</v>
      </c>
      <c r="AN420" s="10">
        <v>60.59</v>
      </c>
      <c r="AO420" s="10">
        <v>2.13</v>
      </c>
      <c r="AP420" s="10">
        <v>43.77</v>
      </c>
      <c r="AQ420" s="9" t="s">
        <v>182</v>
      </c>
    </row>
    <row r="421" spans="1:43">
      <c r="A421" s="9" t="s">
        <v>119</v>
      </c>
      <c r="B421" s="9" t="s">
        <v>141</v>
      </c>
      <c r="C421" s="9" t="s">
        <v>2524</v>
      </c>
      <c r="D421" s="9" t="s">
        <v>515</v>
      </c>
      <c r="E421" s="9">
        <v>94</v>
      </c>
      <c r="F421" s="10">
        <v>2.33</v>
      </c>
      <c r="G421" s="10">
        <v>2.2799999999999998</v>
      </c>
      <c r="H421" s="10">
        <v>14.54</v>
      </c>
      <c r="I421" s="10">
        <v>14.08</v>
      </c>
      <c r="J421" s="10">
        <v>0.37</v>
      </c>
      <c r="K421" s="10">
        <v>12.11</v>
      </c>
      <c r="L421" s="10">
        <v>0.34</v>
      </c>
      <c r="M421" s="10">
        <v>41.47</v>
      </c>
      <c r="N421" s="10">
        <v>0</v>
      </c>
      <c r="O421" s="10">
        <v>9.61</v>
      </c>
      <c r="P421" s="10">
        <v>97.14</v>
      </c>
      <c r="Q421" s="10">
        <v>6.05</v>
      </c>
      <c r="R421" s="10">
        <v>1.95</v>
      </c>
      <c r="S421" s="10">
        <v>8</v>
      </c>
      <c r="T421" s="10">
        <v>0.55000000000000004</v>
      </c>
      <c r="U421" s="10">
        <v>0.25</v>
      </c>
      <c r="V421" s="10">
        <v>0.8</v>
      </c>
      <c r="W421" s="10">
        <v>2.63</v>
      </c>
      <c r="X421" s="10">
        <v>0.77</v>
      </c>
      <c r="Y421" s="10">
        <v>5</v>
      </c>
      <c r="Z421" s="10">
        <v>0.04</v>
      </c>
      <c r="AA421" s="10">
        <v>0.15</v>
      </c>
      <c r="AB421" s="10">
        <v>1.5</v>
      </c>
      <c r="AC421" s="10">
        <v>0.31</v>
      </c>
      <c r="AD421" s="10">
        <v>2</v>
      </c>
      <c r="AE421" s="10">
        <v>0.35</v>
      </c>
      <c r="AF421" s="10">
        <v>7.0000000000000007E-2</v>
      </c>
      <c r="AG421" s="10">
        <v>0.42</v>
      </c>
      <c r="AH421" s="10">
        <v>15.42</v>
      </c>
      <c r="AI421" s="10">
        <v>77.27</v>
      </c>
      <c r="AJ421" s="10">
        <v>2.5</v>
      </c>
      <c r="AK421" s="10">
        <v>0.66</v>
      </c>
      <c r="AL421" s="10">
        <v>0.92</v>
      </c>
      <c r="AM421" s="10">
        <v>1.72</v>
      </c>
      <c r="AN421" s="10">
        <v>60.51</v>
      </c>
      <c r="AO421" s="10">
        <v>2.16</v>
      </c>
      <c r="AP421" s="10">
        <v>46.36</v>
      </c>
      <c r="AQ421" s="9" t="s">
        <v>182</v>
      </c>
    </row>
    <row r="422" spans="1:43">
      <c r="A422" s="9" t="s">
        <v>119</v>
      </c>
      <c r="B422" s="9" t="s">
        <v>141</v>
      </c>
      <c r="C422" s="9" t="s">
        <v>2524</v>
      </c>
      <c r="D422" s="9" t="s">
        <v>516</v>
      </c>
      <c r="E422" s="9">
        <v>95</v>
      </c>
      <c r="F422" s="10">
        <v>2.21</v>
      </c>
      <c r="G422" s="10">
        <v>2.2000000000000002</v>
      </c>
      <c r="H422" s="10">
        <v>14.72</v>
      </c>
      <c r="I422" s="10">
        <v>14.74</v>
      </c>
      <c r="J422" s="10">
        <v>0.36</v>
      </c>
      <c r="K422" s="10">
        <v>11.36</v>
      </c>
      <c r="L422" s="10">
        <v>0.38</v>
      </c>
      <c r="M422" s="10">
        <v>41.46</v>
      </c>
      <c r="N422" s="10">
        <v>0.01</v>
      </c>
      <c r="O422" s="10">
        <v>9.81</v>
      </c>
      <c r="P422" s="10">
        <v>97.24</v>
      </c>
      <c r="Q422" s="10">
        <v>6.06</v>
      </c>
      <c r="R422" s="10">
        <v>1.94</v>
      </c>
      <c r="S422" s="10">
        <v>8</v>
      </c>
      <c r="T422" s="10">
        <v>0.6</v>
      </c>
      <c r="U422" s="10">
        <v>0.24</v>
      </c>
      <c r="V422" s="10">
        <v>0.76</v>
      </c>
      <c r="W422" s="10">
        <v>2.48</v>
      </c>
      <c r="X422" s="10">
        <v>0.92</v>
      </c>
      <c r="Y422" s="10">
        <v>5</v>
      </c>
      <c r="Z422" s="10">
        <v>0.05</v>
      </c>
      <c r="AA422" s="10">
        <v>0.12</v>
      </c>
      <c r="AB422" s="10">
        <v>1.54</v>
      </c>
      <c r="AC422" s="10">
        <v>0.3</v>
      </c>
      <c r="AD422" s="10">
        <v>2</v>
      </c>
      <c r="AE422" s="10">
        <v>0.33</v>
      </c>
      <c r="AF422" s="10">
        <v>7.0000000000000007E-2</v>
      </c>
      <c r="AG422" s="10">
        <v>0.39</v>
      </c>
      <c r="AH422" s="10">
        <v>15.39</v>
      </c>
      <c r="AI422" s="10">
        <v>72.819999999999993</v>
      </c>
      <c r="AJ422" s="10">
        <v>2.54</v>
      </c>
      <c r="AK422" s="10">
        <v>0.63</v>
      </c>
      <c r="AL422" s="10">
        <v>1.04</v>
      </c>
      <c r="AM422" s="10">
        <v>1.8</v>
      </c>
      <c r="AN422" s="10">
        <v>57.88</v>
      </c>
      <c r="AO422" s="10">
        <v>2.16</v>
      </c>
      <c r="AP422" s="10">
        <v>42.19</v>
      </c>
      <c r="AQ422" s="9" t="s">
        <v>182</v>
      </c>
    </row>
    <row r="423" spans="1:43">
      <c r="A423" s="9" t="s">
        <v>119</v>
      </c>
      <c r="B423" s="9" t="s">
        <v>141</v>
      </c>
      <c r="C423" s="9" t="s">
        <v>2524</v>
      </c>
      <c r="D423" s="9" t="s">
        <v>517</v>
      </c>
      <c r="E423" s="9">
        <v>82</v>
      </c>
      <c r="F423" s="10">
        <v>1.99</v>
      </c>
      <c r="G423" s="10">
        <v>1.59</v>
      </c>
      <c r="H423" s="10">
        <v>12.13</v>
      </c>
      <c r="I423" s="10">
        <v>14.18</v>
      </c>
      <c r="J423" s="10">
        <v>0.32</v>
      </c>
      <c r="K423" s="10">
        <v>12.31</v>
      </c>
      <c r="L423" s="10">
        <v>0.33</v>
      </c>
      <c r="M423" s="10">
        <v>43.31</v>
      </c>
      <c r="N423" s="10">
        <v>0.04</v>
      </c>
      <c r="O423" s="10">
        <v>10.65</v>
      </c>
      <c r="P423" s="10">
        <v>96.85</v>
      </c>
      <c r="Q423" s="10">
        <v>6.35</v>
      </c>
      <c r="R423" s="10">
        <v>1.65</v>
      </c>
      <c r="S423" s="10">
        <v>8</v>
      </c>
      <c r="T423" s="10">
        <v>0.45</v>
      </c>
      <c r="U423" s="10">
        <v>0.18</v>
      </c>
      <c r="V423" s="10">
        <v>0.67</v>
      </c>
      <c r="W423" s="10">
        <v>2.69</v>
      </c>
      <c r="X423" s="10">
        <v>1.01</v>
      </c>
      <c r="Y423" s="10">
        <v>5</v>
      </c>
      <c r="Z423" s="10">
        <v>0.04</v>
      </c>
      <c r="AA423" s="10">
        <v>0.05</v>
      </c>
      <c r="AB423" s="10">
        <v>1.67</v>
      </c>
      <c r="AC423" s="10">
        <v>0.23</v>
      </c>
      <c r="AD423" s="10">
        <v>2</v>
      </c>
      <c r="AE423" s="10">
        <v>0.34</v>
      </c>
      <c r="AF423" s="10">
        <v>0.06</v>
      </c>
      <c r="AG423" s="10">
        <v>0.4</v>
      </c>
      <c r="AH423" s="10">
        <v>15.4</v>
      </c>
      <c r="AI423" s="10">
        <v>72.64</v>
      </c>
      <c r="AJ423" s="10">
        <v>2.1</v>
      </c>
      <c r="AK423" s="10">
        <v>0.56999999999999995</v>
      </c>
      <c r="AL423" s="10">
        <v>1.07</v>
      </c>
      <c r="AM423" s="10">
        <v>1.74</v>
      </c>
      <c r="AN423" s="10">
        <v>60.76</v>
      </c>
      <c r="AO423" s="10">
        <v>2.2400000000000002</v>
      </c>
      <c r="AP423" s="10">
        <v>38.53</v>
      </c>
      <c r="AQ423" s="9" t="s">
        <v>182</v>
      </c>
    </row>
    <row r="424" spans="1:43">
      <c r="A424" s="9" t="s">
        <v>119</v>
      </c>
      <c r="B424" s="9" t="s">
        <v>141</v>
      </c>
      <c r="C424" s="9" t="s">
        <v>2524</v>
      </c>
      <c r="D424" s="9" t="s">
        <v>518</v>
      </c>
      <c r="E424" s="9">
        <v>83</v>
      </c>
      <c r="F424" s="10">
        <v>2.16</v>
      </c>
      <c r="G424" s="10">
        <v>1.45</v>
      </c>
      <c r="H424" s="10">
        <v>11.92</v>
      </c>
      <c r="I424" s="10">
        <v>14.88</v>
      </c>
      <c r="J424" s="10">
        <v>0.36</v>
      </c>
      <c r="K424" s="10">
        <v>12.2</v>
      </c>
      <c r="L424" s="10">
        <v>0.36</v>
      </c>
      <c r="M424" s="10">
        <v>43.15</v>
      </c>
      <c r="N424" s="10">
        <v>0</v>
      </c>
      <c r="O424" s="10">
        <v>10.51</v>
      </c>
      <c r="P424" s="10">
        <v>96.98</v>
      </c>
      <c r="Q424" s="10">
        <v>6.34</v>
      </c>
      <c r="R424" s="10">
        <v>1.66</v>
      </c>
      <c r="S424" s="10">
        <v>8</v>
      </c>
      <c r="T424" s="10">
        <v>0.4</v>
      </c>
      <c r="U424" s="10">
        <v>0.16</v>
      </c>
      <c r="V424" s="10">
        <v>0.73</v>
      </c>
      <c r="W424" s="10">
        <v>2.67</v>
      </c>
      <c r="X424" s="10">
        <v>1.04</v>
      </c>
      <c r="Y424" s="10">
        <v>5</v>
      </c>
      <c r="Z424" s="10">
        <v>0.04</v>
      </c>
      <c r="AA424" s="10">
        <v>0.06</v>
      </c>
      <c r="AB424" s="10">
        <v>1.65</v>
      </c>
      <c r="AC424" s="10">
        <v>0.24</v>
      </c>
      <c r="AD424" s="10">
        <v>2</v>
      </c>
      <c r="AE424" s="10">
        <v>0.38</v>
      </c>
      <c r="AF424" s="10">
        <v>7.0000000000000007E-2</v>
      </c>
      <c r="AG424" s="10">
        <v>0.45</v>
      </c>
      <c r="AH424" s="10">
        <v>15.45</v>
      </c>
      <c r="AI424" s="10">
        <v>72.02</v>
      </c>
      <c r="AJ424" s="10">
        <v>2.06</v>
      </c>
      <c r="AK424" s="10">
        <v>0.62</v>
      </c>
      <c r="AL424" s="10">
        <v>1.1000000000000001</v>
      </c>
      <c r="AM424" s="10">
        <v>1.83</v>
      </c>
      <c r="AN424" s="10">
        <v>59.38</v>
      </c>
      <c r="AO424" s="10">
        <v>2.27</v>
      </c>
      <c r="AP424" s="10">
        <v>39.68</v>
      </c>
      <c r="AQ424" s="9" t="s">
        <v>182</v>
      </c>
    </row>
    <row r="425" spans="1:43">
      <c r="A425" s="9" t="s">
        <v>119</v>
      </c>
      <c r="B425" s="9" t="s">
        <v>141</v>
      </c>
      <c r="C425" s="9" t="s">
        <v>2524</v>
      </c>
      <c r="D425" s="9" t="s">
        <v>519</v>
      </c>
      <c r="E425" s="9">
        <v>84</v>
      </c>
      <c r="F425" s="10">
        <v>2.13</v>
      </c>
      <c r="G425" s="10">
        <v>1.53</v>
      </c>
      <c r="H425" s="10">
        <v>12.73</v>
      </c>
      <c r="I425" s="10">
        <v>14.72</v>
      </c>
      <c r="J425" s="10">
        <v>0.34</v>
      </c>
      <c r="K425" s="10">
        <v>11.85</v>
      </c>
      <c r="L425" s="10">
        <v>0.26</v>
      </c>
      <c r="M425" s="10">
        <v>42.37</v>
      </c>
      <c r="N425" s="10">
        <v>0</v>
      </c>
      <c r="O425" s="10">
        <v>10.46</v>
      </c>
      <c r="P425" s="10">
        <v>96.4</v>
      </c>
      <c r="Q425" s="10">
        <v>6.26</v>
      </c>
      <c r="R425" s="10">
        <v>1.74</v>
      </c>
      <c r="S425" s="10">
        <v>8</v>
      </c>
      <c r="T425" s="10">
        <v>0.48</v>
      </c>
      <c r="U425" s="10">
        <v>0.17</v>
      </c>
      <c r="V425" s="10">
        <v>0.72</v>
      </c>
      <c r="W425" s="10">
        <v>2.61</v>
      </c>
      <c r="X425" s="10">
        <v>1.02</v>
      </c>
      <c r="Y425" s="10">
        <v>5</v>
      </c>
      <c r="Z425" s="10">
        <v>0.03</v>
      </c>
      <c r="AA425" s="10">
        <v>0.08</v>
      </c>
      <c r="AB425" s="10">
        <v>1.66</v>
      </c>
      <c r="AC425" s="10">
        <v>0.24</v>
      </c>
      <c r="AD425" s="10">
        <v>2</v>
      </c>
      <c r="AE425" s="10">
        <v>0.38</v>
      </c>
      <c r="AF425" s="10">
        <v>0.06</v>
      </c>
      <c r="AG425" s="10">
        <v>0.44</v>
      </c>
      <c r="AH425" s="10">
        <v>15.44</v>
      </c>
      <c r="AI425" s="10">
        <v>71.83</v>
      </c>
      <c r="AJ425" s="10">
        <v>2.2200000000000002</v>
      </c>
      <c r="AK425" s="10">
        <v>0.61</v>
      </c>
      <c r="AL425" s="10">
        <v>1.1000000000000001</v>
      </c>
      <c r="AM425" s="10">
        <v>1.82</v>
      </c>
      <c r="AN425" s="10">
        <v>58.94</v>
      </c>
      <c r="AO425" s="10">
        <v>2.27</v>
      </c>
      <c r="AP425" s="10">
        <v>39.54</v>
      </c>
      <c r="AQ425" s="9" t="s">
        <v>182</v>
      </c>
    </row>
    <row r="426" spans="1:43">
      <c r="A426" s="9" t="s">
        <v>119</v>
      </c>
      <c r="B426" s="9" t="s">
        <v>141</v>
      </c>
      <c r="C426" s="9" t="s">
        <v>2524</v>
      </c>
      <c r="D426" s="9" t="s">
        <v>520</v>
      </c>
      <c r="E426" s="9">
        <v>85</v>
      </c>
      <c r="F426" s="10">
        <v>1.92</v>
      </c>
      <c r="G426" s="10">
        <v>1.5</v>
      </c>
      <c r="H426" s="10">
        <v>11.46</v>
      </c>
      <c r="I426" s="10">
        <v>14.73</v>
      </c>
      <c r="J426" s="10">
        <v>0.35</v>
      </c>
      <c r="K426" s="10">
        <v>11.87</v>
      </c>
      <c r="L426" s="10">
        <v>0.39</v>
      </c>
      <c r="M426" s="10">
        <v>42.52</v>
      </c>
      <c r="N426" s="10">
        <v>0.03</v>
      </c>
      <c r="O426" s="10">
        <v>10.28</v>
      </c>
      <c r="P426" s="10">
        <v>95.05</v>
      </c>
      <c r="Q426" s="10">
        <v>6.37</v>
      </c>
      <c r="R426" s="10">
        <v>1.63</v>
      </c>
      <c r="S426" s="10">
        <v>8</v>
      </c>
      <c r="T426" s="10">
        <v>0.39</v>
      </c>
      <c r="U426" s="10">
        <v>0.17</v>
      </c>
      <c r="V426" s="10">
        <v>0.75</v>
      </c>
      <c r="W426" s="10">
        <v>2.65</v>
      </c>
      <c r="X426" s="10">
        <v>1.04</v>
      </c>
      <c r="Y426" s="10">
        <v>5</v>
      </c>
      <c r="Z426" s="10">
        <v>0.05</v>
      </c>
      <c r="AA426" s="10">
        <v>0.06</v>
      </c>
      <c r="AB426" s="10">
        <v>1.65</v>
      </c>
      <c r="AC426" s="10">
        <v>0.24</v>
      </c>
      <c r="AD426" s="10">
        <v>2</v>
      </c>
      <c r="AE426" s="10">
        <v>0.32</v>
      </c>
      <c r="AF426" s="10">
        <v>7.0000000000000007E-2</v>
      </c>
      <c r="AG426" s="10">
        <v>0.38</v>
      </c>
      <c r="AH426" s="10">
        <v>15.38</v>
      </c>
      <c r="AI426" s="10">
        <v>71.87</v>
      </c>
      <c r="AJ426" s="10">
        <v>2.02</v>
      </c>
      <c r="AK426" s="10">
        <v>0.56000000000000005</v>
      </c>
      <c r="AL426" s="10">
        <v>1.1000000000000001</v>
      </c>
      <c r="AM426" s="10">
        <v>1.85</v>
      </c>
      <c r="AN426" s="10">
        <v>58.96</v>
      </c>
      <c r="AO426" s="10">
        <v>2.21</v>
      </c>
      <c r="AP426" s="10">
        <v>40.590000000000003</v>
      </c>
      <c r="AQ426" s="9" t="s">
        <v>182</v>
      </c>
    </row>
    <row r="427" spans="1:43">
      <c r="A427" s="9" t="s">
        <v>119</v>
      </c>
      <c r="B427" s="9" t="s">
        <v>141</v>
      </c>
      <c r="C427" s="9" t="s">
        <v>2524</v>
      </c>
      <c r="D427" s="9" t="s">
        <v>521</v>
      </c>
      <c r="E427" s="9">
        <v>86</v>
      </c>
      <c r="F427" s="10">
        <v>1.92</v>
      </c>
      <c r="G427" s="10">
        <v>1.47</v>
      </c>
      <c r="H427" s="10">
        <v>12.1</v>
      </c>
      <c r="I427" s="10">
        <v>14.57</v>
      </c>
      <c r="J427" s="10">
        <v>0.39</v>
      </c>
      <c r="K427" s="10">
        <v>13.19</v>
      </c>
      <c r="L427" s="10">
        <v>0.36</v>
      </c>
      <c r="M427" s="10">
        <v>45.27</v>
      </c>
      <c r="N427" s="10">
        <v>0</v>
      </c>
      <c r="O427" s="10">
        <v>10.3</v>
      </c>
      <c r="P427" s="10">
        <v>99.57</v>
      </c>
      <c r="Q427" s="10">
        <v>6.43</v>
      </c>
      <c r="R427" s="10">
        <v>1.57</v>
      </c>
      <c r="S427" s="10">
        <v>8</v>
      </c>
      <c r="T427" s="10">
        <v>0.45</v>
      </c>
      <c r="U427" s="10">
        <v>0.16</v>
      </c>
      <c r="V427" s="10">
        <v>0.73</v>
      </c>
      <c r="W427" s="10">
        <v>2.79</v>
      </c>
      <c r="X427" s="10">
        <v>0.87</v>
      </c>
      <c r="Y427" s="10">
        <v>5</v>
      </c>
      <c r="Z427" s="10">
        <v>0.04</v>
      </c>
      <c r="AA427" s="10">
        <v>0.13</v>
      </c>
      <c r="AB427" s="10">
        <v>1.57</v>
      </c>
      <c r="AC427" s="10">
        <v>0.26</v>
      </c>
      <c r="AD427" s="10">
        <v>2</v>
      </c>
      <c r="AE427" s="10">
        <v>0.27</v>
      </c>
      <c r="AF427" s="10">
        <v>7.0000000000000007E-2</v>
      </c>
      <c r="AG427" s="10">
        <v>0.34</v>
      </c>
      <c r="AH427" s="10">
        <v>15.34</v>
      </c>
      <c r="AI427" s="10">
        <v>76.16</v>
      </c>
      <c r="AJ427" s="10">
        <v>2.02</v>
      </c>
      <c r="AK427" s="10">
        <v>0.53</v>
      </c>
      <c r="AL427" s="10">
        <v>1</v>
      </c>
      <c r="AM427" s="10">
        <v>1.73</v>
      </c>
      <c r="AN427" s="10">
        <v>61.74</v>
      </c>
      <c r="AO427" s="10">
        <v>2.1</v>
      </c>
      <c r="AP427" s="10">
        <v>41.97</v>
      </c>
      <c r="AQ427" s="9" t="s">
        <v>182</v>
      </c>
    </row>
    <row r="428" spans="1:43">
      <c r="A428" s="9" t="s">
        <v>119</v>
      </c>
      <c r="B428" s="9" t="s">
        <v>141</v>
      </c>
      <c r="C428" s="9" t="s">
        <v>2524</v>
      </c>
      <c r="D428" s="9" t="s">
        <v>522</v>
      </c>
      <c r="E428" s="9">
        <v>87</v>
      </c>
      <c r="F428" s="10">
        <v>2.17</v>
      </c>
      <c r="G428" s="10">
        <v>1.58</v>
      </c>
      <c r="H428" s="10">
        <v>11.77</v>
      </c>
      <c r="I428" s="10">
        <v>13.19</v>
      </c>
      <c r="J428" s="10">
        <v>0.35</v>
      </c>
      <c r="K428" s="10">
        <v>12.92</v>
      </c>
      <c r="L428" s="10">
        <v>0.28000000000000003</v>
      </c>
      <c r="M428" s="10">
        <v>43.43</v>
      </c>
      <c r="N428" s="10">
        <v>0</v>
      </c>
      <c r="O428" s="10">
        <v>10.43</v>
      </c>
      <c r="P428" s="10">
        <v>96.12</v>
      </c>
      <c r="Q428" s="10">
        <v>6.4</v>
      </c>
      <c r="R428" s="10">
        <v>1.6</v>
      </c>
      <c r="S428" s="10">
        <v>8</v>
      </c>
      <c r="T428" s="10">
        <v>0.44</v>
      </c>
      <c r="U428" s="10">
        <v>0.17</v>
      </c>
      <c r="V428" s="10">
        <v>0.61</v>
      </c>
      <c r="W428" s="10">
        <v>2.84</v>
      </c>
      <c r="X428" s="10">
        <v>0.94</v>
      </c>
      <c r="Y428" s="10">
        <v>5</v>
      </c>
      <c r="Z428" s="10">
        <v>0.04</v>
      </c>
      <c r="AA428" s="10">
        <v>0.08</v>
      </c>
      <c r="AB428" s="10">
        <v>1.65</v>
      </c>
      <c r="AC428" s="10">
        <v>0.24</v>
      </c>
      <c r="AD428" s="10">
        <v>2</v>
      </c>
      <c r="AE428" s="10">
        <v>0.38</v>
      </c>
      <c r="AF428" s="10">
        <v>7.0000000000000007E-2</v>
      </c>
      <c r="AG428" s="10">
        <v>0.44</v>
      </c>
      <c r="AH428" s="10">
        <v>15.44</v>
      </c>
      <c r="AI428" s="10">
        <v>75.12</v>
      </c>
      <c r="AJ428" s="10">
        <v>2.04</v>
      </c>
      <c r="AK428" s="10">
        <v>0.62</v>
      </c>
      <c r="AL428" s="10">
        <v>1.02</v>
      </c>
      <c r="AM428" s="10">
        <v>1.63</v>
      </c>
      <c r="AN428" s="10">
        <v>63.57</v>
      </c>
      <c r="AO428" s="10">
        <v>2.27</v>
      </c>
      <c r="AP428" s="10">
        <v>37.39</v>
      </c>
      <c r="AQ428" s="9" t="s">
        <v>182</v>
      </c>
    </row>
    <row r="429" spans="1:43">
      <c r="A429" s="9" t="s">
        <v>119</v>
      </c>
      <c r="B429" s="9" t="s">
        <v>141</v>
      </c>
      <c r="C429" s="9" t="s">
        <v>2524</v>
      </c>
      <c r="D429" s="9" t="s">
        <v>523</v>
      </c>
      <c r="E429" s="9">
        <v>88</v>
      </c>
      <c r="F429" s="10">
        <v>2.33</v>
      </c>
      <c r="G429" s="10">
        <v>1.81</v>
      </c>
      <c r="H429" s="10">
        <v>11.4</v>
      </c>
      <c r="I429" s="10">
        <v>12.85</v>
      </c>
      <c r="J429" s="10">
        <v>0.35</v>
      </c>
      <c r="K429" s="10">
        <v>13.85</v>
      </c>
      <c r="L429" s="10">
        <v>0.3</v>
      </c>
      <c r="M429" s="10">
        <v>43.91</v>
      </c>
      <c r="N429" s="10">
        <v>0.01</v>
      </c>
      <c r="O429" s="10">
        <v>10.02</v>
      </c>
      <c r="P429" s="10">
        <v>96.82</v>
      </c>
      <c r="Q429" s="10">
        <v>6.39</v>
      </c>
      <c r="R429" s="10">
        <v>1.61</v>
      </c>
      <c r="S429" s="10">
        <v>8</v>
      </c>
      <c r="T429" s="10">
        <v>0.35</v>
      </c>
      <c r="U429" s="10">
        <v>0.2</v>
      </c>
      <c r="V429" s="10">
        <v>0.71</v>
      </c>
      <c r="W429" s="10">
        <v>3.01</v>
      </c>
      <c r="X429" s="10">
        <v>0.74</v>
      </c>
      <c r="Y429" s="10">
        <v>5</v>
      </c>
      <c r="Z429" s="10">
        <v>0.04</v>
      </c>
      <c r="AA429" s="10">
        <v>0.12</v>
      </c>
      <c r="AB429" s="10">
        <v>1.56</v>
      </c>
      <c r="AC429" s="10">
        <v>0.28000000000000003</v>
      </c>
      <c r="AD429" s="10">
        <v>2</v>
      </c>
      <c r="AE429" s="10">
        <v>0.37</v>
      </c>
      <c r="AF429" s="10">
        <v>7.0000000000000007E-2</v>
      </c>
      <c r="AG429" s="10">
        <v>0.44</v>
      </c>
      <c r="AH429" s="10">
        <v>15.44</v>
      </c>
      <c r="AI429" s="10">
        <v>80.239999999999995</v>
      </c>
      <c r="AJ429" s="10">
        <v>1.96</v>
      </c>
      <c r="AK429" s="10">
        <v>0.66</v>
      </c>
      <c r="AL429" s="10">
        <v>0.86</v>
      </c>
      <c r="AM429" s="10">
        <v>1.56</v>
      </c>
      <c r="AN429" s="10">
        <v>65.78</v>
      </c>
      <c r="AO429" s="10">
        <v>2.2200000000000002</v>
      </c>
      <c r="AP429" s="10">
        <v>45.28</v>
      </c>
      <c r="AQ429" s="9" t="s">
        <v>182</v>
      </c>
    </row>
    <row r="430" spans="1:43">
      <c r="A430" s="9" t="s">
        <v>119</v>
      </c>
      <c r="B430" s="9" t="s">
        <v>141</v>
      </c>
      <c r="C430" s="9" t="s">
        <v>2524</v>
      </c>
      <c r="D430" s="9" t="s">
        <v>524</v>
      </c>
      <c r="E430" s="9">
        <v>89</v>
      </c>
      <c r="F430" s="10">
        <v>2.12</v>
      </c>
      <c r="G430" s="10">
        <v>1.9</v>
      </c>
      <c r="H430" s="10">
        <v>10.71</v>
      </c>
      <c r="I430" s="10">
        <v>13.06</v>
      </c>
      <c r="J430" s="10">
        <v>0.28999999999999998</v>
      </c>
      <c r="K430" s="10">
        <v>13.87</v>
      </c>
      <c r="L430" s="10">
        <v>0.38</v>
      </c>
      <c r="M430" s="10">
        <v>44.34</v>
      </c>
      <c r="N430" s="10">
        <v>0</v>
      </c>
      <c r="O430" s="10">
        <v>9.56</v>
      </c>
      <c r="P430" s="10">
        <v>96.22</v>
      </c>
      <c r="Q430" s="10">
        <v>6.48</v>
      </c>
      <c r="R430" s="10">
        <v>1.52</v>
      </c>
      <c r="S430" s="10">
        <v>8</v>
      </c>
      <c r="T430" s="10">
        <v>0.33</v>
      </c>
      <c r="U430" s="10">
        <v>0.21</v>
      </c>
      <c r="V430" s="10">
        <v>0.7</v>
      </c>
      <c r="W430" s="10">
        <v>3.02</v>
      </c>
      <c r="X430" s="10">
        <v>0.74</v>
      </c>
      <c r="Y430" s="10">
        <v>5</v>
      </c>
      <c r="Z430" s="10">
        <v>0.05</v>
      </c>
      <c r="AA430" s="10">
        <v>0.16</v>
      </c>
      <c r="AB430" s="10">
        <v>1.5</v>
      </c>
      <c r="AC430" s="10">
        <v>0.28999999999999998</v>
      </c>
      <c r="AD430" s="10">
        <v>2</v>
      </c>
      <c r="AE430" s="10">
        <v>0.31</v>
      </c>
      <c r="AF430" s="10">
        <v>0.05</v>
      </c>
      <c r="AG430" s="10">
        <v>0.36</v>
      </c>
      <c r="AH430" s="10">
        <v>15.36</v>
      </c>
      <c r="AI430" s="10">
        <v>80.430000000000007</v>
      </c>
      <c r="AJ430" s="10">
        <v>1.85</v>
      </c>
      <c r="AK430" s="10">
        <v>0.6</v>
      </c>
      <c r="AL430" s="10">
        <v>0.9</v>
      </c>
      <c r="AM430" s="10">
        <v>1.6</v>
      </c>
      <c r="AN430" s="10">
        <v>65.430000000000007</v>
      </c>
      <c r="AO430" s="10">
        <v>2.1</v>
      </c>
      <c r="AP430" s="10">
        <v>43.85</v>
      </c>
    </row>
    <row r="431" spans="1:43">
      <c r="A431" s="9" t="s">
        <v>119</v>
      </c>
      <c r="B431" s="9" t="s">
        <v>141</v>
      </c>
      <c r="C431" s="9" t="s">
        <v>2525</v>
      </c>
      <c r="D431" s="9" t="s">
        <v>525</v>
      </c>
      <c r="E431" s="9">
        <v>98</v>
      </c>
      <c r="F431" s="10">
        <v>2.0499999999999998</v>
      </c>
      <c r="G431" s="10">
        <v>1.61</v>
      </c>
      <c r="H431" s="10">
        <v>13.22</v>
      </c>
      <c r="I431" s="10">
        <v>14.45</v>
      </c>
      <c r="J431" s="10">
        <v>0.36</v>
      </c>
      <c r="K431" s="10">
        <v>11.95</v>
      </c>
      <c r="L431" s="10">
        <v>0.28000000000000003</v>
      </c>
      <c r="M431" s="10">
        <v>42.38</v>
      </c>
      <c r="N431" s="10">
        <v>0.01</v>
      </c>
      <c r="O431" s="10">
        <v>10.28</v>
      </c>
      <c r="P431" s="10">
        <v>96.6</v>
      </c>
      <c r="Q431" s="10">
        <v>6.23</v>
      </c>
      <c r="R431" s="10">
        <v>1.77</v>
      </c>
      <c r="S431" s="10">
        <v>8</v>
      </c>
      <c r="T431" s="10">
        <v>0.52</v>
      </c>
      <c r="U431" s="10">
        <v>0.18</v>
      </c>
      <c r="V431" s="10">
        <v>0.76</v>
      </c>
      <c r="W431" s="10">
        <v>2.62</v>
      </c>
      <c r="X431" s="10">
        <v>0.93</v>
      </c>
      <c r="Y431" s="10">
        <v>5</v>
      </c>
      <c r="Z431" s="10">
        <v>0.04</v>
      </c>
      <c r="AA431" s="10">
        <v>0.09</v>
      </c>
      <c r="AB431" s="10">
        <v>1.62</v>
      </c>
      <c r="AC431" s="10">
        <v>0.26</v>
      </c>
      <c r="AD431" s="10">
        <v>2</v>
      </c>
      <c r="AE431" s="10">
        <v>0.33</v>
      </c>
      <c r="AF431" s="10">
        <v>7.0000000000000007E-2</v>
      </c>
      <c r="AG431" s="10">
        <v>0.4</v>
      </c>
      <c r="AH431" s="10">
        <v>15.4</v>
      </c>
      <c r="AI431" s="10">
        <v>73.78</v>
      </c>
      <c r="AJ431" s="10">
        <v>2.29</v>
      </c>
      <c r="AK431" s="10">
        <v>0.57999999999999996</v>
      </c>
      <c r="AL431" s="10">
        <v>1.02</v>
      </c>
      <c r="AM431" s="10">
        <v>1.78</v>
      </c>
      <c r="AN431" s="10">
        <v>59.59</v>
      </c>
      <c r="AO431" s="10">
        <v>2.2000000000000002</v>
      </c>
      <c r="AP431" s="10">
        <v>42.53</v>
      </c>
      <c r="AQ431" s="9" t="s">
        <v>182</v>
      </c>
    </row>
    <row r="432" spans="1:43">
      <c r="A432" s="9" t="s">
        <v>119</v>
      </c>
      <c r="B432" s="9" t="s">
        <v>141</v>
      </c>
      <c r="C432" s="9" t="s">
        <v>2525</v>
      </c>
      <c r="D432" s="9" t="s">
        <v>526</v>
      </c>
      <c r="E432" s="9">
        <v>107</v>
      </c>
      <c r="F432" s="10">
        <v>2.14</v>
      </c>
      <c r="G432" s="10">
        <v>2.29</v>
      </c>
      <c r="H432" s="10">
        <v>12.5</v>
      </c>
      <c r="I432" s="10">
        <v>12.4</v>
      </c>
      <c r="J432" s="10">
        <v>0.38</v>
      </c>
      <c r="K432" s="10">
        <v>13.73</v>
      </c>
      <c r="L432" s="10">
        <v>0.26</v>
      </c>
      <c r="M432" s="10">
        <v>43.57</v>
      </c>
      <c r="N432" s="10">
        <v>0.03</v>
      </c>
      <c r="O432" s="10">
        <v>10.220000000000001</v>
      </c>
      <c r="P432" s="10">
        <v>97.52</v>
      </c>
      <c r="Q432" s="10">
        <v>6.29</v>
      </c>
      <c r="R432" s="10">
        <v>1.71</v>
      </c>
      <c r="S432" s="10">
        <v>8</v>
      </c>
      <c r="T432" s="10">
        <v>0.41</v>
      </c>
      <c r="U432" s="10">
        <v>0.25</v>
      </c>
      <c r="V432" s="10">
        <v>0.68</v>
      </c>
      <c r="W432" s="10">
        <v>2.95</v>
      </c>
      <c r="X432" s="10">
        <v>0.71</v>
      </c>
      <c r="Y432" s="10">
        <v>5</v>
      </c>
      <c r="Z432" s="10">
        <v>0.03</v>
      </c>
      <c r="AA432" s="10">
        <v>0.11</v>
      </c>
      <c r="AB432" s="10">
        <v>1.58</v>
      </c>
      <c r="AC432" s="10">
        <v>0.28000000000000003</v>
      </c>
      <c r="AD432" s="10">
        <v>2</v>
      </c>
      <c r="AE432" s="10">
        <v>0.32</v>
      </c>
      <c r="AF432" s="10">
        <v>7.0000000000000007E-2</v>
      </c>
      <c r="AG432" s="10">
        <v>0.39</v>
      </c>
      <c r="AH432" s="10">
        <v>15.39</v>
      </c>
      <c r="AI432" s="10">
        <v>80.66</v>
      </c>
      <c r="AJ432" s="10">
        <v>2.13</v>
      </c>
      <c r="AK432" s="10">
        <v>0.6</v>
      </c>
      <c r="AL432" s="10">
        <v>0.82</v>
      </c>
      <c r="AM432" s="10">
        <v>1.5</v>
      </c>
      <c r="AN432" s="10">
        <v>66.37</v>
      </c>
      <c r="AO432" s="10">
        <v>2.1800000000000002</v>
      </c>
      <c r="AP432" s="10">
        <v>45.3</v>
      </c>
      <c r="AQ432" s="9" t="s">
        <v>182</v>
      </c>
    </row>
    <row r="433" spans="1:43">
      <c r="A433" s="9" t="s">
        <v>119</v>
      </c>
      <c r="B433" s="9" t="s">
        <v>141</v>
      </c>
      <c r="C433" s="9" t="s">
        <v>2525</v>
      </c>
      <c r="D433" s="9" t="s">
        <v>527</v>
      </c>
      <c r="E433" s="9">
        <v>108</v>
      </c>
      <c r="F433" s="10">
        <v>2.2000000000000002</v>
      </c>
      <c r="G433" s="10">
        <v>2.48</v>
      </c>
      <c r="H433" s="10">
        <v>12.34</v>
      </c>
      <c r="I433" s="10">
        <v>13.4</v>
      </c>
      <c r="J433" s="10">
        <v>0.35</v>
      </c>
      <c r="K433" s="10">
        <v>13.76</v>
      </c>
      <c r="L433" s="10">
        <v>0.18</v>
      </c>
      <c r="M433" s="10">
        <v>43.3</v>
      </c>
      <c r="N433" s="10">
        <v>0</v>
      </c>
      <c r="O433" s="10">
        <v>10.27</v>
      </c>
      <c r="P433" s="10">
        <v>98.27</v>
      </c>
      <c r="Q433" s="10">
        <v>6.22</v>
      </c>
      <c r="R433" s="10">
        <v>1.78</v>
      </c>
      <c r="S433" s="10">
        <v>8</v>
      </c>
      <c r="T433" s="10">
        <v>0.31</v>
      </c>
      <c r="U433" s="10">
        <v>0.27</v>
      </c>
      <c r="V433" s="10">
        <v>0.81</v>
      </c>
      <c r="W433" s="10">
        <v>2.95</v>
      </c>
      <c r="X433" s="10">
        <v>0.67</v>
      </c>
      <c r="Y433" s="10">
        <v>5</v>
      </c>
      <c r="Z433" s="10">
        <v>0.02</v>
      </c>
      <c r="AA433" s="10">
        <v>0.13</v>
      </c>
      <c r="AB433" s="10">
        <v>1.58</v>
      </c>
      <c r="AC433" s="10">
        <v>0.27</v>
      </c>
      <c r="AD433" s="10">
        <v>2</v>
      </c>
      <c r="AE433" s="10">
        <v>0.34</v>
      </c>
      <c r="AF433" s="10">
        <v>0.06</v>
      </c>
      <c r="AG433" s="10">
        <v>0.41</v>
      </c>
      <c r="AH433" s="10">
        <v>15.41</v>
      </c>
      <c r="AI433" s="10">
        <v>81.37</v>
      </c>
      <c r="AJ433" s="10">
        <v>2.09</v>
      </c>
      <c r="AK433" s="10">
        <v>0.61</v>
      </c>
      <c r="AL433" s="10">
        <v>0.8</v>
      </c>
      <c r="AM433" s="10">
        <v>1.61</v>
      </c>
      <c r="AN433" s="10">
        <v>64.67</v>
      </c>
      <c r="AO433" s="10">
        <v>2.19</v>
      </c>
      <c r="AP433" s="10">
        <v>50.19</v>
      </c>
      <c r="AQ433" s="9" t="s">
        <v>182</v>
      </c>
    </row>
    <row r="434" spans="1:43">
      <c r="A434" s="9" t="s">
        <v>119</v>
      </c>
      <c r="B434" s="9" t="s">
        <v>141</v>
      </c>
      <c r="C434" s="9" t="s">
        <v>2525</v>
      </c>
      <c r="D434" s="9" t="s">
        <v>528</v>
      </c>
      <c r="E434" s="9">
        <v>109</v>
      </c>
      <c r="F434" s="10">
        <v>2.2799999999999998</v>
      </c>
      <c r="G434" s="10">
        <v>2.79</v>
      </c>
      <c r="H434" s="10">
        <v>13.16</v>
      </c>
      <c r="I434" s="10">
        <v>13.4</v>
      </c>
      <c r="J434" s="10">
        <v>0.35</v>
      </c>
      <c r="K434" s="10">
        <v>13.24</v>
      </c>
      <c r="L434" s="10">
        <v>0.23</v>
      </c>
      <c r="M434" s="10">
        <v>42.19</v>
      </c>
      <c r="N434" s="10">
        <v>0.01</v>
      </c>
      <c r="O434" s="10">
        <v>10.220000000000001</v>
      </c>
      <c r="P434" s="10">
        <v>97.86</v>
      </c>
      <c r="Q434" s="10">
        <v>6.1</v>
      </c>
      <c r="R434" s="10">
        <v>1.9</v>
      </c>
      <c r="S434" s="10">
        <v>8</v>
      </c>
      <c r="T434" s="10">
        <v>0.34</v>
      </c>
      <c r="U434" s="10">
        <v>0.3</v>
      </c>
      <c r="V434" s="10">
        <v>0.8</v>
      </c>
      <c r="W434" s="10">
        <v>2.85</v>
      </c>
      <c r="X434" s="10">
        <v>0.71</v>
      </c>
      <c r="Y434" s="10">
        <v>5</v>
      </c>
      <c r="Z434" s="10">
        <v>0.03</v>
      </c>
      <c r="AA434" s="10">
        <v>0.12</v>
      </c>
      <c r="AB434" s="10">
        <v>1.58</v>
      </c>
      <c r="AC434" s="10">
        <v>0.27</v>
      </c>
      <c r="AD434" s="10">
        <v>2</v>
      </c>
      <c r="AE434" s="10">
        <v>0.36</v>
      </c>
      <c r="AF434" s="10">
        <v>7.0000000000000007E-2</v>
      </c>
      <c r="AG434" s="10">
        <v>0.43</v>
      </c>
      <c r="AH434" s="10">
        <v>15.43</v>
      </c>
      <c r="AI434" s="10">
        <v>80.12</v>
      </c>
      <c r="AJ434" s="10">
        <v>2.2400000000000002</v>
      </c>
      <c r="AK434" s="10">
        <v>0.64</v>
      </c>
      <c r="AL434" s="10">
        <v>0.82</v>
      </c>
      <c r="AM434" s="10">
        <v>1.62</v>
      </c>
      <c r="AN434" s="10">
        <v>63.78</v>
      </c>
      <c r="AO434" s="10">
        <v>2.2200000000000002</v>
      </c>
      <c r="AP434" s="10">
        <v>49.21</v>
      </c>
      <c r="AQ434" s="9" t="s">
        <v>182</v>
      </c>
    </row>
    <row r="435" spans="1:43">
      <c r="A435" s="9" t="s">
        <v>119</v>
      </c>
      <c r="B435" s="9" t="s">
        <v>141</v>
      </c>
      <c r="C435" s="9" t="s">
        <v>2525</v>
      </c>
      <c r="D435" s="9" t="s">
        <v>529</v>
      </c>
      <c r="E435" s="9">
        <v>110</v>
      </c>
      <c r="F435" s="10">
        <v>2.31</v>
      </c>
      <c r="G435" s="10">
        <v>1.72</v>
      </c>
      <c r="H435" s="10">
        <v>13.64</v>
      </c>
      <c r="I435" s="10">
        <v>13.59</v>
      </c>
      <c r="J435" s="10">
        <v>0.42</v>
      </c>
      <c r="K435" s="10">
        <v>12.37</v>
      </c>
      <c r="L435" s="10">
        <v>0.27</v>
      </c>
      <c r="M435" s="10">
        <v>42.02</v>
      </c>
      <c r="N435" s="10">
        <v>0</v>
      </c>
      <c r="O435" s="10">
        <v>10.95</v>
      </c>
      <c r="P435" s="10">
        <v>97.3</v>
      </c>
      <c r="Q435" s="10">
        <v>6.15</v>
      </c>
      <c r="R435" s="10">
        <v>1.85</v>
      </c>
      <c r="S435" s="10">
        <v>8</v>
      </c>
      <c r="T435" s="10">
        <v>0.5</v>
      </c>
      <c r="U435" s="10">
        <v>0.19</v>
      </c>
      <c r="V435" s="10">
        <v>0.65</v>
      </c>
      <c r="W435" s="10">
        <v>2.7</v>
      </c>
      <c r="X435" s="10">
        <v>0.97</v>
      </c>
      <c r="Y435" s="10">
        <v>5</v>
      </c>
      <c r="Z435" s="10">
        <v>0.03</v>
      </c>
      <c r="AA435" s="10">
        <v>0.05</v>
      </c>
      <c r="AB435" s="10">
        <v>1.72</v>
      </c>
      <c r="AC435" s="10">
        <v>0.2</v>
      </c>
      <c r="AD435" s="10">
        <v>2</v>
      </c>
      <c r="AE435" s="10">
        <v>0.45</v>
      </c>
      <c r="AF435" s="10">
        <v>0.08</v>
      </c>
      <c r="AG435" s="10">
        <v>0.53</v>
      </c>
      <c r="AH435" s="10">
        <v>15.53</v>
      </c>
      <c r="AI435" s="10">
        <v>73.64</v>
      </c>
      <c r="AJ435" s="10">
        <v>2.35</v>
      </c>
      <c r="AK435" s="10">
        <v>0.66</v>
      </c>
      <c r="AL435" s="10">
        <v>1.01</v>
      </c>
      <c r="AM435" s="10">
        <v>1.66</v>
      </c>
      <c r="AN435" s="10">
        <v>61.88</v>
      </c>
      <c r="AO435" s="10">
        <v>2.37</v>
      </c>
      <c r="AP435" s="10">
        <v>39.06</v>
      </c>
      <c r="AQ435" s="9" t="s">
        <v>245</v>
      </c>
    </row>
    <row r="436" spans="1:43">
      <c r="A436" s="9" t="s">
        <v>119</v>
      </c>
      <c r="B436" s="9" t="s">
        <v>141</v>
      </c>
      <c r="C436" s="9" t="s">
        <v>2525</v>
      </c>
      <c r="D436" s="9" t="s">
        <v>530</v>
      </c>
      <c r="E436" s="9">
        <v>111</v>
      </c>
      <c r="F436" s="10">
        <v>2.17</v>
      </c>
      <c r="G436" s="10">
        <v>1.9</v>
      </c>
      <c r="H436" s="10">
        <v>13.25</v>
      </c>
      <c r="I436" s="10">
        <v>14.3</v>
      </c>
      <c r="J436" s="10">
        <v>0.36</v>
      </c>
      <c r="K436" s="10">
        <v>11.9</v>
      </c>
      <c r="L436" s="10">
        <v>0.31</v>
      </c>
      <c r="M436" s="10">
        <v>42.03</v>
      </c>
      <c r="N436" s="10">
        <v>0</v>
      </c>
      <c r="O436" s="10">
        <v>10.59</v>
      </c>
      <c r="P436" s="10">
        <v>96.81</v>
      </c>
      <c r="Q436" s="10">
        <v>6.18</v>
      </c>
      <c r="R436" s="10">
        <v>1.82</v>
      </c>
      <c r="S436" s="10">
        <v>8</v>
      </c>
      <c r="T436" s="10">
        <v>0.48</v>
      </c>
      <c r="U436" s="10">
        <v>0.21</v>
      </c>
      <c r="V436" s="10">
        <v>0.68</v>
      </c>
      <c r="W436" s="10">
        <v>2.61</v>
      </c>
      <c r="X436" s="10">
        <v>1.02</v>
      </c>
      <c r="Y436" s="10">
        <v>5</v>
      </c>
      <c r="Z436" s="10">
        <v>0.04</v>
      </c>
      <c r="AA436" s="10">
        <v>0.06</v>
      </c>
      <c r="AB436" s="10">
        <v>1.67</v>
      </c>
      <c r="AC436" s="10">
        <v>0.23</v>
      </c>
      <c r="AD436" s="10">
        <v>2</v>
      </c>
      <c r="AE436" s="10">
        <v>0.39</v>
      </c>
      <c r="AF436" s="10">
        <v>7.0000000000000007E-2</v>
      </c>
      <c r="AG436" s="10">
        <v>0.46</v>
      </c>
      <c r="AH436" s="10">
        <v>15.46</v>
      </c>
      <c r="AI436" s="10">
        <v>72</v>
      </c>
      <c r="AJ436" s="10">
        <v>2.2999999999999998</v>
      </c>
      <c r="AK436" s="10">
        <v>0.62</v>
      </c>
      <c r="AL436" s="10">
        <v>1.08</v>
      </c>
      <c r="AM436" s="10">
        <v>1.76</v>
      </c>
      <c r="AN436" s="10">
        <v>59.72</v>
      </c>
      <c r="AO436" s="10">
        <v>2.29</v>
      </c>
      <c r="AP436" s="10">
        <v>38.71</v>
      </c>
      <c r="AQ436" s="9" t="s">
        <v>182</v>
      </c>
    </row>
    <row r="437" spans="1:43">
      <c r="A437" s="9" t="s">
        <v>119</v>
      </c>
      <c r="B437" s="9" t="s">
        <v>141</v>
      </c>
      <c r="C437" s="9" t="s">
        <v>2525</v>
      </c>
      <c r="D437" s="9" t="s">
        <v>531</v>
      </c>
      <c r="E437" s="9">
        <v>112</v>
      </c>
      <c r="F437" s="10">
        <v>2.0099999999999998</v>
      </c>
      <c r="G437" s="10">
        <v>1.71</v>
      </c>
      <c r="H437" s="10">
        <v>12.95</v>
      </c>
      <c r="I437" s="10">
        <v>14.3</v>
      </c>
      <c r="J437" s="10">
        <v>0.39</v>
      </c>
      <c r="K437" s="10">
        <v>11.96</v>
      </c>
      <c r="L437" s="10">
        <v>0.28999999999999998</v>
      </c>
      <c r="M437" s="10">
        <v>42.74</v>
      </c>
      <c r="N437" s="10">
        <v>0.02</v>
      </c>
      <c r="O437" s="10">
        <v>10.64</v>
      </c>
      <c r="P437" s="10">
        <v>97.02</v>
      </c>
      <c r="Q437" s="10">
        <v>6.27</v>
      </c>
      <c r="R437" s="10">
        <v>1.73</v>
      </c>
      <c r="S437" s="10">
        <v>8</v>
      </c>
      <c r="T437" s="10">
        <v>0.51</v>
      </c>
      <c r="U437" s="10">
        <v>0.19</v>
      </c>
      <c r="V437" s="10">
        <v>0.66</v>
      </c>
      <c r="W437" s="10">
        <v>2.61</v>
      </c>
      <c r="X437" s="10">
        <v>1.03</v>
      </c>
      <c r="Y437" s="10">
        <v>5</v>
      </c>
      <c r="Z437" s="10">
        <v>0.04</v>
      </c>
      <c r="AA437" s="10">
        <v>0.06</v>
      </c>
      <c r="AB437" s="10">
        <v>1.67</v>
      </c>
      <c r="AC437" s="10">
        <v>0.23</v>
      </c>
      <c r="AD437" s="10">
        <v>2</v>
      </c>
      <c r="AE437" s="10">
        <v>0.34</v>
      </c>
      <c r="AF437" s="10">
        <v>7.0000000000000007E-2</v>
      </c>
      <c r="AG437" s="10">
        <v>0.42</v>
      </c>
      <c r="AH437" s="10">
        <v>15.42</v>
      </c>
      <c r="AI437" s="10">
        <v>71.66</v>
      </c>
      <c r="AJ437" s="10">
        <v>2.2400000000000002</v>
      </c>
      <c r="AK437" s="10">
        <v>0.56999999999999995</v>
      </c>
      <c r="AL437" s="10">
        <v>1.1000000000000001</v>
      </c>
      <c r="AM437" s="10">
        <v>1.75</v>
      </c>
      <c r="AN437" s="10">
        <v>59.85</v>
      </c>
      <c r="AO437" s="10">
        <v>2.2400000000000002</v>
      </c>
      <c r="AP437" s="10">
        <v>37.5</v>
      </c>
      <c r="AQ437" s="9" t="s">
        <v>182</v>
      </c>
    </row>
    <row r="438" spans="1:43">
      <c r="A438" s="9" t="s">
        <v>119</v>
      </c>
      <c r="B438" s="9" t="s">
        <v>141</v>
      </c>
      <c r="C438" s="9" t="s">
        <v>2525</v>
      </c>
      <c r="D438" s="9" t="s">
        <v>532</v>
      </c>
      <c r="E438" s="9">
        <v>99</v>
      </c>
      <c r="F438" s="10">
        <v>2.19</v>
      </c>
      <c r="G438" s="10">
        <v>1.84</v>
      </c>
      <c r="H438" s="10">
        <v>13.03</v>
      </c>
      <c r="I438" s="10">
        <v>12.49</v>
      </c>
      <c r="J438" s="10">
        <v>0.36</v>
      </c>
      <c r="K438" s="10">
        <v>13.15</v>
      </c>
      <c r="L438" s="10">
        <v>0.19</v>
      </c>
      <c r="M438" s="10">
        <v>42.9</v>
      </c>
      <c r="N438" s="10">
        <v>0.01</v>
      </c>
      <c r="O438" s="10">
        <v>10.35</v>
      </c>
      <c r="P438" s="10">
        <v>96.5</v>
      </c>
      <c r="Q438" s="10">
        <v>6.27</v>
      </c>
      <c r="R438" s="10">
        <v>1.73</v>
      </c>
      <c r="S438" s="10">
        <v>8</v>
      </c>
      <c r="T438" s="10">
        <v>0.51</v>
      </c>
      <c r="U438" s="10">
        <v>0.2</v>
      </c>
      <c r="V438" s="10">
        <v>0.64</v>
      </c>
      <c r="W438" s="10">
        <v>2.86</v>
      </c>
      <c r="X438" s="10">
        <v>0.78</v>
      </c>
      <c r="Y438" s="10">
        <v>5</v>
      </c>
      <c r="Z438" s="10">
        <v>0.02</v>
      </c>
      <c r="AA438" s="10">
        <v>0.1</v>
      </c>
      <c r="AB438" s="10">
        <v>1.62</v>
      </c>
      <c r="AC438" s="10">
        <v>0.26</v>
      </c>
      <c r="AD438" s="10">
        <v>2</v>
      </c>
      <c r="AE438" s="10">
        <v>0.36</v>
      </c>
      <c r="AF438" s="10">
        <v>7.0000000000000007E-2</v>
      </c>
      <c r="AG438" s="10">
        <v>0.43</v>
      </c>
      <c r="AH438" s="10">
        <v>15.43</v>
      </c>
      <c r="AI438" s="10">
        <v>78.53</v>
      </c>
      <c r="AJ438" s="10">
        <v>2.2400000000000002</v>
      </c>
      <c r="AK438" s="10">
        <v>0.62</v>
      </c>
      <c r="AL438" s="10">
        <v>0.88</v>
      </c>
      <c r="AM438" s="10">
        <v>1.53</v>
      </c>
      <c r="AN438" s="10">
        <v>65.239999999999995</v>
      </c>
      <c r="AO438" s="10">
        <v>2.2400000000000002</v>
      </c>
      <c r="AP438" s="10">
        <v>42.02</v>
      </c>
      <c r="AQ438" s="9" t="s">
        <v>182</v>
      </c>
    </row>
    <row r="439" spans="1:43">
      <c r="A439" s="9" t="s">
        <v>119</v>
      </c>
      <c r="B439" s="9" t="s">
        <v>141</v>
      </c>
      <c r="C439" s="9" t="s">
        <v>2525</v>
      </c>
      <c r="D439" s="9" t="s">
        <v>533</v>
      </c>
      <c r="E439" s="9">
        <v>100</v>
      </c>
      <c r="F439" s="10">
        <v>2.06</v>
      </c>
      <c r="G439" s="10">
        <v>1.97</v>
      </c>
      <c r="H439" s="10">
        <v>13.38</v>
      </c>
      <c r="I439" s="10">
        <v>14.12</v>
      </c>
      <c r="J439" s="10">
        <v>0.41</v>
      </c>
      <c r="K439" s="10">
        <v>12.14</v>
      </c>
      <c r="L439" s="10">
        <v>0.34</v>
      </c>
      <c r="M439" s="10">
        <v>42.17</v>
      </c>
      <c r="N439" s="10">
        <v>0</v>
      </c>
      <c r="O439" s="10">
        <v>10.17</v>
      </c>
      <c r="P439" s="10">
        <v>96.76</v>
      </c>
      <c r="Q439" s="10">
        <v>6.18</v>
      </c>
      <c r="R439" s="10">
        <v>1.82</v>
      </c>
      <c r="S439" s="10">
        <v>8</v>
      </c>
      <c r="T439" s="10">
        <v>0.49</v>
      </c>
      <c r="U439" s="10">
        <v>0.22</v>
      </c>
      <c r="V439" s="10">
        <v>0.76</v>
      </c>
      <c r="W439" s="10">
        <v>2.65</v>
      </c>
      <c r="X439" s="10">
        <v>0.88</v>
      </c>
      <c r="Y439" s="10">
        <v>5</v>
      </c>
      <c r="Z439" s="10">
        <v>0.04</v>
      </c>
      <c r="AA439" s="10">
        <v>0.09</v>
      </c>
      <c r="AB439" s="10">
        <v>1.6</v>
      </c>
      <c r="AC439" s="10">
        <v>0.27</v>
      </c>
      <c r="AD439" s="10">
        <v>2</v>
      </c>
      <c r="AE439" s="10">
        <v>0.32</v>
      </c>
      <c r="AF439" s="10">
        <v>0.08</v>
      </c>
      <c r="AG439" s="10">
        <v>0.4</v>
      </c>
      <c r="AH439" s="10">
        <v>15.4</v>
      </c>
      <c r="AI439" s="10">
        <v>75.16</v>
      </c>
      <c r="AJ439" s="10">
        <v>2.31</v>
      </c>
      <c r="AK439" s="10">
        <v>0.57999999999999996</v>
      </c>
      <c r="AL439" s="10">
        <v>0.97</v>
      </c>
      <c r="AM439" s="10">
        <v>1.73</v>
      </c>
      <c r="AN439" s="10">
        <v>60.52</v>
      </c>
      <c r="AO439" s="10">
        <v>2.1800000000000002</v>
      </c>
      <c r="AP439" s="10">
        <v>43.9</v>
      </c>
      <c r="AQ439" s="9" t="s">
        <v>182</v>
      </c>
    </row>
    <row r="440" spans="1:43">
      <c r="A440" s="9" t="s">
        <v>119</v>
      </c>
      <c r="B440" s="9" t="s">
        <v>141</v>
      </c>
      <c r="C440" s="9" t="s">
        <v>2525</v>
      </c>
      <c r="D440" s="9" t="s">
        <v>534</v>
      </c>
      <c r="E440" s="9">
        <v>101</v>
      </c>
      <c r="F440" s="10">
        <v>2.0699999999999998</v>
      </c>
      <c r="G440" s="10">
        <v>2.11</v>
      </c>
      <c r="H440" s="10">
        <v>12.92</v>
      </c>
      <c r="I440" s="10">
        <v>16.66</v>
      </c>
      <c r="J440" s="10">
        <v>0.38</v>
      </c>
      <c r="K440" s="10">
        <v>11.15</v>
      </c>
      <c r="L440" s="10">
        <v>0.38</v>
      </c>
      <c r="M440" s="10">
        <v>42.24</v>
      </c>
      <c r="N440" s="10">
        <v>0.01</v>
      </c>
      <c r="O440" s="10">
        <v>9.8800000000000008</v>
      </c>
      <c r="P440" s="10">
        <v>97.81</v>
      </c>
      <c r="Q440" s="10">
        <v>6.18</v>
      </c>
      <c r="R440" s="10">
        <v>1.82</v>
      </c>
      <c r="S440" s="10">
        <v>8</v>
      </c>
      <c r="T440" s="10">
        <v>0.41</v>
      </c>
      <c r="U440" s="10">
        <v>0.23</v>
      </c>
      <c r="V440" s="10">
        <v>0.86</v>
      </c>
      <c r="W440" s="10">
        <v>2.4300000000000002</v>
      </c>
      <c r="X440" s="10">
        <v>1.06</v>
      </c>
      <c r="Y440" s="10">
        <v>5</v>
      </c>
      <c r="Z440" s="10">
        <v>0.05</v>
      </c>
      <c r="AA440" s="10">
        <v>0.11</v>
      </c>
      <c r="AB440" s="10">
        <v>1.55</v>
      </c>
      <c r="AC440" s="10">
        <v>0.28999999999999998</v>
      </c>
      <c r="AD440" s="10">
        <v>2</v>
      </c>
      <c r="AE440" s="10">
        <v>0.3</v>
      </c>
      <c r="AF440" s="10">
        <v>7.0000000000000007E-2</v>
      </c>
      <c r="AG440" s="10">
        <v>0.37</v>
      </c>
      <c r="AH440" s="10">
        <v>15.37</v>
      </c>
      <c r="AI440" s="10">
        <v>69.569999999999993</v>
      </c>
      <c r="AJ440" s="10">
        <v>2.23</v>
      </c>
      <c r="AK440" s="10">
        <v>0.59</v>
      </c>
      <c r="AL440" s="10">
        <v>1.18</v>
      </c>
      <c r="AM440" s="10">
        <v>2.04</v>
      </c>
      <c r="AN440" s="10">
        <v>54.41</v>
      </c>
      <c r="AO440" s="10">
        <v>2.14</v>
      </c>
      <c r="AP440" s="10">
        <v>42.18</v>
      </c>
      <c r="AQ440" s="9" t="s">
        <v>182</v>
      </c>
    </row>
    <row r="441" spans="1:43">
      <c r="A441" s="9" t="s">
        <v>119</v>
      </c>
      <c r="B441" s="9" t="s">
        <v>141</v>
      </c>
      <c r="C441" s="9" t="s">
        <v>2525</v>
      </c>
      <c r="D441" s="9" t="s">
        <v>535</v>
      </c>
      <c r="E441" s="9">
        <v>102</v>
      </c>
      <c r="F441" s="10">
        <v>2.0699999999999998</v>
      </c>
      <c r="G441" s="10">
        <v>1.87</v>
      </c>
      <c r="H441" s="10">
        <v>12.28</v>
      </c>
      <c r="I441" s="10">
        <v>16.48</v>
      </c>
      <c r="J441" s="10">
        <v>0.36</v>
      </c>
      <c r="K441" s="10">
        <v>11.37</v>
      </c>
      <c r="L441" s="10">
        <v>0.43</v>
      </c>
      <c r="M441" s="10">
        <v>42.41</v>
      </c>
      <c r="N441" s="10">
        <v>0.02</v>
      </c>
      <c r="O441" s="10">
        <v>9.86</v>
      </c>
      <c r="P441" s="10">
        <v>97.15</v>
      </c>
      <c r="Q441" s="10">
        <v>6.24</v>
      </c>
      <c r="R441" s="10">
        <v>1.76</v>
      </c>
      <c r="S441" s="10">
        <v>8</v>
      </c>
      <c r="T441" s="10">
        <v>0.37</v>
      </c>
      <c r="U441" s="10">
        <v>0.21</v>
      </c>
      <c r="V441" s="10">
        <v>0.89</v>
      </c>
      <c r="W441" s="10">
        <v>2.4900000000000002</v>
      </c>
      <c r="X441" s="10">
        <v>1.04</v>
      </c>
      <c r="Y441" s="10">
        <v>5</v>
      </c>
      <c r="Z441" s="10">
        <v>0.05</v>
      </c>
      <c r="AA441" s="10">
        <v>0.1</v>
      </c>
      <c r="AB441" s="10">
        <v>1.56</v>
      </c>
      <c r="AC441" s="10">
        <v>0.28999999999999998</v>
      </c>
      <c r="AD441" s="10">
        <v>2</v>
      </c>
      <c r="AE441" s="10">
        <v>0.3</v>
      </c>
      <c r="AF441" s="10">
        <v>7.0000000000000007E-2</v>
      </c>
      <c r="AG441" s="10">
        <v>0.37</v>
      </c>
      <c r="AH441" s="10">
        <v>15.37</v>
      </c>
      <c r="AI441" s="10">
        <v>70.540000000000006</v>
      </c>
      <c r="AJ441" s="10">
        <v>2.13</v>
      </c>
      <c r="AK441" s="10">
        <v>0.59</v>
      </c>
      <c r="AL441" s="10">
        <v>1.1399999999999999</v>
      </c>
      <c r="AM441" s="10">
        <v>2.0299999999999998</v>
      </c>
      <c r="AN441" s="10">
        <v>55.15</v>
      </c>
      <c r="AO441" s="10">
        <v>2.15</v>
      </c>
      <c r="AP441" s="10">
        <v>43.65</v>
      </c>
      <c r="AQ441" s="9" t="s">
        <v>182</v>
      </c>
    </row>
    <row r="442" spans="1:43">
      <c r="A442" s="9" t="s">
        <v>119</v>
      </c>
      <c r="B442" s="9" t="s">
        <v>141</v>
      </c>
      <c r="C442" s="9" t="s">
        <v>2525</v>
      </c>
      <c r="D442" s="9" t="s">
        <v>536</v>
      </c>
      <c r="E442" s="9">
        <v>103</v>
      </c>
      <c r="F442" s="10">
        <v>2.19</v>
      </c>
      <c r="G442" s="10">
        <v>2.34</v>
      </c>
      <c r="H442" s="10">
        <v>14</v>
      </c>
      <c r="I442" s="10">
        <v>15.19</v>
      </c>
      <c r="J442" s="10">
        <v>0.38</v>
      </c>
      <c r="K442" s="10">
        <v>11.04</v>
      </c>
      <c r="L442" s="10">
        <v>0.4</v>
      </c>
      <c r="M442" s="10">
        <v>41.39</v>
      </c>
      <c r="N442" s="10">
        <v>0.02</v>
      </c>
      <c r="O442" s="10">
        <v>9.9600000000000009</v>
      </c>
      <c r="P442" s="10">
        <v>96.92</v>
      </c>
      <c r="Q442" s="10">
        <v>6.1</v>
      </c>
      <c r="R442" s="10">
        <v>1.9</v>
      </c>
      <c r="S442" s="10">
        <v>8</v>
      </c>
      <c r="T442" s="10">
        <v>0.54</v>
      </c>
      <c r="U442" s="10">
        <v>0.26</v>
      </c>
      <c r="V442" s="10">
        <v>0.7</v>
      </c>
      <c r="W442" s="10">
        <v>2.4300000000000002</v>
      </c>
      <c r="X442" s="10">
        <v>1.08</v>
      </c>
      <c r="Y442" s="10">
        <v>5</v>
      </c>
      <c r="Z442" s="10">
        <v>0.05</v>
      </c>
      <c r="AA442" s="10">
        <v>0.1</v>
      </c>
      <c r="AB442" s="10">
        <v>1.57</v>
      </c>
      <c r="AC442" s="10">
        <v>0.28000000000000003</v>
      </c>
      <c r="AD442" s="10">
        <v>2</v>
      </c>
      <c r="AE442" s="10">
        <v>0.35</v>
      </c>
      <c r="AF442" s="10">
        <v>7.0000000000000007E-2</v>
      </c>
      <c r="AG442" s="10">
        <v>0.42</v>
      </c>
      <c r="AH442" s="10">
        <v>15.42</v>
      </c>
      <c r="AI442" s="10">
        <v>69.22</v>
      </c>
      <c r="AJ442" s="10">
        <v>2.4300000000000002</v>
      </c>
      <c r="AK442" s="10">
        <v>0.63</v>
      </c>
      <c r="AL442" s="10">
        <v>1.18</v>
      </c>
      <c r="AM442" s="10">
        <v>1.87</v>
      </c>
      <c r="AN442" s="10">
        <v>56.45</v>
      </c>
      <c r="AO442" s="10">
        <v>2.2000000000000002</v>
      </c>
      <c r="AP442" s="10">
        <v>37.22</v>
      </c>
      <c r="AQ442" s="9" t="s">
        <v>182</v>
      </c>
    </row>
    <row r="443" spans="1:43">
      <c r="A443" s="9" t="s">
        <v>119</v>
      </c>
      <c r="B443" s="9" t="s">
        <v>141</v>
      </c>
      <c r="C443" s="9" t="s">
        <v>2525</v>
      </c>
      <c r="D443" s="9" t="s">
        <v>537</v>
      </c>
      <c r="E443" s="9">
        <v>104</v>
      </c>
      <c r="F443" s="10">
        <v>2.1</v>
      </c>
      <c r="G443" s="10">
        <v>2.56</v>
      </c>
      <c r="H443" s="10">
        <v>14.71</v>
      </c>
      <c r="I443" s="10">
        <v>14.1</v>
      </c>
      <c r="J443" s="10">
        <v>0.42</v>
      </c>
      <c r="K443" s="10">
        <v>11.1</v>
      </c>
      <c r="L443" s="10">
        <v>0.32</v>
      </c>
      <c r="M443" s="10">
        <v>41.13</v>
      </c>
      <c r="N443" s="10">
        <v>0.01</v>
      </c>
      <c r="O443" s="10">
        <v>10.029999999999999</v>
      </c>
      <c r="P443" s="10">
        <v>96.47</v>
      </c>
      <c r="Q443" s="10">
        <v>6.07</v>
      </c>
      <c r="R443" s="10">
        <v>1.93</v>
      </c>
      <c r="S443" s="10">
        <v>8</v>
      </c>
      <c r="T443" s="10">
        <v>0.63</v>
      </c>
      <c r="U443" s="10">
        <v>0.28000000000000003</v>
      </c>
      <c r="V443" s="10">
        <v>0.59</v>
      </c>
      <c r="W443" s="10">
        <v>2.44</v>
      </c>
      <c r="X443" s="10">
        <v>1.05</v>
      </c>
      <c r="Y443" s="10">
        <v>5</v>
      </c>
      <c r="Z443" s="10">
        <v>0.04</v>
      </c>
      <c r="AA443" s="10">
        <v>0.1</v>
      </c>
      <c r="AB443" s="10">
        <v>1.59</v>
      </c>
      <c r="AC443" s="10">
        <v>0.27</v>
      </c>
      <c r="AD443" s="10">
        <v>2</v>
      </c>
      <c r="AE443" s="10">
        <v>0.33</v>
      </c>
      <c r="AF443" s="10">
        <v>0.08</v>
      </c>
      <c r="AG443" s="10">
        <v>0.41</v>
      </c>
      <c r="AH443" s="10">
        <v>15.41</v>
      </c>
      <c r="AI443" s="10">
        <v>69.900000000000006</v>
      </c>
      <c r="AJ443" s="10">
        <v>2.56</v>
      </c>
      <c r="AK443" s="10">
        <v>0.6</v>
      </c>
      <c r="AL443" s="10">
        <v>1.1499999999999999</v>
      </c>
      <c r="AM443" s="10">
        <v>1.74</v>
      </c>
      <c r="AN443" s="10">
        <v>58.39</v>
      </c>
      <c r="AO443" s="10">
        <v>2.19</v>
      </c>
      <c r="AP443" s="10">
        <v>33.770000000000003</v>
      </c>
      <c r="AQ443" s="9" t="s">
        <v>182</v>
      </c>
    </row>
    <row r="444" spans="1:43">
      <c r="A444" s="9" t="s">
        <v>119</v>
      </c>
      <c r="B444" s="9" t="s">
        <v>141</v>
      </c>
      <c r="C444" s="9" t="s">
        <v>2525</v>
      </c>
      <c r="D444" s="9" t="s">
        <v>538</v>
      </c>
      <c r="E444" s="9">
        <v>105</v>
      </c>
      <c r="F444" s="10">
        <v>2.13</v>
      </c>
      <c r="G444" s="10">
        <v>2.56</v>
      </c>
      <c r="H444" s="10">
        <v>14.09</v>
      </c>
      <c r="I444" s="10">
        <v>13.8</v>
      </c>
      <c r="J444" s="10">
        <v>0.45</v>
      </c>
      <c r="K444" s="10">
        <v>11.94</v>
      </c>
      <c r="L444" s="10">
        <v>0.33</v>
      </c>
      <c r="M444" s="10">
        <v>41.98</v>
      </c>
      <c r="N444" s="10">
        <v>0.01</v>
      </c>
      <c r="O444" s="10">
        <v>10.039999999999999</v>
      </c>
      <c r="P444" s="10">
        <v>97.33</v>
      </c>
      <c r="Q444" s="10">
        <v>6.12</v>
      </c>
      <c r="R444" s="10">
        <v>1.88</v>
      </c>
      <c r="S444" s="10">
        <v>8</v>
      </c>
      <c r="T444" s="10">
        <v>0.55000000000000004</v>
      </c>
      <c r="U444" s="10">
        <v>0.28000000000000003</v>
      </c>
      <c r="V444" s="10">
        <v>0.64</v>
      </c>
      <c r="W444" s="10">
        <v>2.6</v>
      </c>
      <c r="X444" s="10">
        <v>0.93</v>
      </c>
      <c r="Y444" s="10">
        <v>5</v>
      </c>
      <c r="Z444" s="10">
        <v>0.04</v>
      </c>
      <c r="AA444" s="10">
        <v>0.11</v>
      </c>
      <c r="AB444" s="10">
        <v>1.57</v>
      </c>
      <c r="AC444" s="10">
        <v>0.28000000000000003</v>
      </c>
      <c r="AD444" s="10">
        <v>2</v>
      </c>
      <c r="AE444" s="10">
        <v>0.32</v>
      </c>
      <c r="AF444" s="10">
        <v>0.08</v>
      </c>
      <c r="AG444" s="10">
        <v>0.41</v>
      </c>
      <c r="AH444" s="10">
        <v>15.41</v>
      </c>
      <c r="AI444" s="10">
        <v>73.53</v>
      </c>
      <c r="AJ444" s="10">
        <v>2.42</v>
      </c>
      <c r="AK444" s="10">
        <v>0.6</v>
      </c>
      <c r="AL444" s="10">
        <v>1.04</v>
      </c>
      <c r="AM444" s="10">
        <v>1.68</v>
      </c>
      <c r="AN444" s="10">
        <v>60.66</v>
      </c>
      <c r="AO444" s="10">
        <v>2.17</v>
      </c>
      <c r="AP444" s="10">
        <v>38.049999999999997</v>
      </c>
      <c r="AQ444" s="9" t="s">
        <v>182</v>
      </c>
    </row>
    <row r="445" spans="1:43">
      <c r="A445" s="9" t="s">
        <v>119</v>
      </c>
      <c r="B445" s="9" t="s">
        <v>141</v>
      </c>
      <c r="C445" s="9" t="s">
        <v>2525</v>
      </c>
      <c r="D445" s="9" t="s">
        <v>539</v>
      </c>
      <c r="E445" s="9">
        <v>106</v>
      </c>
      <c r="F445" s="10">
        <v>2.09</v>
      </c>
      <c r="G445" s="10">
        <v>2.4</v>
      </c>
      <c r="H445" s="10">
        <v>13.65</v>
      </c>
      <c r="I445" s="10">
        <v>13.2</v>
      </c>
      <c r="J445" s="10">
        <v>0.41</v>
      </c>
      <c r="K445" s="10">
        <v>12.55</v>
      </c>
      <c r="L445" s="10">
        <v>0.31</v>
      </c>
      <c r="M445" s="10">
        <v>42.17</v>
      </c>
      <c r="N445" s="10">
        <v>0</v>
      </c>
      <c r="O445" s="10">
        <v>10.220000000000001</v>
      </c>
      <c r="P445" s="10">
        <v>97</v>
      </c>
      <c r="Q445" s="10">
        <v>6.15</v>
      </c>
      <c r="R445" s="10">
        <v>1.85</v>
      </c>
      <c r="S445" s="10">
        <v>8</v>
      </c>
      <c r="T445" s="10">
        <v>0.5</v>
      </c>
      <c r="U445" s="10">
        <v>0.26</v>
      </c>
      <c r="V445" s="10">
        <v>0.69</v>
      </c>
      <c r="W445" s="10">
        <v>2.73</v>
      </c>
      <c r="X445" s="10">
        <v>0.82</v>
      </c>
      <c r="Y445" s="10">
        <v>5</v>
      </c>
      <c r="Z445" s="10">
        <v>0.04</v>
      </c>
      <c r="AA445" s="10">
        <v>0.1</v>
      </c>
      <c r="AB445" s="10">
        <v>1.6</v>
      </c>
      <c r="AC445" s="10">
        <v>0.27</v>
      </c>
      <c r="AD445" s="10">
        <v>2</v>
      </c>
      <c r="AE445" s="10">
        <v>0.32</v>
      </c>
      <c r="AF445" s="10">
        <v>0.08</v>
      </c>
      <c r="AG445" s="10">
        <v>0.4</v>
      </c>
      <c r="AH445" s="10">
        <v>15.4</v>
      </c>
      <c r="AI445" s="10">
        <v>76.930000000000007</v>
      </c>
      <c r="AJ445" s="10">
        <v>2.35</v>
      </c>
      <c r="AK445" s="10">
        <v>0.59</v>
      </c>
      <c r="AL445" s="10">
        <v>0.92</v>
      </c>
      <c r="AM445" s="10">
        <v>1.61</v>
      </c>
      <c r="AN445" s="10">
        <v>62.9</v>
      </c>
      <c r="AO445" s="10">
        <v>2.19</v>
      </c>
      <c r="AP445" s="10">
        <v>42.99</v>
      </c>
      <c r="AQ445" s="9" t="s">
        <v>182</v>
      </c>
    </row>
    <row r="446" spans="1:43">
      <c r="A446" s="9" t="s">
        <v>119</v>
      </c>
      <c r="B446" s="9" t="s">
        <v>141</v>
      </c>
      <c r="C446" s="9" t="s">
        <v>2526</v>
      </c>
      <c r="D446" s="9" t="s">
        <v>540</v>
      </c>
      <c r="E446" s="9">
        <v>115</v>
      </c>
      <c r="F446" s="10">
        <v>1.58</v>
      </c>
      <c r="G446" s="10">
        <v>0.73</v>
      </c>
      <c r="H446" s="10">
        <v>9.86</v>
      </c>
      <c r="I446" s="10">
        <v>14.35</v>
      </c>
      <c r="J446" s="10">
        <v>0.23</v>
      </c>
      <c r="K446" s="10">
        <v>12.99</v>
      </c>
      <c r="L446" s="10">
        <v>1.05</v>
      </c>
      <c r="M446" s="10">
        <v>46.26</v>
      </c>
      <c r="N446" s="10">
        <v>0.01</v>
      </c>
      <c r="O446" s="10">
        <v>9.8699999999999992</v>
      </c>
      <c r="P446" s="10">
        <v>96.93</v>
      </c>
      <c r="Q446" s="10">
        <v>6.75</v>
      </c>
      <c r="R446" s="10">
        <v>1.25</v>
      </c>
      <c r="S446" s="10">
        <v>8</v>
      </c>
      <c r="T446" s="10">
        <v>0.45</v>
      </c>
      <c r="U446" s="10">
        <v>0.08</v>
      </c>
      <c r="V446" s="10">
        <v>0.59</v>
      </c>
      <c r="W446" s="10">
        <v>2.83</v>
      </c>
      <c r="X446" s="10">
        <v>1.06</v>
      </c>
      <c r="Y446" s="10">
        <v>5</v>
      </c>
      <c r="Z446" s="10">
        <v>0.13</v>
      </c>
      <c r="AA446" s="10">
        <v>0.11</v>
      </c>
      <c r="AB446" s="10">
        <v>1.54</v>
      </c>
      <c r="AC446" s="10">
        <v>0.22</v>
      </c>
      <c r="AD446" s="10">
        <v>2</v>
      </c>
      <c r="AE446" s="10">
        <v>0.23</v>
      </c>
      <c r="AF446" s="10">
        <v>0.04</v>
      </c>
      <c r="AG446" s="10">
        <v>0.27</v>
      </c>
      <c r="AH446" s="10">
        <v>15.27</v>
      </c>
      <c r="AI446" s="10">
        <v>72.78</v>
      </c>
      <c r="AJ446" s="10">
        <v>1.7</v>
      </c>
      <c r="AK446" s="10">
        <v>0.45</v>
      </c>
      <c r="AL446" s="10">
        <v>1.1599999999999999</v>
      </c>
      <c r="AM446" s="10">
        <v>1.75</v>
      </c>
      <c r="AN446" s="10">
        <v>61.74</v>
      </c>
      <c r="AO446" s="10">
        <v>1.99</v>
      </c>
      <c r="AP446" s="10">
        <v>33.64</v>
      </c>
      <c r="AQ446" s="9" t="s">
        <v>180</v>
      </c>
    </row>
    <row r="447" spans="1:43">
      <c r="A447" s="9" t="s">
        <v>119</v>
      </c>
      <c r="B447" s="9" t="s">
        <v>141</v>
      </c>
      <c r="C447" s="9" t="s">
        <v>2526</v>
      </c>
      <c r="D447" s="9" t="s">
        <v>541</v>
      </c>
      <c r="E447" s="9">
        <v>124</v>
      </c>
      <c r="F447" s="10">
        <v>1.59</v>
      </c>
      <c r="G447" s="10">
        <v>0.68</v>
      </c>
      <c r="H447" s="10">
        <v>10.55</v>
      </c>
      <c r="I447" s="10">
        <v>14.94</v>
      </c>
      <c r="J447" s="10">
        <v>0.32</v>
      </c>
      <c r="K447" s="10">
        <v>12.53</v>
      </c>
      <c r="L447" s="10">
        <v>1.03</v>
      </c>
      <c r="M447" s="10">
        <v>45.45</v>
      </c>
      <c r="N447" s="10">
        <v>0.02</v>
      </c>
      <c r="O447" s="10">
        <v>9.9</v>
      </c>
      <c r="P447" s="10">
        <v>97.01</v>
      </c>
      <c r="Q447" s="10">
        <v>6.65</v>
      </c>
      <c r="R447" s="10">
        <v>1.35</v>
      </c>
      <c r="S447" s="10">
        <v>8</v>
      </c>
      <c r="T447" s="10">
        <v>0.46</v>
      </c>
      <c r="U447" s="10">
        <v>7.0000000000000007E-2</v>
      </c>
      <c r="V447" s="10">
        <v>0.67</v>
      </c>
      <c r="W447" s="10">
        <v>2.73</v>
      </c>
      <c r="X447" s="10">
        <v>1.06</v>
      </c>
      <c r="Y447" s="10">
        <v>5</v>
      </c>
      <c r="Z447" s="10">
        <v>0.13</v>
      </c>
      <c r="AA447" s="10">
        <v>0.1</v>
      </c>
      <c r="AB447" s="10">
        <v>1.55</v>
      </c>
      <c r="AC447" s="10">
        <v>0.23</v>
      </c>
      <c r="AD447" s="10">
        <v>2</v>
      </c>
      <c r="AE447" s="10">
        <v>0.23</v>
      </c>
      <c r="AF447" s="10">
        <v>0.06</v>
      </c>
      <c r="AG447" s="10">
        <v>0.28999999999999998</v>
      </c>
      <c r="AH447" s="10">
        <v>15.29</v>
      </c>
      <c r="AI447" s="10">
        <v>72.09</v>
      </c>
      <c r="AJ447" s="10">
        <v>1.82</v>
      </c>
      <c r="AK447" s="10">
        <v>0.45</v>
      </c>
      <c r="AL447" s="10">
        <v>1.1499999999999999</v>
      </c>
      <c r="AM447" s="10">
        <v>1.83</v>
      </c>
      <c r="AN447" s="10">
        <v>59.93</v>
      </c>
      <c r="AO447" s="10">
        <v>2</v>
      </c>
      <c r="AP447" s="10">
        <v>36.83</v>
      </c>
      <c r="AQ447" s="9" t="s">
        <v>180</v>
      </c>
    </row>
    <row r="448" spans="1:43">
      <c r="A448" s="9" t="s">
        <v>119</v>
      </c>
      <c r="B448" s="9" t="s">
        <v>141</v>
      </c>
      <c r="C448" s="9" t="s">
        <v>2526</v>
      </c>
      <c r="D448" s="9" t="s">
        <v>542</v>
      </c>
      <c r="E448" s="9">
        <v>125</v>
      </c>
      <c r="F448" s="10">
        <v>1.64</v>
      </c>
      <c r="G448" s="10">
        <v>0.81</v>
      </c>
      <c r="H448" s="10">
        <v>10.8</v>
      </c>
      <c r="I448" s="10">
        <v>15.89</v>
      </c>
      <c r="J448" s="10">
        <v>0.31</v>
      </c>
      <c r="K448" s="10">
        <v>12.5</v>
      </c>
      <c r="L448" s="10">
        <v>1.08</v>
      </c>
      <c r="M448" s="10">
        <v>45.42</v>
      </c>
      <c r="N448" s="10">
        <v>0</v>
      </c>
      <c r="O448" s="10">
        <v>9.8000000000000007</v>
      </c>
      <c r="P448" s="10">
        <v>98.24</v>
      </c>
      <c r="Q448" s="10">
        <v>6.57</v>
      </c>
      <c r="R448" s="10">
        <v>1.43</v>
      </c>
      <c r="S448" s="10">
        <v>8</v>
      </c>
      <c r="T448" s="10">
        <v>0.41</v>
      </c>
      <c r="U448" s="10">
        <v>0.09</v>
      </c>
      <c r="V448" s="10">
        <v>0.77</v>
      </c>
      <c r="W448" s="10">
        <v>2.7</v>
      </c>
      <c r="X448" s="10">
        <v>1.03</v>
      </c>
      <c r="Y448" s="10">
        <v>5</v>
      </c>
      <c r="Z448" s="10">
        <v>0.13</v>
      </c>
      <c r="AA448" s="10">
        <v>0.12</v>
      </c>
      <c r="AB448" s="10">
        <v>1.52</v>
      </c>
      <c r="AC448" s="10">
        <v>0.23</v>
      </c>
      <c r="AD448" s="10">
        <v>2</v>
      </c>
      <c r="AE448" s="10">
        <v>0.23</v>
      </c>
      <c r="AF448" s="10">
        <v>0.06</v>
      </c>
      <c r="AG448" s="10">
        <v>0.28999999999999998</v>
      </c>
      <c r="AH448" s="10">
        <v>15.29</v>
      </c>
      <c r="AI448" s="10">
        <v>72.42</v>
      </c>
      <c r="AJ448" s="10">
        <v>1.84</v>
      </c>
      <c r="AK448" s="10">
        <v>0.46</v>
      </c>
      <c r="AL448" s="10">
        <v>1.1499999999999999</v>
      </c>
      <c r="AM448" s="10">
        <v>1.92</v>
      </c>
      <c r="AN448" s="10">
        <v>58.39</v>
      </c>
      <c r="AO448" s="10">
        <v>1.98</v>
      </c>
      <c r="AP448" s="10">
        <v>40.24</v>
      </c>
      <c r="AQ448" s="9" t="s">
        <v>180</v>
      </c>
    </row>
    <row r="449" spans="1:43">
      <c r="A449" s="9" t="s">
        <v>119</v>
      </c>
      <c r="B449" s="9" t="s">
        <v>141</v>
      </c>
      <c r="C449" s="9" t="s">
        <v>2526</v>
      </c>
      <c r="D449" s="9" t="s">
        <v>543</v>
      </c>
      <c r="E449" s="9">
        <v>126</v>
      </c>
      <c r="F449" s="10">
        <v>1.65</v>
      </c>
      <c r="G449" s="10">
        <v>0.62</v>
      </c>
      <c r="H449" s="10">
        <v>10.84</v>
      </c>
      <c r="I449" s="10">
        <v>14.85</v>
      </c>
      <c r="J449" s="10">
        <v>0.31</v>
      </c>
      <c r="K449" s="10">
        <v>12.61</v>
      </c>
      <c r="L449" s="10">
        <v>1.06</v>
      </c>
      <c r="M449" s="10">
        <v>45.54</v>
      </c>
      <c r="N449" s="10">
        <v>0</v>
      </c>
      <c r="O449" s="10">
        <v>9.6199999999999992</v>
      </c>
      <c r="P449" s="10">
        <v>97.1</v>
      </c>
      <c r="Q449" s="10">
        <v>6.65</v>
      </c>
      <c r="R449" s="10">
        <v>1.35</v>
      </c>
      <c r="S449" s="10">
        <v>8</v>
      </c>
      <c r="T449" s="10">
        <v>0.51</v>
      </c>
      <c r="U449" s="10">
        <v>7.0000000000000007E-2</v>
      </c>
      <c r="V449" s="10">
        <v>0.64</v>
      </c>
      <c r="W449" s="10">
        <v>2.74</v>
      </c>
      <c r="X449" s="10">
        <v>1.03</v>
      </c>
      <c r="Y449" s="10">
        <v>5</v>
      </c>
      <c r="Z449" s="10">
        <v>0.13</v>
      </c>
      <c r="AA449" s="10">
        <v>0.14000000000000001</v>
      </c>
      <c r="AB449" s="10">
        <v>1.5</v>
      </c>
      <c r="AC449" s="10">
        <v>0.23</v>
      </c>
      <c r="AD449" s="10">
        <v>2</v>
      </c>
      <c r="AE449" s="10">
        <v>0.24</v>
      </c>
      <c r="AF449" s="10">
        <v>0.06</v>
      </c>
      <c r="AG449" s="10">
        <v>0.28999999999999998</v>
      </c>
      <c r="AH449" s="10">
        <v>15.29</v>
      </c>
      <c r="AI449" s="10">
        <v>72.62</v>
      </c>
      <c r="AJ449" s="10">
        <v>1.86</v>
      </c>
      <c r="AK449" s="10">
        <v>0.47</v>
      </c>
      <c r="AL449" s="10">
        <v>1.17</v>
      </c>
      <c r="AM449" s="10">
        <v>1.81</v>
      </c>
      <c r="AN449" s="10">
        <v>60.23</v>
      </c>
      <c r="AO449" s="10">
        <v>1.97</v>
      </c>
      <c r="AP449" s="10">
        <v>35.44</v>
      </c>
      <c r="AQ449" s="9" t="s">
        <v>180</v>
      </c>
    </row>
    <row r="450" spans="1:43">
      <c r="A450" s="9" t="s">
        <v>119</v>
      </c>
      <c r="B450" s="9" t="s">
        <v>141</v>
      </c>
      <c r="C450" s="9" t="s">
        <v>2526</v>
      </c>
      <c r="D450" s="9" t="s">
        <v>544</v>
      </c>
      <c r="E450" s="9">
        <v>127</v>
      </c>
      <c r="F450" s="10">
        <v>1.61</v>
      </c>
      <c r="G450" s="10">
        <v>0.8</v>
      </c>
      <c r="H450" s="10">
        <v>10.71</v>
      </c>
      <c r="I450" s="10">
        <v>15.36</v>
      </c>
      <c r="J450" s="10">
        <v>0.31</v>
      </c>
      <c r="K450" s="10">
        <v>12.47</v>
      </c>
      <c r="L450" s="10">
        <v>0.98</v>
      </c>
      <c r="M450" s="10">
        <v>45.33</v>
      </c>
      <c r="N450" s="10">
        <v>0</v>
      </c>
      <c r="O450" s="10">
        <v>9.6999999999999993</v>
      </c>
      <c r="P450" s="10">
        <v>97.27</v>
      </c>
      <c r="Q450" s="10">
        <v>6.62</v>
      </c>
      <c r="R450" s="10">
        <v>1.38</v>
      </c>
      <c r="S450" s="10">
        <v>8</v>
      </c>
      <c r="T450" s="10">
        <v>0.46</v>
      </c>
      <c r="U450" s="10">
        <v>0.09</v>
      </c>
      <c r="V450" s="10">
        <v>0.68</v>
      </c>
      <c r="W450" s="10">
        <v>2.71</v>
      </c>
      <c r="X450" s="10">
        <v>1.06</v>
      </c>
      <c r="Y450" s="10">
        <v>5</v>
      </c>
      <c r="Z450" s="10">
        <v>0.12</v>
      </c>
      <c r="AA450" s="10">
        <v>0.14000000000000001</v>
      </c>
      <c r="AB450" s="10">
        <v>1.52</v>
      </c>
      <c r="AC450" s="10">
        <v>0.22</v>
      </c>
      <c r="AD450" s="10">
        <v>2</v>
      </c>
      <c r="AE450" s="10">
        <v>0.23</v>
      </c>
      <c r="AF450" s="10">
        <v>0.06</v>
      </c>
      <c r="AG450" s="10">
        <v>0.28999999999999998</v>
      </c>
      <c r="AH450" s="10">
        <v>15.29</v>
      </c>
      <c r="AI450" s="10">
        <v>71.97</v>
      </c>
      <c r="AJ450" s="10">
        <v>1.84</v>
      </c>
      <c r="AK450" s="10">
        <v>0.45</v>
      </c>
      <c r="AL450" s="10">
        <v>1.19</v>
      </c>
      <c r="AM450" s="10">
        <v>1.88</v>
      </c>
      <c r="AN450" s="10">
        <v>59.14</v>
      </c>
      <c r="AO450" s="10">
        <v>1.97</v>
      </c>
      <c r="AP450" s="10">
        <v>36.35</v>
      </c>
      <c r="AQ450" s="9" t="s">
        <v>180</v>
      </c>
    </row>
    <row r="451" spans="1:43">
      <c r="A451" s="9" t="s">
        <v>119</v>
      </c>
      <c r="B451" s="9" t="s">
        <v>141</v>
      </c>
      <c r="C451" s="9" t="s">
        <v>2526</v>
      </c>
      <c r="D451" s="9" t="s">
        <v>545</v>
      </c>
      <c r="E451" s="9">
        <v>128</v>
      </c>
      <c r="F451" s="10">
        <v>1.55</v>
      </c>
      <c r="G451" s="10">
        <v>0.81</v>
      </c>
      <c r="H451" s="10">
        <v>10.5</v>
      </c>
      <c r="I451" s="10">
        <v>15.7</v>
      </c>
      <c r="J451" s="10">
        <v>0.3</v>
      </c>
      <c r="K451" s="10">
        <v>12.61</v>
      </c>
      <c r="L451" s="10">
        <v>1.02</v>
      </c>
      <c r="M451" s="10">
        <v>45.55</v>
      </c>
      <c r="N451" s="10">
        <v>0.03</v>
      </c>
      <c r="O451" s="10">
        <v>9.7100000000000009</v>
      </c>
      <c r="P451" s="10">
        <v>97.79</v>
      </c>
      <c r="Q451" s="10">
        <v>6.62</v>
      </c>
      <c r="R451" s="10">
        <v>1.38</v>
      </c>
      <c r="S451" s="10">
        <v>8</v>
      </c>
      <c r="T451" s="10">
        <v>0.42</v>
      </c>
      <c r="U451" s="10">
        <v>0.09</v>
      </c>
      <c r="V451" s="10">
        <v>0.72</v>
      </c>
      <c r="W451" s="10">
        <v>2.73</v>
      </c>
      <c r="X451" s="10">
        <v>1.04</v>
      </c>
      <c r="Y451" s="10">
        <v>5</v>
      </c>
      <c r="Z451" s="10">
        <v>0.13</v>
      </c>
      <c r="AA451" s="10">
        <v>0.14000000000000001</v>
      </c>
      <c r="AB451" s="10">
        <v>1.51</v>
      </c>
      <c r="AC451" s="10">
        <v>0.22</v>
      </c>
      <c r="AD451" s="10">
        <v>2</v>
      </c>
      <c r="AE451" s="10">
        <v>0.22</v>
      </c>
      <c r="AF451" s="10">
        <v>0.06</v>
      </c>
      <c r="AG451" s="10">
        <v>0.27</v>
      </c>
      <c r="AH451" s="10">
        <v>15.27</v>
      </c>
      <c r="AI451" s="10">
        <v>72.41</v>
      </c>
      <c r="AJ451" s="10">
        <v>1.8</v>
      </c>
      <c r="AK451" s="10">
        <v>0.44</v>
      </c>
      <c r="AL451" s="10">
        <v>1.19</v>
      </c>
      <c r="AM451" s="10">
        <v>1.91</v>
      </c>
      <c r="AN451" s="10">
        <v>58.88</v>
      </c>
      <c r="AO451" s="10">
        <v>1.95</v>
      </c>
      <c r="AP451" s="10">
        <v>37.869999999999997</v>
      </c>
      <c r="AQ451" s="9" t="s">
        <v>180</v>
      </c>
    </row>
    <row r="452" spans="1:43">
      <c r="A452" s="9" t="s">
        <v>119</v>
      </c>
      <c r="B452" s="9" t="s">
        <v>141</v>
      </c>
      <c r="C452" s="9" t="s">
        <v>2526</v>
      </c>
      <c r="D452" s="9" t="s">
        <v>546</v>
      </c>
      <c r="E452" s="9">
        <v>116</v>
      </c>
      <c r="F452" s="10">
        <v>1.55</v>
      </c>
      <c r="G452" s="10">
        <v>0.79</v>
      </c>
      <c r="H452" s="10">
        <v>10.130000000000001</v>
      </c>
      <c r="I452" s="10">
        <v>14.45</v>
      </c>
      <c r="J452" s="10">
        <v>0.25</v>
      </c>
      <c r="K452" s="10">
        <v>12.84</v>
      </c>
      <c r="L452" s="10">
        <v>1.08</v>
      </c>
      <c r="M452" s="10">
        <v>45.91</v>
      </c>
      <c r="N452" s="10">
        <v>0.01</v>
      </c>
      <c r="O452" s="10">
        <v>9.74</v>
      </c>
      <c r="P452" s="10">
        <v>96.76</v>
      </c>
      <c r="Q452" s="10">
        <v>6.72</v>
      </c>
      <c r="R452" s="10">
        <v>1.28</v>
      </c>
      <c r="S452" s="10">
        <v>8</v>
      </c>
      <c r="T452" s="10">
        <v>0.46</v>
      </c>
      <c r="U452" s="10">
        <v>0.09</v>
      </c>
      <c r="V452" s="10">
        <v>0.59</v>
      </c>
      <c r="W452" s="10">
        <v>2.8</v>
      </c>
      <c r="X452" s="10">
        <v>1.06</v>
      </c>
      <c r="Y452" s="10">
        <v>5</v>
      </c>
      <c r="Z452" s="10">
        <v>0.13</v>
      </c>
      <c r="AA452" s="10">
        <v>0.12</v>
      </c>
      <c r="AB452" s="10">
        <v>1.53</v>
      </c>
      <c r="AC452" s="10">
        <v>0.22</v>
      </c>
      <c r="AD452" s="10">
        <v>2</v>
      </c>
      <c r="AE452" s="10">
        <v>0.22</v>
      </c>
      <c r="AF452" s="10">
        <v>0.05</v>
      </c>
      <c r="AG452" s="10">
        <v>0.27</v>
      </c>
      <c r="AH452" s="10">
        <v>15.27</v>
      </c>
      <c r="AI452" s="10">
        <v>72.62</v>
      </c>
      <c r="AJ452" s="10">
        <v>1.75</v>
      </c>
      <c r="AK452" s="10">
        <v>0.44</v>
      </c>
      <c r="AL452" s="10">
        <v>1.18</v>
      </c>
      <c r="AM452" s="10">
        <v>1.77</v>
      </c>
      <c r="AN452" s="10">
        <v>61.31</v>
      </c>
      <c r="AO452" s="10">
        <v>1.97</v>
      </c>
      <c r="AP452" s="10">
        <v>33.450000000000003</v>
      </c>
      <c r="AQ452" s="9" t="s">
        <v>180</v>
      </c>
    </row>
    <row r="453" spans="1:43">
      <c r="A453" s="9" t="s">
        <v>119</v>
      </c>
      <c r="B453" s="9" t="s">
        <v>141</v>
      </c>
      <c r="C453" s="9" t="s">
        <v>2526</v>
      </c>
      <c r="D453" s="9" t="s">
        <v>547</v>
      </c>
      <c r="E453" s="9">
        <v>117</v>
      </c>
      <c r="F453" s="10">
        <v>1.56</v>
      </c>
      <c r="G453" s="10">
        <v>0.7</v>
      </c>
      <c r="H453" s="10">
        <v>10.16</v>
      </c>
      <c r="I453" s="10">
        <v>14.08</v>
      </c>
      <c r="J453" s="10">
        <v>0.25</v>
      </c>
      <c r="K453" s="10">
        <v>12.83</v>
      </c>
      <c r="L453" s="10">
        <v>1.05</v>
      </c>
      <c r="M453" s="10">
        <v>45.47</v>
      </c>
      <c r="N453" s="10">
        <v>0</v>
      </c>
      <c r="O453" s="10">
        <v>9.74</v>
      </c>
      <c r="P453" s="10">
        <v>95.83</v>
      </c>
      <c r="Q453" s="10">
        <v>6.71</v>
      </c>
      <c r="R453" s="10">
        <v>1.29</v>
      </c>
      <c r="S453" s="10">
        <v>8</v>
      </c>
      <c r="T453" s="10">
        <v>0.47</v>
      </c>
      <c r="U453" s="10">
        <v>0.08</v>
      </c>
      <c r="V453" s="10">
        <v>0.61</v>
      </c>
      <c r="W453" s="10">
        <v>2.82</v>
      </c>
      <c r="X453" s="10">
        <v>1.02</v>
      </c>
      <c r="Y453" s="10">
        <v>5</v>
      </c>
      <c r="Z453" s="10">
        <v>0.13</v>
      </c>
      <c r="AA453" s="10">
        <v>0.11</v>
      </c>
      <c r="AB453" s="10">
        <v>1.54</v>
      </c>
      <c r="AC453" s="10">
        <v>0.22</v>
      </c>
      <c r="AD453" s="10">
        <v>2</v>
      </c>
      <c r="AE453" s="10">
        <v>0.23</v>
      </c>
      <c r="AF453" s="10">
        <v>0.05</v>
      </c>
      <c r="AG453" s="10">
        <v>0.27</v>
      </c>
      <c r="AH453" s="10">
        <v>15.27</v>
      </c>
      <c r="AI453" s="10">
        <v>73.510000000000005</v>
      </c>
      <c r="AJ453" s="10">
        <v>1.77</v>
      </c>
      <c r="AK453" s="10">
        <v>0.45</v>
      </c>
      <c r="AL453" s="10">
        <v>1.1299999999999999</v>
      </c>
      <c r="AM453" s="10">
        <v>1.74</v>
      </c>
      <c r="AN453" s="10">
        <v>61.89</v>
      </c>
      <c r="AO453" s="10">
        <v>1.98</v>
      </c>
      <c r="AP453" s="10">
        <v>35.18</v>
      </c>
      <c r="AQ453" s="9" t="s">
        <v>180</v>
      </c>
    </row>
    <row r="454" spans="1:43">
      <c r="A454" s="9" t="s">
        <v>119</v>
      </c>
      <c r="B454" s="9" t="s">
        <v>141</v>
      </c>
      <c r="C454" s="9" t="s">
        <v>2526</v>
      </c>
      <c r="D454" s="9" t="s">
        <v>548</v>
      </c>
      <c r="E454" s="9">
        <v>118</v>
      </c>
      <c r="F454" s="10">
        <v>1.56</v>
      </c>
      <c r="G454" s="10">
        <v>0.79</v>
      </c>
      <c r="H454" s="10">
        <v>9.86</v>
      </c>
      <c r="I454" s="10">
        <v>14.95</v>
      </c>
      <c r="J454" s="10">
        <v>0.22</v>
      </c>
      <c r="K454" s="10">
        <v>12.7</v>
      </c>
      <c r="L454" s="10">
        <v>1.1100000000000001</v>
      </c>
      <c r="M454" s="10">
        <v>45.53</v>
      </c>
      <c r="N454" s="10">
        <v>0.03</v>
      </c>
      <c r="O454" s="10">
        <v>9.6999999999999993</v>
      </c>
      <c r="P454" s="10">
        <v>96.46</v>
      </c>
      <c r="Q454" s="10">
        <v>6.69</v>
      </c>
      <c r="R454" s="10">
        <v>1.31</v>
      </c>
      <c r="S454" s="10">
        <v>8</v>
      </c>
      <c r="T454" s="10">
        <v>0.4</v>
      </c>
      <c r="U454" s="10">
        <v>0.09</v>
      </c>
      <c r="V454" s="10">
        <v>0.68</v>
      </c>
      <c r="W454" s="10">
        <v>2.78</v>
      </c>
      <c r="X454" s="10">
        <v>1.05</v>
      </c>
      <c r="Y454" s="10">
        <v>5</v>
      </c>
      <c r="Z454" s="10">
        <v>0.14000000000000001</v>
      </c>
      <c r="AA454" s="10">
        <v>0.11</v>
      </c>
      <c r="AB454" s="10">
        <v>1.53</v>
      </c>
      <c r="AC454" s="10">
        <v>0.22</v>
      </c>
      <c r="AD454" s="10">
        <v>2</v>
      </c>
      <c r="AE454" s="10">
        <v>0.22</v>
      </c>
      <c r="AF454" s="10">
        <v>0.04</v>
      </c>
      <c r="AG454" s="10">
        <v>0.26</v>
      </c>
      <c r="AH454" s="10">
        <v>15.26</v>
      </c>
      <c r="AI454" s="10">
        <v>72.569999999999993</v>
      </c>
      <c r="AJ454" s="10">
        <v>1.71</v>
      </c>
      <c r="AK454" s="10">
        <v>0.44</v>
      </c>
      <c r="AL454" s="10">
        <v>1.1599999999999999</v>
      </c>
      <c r="AM454" s="10">
        <v>1.84</v>
      </c>
      <c r="AN454" s="10">
        <v>60.22</v>
      </c>
      <c r="AO454" s="10">
        <v>1.97</v>
      </c>
      <c r="AP454" s="10">
        <v>36.74</v>
      </c>
      <c r="AQ454" s="9" t="s">
        <v>180</v>
      </c>
    </row>
    <row r="455" spans="1:43">
      <c r="A455" s="9" t="s">
        <v>119</v>
      </c>
      <c r="B455" s="9" t="s">
        <v>141</v>
      </c>
      <c r="C455" s="9" t="s">
        <v>2526</v>
      </c>
      <c r="D455" s="9" t="s">
        <v>549</v>
      </c>
      <c r="E455" s="9">
        <v>119</v>
      </c>
      <c r="F455" s="10">
        <v>1.57</v>
      </c>
      <c r="G455" s="10">
        <v>0.82</v>
      </c>
      <c r="H455" s="10">
        <v>10.16</v>
      </c>
      <c r="I455" s="10">
        <v>14.65</v>
      </c>
      <c r="J455" s="10">
        <v>0.26</v>
      </c>
      <c r="K455" s="10">
        <v>12.84</v>
      </c>
      <c r="L455" s="10">
        <v>1.07</v>
      </c>
      <c r="M455" s="10">
        <v>45.82</v>
      </c>
      <c r="N455" s="10">
        <v>0</v>
      </c>
      <c r="O455" s="10">
        <v>9.76</v>
      </c>
      <c r="P455" s="10">
        <v>96.95</v>
      </c>
      <c r="Q455" s="10">
        <v>6.69</v>
      </c>
      <c r="R455" s="10">
        <v>1.31</v>
      </c>
      <c r="S455" s="10">
        <v>8</v>
      </c>
      <c r="T455" s="10">
        <v>0.44</v>
      </c>
      <c r="U455" s="10">
        <v>0.09</v>
      </c>
      <c r="V455" s="10">
        <v>0.63</v>
      </c>
      <c r="W455" s="10">
        <v>2.8</v>
      </c>
      <c r="X455" s="10">
        <v>1.04</v>
      </c>
      <c r="Y455" s="10">
        <v>5</v>
      </c>
      <c r="Z455" s="10">
        <v>0.13</v>
      </c>
      <c r="AA455" s="10">
        <v>0.12</v>
      </c>
      <c r="AB455" s="10">
        <v>1.53</v>
      </c>
      <c r="AC455" s="10">
        <v>0.22</v>
      </c>
      <c r="AD455" s="10">
        <v>2</v>
      </c>
      <c r="AE455" s="10">
        <v>0.23</v>
      </c>
      <c r="AF455" s="10">
        <v>0.05</v>
      </c>
      <c r="AG455" s="10">
        <v>0.27</v>
      </c>
      <c r="AH455" s="10">
        <v>15.27</v>
      </c>
      <c r="AI455" s="10">
        <v>72.86</v>
      </c>
      <c r="AJ455" s="10">
        <v>1.75</v>
      </c>
      <c r="AK455" s="10">
        <v>0.45</v>
      </c>
      <c r="AL455" s="10">
        <v>1.1599999999999999</v>
      </c>
      <c r="AM455" s="10">
        <v>1.79</v>
      </c>
      <c r="AN455" s="10">
        <v>60.97</v>
      </c>
      <c r="AO455" s="10">
        <v>1.97</v>
      </c>
      <c r="AP455" s="10">
        <v>35.049999999999997</v>
      </c>
      <c r="AQ455" s="9" t="s">
        <v>180</v>
      </c>
    </row>
    <row r="456" spans="1:43">
      <c r="A456" s="9" t="s">
        <v>119</v>
      </c>
      <c r="B456" s="9" t="s">
        <v>141</v>
      </c>
      <c r="C456" s="9" t="s">
        <v>2526</v>
      </c>
      <c r="D456" s="9" t="s">
        <v>550</v>
      </c>
      <c r="E456" s="9">
        <v>120</v>
      </c>
      <c r="F456" s="10">
        <v>1.64</v>
      </c>
      <c r="G456" s="10">
        <v>0.78</v>
      </c>
      <c r="H456" s="10">
        <v>10.66</v>
      </c>
      <c r="I456" s="10">
        <v>15.12</v>
      </c>
      <c r="J456" s="10">
        <v>0.31</v>
      </c>
      <c r="K456" s="10">
        <v>12.4</v>
      </c>
      <c r="L456" s="10">
        <v>1.07</v>
      </c>
      <c r="M456" s="10">
        <v>45.43</v>
      </c>
      <c r="N456" s="10">
        <v>0</v>
      </c>
      <c r="O456" s="10">
        <v>9.7899999999999991</v>
      </c>
      <c r="P456" s="10">
        <v>97.21</v>
      </c>
      <c r="Q456" s="10">
        <v>6.64</v>
      </c>
      <c r="R456" s="10">
        <v>1.36</v>
      </c>
      <c r="S456" s="10">
        <v>8</v>
      </c>
      <c r="T456" s="10">
        <v>0.47</v>
      </c>
      <c r="U456" s="10">
        <v>0.09</v>
      </c>
      <c r="V456" s="10">
        <v>0.66</v>
      </c>
      <c r="W456" s="10">
        <v>2.7</v>
      </c>
      <c r="X456" s="10">
        <v>1.0900000000000001</v>
      </c>
      <c r="Y456" s="10">
        <v>5</v>
      </c>
      <c r="Z456" s="10">
        <v>0.13</v>
      </c>
      <c r="AA456" s="10">
        <v>0.11</v>
      </c>
      <c r="AB456" s="10">
        <v>1.53</v>
      </c>
      <c r="AC456" s="10">
        <v>0.23</v>
      </c>
      <c r="AD456" s="10">
        <v>2</v>
      </c>
      <c r="AE456" s="10">
        <v>0.24</v>
      </c>
      <c r="AF456" s="10">
        <v>0.06</v>
      </c>
      <c r="AG456" s="10">
        <v>0.28999999999999998</v>
      </c>
      <c r="AH456" s="10">
        <v>15.29</v>
      </c>
      <c r="AI456" s="10">
        <v>71.3</v>
      </c>
      <c r="AJ456" s="10">
        <v>1.84</v>
      </c>
      <c r="AK456" s="10">
        <v>0.47</v>
      </c>
      <c r="AL456" s="10">
        <v>1.19</v>
      </c>
      <c r="AM456" s="10">
        <v>1.85</v>
      </c>
      <c r="AN456" s="10">
        <v>59.37</v>
      </c>
      <c r="AO456" s="10">
        <v>2</v>
      </c>
      <c r="AP456" s="10">
        <v>35.5</v>
      </c>
      <c r="AQ456" s="9" t="s">
        <v>180</v>
      </c>
    </row>
    <row r="457" spans="1:43">
      <c r="A457" s="9" t="s">
        <v>119</v>
      </c>
      <c r="B457" s="9" t="s">
        <v>141</v>
      </c>
      <c r="C457" s="9" t="s">
        <v>2526</v>
      </c>
      <c r="D457" s="9" t="s">
        <v>551</v>
      </c>
      <c r="E457" s="9">
        <v>121</v>
      </c>
      <c r="F457" s="10">
        <v>1.64</v>
      </c>
      <c r="G457" s="10">
        <v>0.8</v>
      </c>
      <c r="H457" s="10">
        <v>10.74</v>
      </c>
      <c r="I457" s="10">
        <v>14.81</v>
      </c>
      <c r="J457" s="10">
        <v>0.31</v>
      </c>
      <c r="K457" s="10">
        <v>12.42</v>
      </c>
      <c r="L457" s="10">
        <v>1.03</v>
      </c>
      <c r="M457" s="10">
        <v>45.22</v>
      </c>
      <c r="N457" s="10">
        <v>0</v>
      </c>
      <c r="O457" s="10">
        <v>9.7899999999999991</v>
      </c>
      <c r="P457" s="10">
        <v>96.75</v>
      </c>
      <c r="Q457" s="10">
        <v>6.63</v>
      </c>
      <c r="R457" s="10">
        <v>1.37</v>
      </c>
      <c r="S457" s="10">
        <v>8</v>
      </c>
      <c r="T457" s="10">
        <v>0.49</v>
      </c>
      <c r="U457" s="10">
        <v>0.09</v>
      </c>
      <c r="V457" s="10">
        <v>0.64</v>
      </c>
      <c r="W457" s="10">
        <v>2.71</v>
      </c>
      <c r="X457" s="10">
        <v>1.07</v>
      </c>
      <c r="Y457" s="10">
        <v>5</v>
      </c>
      <c r="Z457" s="10">
        <v>0.13</v>
      </c>
      <c r="AA457" s="10">
        <v>0.1</v>
      </c>
      <c r="AB457" s="10">
        <v>1.54</v>
      </c>
      <c r="AC457" s="10">
        <v>0.23</v>
      </c>
      <c r="AD457" s="10">
        <v>2</v>
      </c>
      <c r="AE457" s="10">
        <v>0.24</v>
      </c>
      <c r="AF457" s="10">
        <v>0.06</v>
      </c>
      <c r="AG457" s="10">
        <v>0.28999999999999998</v>
      </c>
      <c r="AH457" s="10">
        <v>15.29</v>
      </c>
      <c r="AI457" s="10">
        <v>71.78</v>
      </c>
      <c r="AJ457" s="10">
        <v>1.86</v>
      </c>
      <c r="AK457" s="10">
        <v>0.47</v>
      </c>
      <c r="AL457" s="10">
        <v>1.17</v>
      </c>
      <c r="AM457" s="10">
        <v>1.82</v>
      </c>
      <c r="AN457" s="10">
        <v>59.93</v>
      </c>
      <c r="AO457" s="10">
        <v>2</v>
      </c>
      <c r="AP457" s="10">
        <v>35.450000000000003</v>
      </c>
      <c r="AQ457" s="9" t="s">
        <v>180</v>
      </c>
    </row>
    <row r="458" spans="1:43">
      <c r="A458" s="9" t="s">
        <v>119</v>
      </c>
      <c r="B458" s="9" t="s">
        <v>141</v>
      </c>
      <c r="C458" s="9" t="s">
        <v>2526</v>
      </c>
      <c r="D458" s="9" t="s">
        <v>552</v>
      </c>
      <c r="E458" s="9">
        <v>122</v>
      </c>
      <c r="F458" s="10">
        <v>1.69</v>
      </c>
      <c r="G458" s="10">
        <v>0.72</v>
      </c>
      <c r="H458" s="10">
        <v>10.77</v>
      </c>
      <c r="I458" s="10">
        <v>15.13</v>
      </c>
      <c r="J458" s="10">
        <v>0.31</v>
      </c>
      <c r="K458" s="10">
        <v>12.5</v>
      </c>
      <c r="L458" s="10">
        <v>1.08</v>
      </c>
      <c r="M458" s="10">
        <v>45.09</v>
      </c>
      <c r="N458" s="10">
        <v>0</v>
      </c>
      <c r="O458" s="10">
        <v>9.74</v>
      </c>
      <c r="P458" s="10">
        <v>97.03</v>
      </c>
      <c r="Q458" s="10">
        <v>6.59</v>
      </c>
      <c r="R458" s="10">
        <v>1.41</v>
      </c>
      <c r="S458" s="10">
        <v>8</v>
      </c>
      <c r="T458" s="10">
        <v>0.45</v>
      </c>
      <c r="U458" s="10">
        <v>0.08</v>
      </c>
      <c r="V458" s="10">
        <v>0.73</v>
      </c>
      <c r="W458" s="10">
        <v>2.72</v>
      </c>
      <c r="X458" s="10">
        <v>1.01</v>
      </c>
      <c r="Y458" s="10">
        <v>5</v>
      </c>
      <c r="Z458" s="10">
        <v>0.13</v>
      </c>
      <c r="AA458" s="10">
        <v>0.1</v>
      </c>
      <c r="AB458" s="10">
        <v>1.53</v>
      </c>
      <c r="AC458" s="10">
        <v>0.24</v>
      </c>
      <c r="AD458" s="10">
        <v>2</v>
      </c>
      <c r="AE458" s="10">
        <v>0.24</v>
      </c>
      <c r="AF458" s="10">
        <v>0.06</v>
      </c>
      <c r="AG458" s="10">
        <v>0.3</v>
      </c>
      <c r="AH458" s="10">
        <v>15.3</v>
      </c>
      <c r="AI458" s="10">
        <v>72.86</v>
      </c>
      <c r="AJ458" s="10">
        <v>1.86</v>
      </c>
      <c r="AK458" s="10">
        <v>0.48</v>
      </c>
      <c r="AL458" s="10">
        <v>1.1200000000000001</v>
      </c>
      <c r="AM458" s="10">
        <v>1.85</v>
      </c>
      <c r="AN458" s="10">
        <v>59.55</v>
      </c>
      <c r="AO458" s="10">
        <v>2.0099999999999998</v>
      </c>
      <c r="AP458" s="10">
        <v>39.549999999999997</v>
      </c>
      <c r="AQ458" s="9" t="s">
        <v>180</v>
      </c>
    </row>
    <row r="459" spans="1:43">
      <c r="A459" s="9" t="s">
        <v>119</v>
      </c>
      <c r="B459" s="9" t="s">
        <v>141</v>
      </c>
      <c r="C459" s="9" t="s">
        <v>2526</v>
      </c>
      <c r="D459" s="9" t="s">
        <v>553</v>
      </c>
      <c r="E459" s="9">
        <v>123</v>
      </c>
      <c r="F459" s="10">
        <v>1.61</v>
      </c>
      <c r="G459" s="10">
        <v>0.72</v>
      </c>
      <c r="H459" s="10">
        <v>10.68</v>
      </c>
      <c r="I459" s="10">
        <v>15.25</v>
      </c>
      <c r="J459" s="10">
        <v>0.32</v>
      </c>
      <c r="K459" s="10">
        <v>12.49</v>
      </c>
      <c r="L459" s="10">
        <v>1.01</v>
      </c>
      <c r="M459" s="10">
        <v>45.38</v>
      </c>
      <c r="N459" s="10">
        <v>0</v>
      </c>
      <c r="O459" s="10">
        <v>9.4700000000000006</v>
      </c>
      <c r="P459" s="10">
        <v>96.95</v>
      </c>
      <c r="Q459" s="10">
        <v>6.64</v>
      </c>
      <c r="R459" s="10">
        <v>1.36</v>
      </c>
      <c r="S459" s="10">
        <v>8</v>
      </c>
      <c r="T459" s="10">
        <v>0.49</v>
      </c>
      <c r="U459" s="10">
        <v>0.08</v>
      </c>
      <c r="V459" s="10">
        <v>0.64</v>
      </c>
      <c r="W459" s="10">
        <v>2.73</v>
      </c>
      <c r="X459" s="10">
        <v>1.06</v>
      </c>
      <c r="Y459" s="10">
        <v>5</v>
      </c>
      <c r="Z459" s="10">
        <v>0.13</v>
      </c>
      <c r="AA459" s="10">
        <v>0.16</v>
      </c>
      <c r="AB459" s="10">
        <v>1.49</v>
      </c>
      <c r="AC459" s="10">
        <v>0.23</v>
      </c>
      <c r="AD459" s="10">
        <v>2</v>
      </c>
      <c r="AE459" s="10">
        <v>0.23</v>
      </c>
      <c r="AF459" s="10">
        <v>0.06</v>
      </c>
      <c r="AG459" s="10">
        <v>0.28999999999999998</v>
      </c>
      <c r="AH459" s="10">
        <v>15.29</v>
      </c>
      <c r="AI459" s="10">
        <v>71.92</v>
      </c>
      <c r="AJ459" s="10">
        <v>1.84</v>
      </c>
      <c r="AK459" s="10">
        <v>0.46</v>
      </c>
      <c r="AL459" s="10">
        <v>1.23</v>
      </c>
      <c r="AM459" s="10">
        <v>1.87</v>
      </c>
      <c r="AN459" s="10">
        <v>59.34</v>
      </c>
      <c r="AO459" s="10">
        <v>1.94</v>
      </c>
      <c r="AP459" s="10">
        <v>34.299999999999997</v>
      </c>
    </row>
    <row r="460" spans="1:43">
      <c r="A460" s="9" t="s">
        <v>119</v>
      </c>
      <c r="B460" s="9" t="s">
        <v>141</v>
      </c>
      <c r="C460" s="9" t="s">
        <v>2527</v>
      </c>
      <c r="D460" s="9" t="s">
        <v>554</v>
      </c>
      <c r="E460" s="9">
        <v>131</v>
      </c>
      <c r="F460" s="10">
        <v>2.2599999999999998</v>
      </c>
      <c r="G460" s="10">
        <v>1.54</v>
      </c>
      <c r="H460" s="10">
        <v>13.55</v>
      </c>
      <c r="I460" s="10">
        <v>13.27</v>
      </c>
      <c r="J460" s="10">
        <v>0.36</v>
      </c>
      <c r="K460" s="10">
        <v>12.97</v>
      </c>
      <c r="L460" s="10">
        <v>0.21</v>
      </c>
      <c r="M460" s="10">
        <v>42.26</v>
      </c>
      <c r="N460" s="10">
        <v>0.01</v>
      </c>
      <c r="O460" s="10">
        <v>10.62</v>
      </c>
      <c r="P460" s="10">
        <v>97.05</v>
      </c>
      <c r="Q460" s="10">
        <v>6.16</v>
      </c>
      <c r="R460" s="10">
        <v>1.84</v>
      </c>
      <c r="S460" s="10">
        <v>8</v>
      </c>
      <c r="T460" s="10">
        <v>0.48</v>
      </c>
      <c r="U460" s="10">
        <v>0.17</v>
      </c>
      <c r="V460" s="10">
        <v>0.79</v>
      </c>
      <c r="W460" s="10">
        <v>2.82</v>
      </c>
      <c r="X460" s="10">
        <v>0.75</v>
      </c>
      <c r="Y460" s="10">
        <v>5</v>
      </c>
      <c r="Z460" s="10">
        <v>0.03</v>
      </c>
      <c r="AA460" s="10">
        <v>0.08</v>
      </c>
      <c r="AB460" s="10">
        <v>1.66</v>
      </c>
      <c r="AC460" s="10">
        <v>0.24</v>
      </c>
      <c r="AD460" s="10">
        <v>2</v>
      </c>
      <c r="AE460" s="10">
        <v>0.4</v>
      </c>
      <c r="AF460" s="10">
        <v>7.0000000000000007E-2</v>
      </c>
      <c r="AG460" s="10">
        <v>0.47</v>
      </c>
      <c r="AH460" s="10">
        <v>15.47</v>
      </c>
      <c r="AI460" s="10">
        <v>79.03</v>
      </c>
      <c r="AJ460" s="10">
        <v>2.33</v>
      </c>
      <c r="AK460" s="10">
        <v>0.64</v>
      </c>
      <c r="AL460" s="10">
        <v>0.83</v>
      </c>
      <c r="AM460" s="10">
        <v>1.62</v>
      </c>
      <c r="AN460" s="10">
        <v>63.52</v>
      </c>
      <c r="AO460" s="10">
        <v>2.2999999999999998</v>
      </c>
      <c r="AP460" s="10">
        <v>48.79</v>
      </c>
      <c r="AQ460" s="9" t="s">
        <v>182</v>
      </c>
    </row>
    <row r="461" spans="1:43">
      <c r="A461" s="9" t="s">
        <v>119</v>
      </c>
      <c r="B461" s="9" t="s">
        <v>141</v>
      </c>
      <c r="C461" s="9" t="s">
        <v>2527</v>
      </c>
      <c r="D461" s="9" t="s">
        <v>555</v>
      </c>
      <c r="E461" s="9">
        <v>140</v>
      </c>
      <c r="F461" s="10">
        <v>2.8</v>
      </c>
      <c r="G461" s="10">
        <v>1.1399999999999999</v>
      </c>
      <c r="H461" s="10">
        <v>12.46</v>
      </c>
      <c r="I461" s="10">
        <v>6.97</v>
      </c>
      <c r="J461" s="10">
        <v>0.28000000000000003</v>
      </c>
      <c r="K461" s="10">
        <v>17.86</v>
      </c>
      <c r="L461" s="10">
        <v>0.11</v>
      </c>
      <c r="M461" s="10">
        <v>45.04</v>
      </c>
      <c r="N461" s="10">
        <v>0.42</v>
      </c>
      <c r="O461" s="10">
        <v>11.03</v>
      </c>
      <c r="P461" s="10">
        <v>98.13</v>
      </c>
      <c r="Q461" s="10">
        <v>6.36</v>
      </c>
      <c r="R461" s="10">
        <v>1.64</v>
      </c>
      <c r="S461" s="10">
        <v>8</v>
      </c>
      <c r="T461" s="10">
        <v>0.43</v>
      </c>
      <c r="U461" s="10">
        <v>0.12</v>
      </c>
      <c r="V461" s="10">
        <v>0.39</v>
      </c>
      <c r="W461" s="10">
        <v>3.76</v>
      </c>
      <c r="X461" s="10">
        <v>0.3</v>
      </c>
      <c r="Y461" s="10">
        <v>5</v>
      </c>
      <c r="Z461" s="10">
        <v>0.01</v>
      </c>
      <c r="AA461" s="10">
        <v>0.13</v>
      </c>
      <c r="AB461" s="10">
        <v>1.67</v>
      </c>
      <c r="AC461" s="10">
        <v>0.19</v>
      </c>
      <c r="AD461" s="10">
        <v>2</v>
      </c>
      <c r="AE461" s="10">
        <v>0.57999999999999996</v>
      </c>
      <c r="AF461" s="10">
        <v>0.05</v>
      </c>
      <c r="AG461" s="10">
        <v>0.63</v>
      </c>
      <c r="AH461" s="10">
        <v>15.63</v>
      </c>
      <c r="AI461" s="10">
        <v>92.61</v>
      </c>
      <c r="AJ461" s="10">
        <v>2.0699999999999998</v>
      </c>
      <c r="AK461" s="10">
        <v>0.77</v>
      </c>
      <c r="AL461" s="10">
        <v>0.43</v>
      </c>
      <c r="AM461" s="10">
        <v>0.82</v>
      </c>
      <c r="AN461" s="10">
        <v>82.03</v>
      </c>
      <c r="AO461" s="10">
        <v>2.44</v>
      </c>
      <c r="AP461" s="10">
        <v>47.9</v>
      </c>
      <c r="AQ461" s="9" t="s">
        <v>556</v>
      </c>
    </row>
    <row r="462" spans="1:43">
      <c r="A462" s="9" t="s">
        <v>119</v>
      </c>
      <c r="B462" s="9" t="s">
        <v>141</v>
      </c>
      <c r="C462" s="9" t="s">
        <v>2527</v>
      </c>
      <c r="D462" s="9" t="s">
        <v>557</v>
      </c>
      <c r="E462" s="9">
        <v>141</v>
      </c>
      <c r="F462" s="10">
        <v>2.63</v>
      </c>
      <c r="G462" s="10">
        <v>1.32</v>
      </c>
      <c r="H462" s="10">
        <v>12.28</v>
      </c>
      <c r="I462" s="10">
        <v>7.08</v>
      </c>
      <c r="J462" s="10">
        <v>0.31</v>
      </c>
      <c r="K462" s="10">
        <v>17.16</v>
      </c>
      <c r="L462" s="10">
        <v>0.11</v>
      </c>
      <c r="M462" s="10">
        <v>44.36</v>
      </c>
      <c r="N462" s="10">
        <v>0.28000000000000003</v>
      </c>
      <c r="O462" s="10">
        <v>11.15</v>
      </c>
      <c r="P462" s="10">
        <v>96.69</v>
      </c>
      <c r="Q462" s="10">
        <v>6.36</v>
      </c>
      <c r="R462" s="10">
        <v>1.64</v>
      </c>
      <c r="S462" s="10">
        <v>8</v>
      </c>
      <c r="T462" s="10">
        <v>0.43</v>
      </c>
      <c r="U462" s="10">
        <v>0.14000000000000001</v>
      </c>
      <c r="V462" s="10">
        <v>0.4</v>
      </c>
      <c r="W462" s="10">
        <v>3.67</v>
      </c>
      <c r="X462" s="10">
        <v>0.36</v>
      </c>
      <c r="Y462" s="10">
        <v>5</v>
      </c>
      <c r="Z462" s="10">
        <v>0.01</v>
      </c>
      <c r="AA462" s="10">
        <v>0.09</v>
      </c>
      <c r="AB462" s="10">
        <v>1.71</v>
      </c>
      <c r="AC462" s="10">
        <v>0.18</v>
      </c>
      <c r="AD462" s="10">
        <v>2</v>
      </c>
      <c r="AE462" s="10">
        <v>0.55000000000000004</v>
      </c>
      <c r="AF462" s="10">
        <v>0.06</v>
      </c>
      <c r="AG462" s="10">
        <v>0.61</v>
      </c>
      <c r="AH462" s="10">
        <v>15.61</v>
      </c>
      <c r="AI462" s="10">
        <v>91.17</v>
      </c>
      <c r="AJ462" s="10">
        <v>2.08</v>
      </c>
      <c r="AK462" s="10">
        <v>0.73</v>
      </c>
      <c r="AL462" s="10">
        <v>0.45</v>
      </c>
      <c r="AM462" s="10">
        <v>0.85</v>
      </c>
      <c r="AN462" s="10">
        <v>81.2</v>
      </c>
      <c r="AO462" s="10">
        <v>2.44</v>
      </c>
      <c r="AP462" s="10">
        <v>47.07</v>
      </c>
      <c r="AQ462" s="9" t="s">
        <v>556</v>
      </c>
    </row>
    <row r="463" spans="1:43">
      <c r="A463" s="9" t="s">
        <v>119</v>
      </c>
      <c r="B463" s="9" t="s">
        <v>141</v>
      </c>
      <c r="C463" s="9" t="s">
        <v>2527</v>
      </c>
      <c r="D463" s="9" t="s">
        <v>558</v>
      </c>
      <c r="E463" s="9">
        <v>142</v>
      </c>
      <c r="F463" s="10">
        <v>2.62</v>
      </c>
      <c r="G463" s="10">
        <v>1.31</v>
      </c>
      <c r="H463" s="10">
        <v>12.73</v>
      </c>
      <c r="I463" s="10">
        <v>7.92</v>
      </c>
      <c r="J463" s="10">
        <v>0.27</v>
      </c>
      <c r="K463" s="10">
        <v>17.16</v>
      </c>
      <c r="L463" s="10">
        <v>0.11</v>
      </c>
      <c r="M463" s="10">
        <v>44.28</v>
      </c>
      <c r="N463" s="10">
        <v>0.14000000000000001</v>
      </c>
      <c r="O463" s="10">
        <v>10.8</v>
      </c>
      <c r="P463" s="10">
        <v>97.35</v>
      </c>
      <c r="Q463" s="10">
        <v>6.31</v>
      </c>
      <c r="R463" s="10">
        <v>1.69</v>
      </c>
      <c r="S463" s="10">
        <v>8</v>
      </c>
      <c r="T463" s="10">
        <v>0.44</v>
      </c>
      <c r="U463" s="10">
        <v>0.14000000000000001</v>
      </c>
      <c r="V463" s="10">
        <v>0.48</v>
      </c>
      <c r="W463" s="10">
        <v>3.64</v>
      </c>
      <c r="X463" s="10">
        <v>0.28999999999999998</v>
      </c>
      <c r="Y463" s="10">
        <v>5</v>
      </c>
      <c r="Z463" s="10">
        <v>0.01</v>
      </c>
      <c r="AA463" s="10">
        <v>0.17</v>
      </c>
      <c r="AB463" s="10">
        <v>1.65</v>
      </c>
      <c r="AC463" s="10">
        <v>0.17</v>
      </c>
      <c r="AD463" s="10">
        <v>2</v>
      </c>
      <c r="AE463" s="10">
        <v>0.56000000000000005</v>
      </c>
      <c r="AF463" s="10">
        <v>0.05</v>
      </c>
      <c r="AG463" s="10">
        <v>0.6</v>
      </c>
      <c r="AH463" s="10">
        <v>15.6</v>
      </c>
      <c r="AI463" s="10">
        <v>92.67</v>
      </c>
      <c r="AJ463" s="10">
        <v>2.14</v>
      </c>
      <c r="AK463" s="10">
        <v>0.72</v>
      </c>
      <c r="AL463" s="10">
        <v>0.46</v>
      </c>
      <c r="AM463" s="10">
        <v>0.94</v>
      </c>
      <c r="AN463" s="10">
        <v>79.44</v>
      </c>
      <c r="AO463" s="10">
        <v>2.37</v>
      </c>
      <c r="AP463" s="10">
        <v>51.43</v>
      </c>
      <c r="AQ463" s="9" t="s">
        <v>245</v>
      </c>
    </row>
    <row r="464" spans="1:43">
      <c r="A464" s="9" t="s">
        <v>119</v>
      </c>
      <c r="B464" s="9" t="s">
        <v>141</v>
      </c>
      <c r="C464" s="9" t="s">
        <v>2527</v>
      </c>
      <c r="D464" s="9" t="s">
        <v>559</v>
      </c>
      <c r="E464" s="9">
        <v>143</v>
      </c>
      <c r="F464" s="10">
        <v>2.75</v>
      </c>
      <c r="G464" s="10">
        <v>1.43</v>
      </c>
      <c r="H464" s="10">
        <v>13.02</v>
      </c>
      <c r="I464" s="10">
        <v>8.4700000000000006</v>
      </c>
      <c r="J464" s="10">
        <v>0.31</v>
      </c>
      <c r="K464" s="10">
        <v>16.98</v>
      </c>
      <c r="L464" s="10">
        <v>0.13</v>
      </c>
      <c r="M464" s="10">
        <v>44.54</v>
      </c>
      <c r="N464" s="10">
        <v>0.05</v>
      </c>
      <c r="O464" s="10">
        <v>11.03</v>
      </c>
      <c r="P464" s="10">
        <v>98.7</v>
      </c>
      <c r="Q464" s="10">
        <v>6.27</v>
      </c>
      <c r="R464" s="10">
        <v>1.73</v>
      </c>
      <c r="S464" s="10">
        <v>8</v>
      </c>
      <c r="T464" s="10">
        <v>0.44</v>
      </c>
      <c r="U464" s="10">
        <v>0.15</v>
      </c>
      <c r="V464" s="10">
        <v>0.5</v>
      </c>
      <c r="W464" s="10">
        <v>3.57</v>
      </c>
      <c r="X464" s="10">
        <v>0.34</v>
      </c>
      <c r="Y464" s="10">
        <v>5</v>
      </c>
      <c r="Z464" s="10">
        <v>0.02</v>
      </c>
      <c r="AA464" s="10">
        <v>0.15</v>
      </c>
      <c r="AB464" s="10">
        <v>1.66</v>
      </c>
      <c r="AC464" s="10">
        <v>0.17</v>
      </c>
      <c r="AD464" s="10">
        <v>2</v>
      </c>
      <c r="AE464" s="10">
        <v>0.57999999999999996</v>
      </c>
      <c r="AF464" s="10">
        <v>0.06</v>
      </c>
      <c r="AG464" s="10">
        <v>0.64</v>
      </c>
      <c r="AH464" s="10">
        <v>15.64</v>
      </c>
      <c r="AI464" s="10">
        <v>91.22</v>
      </c>
      <c r="AJ464" s="10">
        <v>2.16</v>
      </c>
      <c r="AK464" s="10">
        <v>0.75</v>
      </c>
      <c r="AL464" s="10">
        <v>0.49</v>
      </c>
      <c r="AM464" s="10">
        <v>1</v>
      </c>
      <c r="AN464" s="10">
        <v>78.150000000000006</v>
      </c>
      <c r="AO464" s="10">
        <v>2.42</v>
      </c>
      <c r="AP464" s="10">
        <v>50.49</v>
      </c>
      <c r="AQ464" s="9" t="s">
        <v>245</v>
      </c>
    </row>
    <row r="465" spans="1:43">
      <c r="A465" s="9" t="s">
        <v>119</v>
      </c>
      <c r="B465" s="9" t="s">
        <v>141</v>
      </c>
      <c r="C465" s="9" t="s">
        <v>2527</v>
      </c>
      <c r="D465" s="9" t="s">
        <v>560</v>
      </c>
      <c r="E465" s="9">
        <v>144</v>
      </c>
      <c r="F465" s="10">
        <v>2.58</v>
      </c>
      <c r="G465" s="10">
        <v>1.42</v>
      </c>
      <c r="H465" s="10">
        <v>12.98</v>
      </c>
      <c r="I465" s="10">
        <v>8.2200000000000006</v>
      </c>
      <c r="J465" s="10">
        <v>0.27</v>
      </c>
      <c r="K465" s="10">
        <v>16.579999999999998</v>
      </c>
      <c r="L465" s="10">
        <v>0.13</v>
      </c>
      <c r="M465" s="10">
        <v>43.85</v>
      </c>
      <c r="N465" s="10">
        <v>0</v>
      </c>
      <c r="O465" s="10">
        <v>11.02</v>
      </c>
      <c r="P465" s="10">
        <v>97.05</v>
      </c>
      <c r="Q465" s="10">
        <v>6.27</v>
      </c>
      <c r="R465" s="10">
        <v>1.73</v>
      </c>
      <c r="S465" s="10">
        <v>8</v>
      </c>
      <c r="T465" s="10">
        <v>0.46</v>
      </c>
      <c r="U465" s="10">
        <v>0.15</v>
      </c>
      <c r="V465" s="10">
        <v>0.51</v>
      </c>
      <c r="W465" s="10">
        <v>3.54</v>
      </c>
      <c r="X465" s="10">
        <v>0.34</v>
      </c>
      <c r="Y465" s="10">
        <v>5</v>
      </c>
      <c r="Z465" s="10">
        <v>0.02</v>
      </c>
      <c r="AA465" s="10">
        <v>0.14000000000000001</v>
      </c>
      <c r="AB465" s="10">
        <v>1.69</v>
      </c>
      <c r="AC465" s="10">
        <v>0.16</v>
      </c>
      <c r="AD465" s="10">
        <v>2</v>
      </c>
      <c r="AE465" s="10">
        <v>0.56000000000000005</v>
      </c>
      <c r="AF465" s="10">
        <v>0.05</v>
      </c>
      <c r="AG465" s="10">
        <v>0.61</v>
      </c>
      <c r="AH465" s="10">
        <v>15.61</v>
      </c>
      <c r="AI465" s="10">
        <v>91.27</v>
      </c>
      <c r="AJ465" s="10">
        <v>2.19</v>
      </c>
      <c r="AK465" s="10">
        <v>0.72</v>
      </c>
      <c r="AL465" s="10">
        <v>0.47</v>
      </c>
      <c r="AM465" s="10">
        <v>0.98</v>
      </c>
      <c r="AN465" s="10">
        <v>78.239999999999995</v>
      </c>
      <c r="AO465" s="10">
        <v>2.41</v>
      </c>
      <c r="AP465" s="10">
        <v>51.73</v>
      </c>
      <c r="AQ465" s="9" t="s">
        <v>245</v>
      </c>
    </row>
    <row r="466" spans="1:43">
      <c r="A466" s="9" t="s">
        <v>119</v>
      </c>
      <c r="B466" s="9" t="s">
        <v>141</v>
      </c>
      <c r="C466" s="9" t="s">
        <v>2527</v>
      </c>
      <c r="D466" s="9" t="s">
        <v>561</v>
      </c>
      <c r="E466" s="9">
        <v>145</v>
      </c>
      <c r="F466" s="10">
        <v>2.39</v>
      </c>
      <c r="G466" s="10">
        <v>1.56</v>
      </c>
      <c r="H466" s="10">
        <v>12.9</v>
      </c>
      <c r="I466" s="10">
        <v>9.9</v>
      </c>
      <c r="J466" s="10">
        <v>0.3</v>
      </c>
      <c r="K466" s="10">
        <v>15.91</v>
      </c>
      <c r="L466" s="10">
        <v>0.15</v>
      </c>
      <c r="M466" s="10">
        <v>44.33</v>
      </c>
      <c r="N466" s="10">
        <v>0</v>
      </c>
      <c r="O466" s="10">
        <v>10.91</v>
      </c>
      <c r="P466" s="10">
        <v>98.35</v>
      </c>
      <c r="Q466" s="10">
        <v>6.28</v>
      </c>
      <c r="R466" s="10">
        <v>1.72</v>
      </c>
      <c r="S466" s="10">
        <v>8</v>
      </c>
      <c r="T466" s="10">
        <v>0.44</v>
      </c>
      <c r="U466" s="10">
        <v>0.17</v>
      </c>
      <c r="V466" s="10">
        <v>0.61</v>
      </c>
      <c r="W466" s="10">
        <v>3.36</v>
      </c>
      <c r="X466" s="10">
        <v>0.42</v>
      </c>
      <c r="Y466" s="10">
        <v>5</v>
      </c>
      <c r="Z466" s="10">
        <v>0.02</v>
      </c>
      <c r="AA466" s="10">
        <v>0.14000000000000001</v>
      </c>
      <c r="AB466" s="10">
        <v>1.66</v>
      </c>
      <c r="AC466" s="10">
        <v>0.19</v>
      </c>
      <c r="AD466" s="10">
        <v>2</v>
      </c>
      <c r="AE466" s="10">
        <v>0.47</v>
      </c>
      <c r="AF466" s="10">
        <v>0.05</v>
      </c>
      <c r="AG466" s="10">
        <v>0.52</v>
      </c>
      <c r="AH466" s="10">
        <v>15.52</v>
      </c>
      <c r="AI466" s="10">
        <v>88.84</v>
      </c>
      <c r="AJ466" s="10">
        <v>2.15</v>
      </c>
      <c r="AK466" s="10">
        <v>0.66</v>
      </c>
      <c r="AL466" s="10">
        <v>0.56000000000000005</v>
      </c>
      <c r="AM466" s="10">
        <v>1.17</v>
      </c>
      <c r="AN466" s="10">
        <v>74.11</v>
      </c>
      <c r="AO466" s="10">
        <v>2.31</v>
      </c>
      <c r="AP466" s="10">
        <v>52.32</v>
      </c>
      <c r="AQ466" s="9" t="s">
        <v>245</v>
      </c>
    </row>
    <row r="467" spans="1:43">
      <c r="A467" s="9" t="s">
        <v>119</v>
      </c>
      <c r="B467" s="9" t="s">
        <v>141</v>
      </c>
      <c r="C467" s="9" t="s">
        <v>2527</v>
      </c>
      <c r="D467" s="9" t="s">
        <v>562</v>
      </c>
      <c r="E467" s="9">
        <v>146</v>
      </c>
      <c r="F467" s="10">
        <v>2.46</v>
      </c>
      <c r="G467" s="10">
        <v>1.43</v>
      </c>
      <c r="H467" s="10">
        <v>12.97</v>
      </c>
      <c r="I467" s="10">
        <v>8.73</v>
      </c>
      <c r="J467" s="10">
        <v>0.3</v>
      </c>
      <c r="K467" s="10">
        <v>16.18</v>
      </c>
      <c r="L467" s="10">
        <v>0.15</v>
      </c>
      <c r="M467" s="10">
        <v>43.82</v>
      </c>
      <c r="N467" s="10">
        <v>0.03</v>
      </c>
      <c r="O467" s="10">
        <v>10.98</v>
      </c>
      <c r="P467" s="10">
        <v>97.06</v>
      </c>
      <c r="Q467" s="10">
        <v>6.28</v>
      </c>
      <c r="R467" s="10">
        <v>1.72</v>
      </c>
      <c r="S467" s="10">
        <v>8</v>
      </c>
      <c r="T467" s="10">
        <v>0.47</v>
      </c>
      <c r="U467" s="10">
        <v>0.15</v>
      </c>
      <c r="V467" s="10">
        <v>0.54</v>
      </c>
      <c r="W467" s="10">
        <v>3.46</v>
      </c>
      <c r="X467" s="10">
        <v>0.38</v>
      </c>
      <c r="Y467" s="10">
        <v>5</v>
      </c>
      <c r="Z467" s="10">
        <v>0.02</v>
      </c>
      <c r="AA467" s="10">
        <v>0.12</v>
      </c>
      <c r="AB467" s="10">
        <v>1.69</v>
      </c>
      <c r="AC467" s="10">
        <v>0.17</v>
      </c>
      <c r="AD467" s="10">
        <v>2</v>
      </c>
      <c r="AE467" s="10">
        <v>0.51</v>
      </c>
      <c r="AF467" s="10">
        <v>0.06</v>
      </c>
      <c r="AG467" s="10">
        <v>0.56999999999999995</v>
      </c>
      <c r="AH467" s="10">
        <v>15.57</v>
      </c>
      <c r="AI467" s="10">
        <v>90.07</v>
      </c>
      <c r="AJ467" s="10">
        <v>2.19</v>
      </c>
      <c r="AK467" s="10">
        <v>0.68</v>
      </c>
      <c r="AL467" s="10">
        <v>0.5</v>
      </c>
      <c r="AM467" s="10">
        <v>1.05</v>
      </c>
      <c r="AN467" s="10">
        <v>76.78</v>
      </c>
      <c r="AO467" s="10">
        <v>2.37</v>
      </c>
      <c r="AP467" s="10">
        <v>51.78</v>
      </c>
      <c r="AQ467" s="9" t="s">
        <v>245</v>
      </c>
    </row>
    <row r="468" spans="1:43">
      <c r="A468" s="9" t="s">
        <v>119</v>
      </c>
      <c r="B468" s="9" t="s">
        <v>141</v>
      </c>
      <c r="C468" s="9" t="s">
        <v>2527</v>
      </c>
      <c r="D468" s="9" t="s">
        <v>563</v>
      </c>
      <c r="E468" s="9">
        <v>147</v>
      </c>
      <c r="F468" s="10">
        <v>2.2799999999999998</v>
      </c>
      <c r="G468" s="10">
        <v>1.56</v>
      </c>
      <c r="H468" s="10">
        <v>13.08</v>
      </c>
      <c r="I468" s="10">
        <v>11.42</v>
      </c>
      <c r="J468" s="10">
        <v>0.38</v>
      </c>
      <c r="K468" s="10">
        <v>14.09</v>
      </c>
      <c r="L468" s="10">
        <v>0.14000000000000001</v>
      </c>
      <c r="M468" s="10">
        <v>42.58</v>
      </c>
      <c r="N468" s="10">
        <v>0</v>
      </c>
      <c r="O468" s="10">
        <v>10.89</v>
      </c>
      <c r="P468" s="10">
        <v>96.42</v>
      </c>
      <c r="Q468" s="10">
        <v>6.2</v>
      </c>
      <c r="R468" s="10">
        <v>1.8</v>
      </c>
      <c r="S468" s="10">
        <v>8</v>
      </c>
      <c r="T468" s="10">
        <v>0.45</v>
      </c>
      <c r="U468" s="10">
        <v>0.17</v>
      </c>
      <c r="V468" s="10">
        <v>0.72</v>
      </c>
      <c r="W468" s="10">
        <v>3.06</v>
      </c>
      <c r="X468" s="10">
        <v>0.6</v>
      </c>
      <c r="Y468" s="10">
        <v>5</v>
      </c>
      <c r="Z468" s="10">
        <v>0.02</v>
      </c>
      <c r="AA468" s="10">
        <v>7.0000000000000007E-2</v>
      </c>
      <c r="AB468" s="10">
        <v>1.7</v>
      </c>
      <c r="AC468" s="10">
        <v>0.21</v>
      </c>
      <c r="AD468" s="10">
        <v>2</v>
      </c>
      <c r="AE468" s="10">
        <v>0.43</v>
      </c>
      <c r="AF468" s="10">
        <v>7.0000000000000007E-2</v>
      </c>
      <c r="AG468" s="10">
        <v>0.5</v>
      </c>
      <c r="AH468" s="10">
        <v>15.5</v>
      </c>
      <c r="AI468" s="10">
        <v>83.55</v>
      </c>
      <c r="AJ468" s="10">
        <v>2.25</v>
      </c>
      <c r="AK468" s="10">
        <v>0.64</v>
      </c>
      <c r="AL468" s="10">
        <v>0.67</v>
      </c>
      <c r="AM468" s="10">
        <v>1.39</v>
      </c>
      <c r="AN468" s="10">
        <v>68.760000000000005</v>
      </c>
      <c r="AO468" s="10">
        <v>2.34</v>
      </c>
      <c r="AP468" s="10">
        <v>51.58</v>
      </c>
      <c r="AQ468" s="9" t="s">
        <v>245</v>
      </c>
    </row>
    <row r="469" spans="1:43">
      <c r="A469" s="9" t="s">
        <v>119</v>
      </c>
      <c r="B469" s="9" t="s">
        <v>141</v>
      </c>
      <c r="C469" s="9" t="s">
        <v>2527</v>
      </c>
      <c r="D469" s="9" t="s">
        <v>564</v>
      </c>
      <c r="E469" s="9">
        <v>132</v>
      </c>
      <c r="F469" s="10">
        <v>2.42</v>
      </c>
      <c r="G469" s="10">
        <v>1.48</v>
      </c>
      <c r="H469" s="10">
        <v>13.34</v>
      </c>
      <c r="I469" s="10">
        <v>9.6300000000000008</v>
      </c>
      <c r="J469" s="10">
        <v>0.34</v>
      </c>
      <c r="K469" s="10">
        <v>15.11</v>
      </c>
      <c r="L469" s="10">
        <v>0.12</v>
      </c>
      <c r="M469" s="10">
        <v>43.44</v>
      </c>
      <c r="N469" s="10">
        <v>0.03</v>
      </c>
      <c r="O469" s="10">
        <v>10.81</v>
      </c>
      <c r="P469" s="10">
        <v>96.71</v>
      </c>
      <c r="Q469" s="10">
        <v>6.27</v>
      </c>
      <c r="R469" s="10">
        <v>1.73</v>
      </c>
      <c r="S469" s="10">
        <v>8</v>
      </c>
      <c r="T469" s="10">
        <v>0.53</v>
      </c>
      <c r="U469" s="10">
        <v>0.16</v>
      </c>
      <c r="V469" s="10">
        <v>0.55000000000000004</v>
      </c>
      <c r="W469" s="10">
        <v>3.25</v>
      </c>
      <c r="X469" s="10">
        <v>0.51</v>
      </c>
      <c r="Y469" s="10">
        <v>5</v>
      </c>
      <c r="Z469" s="10">
        <v>0.01</v>
      </c>
      <c r="AA469" s="10">
        <v>0.11</v>
      </c>
      <c r="AB469" s="10">
        <v>1.67</v>
      </c>
      <c r="AC469" s="10">
        <v>0.21</v>
      </c>
      <c r="AD469" s="10">
        <v>2</v>
      </c>
      <c r="AE469" s="10">
        <v>0.47</v>
      </c>
      <c r="AF469" s="10">
        <v>0.06</v>
      </c>
      <c r="AG469" s="10">
        <v>0.53</v>
      </c>
      <c r="AH469" s="10">
        <v>15.53</v>
      </c>
      <c r="AI469" s="10">
        <v>86.46</v>
      </c>
      <c r="AJ469" s="10">
        <v>2.27</v>
      </c>
      <c r="AK469" s="10">
        <v>0.68</v>
      </c>
      <c r="AL469" s="10">
        <v>0.62</v>
      </c>
      <c r="AM469" s="10">
        <v>1.1599999999999999</v>
      </c>
      <c r="AN469" s="10">
        <v>73.650000000000006</v>
      </c>
      <c r="AO469" s="10">
        <v>2.35</v>
      </c>
      <c r="AP469" s="10">
        <v>47.05</v>
      </c>
      <c r="AQ469" s="9" t="s">
        <v>245</v>
      </c>
    </row>
    <row r="470" spans="1:43">
      <c r="A470" s="9" t="s">
        <v>119</v>
      </c>
      <c r="B470" s="9" t="s">
        <v>141</v>
      </c>
      <c r="C470" s="9" t="s">
        <v>2527</v>
      </c>
      <c r="D470" s="9" t="s">
        <v>565</v>
      </c>
      <c r="E470" s="9">
        <v>133</v>
      </c>
      <c r="F470" s="10">
        <v>2.4900000000000002</v>
      </c>
      <c r="G470" s="10">
        <v>1.5</v>
      </c>
      <c r="H470" s="10">
        <v>13.03</v>
      </c>
      <c r="I470" s="10">
        <v>9.49</v>
      </c>
      <c r="J470" s="10">
        <v>0.28000000000000003</v>
      </c>
      <c r="K470" s="10">
        <v>16.3</v>
      </c>
      <c r="L470" s="10">
        <v>0.11</v>
      </c>
      <c r="M470" s="10">
        <v>44.43</v>
      </c>
      <c r="N470" s="10">
        <v>0.01</v>
      </c>
      <c r="O470" s="10">
        <v>10.72</v>
      </c>
      <c r="P470" s="10">
        <v>98.35</v>
      </c>
      <c r="Q470" s="10">
        <v>6.29</v>
      </c>
      <c r="R470" s="10">
        <v>1.72</v>
      </c>
      <c r="S470" s="10">
        <v>8</v>
      </c>
      <c r="T470" s="10">
        <v>0.46</v>
      </c>
      <c r="U470" s="10">
        <v>0.16</v>
      </c>
      <c r="V470" s="10">
        <v>0.56999999999999995</v>
      </c>
      <c r="W470" s="10">
        <v>3.44</v>
      </c>
      <c r="X470" s="10">
        <v>0.37</v>
      </c>
      <c r="Y470" s="10">
        <v>5</v>
      </c>
      <c r="Z470" s="10">
        <v>0.01</v>
      </c>
      <c r="AA470" s="10">
        <v>0.18</v>
      </c>
      <c r="AB470" s="10">
        <v>1.63</v>
      </c>
      <c r="AC470" s="10">
        <v>0.19</v>
      </c>
      <c r="AD470" s="10">
        <v>2</v>
      </c>
      <c r="AE470" s="10">
        <v>0.5</v>
      </c>
      <c r="AF470" s="10">
        <v>0.05</v>
      </c>
      <c r="AG470" s="10">
        <v>0.55000000000000004</v>
      </c>
      <c r="AH470" s="10">
        <v>15.55</v>
      </c>
      <c r="AI470" s="10">
        <v>90.19</v>
      </c>
      <c r="AJ470" s="10">
        <v>2.17</v>
      </c>
      <c r="AK470" s="10">
        <v>0.68</v>
      </c>
      <c r="AL470" s="10">
        <v>0.55000000000000004</v>
      </c>
      <c r="AM470" s="10">
        <v>1.1200000000000001</v>
      </c>
      <c r="AN470" s="10">
        <v>75.37</v>
      </c>
      <c r="AO470" s="10">
        <v>2.31</v>
      </c>
      <c r="AP470" s="10">
        <v>51</v>
      </c>
      <c r="AQ470" s="9" t="s">
        <v>245</v>
      </c>
    </row>
    <row r="471" spans="1:43">
      <c r="A471" s="9" t="s">
        <v>119</v>
      </c>
      <c r="B471" s="9" t="s">
        <v>141</v>
      </c>
      <c r="C471" s="9" t="s">
        <v>2527</v>
      </c>
      <c r="D471" s="9" t="s">
        <v>566</v>
      </c>
      <c r="E471" s="9">
        <v>134</v>
      </c>
      <c r="F471" s="10">
        <v>2.08</v>
      </c>
      <c r="G471" s="10">
        <v>1.55</v>
      </c>
      <c r="H471" s="10">
        <v>11.81</v>
      </c>
      <c r="I471" s="10">
        <v>8.9499999999999993</v>
      </c>
      <c r="J471" s="10">
        <v>0.3</v>
      </c>
      <c r="K471" s="10">
        <v>14.31</v>
      </c>
      <c r="L471" s="10">
        <v>0.1</v>
      </c>
      <c r="M471" s="10">
        <v>40.82</v>
      </c>
      <c r="N471" s="10">
        <v>0.04</v>
      </c>
      <c r="O471" s="10">
        <v>10.63</v>
      </c>
      <c r="P471" s="10">
        <v>90.6</v>
      </c>
      <c r="Q471" s="10">
        <v>6.29</v>
      </c>
      <c r="R471" s="10">
        <v>1.71</v>
      </c>
      <c r="S471" s="10">
        <v>8</v>
      </c>
      <c r="T471" s="10">
        <v>0.43</v>
      </c>
      <c r="U471" s="10">
        <v>0.18</v>
      </c>
      <c r="V471" s="10">
        <v>0.61</v>
      </c>
      <c r="W471" s="10">
        <v>3.28</v>
      </c>
      <c r="X471" s="10">
        <v>0.5</v>
      </c>
      <c r="Y471" s="10">
        <v>5</v>
      </c>
      <c r="Z471" s="10">
        <v>0.01</v>
      </c>
      <c r="AA471" s="10">
        <v>0.04</v>
      </c>
      <c r="AB471" s="10">
        <v>1.75</v>
      </c>
      <c r="AC471" s="10">
        <v>0.19</v>
      </c>
      <c r="AD471" s="10">
        <v>2</v>
      </c>
      <c r="AE471" s="10">
        <v>0.43</v>
      </c>
      <c r="AF471" s="10">
        <v>0.06</v>
      </c>
      <c r="AG471" s="10">
        <v>0.49</v>
      </c>
      <c r="AH471" s="10">
        <v>15.49</v>
      </c>
      <c r="AI471" s="10">
        <v>86.78</v>
      </c>
      <c r="AJ471" s="10">
        <v>2.14</v>
      </c>
      <c r="AK471" s="10">
        <v>0.62</v>
      </c>
      <c r="AL471" s="10">
        <v>0.55000000000000004</v>
      </c>
      <c r="AM471" s="10">
        <v>1.1499999999999999</v>
      </c>
      <c r="AN471" s="10">
        <v>74.040000000000006</v>
      </c>
      <c r="AO471" s="10">
        <v>2.38</v>
      </c>
      <c r="AP471" s="10">
        <v>52.64</v>
      </c>
      <c r="AQ471" s="9" t="s">
        <v>182</v>
      </c>
    </row>
    <row r="472" spans="1:43">
      <c r="A472" s="9" t="s">
        <v>119</v>
      </c>
      <c r="B472" s="9" t="s">
        <v>141</v>
      </c>
      <c r="C472" s="9" t="s">
        <v>2527</v>
      </c>
      <c r="D472" s="9" t="s">
        <v>567</v>
      </c>
      <c r="E472" s="9">
        <v>135</v>
      </c>
      <c r="F472" s="10">
        <v>2.64</v>
      </c>
      <c r="G472" s="10">
        <v>1.21</v>
      </c>
      <c r="H472" s="10">
        <v>11.46</v>
      </c>
      <c r="I472" s="10">
        <v>7.26</v>
      </c>
      <c r="J472" s="10">
        <v>0.3</v>
      </c>
      <c r="K472" s="10">
        <v>17.41</v>
      </c>
      <c r="L472" s="10">
        <v>0.13</v>
      </c>
      <c r="M472" s="10">
        <v>44.64</v>
      </c>
      <c r="N472" s="10">
        <v>0.4</v>
      </c>
      <c r="O472" s="10">
        <v>11.04</v>
      </c>
      <c r="P472" s="10">
        <v>96.49</v>
      </c>
      <c r="Q472" s="10">
        <v>6.42</v>
      </c>
      <c r="R472" s="10">
        <v>1.58</v>
      </c>
      <c r="S472" s="10">
        <v>8</v>
      </c>
      <c r="T472" s="10">
        <v>0.36</v>
      </c>
      <c r="U472" s="10">
        <v>0.13</v>
      </c>
      <c r="V472" s="10">
        <v>0.43</v>
      </c>
      <c r="W472" s="10">
        <v>3.73</v>
      </c>
      <c r="X472" s="10">
        <v>0.35</v>
      </c>
      <c r="Y472" s="10">
        <v>5</v>
      </c>
      <c r="Z472" s="10">
        <v>0.02</v>
      </c>
      <c r="AA472" s="10">
        <v>0.09</v>
      </c>
      <c r="AB472" s="10">
        <v>1.7</v>
      </c>
      <c r="AC472" s="10">
        <v>0.19</v>
      </c>
      <c r="AD472" s="10">
        <v>2</v>
      </c>
      <c r="AE472" s="10">
        <v>0.54</v>
      </c>
      <c r="AF472" s="10">
        <v>0.06</v>
      </c>
      <c r="AG472" s="10">
        <v>0.6</v>
      </c>
      <c r="AH472" s="10">
        <v>15.6</v>
      </c>
      <c r="AI472" s="10">
        <v>91.32</v>
      </c>
      <c r="AJ472" s="10">
        <v>1.94</v>
      </c>
      <c r="AK472" s="10">
        <v>0.73</v>
      </c>
      <c r="AL472" s="10">
        <v>0.45</v>
      </c>
      <c r="AM472" s="10">
        <v>0.87</v>
      </c>
      <c r="AN472" s="10">
        <v>81.040000000000006</v>
      </c>
      <c r="AO472" s="10">
        <v>2.4300000000000002</v>
      </c>
      <c r="AP472" s="10">
        <v>48.88</v>
      </c>
      <c r="AQ472" s="9" t="s">
        <v>245</v>
      </c>
    </row>
    <row r="473" spans="1:43">
      <c r="A473" s="9" t="s">
        <v>119</v>
      </c>
      <c r="B473" s="9" t="s">
        <v>141</v>
      </c>
      <c r="C473" s="9" t="s">
        <v>2527</v>
      </c>
      <c r="D473" s="9" t="s">
        <v>568</v>
      </c>
      <c r="E473" s="9">
        <v>136</v>
      </c>
      <c r="F473" s="10">
        <v>2.57</v>
      </c>
      <c r="G473" s="10">
        <v>1.41</v>
      </c>
      <c r="H473" s="10">
        <v>11.48</v>
      </c>
      <c r="I473" s="10">
        <v>7.44</v>
      </c>
      <c r="J473" s="10">
        <v>0.26</v>
      </c>
      <c r="K473" s="10">
        <v>17.75</v>
      </c>
      <c r="L473" s="10">
        <v>0.13</v>
      </c>
      <c r="M473" s="10">
        <v>45.18</v>
      </c>
      <c r="N473" s="10">
        <v>0.31</v>
      </c>
      <c r="O473" s="10">
        <v>10.87</v>
      </c>
      <c r="P473" s="10">
        <v>97.4</v>
      </c>
      <c r="Q473" s="10">
        <v>6.42</v>
      </c>
      <c r="R473" s="10">
        <v>1.58</v>
      </c>
      <c r="S473" s="10">
        <v>8</v>
      </c>
      <c r="T473" s="10">
        <v>0.35</v>
      </c>
      <c r="U473" s="10">
        <v>0.15</v>
      </c>
      <c r="V473" s="10">
        <v>0.44</v>
      </c>
      <c r="W473" s="10">
        <v>3.76</v>
      </c>
      <c r="X473" s="10">
        <v>0.3</v>
      </c>
      <c r="Y473" s="10">
        <v>5</v>
      </c>
      <c r="Z473" s="10">
        <v>0.02</v>
      </c>
      <c r="AA473" s="10">
        <v>0.14000000000000001</v>
      </c>
      <c r="AB473" s="10">
        <v>1.66</v>
      </c>
      <c r="AC473" s="10">
        <v>0.18</v>
      </c>
      <c r="AD473" s="10">
        <v>2</v>
      </c>
      <c r="AE473" s="10">
        <v>0.52</v>
      </c>
      <c r="AF473" s="10">
        <v>0.05</v>
      </c>
      <c r="AG473" s="10">
        <v>0.56999999999999995</v>
      </c>
      <c r="AH473" s="10">
        <v>15.57</v>
      </c>
      <c r="AI473" s="10">
        <v>92.54</v>
      </c>
      <c r="AJ473" s="10">
        <v>1.92</v>
      </c>
      <c r="AK473" s="10">
        <v>0.71</v>
      </c>
      <c r="AL473" s="10">
        <v>0.45</v>
      </c>
      <c r="AM473" s="10">
        <v>0.88</v>
      </c>
      <c r="AN473" s="10">
        <v>80.959999999999994</v>
      </c>
      <c r="AO473" s="10">
        <v>2.36</v>
      </c>
      <c r="AP473" s="10">
        <v>49.36</v>
      </c>
      <c r="AQ473" s="9" t="s">
        <v>245</v>
      </c>
    </row>
    <row r="474" spans="1:43">
      <c r="A474" s="9" t="s">
        <v>119</v>
      </c>
      <c r="B474" s="9" t="s">
        <v>141</v>
      </c>
      <c r="C474" s="9" t="s">
        <v>2527</v>
      </c>
      <c r="D474" s="9" t="s">
        <v>569</v>
      </c>
      <c r="E474" s="9">
        <v>137</v>
      </c>
      <c r="F474" s="10">
        <v>2.4500000000000002</v>
      </c>
      <c r="G474" s="10">
        <v>1.27</v>
      </c>
      <c r="H474" s="10">
        <v>11.31</v>
      </c>
      <c r="I474" s="10">
        <v>7.02</v>
      </c>
      <c r="J474" s="10">
        <v>0.27</v>
      </c>
      <c r="K474" s="10">
        <v>16.87</v>
      </c>
      <c r="L474" s="10">
        <v>0.12</v>
      </c>
      <c r="M474" s="10">
        <v>44.19</v>
      </c>
      <c r="N474" s="10">
        <v>0.37</v>
      </c>
      <c r="O474" s="10">
        <v>10.66</v>
      </c>
      <c r="P474" s="10">
        <v>94.53</v>
      </c>
      <c r="Q474" s="10">
        <v>6.47</v>
      </c>
      <c r="R474" s="10">
        <v>1.53</v>
      </c>
      <c r="S474" s="10">
        <v>8</v>
      </c>
      <c r="T474" s="10">
        <v>0.42</v>
      </c>
      <c r="U474" s="10">
        <v>0.14000000000000001</v>
      </c>
      <c r="V474" s="10">
        <v>0.36</v>
      </c>
      <c r="W474" s="10">
        <v>3.68</v>
      </c>
      <c r="X474" s="10">
        <v>0.39</v>
      </c>
      <c r="Y474" s="10">
        <v>5</v>
      </c>
      <c r="Z474" s="10">
        <v>0.01</v>
      </c>
      <c r="AA474" s="10">
        <v>0.11</v>
      </c>
      <c r="AB474" s="10">
        <v>1.67</v>
      </c>
      <c r="AC474" s="10">
        <v>0.21</v>
      </c>
      <c r="AD474" s="10">
        <v>2</v>
      </c>
      <c r="AE474" s="10">
        <v>0.49</v>
      </c>
      <c r="AF474" s="10">
        <v>0.05</v>
      </c>
      <c r="AG474" s="10">
        <v>0.54</v>
      </c>
      <c r="AH474" s="10">
        <v>15.54</v>
      </c>
      <c r="AI474" s="10">
        <v>90.43</v>
      </c>
      <c r="AJ474" s="10">
        <v>1.95</v>
      </c>
      <c r="AK474" s="10">
        <v>0.7</v>
      </c>
      <c r="AL474" s="10">
        <v>0.5</v>
      </c>
      <c r="AM474" s="10">
        <v>0.86</v>
      </c>
      <c r="AN474" s="10">
        <v>81.08</v>
      </c>
      <c r="AO474" s="10">
        <v>2.37</v>
      </c>
      <c r="AP474" s="10">
        <v>42.19</v>
      </c>
      <c r="AQ474" s="9" t="s">
        <v>556</v>
      </c>
    </row>
    <row r="475" spans="1:43">
      <c r="A475" s="9" t="s">
        <v>119</v>
      </c>
      <c r="B475" s="9" t="s">
        <v>141</v>
      </c>
      <c r="C475" s="9" t="s">
        <v>2527</v>
      </c>
      <c r="D475" s="9" t="s">
        <v>570</v>
      </c>
      <c r="E475" s="9">
        <v>138</v>
      </c>
      <c r="F475" s="10">
        <v>2.59</v>
      </c>
      <c r="G475" s="10">
        <v>1.2</v>
      </c>
      <c r="H475" s="10">
        <v>11.41</v>
      </c>
      <c r="I475" s="10">
        <v>7.21</v>
      </c>
      <c r="J475" s="10">
        <v>0.28000000000000003</v>
      </c>
      <c r="K475" s="10">
        <v>17.57</v>
      </c>
      <c r="L475" s="10">
        <v>0.11</v>
      </c>
      <c r="M475" s="10">
        <v>45.17</v>
      </c>
      <c r="N475" s="10">
        <v>0.3</v>
      </c>
      <c r="O475" s="10">
        <v>11</v>
      </c>
      <c r="P475" s="10">
        <v>96.83</v>
      </c>
      <c r="Q475" s="10">
        <v>6.46</v>
      </c>
      <c r="R475" s="10">
        <v>1.54</v>
      </c>
      <c r="S475" s="10">
        <v>8</v>
      </c>
      <c r="T475" s="10">
        <v>0.38</v>
      </c>
      <c r="U475" s="10">
        <v>0.13</v>
      </c>
      <c r="V475" s="10">
        <v>0.4</v>
      </c>
      <c r="W475" s="10">
        <v>3.74</v>
      </c>
      <c r="X475" s="10">
        <v>0.34</v>
      </c>
      <c r="Y475" s="10">
        <v>5</v>
      </c>
      <c r="Z475" s="10">
        <v>0.01</v>
      </c>
      <c r="AA475" s="10">
        <v>0.12</v>
      </c>
      <c r="AB475" s="10">
        <v>1.69</v>
      </c>
      <c r="AC475" s="10">
        <v>0.19</v>
      </c>
      <c r="AD475" s="10">
        <v>2</v>
      </c>
      <c r="AE475" s="10">
        <v>0.53</v>
      </c>
      <c r="AF475" s="10">
        <v>0.05</v>
      </c>
      <c r="AG475" s="10">
        <v>0.57999999999999996</v>
      </c>
      <c r="AH475" s="10">
        <v>15.58</v>
      </c>
      <c r="AI475" s="10">
        <v>91.63</v>
      </c>
      <c r="AJ475" s="10">
        <v>1.92</v>
      </c>
      <c r="AK475" s="10">
        <v>0.72</v>
      </c>
      <c r="AL475" s="10">
        <v>0.46</v>
      </c>
      <c r="AM475" s="10">
        <v>0.86</v>
      </c>
      <c r="AN475" s="10">
        <v>81.290000000000006</v>
      </c>
      <c r="AO475" s="10">
        <v>2.4</v>
      </c>
      <c r="AP475" s="10">
        <v>46.87</v>
      </c>
      <c r="AQ475" s="9" t="s">
        <v>245</v>
      </c>
    </row>
    <row r="476" spans="1:43">
      <c r="A476" s="9" t="s">
        <v>119</v>
      </c>
      <c r="B476" s="9" t="s">
        <v>141</v>
      </c>
      <c r="C476" s="9" t="s">
        <v>2527</v>
      </c>
      <c r="D476" s="9" t="s">
        <v>571</v>
      </c>
      <c r="E476" s="9">
        <v>139</v>
      </c>
      <c r="F476" s="10">
        <v>2.57</v>
      </c>
      <c r="G476" s="10">
        <v>1.49</v>
      </c>
      <c r="H476" s="10">
        <v>11.58</v>
      </c>
      <c r="I476" s="10">
        <v>7.45</v>
      </c>
      <c r="J476" s="10">
        <v>0.26</v>
      </c>
      <c r="K476" s="10">
        <v>17.61</v>
      </c>
      <c r="L476" s="10">
        <v>0.1</v>
      </c>
      <c r="M476" s="10">
        <v>45.12</v>
      </c>
      <c r="N476" s="10">
        <v>0.34</v>
      </c>
      <c r="O476" s="10">
        <v>10.9</v>
      </c>
      <c r="P476" s="10">
        <v>97.42</v>
      </c>
      <c r="Q476" s="10">
        <v>6.42</v>
      </c>
      <c r="R476" s="10">
        <v>1.58</v>
      </c>
      <c r="S476" s="10">
        <v>8</v>
      </c>
      <c r="T476" s="10">
        <v>0.36</v>
      </c>
      <c r="U476" s="10">
        <v>0.16</v>
      </c>
      <c r="V476" s="10">
        <v>0.42</v>
      </c>
      <c r="W476" s="10">
        <v>3.73</v>
      </c>
      <c r="X476" s="10">
        <v>0.33</v>
      </c>
      <c r="Y476" s="10">
        <v>5</v>
      </c>
      <c r="Z476" s="10">
        <v>0.01</v>
      </c>
      <c r="AA476" s="10">
        <v>0.14000000000000001</v>
      </c>
      <c r="AB476" s="10">
        <v>1.66</v>
      </c>
      <c r="AC476" s="10">
        <v>0.19</v>
      </c>
      <c r="AD476" s="10">
        <v>2</v>
      </c>
      <c r="AE476" s="10">
        <v>0.52</v>
      </c>
      <c r="AF476" s="10">
        <v>0.05</v>
      </c>
      <c r="AG476" s="10">
        <v>0.56000000000000005</v>
      </c>
      <c r="AH476" s="10">
        <v>15.56</v>
      </c>
      <c r="AI476" s="10">
        <v>91.89</v>
      </c>
      <c r="AJ476" s="10">
        <v>1.94</v>
      </c>
      <c r="AK476" s="10">
        <v>0.71</v>
      </c>
      <c r="AL476" s="10">
        <v>0.46</v>
      </c>
      <c r="AM476" s="10">
        <v>0.89</v>
      </c>
      <c r="AN476" s="10">
        <v>80.819999999999993</v>
      </c>
      <c r="AO476" s="10">
        <v>2.37</v>
      </c>
      <c r="AP476" s="10">
        <v>47.56</v>
      </c>
      <c r="AQ476" s="9" t="s">
        <v>245</v>
      </c>
    </row>
    <row r="477" spans="1:43">
      <c r="A477" s="9" t="s">
        <v>119</v>
      </c>
      <c r="B477" s="9" t="s">
        <v>141</v>
      </c>
      <c r="C477" s="9" t="s">
        <v>2528</v>
      </c>
      <c r="D477" s="9" t="s">
        <v>572</v>
      </c>
      <c r="E477" s="9">
        <v>150</v>
      </c>
      <c r="F477" s="10">
        <v>2.2200000000000002</v>
      </c>
      <c r="G477" s="10">
        <v>1.23</v>
      </c>
      <c r="H477" s="10">
        <v>15.33</v>
      </c>
      <c r="I477" s="10">
        <v>16.57</v>
      </c>
      <c r="J477" s="10">
        <v>0.4</v>
      </c>
      <c r="K477" s="10">
        <v>9.67</v>
      </c>
      <c r="L477" s="10">
        <v>0.47</v>
      </c>
      <c r="M477" s="10">
        <v>40.78</v>
      </c>
      <c r="N477" s="10">
        <v>0</v>
      </c>
      <c r="O477" s="10">
        <v>10.59</v>
      </c>
      <c r="P477" s="10">
        <v>97.26</v>
      </c>
      <c r="Q477" s="10">
        <v>6.04</v>
      </c>
      <c r="R477" s="10">
        <v>1.96</v>
      </c>
      <c r="S477" s="10">
        <v>8</v>
      </c>
      <c r="T477" s="10">
        <v>0.71</v>
      </c>
      <c r="U477" s="10">
        <v>0.14000000000000001</v>
      </c>
      <c r="V477" s="10">
        <v>0.71</v>
      </c>
      <c r="W477" s="10">
        <v>2.13</v>
      </c>
      <c r="X477" s="10">
        <v>1.31</v>
      </c>
      <c r="Y477" s="10">
        <v>5</v>
      </c>
      <c r="Z477" s="10">
        <v>0.06</v>
      </c>
      <c r="AA477" s="10">
        <v>0.04</v>
      </c>
      <c r="AB477" s="10">
        <v>1.68</v>
      </c>
      <c r="AC477" s="10">
        <v>0.22</v>
      </c>
      <c r="AD477" s="10">
        <v>2</v>
      </c>
      <c r="AE477" s="10">
        <v>0.41</v>
      </c>
      <c r="AF477" s="10">
        <v>0.08</v>
      </c>
      <c r="AG477" s="10">
        <v>0.49</v>
      </c>
      <c r="AH477" s="10">
        <v>15.49</v>
      </c>
      <c r="AI477" s="10">
        <v>61.99</v>
      </c>
      <c r="AJ477" s="10">
        <v>2.68</v>
      </c>
      <c r="AK477" s="10">
        <v>0.64</v>
      </c>
      <c r="AL477" s="10">
        <v>1.35</v>
      </c>
      <c r="AM477" s="10">
        <v>2.0499999999999998</v>
      </c>
      <c r="AN477" s="10">
        <v>50.99</v>
      </c>
      <c r="AO477" s="10">
        <v>2.3199999999999998</v>
      </c>
      <c r="AP477" s="10">
        <v>34.369999999999997</v>
      </c>
      <c r="AQ477" s="9" t="s">
        <v>182</v>
      </c>
    </row>
    <row r="478" spans="1:43">
      <c r="A478" s="9" t="s">
        <v>119</v>
      </c>
      <c r="B478" s="9" t="s">
        <v>141</v>
      </c>
      <c r="C478" s="9" t="s">
        <v>2528</v>
      </c>
      <c r="D478" s="9" t="s">
        <v>573</v>
      </c>
      <c r="E478" s="9">
        <v>159</v>
      </c>
      <c r="F478" s="10">
        <v>1.97</v>
      </c>
      <c r="G478" s="10">
        <v>0.91</v>
      </c>
      <c r="H478" s="10">
        <v>13.61</v>
      </c>
      <c r="I478" s="10">
        <v>16.02</v>
      </c>
      <c r="J478" s="10">
        <v>0.38</v>
      </c>
      <c r="K478" s="10">
        <v>10.98</v>
      </c>
      <c r="L478" s="10">
        <v>0.54</v>
      </c>
      <c r="M478" s="10">
        <v>42.49</v>
      </c>
      <c r="N478" s="10">
        <v>0.03</v>
      </c>
      <c r="O478" s="10">
        <v>10.17</v>
      </c>
      <c r="P478" s="10">
        <v>97.11</v>
      </c>
      <c r="Q478" s="10">
        <v>6.24</v>
      </c>
      <c r="R478" s="10">
        <v>1.76</v>
      </c>
      <c r="S478" s="10">
        <v>8</v>
      </c>
      <c r="T478" s="10">
        <v>0.59</v>
      </c>
      <c r="U478" s="10">
        <v>0.1</v>
      </c>
      <c r="V478" s="10">
        <v>0.86</v>
      </c>
      <c r="W478" s="10">
        <v>2.4</v>
      </c>
      <c r="X478" s="10">
        <v>1.04</v>
      </c>
      <c r="Y478" s="10">
        <v>5</v>
      </c>
      <c r="Z478" s="10">
        <v>7.0000000000000007E-2</v>
      </c>
      <c r="AA478" s="10">
        <v>7.0000000000000007E-2</v>
      </c>
      <c r="AB478" s="10">
        <v>1.6</v>
      </c>
      <c r="AC478" s="10">
        <v>0.27</v>
      </c>
      <c r="AD478" s="10">
        <v>2</v>
      </c>
      <c r="AE478" s="10">
        <v>0.28999999999999998</v>
      </c>
      <c r="AF478" s="10">
        <v>7.0000000000000007E-2</v>
      </c>
      <c r="AG478" s="10">
        <v>0.37</v>
      </c>
      <c r="AH478" s="10">
        <v>15.37</v>
      </c>
      <c r="AI478" s="10">
        <v>69.7</v>
      </c>
      <c r="AJ478" s="10">
        <v>2.35</v>
      </c>
      <c r="AK478" s="10">
        <v>0.56000000000000005</v>
      </c>
      <c r="AL478" s="10">
        <v>1.1100000000000001</v>
      </c>
      <c r="AM478" s="10">
        <v>1.97</v>
      </c>
      <c r="AN478" s="10">
        <v>54.98</v>
      </c>
      <c r="AO478" s="10">
        <v>2.16</v>
      </c>
      <c r="AP478" s="10">
        <v>43.59</v>
      </c>
      <c r="AQ478" s="9" t="s">
        <v>182</v>
      </c>
    </row>
    <row r="479" spans="1:43">
      <c r="A479" s="9" t="s">
        <v>119</v>
      </c>
      <c r="B479" s="9" t="s">
        <v>141</v>
      </c>
      <c r="C479" s="9" t="s">
        <v>2528</v>
      </c>
      <c r="D479" s="9" t="s">
        <v>574</v>
      </c>
      <c r="E479" s="9">
        <v>160</v>
      </c>
      <c r="F479" s="10">
        <v>1.97</v>
      </c>
      <c r="G479" s="10">
        <v>0.8</v>
      </c>
      <c r="H479" s="10">
        <v>12.94</v>
      </c>
      <c r="I479" s="10">
        <v>15.77</v>
      </c>
      <c r="J479" s="10">
        <v>0.33</v>
      </c>
      <c r="K479" s="10">
        <v>11.45</v>
      </c>
      <c r="L479" s="10">
        <v>0.55000000000000004</v>
      </c>
      <c r="M479" s="10">
        <v>43.64</v>
      </c>
      <c r="N479" s="10">
        <v>0</v>
      </c>
      <c r="O479" s="10">
        <v>9.82</v>
      </c>
      <c r="P479" s="10">
        <v>97.28</v>
      </c>
      <c r="Q479" s="10">
        <v>6.38</v>
      </c>
      <c r="R479" s="10">
        <v>1.62</v>
      </c>
      <c r="S479" s="10">
        <v>8</v>
      </c>
      <c r="T479" s="10">
        <v>0.61</v>
      </c>
      <c r="U479" s="10">
        <v>0.09</v>
      </c>
      <c r="V479" s="10">
        <v>0.76</v>
      </c>
      <c r="W479" s="10">
        <v>2.5</v>
      </c>
      <c r="X479" s="10">
        <v>1.04</v>
      </c>
      <c r="Y479" s="10">
        <v>5</v>
      </c>
      <c r="Z479" s="10">
        <v>7.0000000000000007E-2</v>
      </c>
      <c r="AA479" s="10">
        <v>0.12</v>
      </c>
      <c r="AB479" s="10">
        <v>1.54</v>
      </c>
      <c r="AC479" s="10">
        <v>0.27</v>
      </c>
      <c r="AD479" s="10">
        <v>2</v>
      </c>
      <c r="AE479" s="10">
        <v>0.28000000000000003</v>
      </c>
      <c r="AF479" s="10">
        <v>0.06</v>
      </c>
      <c r="AG479" s="10">
        <v>0.35</v>
      </c>
      <c r="AH479" s="10">
        <v>15.35</v>
      </c>
      <c r="AI479" s="10">
        <v>70.48</v>
      </c>
      <c r="AJ479" s="10">
        <v>2.23</v>
      </c>
      <c r="AK479" s="10">
        <v>0.56000000000000005</v>
      </c>
      <c r="AL479" s="10">
        <v>1.17</v>
      </c>
      <c r="AM479" s="10">
        <v>1.93</v>
      </c>
      <c r="AN479" s="10">
        <v>56.41</v>
      </c>
      <c r="AO479" s="10">
        <v>2.1</v>
      </c>
      <c r="AP479" s="10">
        <v>39.56</v>
      </c>
      <c r="AQ479" s="9" t="s">
        <v>182</v>
      </c>
    </row>
    <row r="480" spans="1:43">
      <c r="A480" s="9" t="s">
        <v>119</v>
      </c>
      <c r="B480" s="9" t="s">
        <v>141</v>
      </c>
      <c r="C480" s="9" t="s">
        <v>2528</v>
      </c>
      <c r="D480" s="9" t="s">
        <v>575</v>
      </c>
      <c r="E480" s="9">
        <v>151</v>
      </c>
      <c r="F480" s="10">
        <v>2.2599999999999998</v>
      </c>
      <c r="G480" s="10">
        <v>1.24</v>
      </c>
      <c r="H480" s="10">
        <v>15.66</v>
      </c>
      <c r="I480" s="10">
        <v>17.38</v>
      </c>
      <c r="J480" s="10">
        <v>0.38</v>
      </c>
      <c r="K480" s="10">
        <v>9.4700000000000006</v>
      </c>
      <c r="L480" s="10">
        <v>0.34</v>
      </c>
      <c r="M480" s="10">
        <v>40.76</v>
      </c>
      <c r="N480" s="10">
        <v>0</v>
      </c>
      <c r="O480" s="10">
        <v>10.67</v>
      </c>
      <c r="P480" s="10">
        <v>98.16</v>
      </c>
      <c r="Q480" s="10">
        <v>5.99</v>
      </c>
      <c r="R480" s="10">
        <v>2.0099999999999998</v>
      </c>
      <c r="S480" s="10">
        <v>8</v>
      </c>
      <c r="T480" s="10">
        <v>0.71</v>
      </c>
      <c r="U480" s="10">
        <v>0.14000000000000001</v>
      </c>
      <c r="V480" s="10">
        <v>0.75</v>
      </c>
      <c r="W480" s="10">
        <v>2.08</v>
      </c>
      <c r="X480" s="10">
        <v>1.33</v>
      </c>
      <c r="Y480" s="10">
        <v>5</v>
      </c>
      <c r="Z480" s="10">
        <v>0.04</v>
      </c>
      <c r="AA480" s="10">
        <v>0.05</v>
      </c>
      <c r="AB480" s="10">
        <v>1.68</v>
      </c>
      <c r="AC480" s="10">
        <v>0.22</v>
      </c>
      <c r="AD480" s="10">
        <v>2</v>
      </c>
      <c r="AE480" s="10">
        <v>0.42</v>
      </c>
      <c r="AF480" s="10">
        <v>7.0000000000000007E-2</v>
      </c>
      <c r="AG480" s="10">
        <v>0.49</v>
      </c>
      <c r="AH480" s="10">
        <v>15.49</v>
      </c>
      <c r="AI480" s="10">
        <v>61</v>
      </c>
      <c r="AJ480" s="10">
        <v>2.71</v>
      </c>
      <c r="AK480" s="10">
        <v>0.64</v>
      </c>
      <c r="AL480" s="10">
        <v>1.38</v>
      </c>
      <c r="AM480" s="10">
        <v>2.14</v>
      </c>
      <c r="AN480" s="10">
        <v>49.27</v>
      </c>
      <c r="AO480" s="10">
        <v>2.33</v>
      </c>
      <c r="AP480" s="10">
        <v>35.33</v>
      </c>
      <c r="AQ480" s="9" t="s">
        <v>182</v>
      </c>
    </row>
    <row r="481" spans="1:43">
      <c r="A481" s="9" t="s">
        <v>119</v>
      </c>
      <c r="B481" s="9" t="s">
        <v>141</v>
      </c>
      <c r="C481" s="9" t="s">
        <v>2528</v>
      </c>
      <c r="D481" s="9" t="s">
        <v>576</v>
      </c>
      <c r="E481" s="9">
        <v>152</v>
      </c>
      <c r="F481" s="10">
        <v>2.15</v>
      </c>
      <c r="G481" s="10">
        <v>1</v>
      </c>
      <c r="H481" s="10">
        <v>15.3</v>
      </c>
      <c r="I481" s="10">
        <v>16.41</v>
      </c>
      <c r="J481" s="10">
        <v>0.41</v>
      </c>
      <c r="K481" s="10">
        <v>10.01</v>
      </c>
      <c r="L481" s="10">
        <v>0.46</v>
      </c>
      <c r="M481" s="10">
        <v>41.64</v>
      </c>
      <c r="N481" s="10">
        <v>0</v>
      </c>
      <c r="O481" s="10">
        <v>10.44</v>
      </c>
      <c r="P481" s="10">
        <v>97.83</v>
      </c>
      <c r="Q481" s="10">
        <v>6.1</v>
      </c>
      <c r="R481" s="10">
        <v>1.9</v>
      </c>
      <c r="S481" s="10">
        <v>8</v>
      </c>
      <c r="T481" s="10">
        <v>0.75</v>
      </c>
      <c r="U481" s="10">
        <v>0.11</v>
      </c>
      <c r="V481" s="10">
        <v>0.73</v>
      </c>
      <c r="W481" s="10">
        <v>2.19</v>
      </c>
      <c r="X481" s="10">
        <v>1.23</v>
      </c>
      <c r="Y481" s="10">
        <v>5</v>
      </c>
      <c r="Z481" s="10">
        <v>0.06</v>
      </c>
      <c r="AA481" s="10">
        <v>0.06</v>
      </c>
      <c r="AB481" s="10">
        <v>1.64</v>
      </c>
      <c r="AC481" s="10">
        <v>0.24</v>
      </c>
      <c r="AD481" s="10">
        <v>2</v>
      </c>
      <c r="AE481" s="10">
        <v>0.37</v>
      </c>
      <c r="AF481" s="10">
        <v>0.08</v>
      </c>
      <c r="AG481" s="10">
        <v>0.44</v>
      </c>
      <c r="AH481" s="10">
        <v>15.44</v>
      </c>
      <c r="AI481" s="10">
        <v>64.06</v>
      </c>
      <c r="AJ481" s="10">
        <v>2.64</v>
      </c>
      <c r="AK481" s="10">
        <v>0.61</v>
      </c>
      <c r="AL481" s="10">
        <v>1.29</v>
      </c>
      <c r="AM481" s="10">
        <v>2.0099999999999998</v>
      </c>
      <c r="AN481" s="10">
        <v>52.09</v>
      </c>
      <c r="AO481" s="10">
        <v>2.25</v>
      </c>
      <c r="AP481" s="10">
        <v>36.04</v>
      </c>
      <c r="AQ481" s="9" t="s">
        <v>182</v>
      </c>
    </row>
    <row r="482" spans="1:43">
      <c r="A482" s="9" t="s">
        <v>119</v>
      </c>
      <c r="B482" s="9" t="s">
        <v>141</v>
      </c>
      <c r="C482" s="9" t="s">
        <v>2528</v>
      </c>
      <c r="D482" s="9" t="s">
        <v>577</v>
      </c>
      <c r="E482" s="9">
        <v>153</v>
      </c>
      <c r="F482" s="10">
        <v>1.98</v>
      </c>
      <c r="G482" s="10">
        <v>0.89</v>
      </c>
      <c r="H482" s="10">
        <v>13.8</v>
      </c>
      <c r="I482" s="10">
        <v>16.059999999999999</v>
      </c>
      <c r="J482" s="10">
        <v>0.41</v>
      </c>
      <c r="K482" s="10">
        <v>10.83</v>
      </c>
      <c r="L482" s="10">
        <v>0.51</v>
      </c>
      <c r="M482" s="10">
        <v>42.48</v>
      </c>
      <c r="N482" s="10">
        <v>0.01</v>
      </c>
      <c r="O482" s="10">
        <v>10.25</v>
      </c>
      <c r="P482" s="10">
        <v>97.22</v>
      </c>
      <c r="Q482" s="10">
        <v>6.24</v>
      </c>
      <c r="R482" s="10">
        <v>1.76</v>
      </c>
      <c r="S482" s="10">
        <v>8</v>
      </c>
      <c r="T482" s="10">
        <v>0.62</v>
      </c>
      <c r="U482" s="10">
        <v>0.1</v>
      </c>
      <c r="V482" s="10">
        <v>0.82</v>
      </c>
      <c r="W482" s="10">
        <v>2.37</v>
      </c>
      <c r="X482" s="10">
        <v>1.0900000000000001</v>
      </c>
      <c r="Y482" s="10">
        <v>5</v>
      </c>
      <c r="Z482" s="10">
        <v>0.06</v>
      </c>
      <c r="AA482" s="10">
        <v>0.06</v>
      </c>
      <c r="AB482" s="10">
        <v>1.61</v>
      </c>
      <c r="AC482" s="10">
        <v>0.26</v>
      </c>
      <c r="AD482" s="10">
        <v>2</v>
      </c>
      <c r="AE482" s="10">
        <v>0.3</v>
      </c>
      <c r="AF482" s="10">
        <v>0.08</v>
      </c>
      <c r="AG482" s="10">
        <v>0.38</v>
      </c>
      <c r="AH482" s="10">
        <v>15.38</v>
      </c>
      <c r="AI482" s="10">
        <v>68.510000000000005</v>
      </c>
      <c r="AJ482" s="10">
        <v>2.39</v>
      </c>
      <c r="AK482" s="10">
        <v>0.56000000000000005</v>
      </c>
      <c r="AL482" s="10">
        <v>1.1499999999999999</v>
      </c>
      <c r="AM482" s="10">
        <v>1.97</v>
      </c>
      <c r="AN482" s="10">
        <v>54.59</v>
      </c>
      <c r="AO482" s="10">
        <v>2.17</v>
      </c>
      <c r="AP482" s="10">
        <v>41.45</v>
      </c>
      <c r="AQ482" s="9" t="s">
        <v>182</v>
      </c>
    </row>
    <row r="483" spans="1:43">
      <c r="A483" s="9" t="s">
        <v>119</v>
      </c>
      <c r="B483" s="9" t="s">
        <v>141</v>
      </c>
      <c r="C483" s="9" t="s">
        <v>2528</v>
      </c>
      <c r="D483" s="9" t="s">
        <v>578</v>
      </c>
      <c r="E483" s="9">
        <v>154</v>
      </c>
      <c r="F483" s="10">
        <v>2.0099999999999998</v>
      </c>
      <c r="G483" s="10">
        <v>1.07</v>
      </c>
      <c r="H483" s="10">
        <v>14.06</v>
      </c>
      <c r="I483" s="10">
        <v>15.75</v>
      </c>
      <c r="J483" s="10">
        <v>0.46</v>
      </c>
      <c r="K483" s="10">
        <v>10.32</v>
      </c>
      <c r="L483" s="10">
        <v>0.43</v>
      </c>
      <c r="M483" s="10">
        <v>41.68</v>
      </c>
      <c r="N483" s="10">
        <v>0.01</v>
      </c>
      <c r="O483" s="10">
        <v>10.38</v>
      </c>
      <c r="P483" s="10">
        <v>96.17</v>
      </c>
      <c r="Q483" s="10">
        <v>6.21</v>
      </c>
      <c r="R483" s="10">
        <v>1.79</v>
      </c>
      <c r="S483" s="10">
        <v>8</v>
      </c>
      <c r="T483" s="10">
        <v>0.68</v>
      </c>
      <c r="U483" s="10">
        <v>0.12</v>
      </c>
      <c r="V483" s="10">
        <v>0.67</v>
      </c>
      <c r="W483" s="10">
        <v>2.29</v>
      </c>
      <c r="X483" s="10">
        <v>1.24</v>
      </c>
      <c r="Y483" s="10">
        <v>5</v>
      </c>
      <c r="Z483" s="10">
        <v>0.05</v>
      </c>
      <c r="AA483" s="10">
        <v>0.05</v>
      </c>
      <c r="AB483" s="10">
        <v>1.66</v>
      </c>
      <c r="AC483" s="10">
        <v>0.24</v>
      </c>
      <c r="AD483" s="10">
        <v>2</v>
      </c>
      <c r="AE483" s="10">
        <v>0.35</v>
      </c>
      <c r="AF483" s="10">
        <v>0.09</v>
      </c>
      <c r="AG483" s="10">
        <v>0.43</v>
      </c>
      <c r="AH483" s="10">
        <v>15.43</v>
      </c>
      <c r="AI483" s="10">
        <v>64.91</v>
      </c>
      <c r="AJ483" s="10">
        <v>2.4700000000000002</v>
      </c>
      <c r="AK483" s="10">
        <v>0.57999999999999996</v>
      </c>
      <c r="AL483" s="10">
        <v>1.29</v>
      </c>
      <c r="AM483" s="10">
        <v>1.96</v>
      </c>
      <c r="AN483" s="10">
        <v>53.86</v>
      </c>
      <c r="AO483" s="10">
        <v>2.2400000000000002</v>
      </c>
      <c r="AP483" s="10">
        <v>34.21</v>
      </c>
      <c r="AQ483" s="9" t="s">
        <v>182</v>
      </c>
    </row>
    <row r="484" spans="1:43">
      <c r="A484" s="9" t="s">
        <v>119</v>
      </c>
      <c r="B484" s="9" t="s">
        <v>141</v>
      </c>
      <c r="C484" s="9" t="s">
        <v>2528</v>
      </c>
      <c r="D484" s="9" t="s">
        <v>579</v>
      </c>
      <c r="E484" s="9">
        <v>155</v>
      </c>
      <c r="F484" s="10">
        <v>2.1800000000000002</v>
      </c>
      <c r="G484" s="10">
        <v>1.47</v>
      </c>
      <c r="H484" s="10">
        <v>15.92</v>
      </c>
      <c r="I484" s="10">
        <v>16.59</v>
      </c>
      <c r="J484" s="10">
        <v>0.45</v>
      </c>
      <c r="K484" s="10">
        <v>9.5299999999999994</v>
      </c>
      <c r="L484" s="10">
        <v>0.38</v>
      </c>
      <c r="M484" s="10">
        <v>40.479999999999997</v>
      </c>
      <c r="N484" s="10">
        <v>0</v>
      </c>
      <c r="O484" s="10">
        <v>10.73</v>
      </c>
      <c r="P484" s="10">
        <v>97.73</v>
      </c>
      <c r="Q484" s="10">
        <v>5.97</v>
      </c>
      <c r="R484" s="10">
        <v>2.0299999999999998</v>
      </c>
      <c r="S484" s="10">
        <v>8</v>
      </c>
      <c r="T484" s="10">
        <v>0.74</v>
      </c>
      <c r="U484" s="10">
        <v>0.16</v>
      </c>
      <c r="V484" s="10">
        <v>0.69</v>
      </c>
      <c r="W484" s="10">
        <v>2.1</v>
      </c>
      <c r="X484" s="10">
        <v>1.32</v>
      </c>
      <c r="Y484" s="10">
        <v>5</v>
      </c>
      <c r="Z484" s="10">
        <v>0.05</v>
      </c>
      <c r="AA484" s="10">
        <v>0.04</v>
      </c>
      <c r="AB484" s="10">
        <v>1.7</v>
      </c>
      <c r="AC484" s="10">
        <v>0.21</v>
      </c>
      <c r="AD484" s="10">
        <v>2</v>
      </c>
      <c r="AE484" s="10">
        <v>0.41</v>
      </c>
      <c r="AF484" s="10">
        <v>0.09</v>
      </c>
      <c r="AG484" s="10">
        <v>0.49</v>
      </c>
      <c r="AH484" s="10">
        <v>15.49</v>
      </c>
      <c r="AI484" s="10">
        <v>61.4</v>
      </c>
      <c r="AJ484" s="10">
        <v>2.77</v>
      </c>
      <c r="AK484" s="10">
        <v>0.62</v>
      </c>
      <c r="AL484" s="10">
        <v>1.36</v>
      </c>
      <c r="AM484" s="10">
        <v>2.0499999999999998</v>
      </c>
      <c r="AN484" s="10">
        <v>50.6</v>
      </c>
      <c r="AO484" s="10">
        <v>2.3199999999999998</v>
      </c>
      <c r="AP484" s="10">
        <v>33.520000000000003</v>
      </c>
      <c r="AQ484" s="9" t="s">
        <v>182</v>
      </c>
    </row>
    <row r="485" spans="1:43">
      <c r="A485" s="9" t="s">
        <v>119</v>
      </c>
      <c r="B485" s="9" t="s">
        <v>141</v>
      </c>
      <c r="C485" s="9" t="s">
        <v>2528</v>
      </c>
      <c r="D485" s="9" t="s">
        <v>580</v>
      </c>
      <c r="E485" s="9">
        <v>156</v>
      </c>
      <c r="F485" s="10">
        <v>2.17</v>
      </c>
      <c r="G485" s="10">
        <v>1.29</v>
      </c>
      <c r="H485" s="10">
        <v>15.61</v>
      </c>
      <c r="I485" s="10">
        <v>17.12</v>
      </c>
      <c r="J485" s="10">
        <v>0.41</v>
      </c>
      <c r="K485" s="10">
        <v>8.98</v>
      </c>
      <c r="L485" s="10">
        <v>0.41</v>
      </c>
      <c r="M485" s="10">
        <v>38.85</v>
      </c>
      <c r="N485" s="10">
        <v>0.02</v>
      </c>
      <c r="O485" s="10">
        <v>10.54</v>
      </c>
      <c r="P485" s="10">
        <v>95.4</v>
      </c>
      <c r="Q485" s="10">
        <v>5.89</v>
      </c>
      <c r="R485" s="10">
        <v>2.11</v>
      </c>
      <c r="S485" s="10">
        <v>8</v>
      </c>
      <c r="T485" s="10">
        <v>0.68</v>
      </c>
      <c r="U485" s="10">
        <v>0.15</v>
      </c>
      <c r="V485" s="10">
        <v>0.83</v>
      </c>
      <c r="W485" s="10">
        <v>2.0299999999999998</v>
      </c>
      <c r="X485" s="10">
        <v>1.32</v>
      </c>
      <c r="Y485" s="10">
        <v>5</v>
      </c>
      <c r="Z485" s="10">
        <v>0.05</v>
      </c>
      <c r="AA485" s="10">
        <v>0.03</v>
      </c>
      <c r="AB485" s="10">
        <v>1.71</v>
      </c>
      <c r="AC485" s="10">
        <v>0.21</v>
      </c>
      <c r="AD485" s="10">
        <v>2</v>
      </c>
      <c r="AE485" s="10">
        <v>0.43</v>
      </c>
      <c r="AF485" s="10">
        <v>0.08</v>
      </c>
      <c r="AG485" s="10">
        <v>0.51</v>
      </c>
      <c r="AH485" s="10">
        <v>15.51</v>
      </c>
      <c r="AI485" s="10">
        <v>60.62</v>
      </c>
      <c r="AJ485" s="10">
        <v>2.79</v>
      </c>
      <c r="AK485" s="10">
        <v>0.64</v>
      </c>
      <c r="AL485" s="10">
        <v>1.35</v>
      </c>
      <c r="AM485" s="10">
        <v>2.17</v>
      </c>
      <c r="AN485" s="10">
        <v>48.3</v>
      </c>
      <c r="AO485" s="10">
        <v>2.35</v>
      </c>
      <c r="AP485" s="10">
        <v>38.03</v>
      </c>
      <c r="AQ485" s="9" t="s">
        <v>245</v>
      </c>
    </row>
    <row r="486" spans="1:43">
      <c r="A486" s="9" t="s">
        <v>119</v>
      </c>
      <c r="B486" s="9" t="s">
        <v>141</v>
      </c>
      <c r="C486" s="9" t="s">
        <v>2528</v>
      </c>
      <c r="D486" s="9" t="s">
        <v>581</v>
      </c>
      <c r="E486" s="9">
        <v>157</v>
      </c>
      <c r="F486" s="10">
        <v>2.2000000000000002</v>
      </c>
      <c r="G486" s="10">
        <v>1.1399999999999999</v>
      </c>
      <c r="H486" s="10">
        <v>15.9</v>
      </c>
      <c r="I486" s="10">
        <v>17.440000000000001</v>
      </c>
      <c r="J486" s="10">
        <v>0.37</v>
      </c>
      <c r="K486" s="10">
        <v>9.35</v>
      </c>
      <c r="L486" s="10">
        <v>0.42</v>
      </c>
      <c r="M486" s="10">
        <v>40.770000000000003</v>
      </c>
      <c r="N486" s="10">
        <v>0.01</v>
      </c>
      <c r="O486" s="10">
        <v>10.49</v>
      </c>
      <c r="P486" s="10">
        <v>98.1</v>
      </c>
      <c r="Q486" s="10">
        <v>5.99</v>
      </c>
      <c r="R486" s="10">
        <v>2.0099999999999998</v>
      </c>
      <c r="S486" s="10">
        <v>8</v>
      </c>
      <c r="T486" s="10">
        <v>0.74</v>
      </c>
      <c r="U486" s="10">
        <v>0.13</v>
      </c>
      <c r="V486" s="10">
        <v>0.8</v>
      </c>
      <c r="W486" s="10">
        <v>2.0499999999999998</v>
      </c>
      <c r="X486" s="10">
        <v>1.29</v>
      </c>
      <c r="Y486" s="10">
        <v>5</v>
      </c>
      <c r="Z486" s="10">
        <v>0.05</v>
      </c>
      <c r="AA486" s="10">
        <v>0.06</v>
      </c>
      <c r="AB486" s="10">
        <v>1.65</v>
      </c>
      <c r="AC486" s="10">
        <v>0.24</v>
      </c>
      <c r="AD486" s="10">
        <v>2</v>
      </c>
      <c r="AE486" s="10">
        <v>0.39</v>
      </c>
      <c r="AF486" s="10">
        <v>7.0000000000000007E-2</v>
      </c>
      <c r="AG486" s="10">
        <v>0.46</v>
      </c>
      <c r="AH486" s="10">
        <v>15.46</v>
      </c>
      <c r="AI486" s="10">
        <v>61.38</v>
      </c>
      <c r="AJ486" s="10">
        <v>2.75</v>
      </c>
      <c r="AK486" s="10">
        <v>0.63</v>
      </c>
      <c r="AL486" s="10">
        <v>1.35</v>
      </c>
      <c r="AM486" s="10">
        <v>2.14</v>
      </c>
      <c r="AN486" s="10">
        <v>48.88</v>
      </c>
      <c r="AO486" s="10">
        <v>2.2799999999999998</v>
      </c>
      <c r="AP486" s="10">
        <v>37.17</v>
      </c>
      <c r="AQ486" s="9" t="s">
        <v>182</v>
      </c>
    </row>
    <row r="487" spans="1:43">
      <c r="A487" s="9" t="s">
        <v>119</v>
      </c>
      <c r="B487" s="9" t="s">
        <v>141</v>
      </c>
      <c r="C487" s="9" t="s">
        <v>2528</v>
      </c>
      <c r="D487" s="9" t="s">
        <v>582</v>
      </c>
      <c r="E487" s="9">
        <v>158</v>
      </c>
      <c r="F487" s="10">
        <v>1.99</v>
      </c>
      <c r="G487" s="10">
        <v>1</v>
      </c>
      <c r="H487" s="10">
        <v>14.47</v>
      </c>
      <c r="I487" s="10">
        <v>16.34</v>
      </c>
      <c r="J487" s="10">
        <v>0.45</v>
      </c>
      <c r="K487" s="10">
        <v>10.38</v>
      </c>
      <c r="L487" s="10">
        <v>0.51</v>
      </c>
      <c r="M487" s="10">
        <v>41.17</v>
      </c>
      <c r="N487" s="10">
        <v>0</v>
      </c>
      <c r="O487" s="10">
        <v>10.44</v>
      </c>
      <c r="P487" s="10">
        <v>96.75</v>
      </c>
      <c r="Q487" s="10">
        <v>6.09</v>
      </c>
      <c r="R487" s="10">
        <v>1.91</v>
      </c>
      <c r="S487" s="10">
        <v>8</v>
      </c>
      <c r="T487" s="10">
        <v>0.62</v>
      </c>
      <c r="U487" s="10">
        <v>0.11</v>
      </c>
      <c r="V487" s="10">
        <v>0.88</v>
      </c>
      <c r="W487" s="10">
        <v>2.29</v>
      </c>
      <c r="X487" s="10">
        <v>1.1000000000000001</v>
      </c>
      <c r="Y487" s="10">
        <v>5</v>
      </c>
      <c r="Z487" s="10">
        <v>0.06</v>
      </c>
      <c r="AA487" s="10">
        <v>0.04</v>
      </c>
      <c r="AB487" s="10">
        <v>1.66</v>
      </c>
      <c r="AC487" s="10">
        <v>0.24</v>
      </c>
      <c r="AD487" s="10">
        <v>2</v>
      </c>
      <c r="AE487" s="10">
        <v>0.34</v>
      </c>
      <c r="AF487" s="10">
        <v>0.09</v>
      </c>
      <c r="AG487" s="10">
        <v>0.42</v>
      </c>
      <c r="AH487" s="10">
        <v>15.42</v>
      </c>
      <c r="AI487" s="10">
        <v>67.510000000000005</v>
      </c>
      <c r="AJ487" s="10">
        <v>2.52</v>
      </c>
      <c r="AK487" s="10">
        <v>0.56999999999999995</v>
      </c>
      <c r="AL487" s="10">
        <v>1.1499999999999999</v>
      </c>
      <c r="AM487" s="10">
        <v>2.02</v>
      </c>
      <c r="AN487" s="10">
        <v>53.11</v>
      </c>
      <c r="AO487" s="10">
        <v>2.23</v>
      </c>
      <c r="AP487" s="10">
        <v>43.27</v>
      </c>
      <c r="AQ487" s="9" t="s">
        <v>182</v>
      </c>
    </row>
    <row r="488" spans="1:43">
      <c r="A488" s="9" t="s">
        <v>119</v>
      </c>
      <c r="B488" s="9" t="s">
        <v>141</v>
      </c>
      <c r="C488" s="9" t="s">
        <v>2529</v>
      </c>
      <c r="D488" s="9" t="s">
        <v>583</v>
      </c>
      <c r="E488" s="9">
        <v>2</v>
      </c>
      <c r="F488" s="10">
        <v>1.56</v>
      </c>
      <c r="G488" s="10">
        <v>0.66</v>
      </c>
      <c r="H488" s="10">
        <v>10.65</v>
      </c>
      <c r="I488" s="10">
        <v>15.64</v>
      </c>
      <c r="J488" s="10">
        <v>0.27</v>
      </c>
      <c r="K488" s="10">
        <v>12.94</v>
      </c>
      <c r="L488" s="10">
        <v>0.96</v>
      </c>
      <c r="M488" s="10">
        <v>45.96</v>
      </c>
      <c r="N488" s="10">
        <v>0</v>
      </c>
      <c r="O488" s="10">
        <v>9.98</v>
      </c>
      <c r="P488" s="10">
        <v>98.63</v>
      </c>
      <c r="Q488" s="10">
        <v>6.6</v>
      </c>
      <c r="R488" s="10">
        <v>1.4</v>
      </c>
      <c r="S488" s="10">
        <v>8</v>
      </c>
      <c r="T488" s="10">
        <v>0.41</v>
      </c>
      <c r="U488" s="10">
        <v>7.0000000000000007E-2</v>
      </c>
      <c r="V488" s="10">
        <v>0.79</v>
      </c>
      <c r="W488" s="10">
        <v>2.77</v>
      </c>
      <c r="X488" s="10">
        <v>0.96</v>
      </c>
      <c r="Y488" s="10">
        <v>5</v>
      </c>
      <c r="Z488" s="10">
        <v>0.12</v>
      </c>
      <c r="AA488" s="10">
        <v>0.13</v>
      </c>
      <c r="AB488" s="10">
        <v>1.54</v>
      </c>
      <c r="AC488" s="10">
        <v>0.21</v>
      </c>
      <c r="AD488" s="10">
        <v>2</v>
      </c>
      <c r="AE488" s="10">
        <v>0.22</v>
      </c>
      <c r="AF488" s="10">
        <v>0.05</v>
      </c>
      <c r="AG488" s="10">
        <v>0.27</v>
      </c>
      <c r="AH488" s="10">
        <v>15.27</v>
      </c>
      <c r="AI488" s="10">
        <v>74.3</v>
      </c>
      <c r="AJ488" s="10">
        <v>1.8</v>
      </c>
      <c r="AK488" s="10">
        <v>0.43</v>
      </c>
      <c r="AL488" s="10">
        <v>1.0900000000000001</v>
      </c>
      <c r="AM488" s="10">
        <v>1.88</v>
      </c>
      <c r="AN488" s="10">
        <v>59.6</v>
      </c>
      <c r="AO488" s="10">
        <v>1.97</v>
      </c>
      <c r="AP488" s="10">
        <v>41.92</v>
      </c>
      <c r="AQ488" s="9" t="s">
        <v>180</v>
      </c>
    </row>
    <row r="489" spans="1:43">
      <c r="A489" s="9" t="s">
        <v>119</v>
      </c>
      <c r="B489" s="9" t="s">
        <v>141</v>
      </c>
      <c r="C489" s="9" t="s">
        <v>2529</v>
      </c>
      <c r="D489" s="9" t="s">
        <v>584</v>
      </c>
      <c r="E489" s="9">
        <v>11</v>
      </c>
      <c r="F489" s="10">
        <v>1.63</v>
      </c>
      <c r="G489" s="10">
        <v>0.83</v>
      </c>
      <c r="H489" s="10">
        <v>10.66</v>
      </c>
      <c r="I489" s="10">
        <v>15.55</v>
      </c>
      <c r="J489" s="10">
        <v>0.27</v>
      </c>
      <c r="K489" s="10">
        <v>12.77</v>
      </c>
      <c r="L489" s="10">
        <v>1.02</v>
      </c>
      <c r="M489" s="10">
        <v>45.96</v>
      </c>
      <c r="N489" s="10">
        <v>0</v>
      </c>
      <c r="O489" s="10">
        <v>10.029999999999999</v>
      </c>
      <c r="P489" s="10">
        <v>98.73</v>
      </c>
      <c r="Q489" s="10">
        <v>6.61</v>
      </c>
      <c r="R489" s="10">
        <v>1.39</v>
      </c>
      <c r="S489" s="10">
        <v>8</v>
      </c>
      <c r="T489" s="10">
        <v>0.41</v>
      </c>
      <c r="U489" s="10">
        <v>0.09</v>
      </c>
      <c r="V489" s="10">
        <v>0.75</v>
      </c>
      <c r="W489" s="10">
        <v>2.74</v>
      </c>
      <c r="X489" s="10">
        <v>1.02</v>
      </c>
      <c r="Y489" s="10">
        <v>5</v>
      </c>
      <c r="Z489" s="10">
        <v>0.12</v>
      </c>
      <c r="AA489" s="10">
        <v>0.11</v>
      </c>
      <c r="AB489" s="10">
        <v>1.54</v>
      </c>
      <c r="AC489" s="10">
        <v>0.22</v>
      </c>
      <c r="AD489" s="10">
        <v>2</v>
      </c>
      <c r="AE489" s="10">
        <v>0.23</v>
      </c>
      <c r="AF489" s="10">
        <v>0.05</v>
      </c>
      <c r="AG489" s="10">
        <v>0.28000000000000003</v>
      </c>
      <c r="AH489" s="10">
        <v>15.28</v>
      </c>
      <c r="AI489" s="10">
        <v>72.94</v>
      </c>
      <c r="AJ489" s="10">
        <v>1.81</v>
      </c>
      <c r="AK489" s="10">
        <v>0.45</v>
      </c>
      <c r="AL489" s="10">
        <v>1.1200000000000001</v>
      </c>
      <c r="AM489" s="10">
        <v>1.87</v>
      </c>
      <c r="AN489" s="10">
        <v>59.42</v>
      </c>
      <c r="AO489" s="10">
        <v>2</v>
      </c>
      <c r="AP489" s="10">
        <v>39.909999999999997</v>
      </c>
      <c r="AQ489" s="9" t="s">
        <v>180</v>
      </c>
    </row>
    <row r="490" spans="1:43">
      <c r="A490" s="9" t="s">
        <v>119</v>
      </c>
      <c r="B490" s="9" t="s">
        <v>141</v>
      </c>
      <c r="C490" s="9" t="s">
        <v>2529</v>
      </c>
      <c r="D490" s="9" t="s">
        <v>585</v>
      </c>
      <c r="E490" s="9">
        <v>12</v>
      </c>
      <c r="F490" s="10">
        <v>1.67</v>
      </c>
      <c r="G490" s="10">
        <v>0.83</v>
      </c>
      <c r="H490" s="10">
        <v>11.09</v>
      </c>
      <c r="I490" s="10">
        <v>16.05</v>
      </c>
      <c r="J490" s="10">
        <v>0.3</v>
      </c>
      <c r="K490" s="10">
        <v>12.6</v>
      </c>
      <c r="L490" s="10">
        <v>0.92</v>
      </c>
      <c r="M490" s="10">
        <v>45.6</v>
      </c>
      <c r="N490" s="10">
        <v>0.01</v>
      </c>
      <c r="O490" s="10">
        <v>10</v>
      </c>
      <c r="P490" s="10">
        <v>99.08</v>
      </c>
      <c r="Q490" s="10">
        <v>6.54</v>
      </c>
      <c r="R490" s="10">
        <v>1.46</v>
      </c>
      <c r="S490" s="10">
        <v>8</v>
      </c>
      <c r="T490" s="10">
        <v>0.41</v>
      </c>
      <c r="U490" s="10">
        <v>0.09</v>
      </c>
      <c r="V490" s="10">
        <v>0.8</v>
      </c>
      <c r="W490" s="10">
        <v>2.69</v>
      </c>
      <c r="X490" s="10">
        <v>1</v>
      </c>
      <c r="Y490" s="10">
        <v>5</v>
      </c>
      <c r="Z490" s="10">
        <v>0.11</v>
      </c>
      <c r="AA490" s="10">
        <v>0.12</v>
      </c>
      <c r="AB490" s="10">
        <v>1.54</v>
      </c>
      <c r="AC490" s="10">
        <v>0.23</v>
      </c>
      <c r="AD490" s="10">
        <v>2</v>
      </c>
      <c r="AE490" s="10">
        <v>0.23</v>
      </c>
      <c r="AF490" s="10">
        <v>0.06</v>
      </c>
      <c r="AG490" s="10">
        <v>0.28999999999999998</v>
      </c>
      <c r="AH490" s="10">
        <v>15.29</v>
      </c>
      <c r="AI490" s="10">
        <v>72.95</v>
      </c>
      <c r="AJ490" s="10">
        <v>1.87</v>
      </c>
      <c r="AK490" s="10">
        <v>0.46</v>
      </c>
      <c r="AL490" s="10">
        <v>1.1200000000000001</v>
      </c>
      <c r="AM490" s="10">
        <v>1.93</v>
      </c>
      <c r="AN490" s="10">
        <v>58.31</v>
      </c>
      <c r="AO490" s="10">
        <v>2</v>
      </c>
      <c r="AP490" s="10">
        <v>41.8</v>
      </c>
      <c r="AQ490" s="9" t="s">
        <v>180</v>
      </c>
    </row>
    <row r="491" spans="1:43">
      <c r="A491" s="9" t="s">
        <v>119</v>
      </c>
      <c r="B491" s="9" t="s">
        <v>141</v>
      </c>
      <c r="C491" s="9" t="s">
        <v>2529</v>
      </c>
      <c r="D491" s="9" t="s">
        <v>586</v>
      </c>
      <c r="E491" s="9">
        <v>13</v>
      </c>
      <c r="F491" s="10">
        <v>1.74</v>
      </c>
      <c r="G491" s="10">
        <v>0.74</v>
      </c>
      <c r="H491" s="10">
        <v>11.08</v>
      </c>
      <c r="I491" s="10">
        <v>15.71</v>
      </c>
      <c r="J491" s="10">
        <v>0.28000000000000003</v>
      </c>
      <c r="K491" s="10">
        <v>12.59</v>
      </c>
      <c r="L491" s="10">
        <v>0.94</v>
      </c>
      <c r="M491" s="10">
        <v>45.54</v>
      </c>
      <c r="N491" s="10">
        <v>0.04</v>
      </c>
      <c r="O491" s="10">
        <v>10.02</v>
      </c>
      <c r="P491" s="10">
        <v>98.68</v>
      </c>
      <c r="Q491" s="10">
        <v>6.55</v>
      </c>
      <c r="R491" s="10">
        <v>1.45</v>
      </c>
      <c r="S491" s="10">
        <v>8</v>
      </c>
      <c r="T491" s="10">
        <v>0.43</v>
      </c>
      <c r="U491" s="10">
        <v>0.08</v>
      </c>
      <c r="V491" s="10">
        <v>0.8</v>
      </c>
      <c r="W491" s="10">
        <v>2.7</v>
      </c>
      <c r="X491" s="10">
        <v>0.99</v>
      </c>
      <c r="Y491" s="10">
        <v>5</v>
      </c>
      <c r="Z491" s="10">
        <v>0.11</v>
      </c>
      <c r="AA491" s="10">
        <v>0.1</v>
      </c>
      <c r="AB491" s="10">
        <v>1.54</v>
      </c>
      <c r="AC491" s="10">
        <v>0.24</v>
      </c>
      <c r="AD491" s="10">
        <v>2</v>
      </c>
      <c r="AE491" s="10">
        <v>0.24</v>
      </c>
      <c r="AF491" s="10">
        <v>0.05</v>
      </c>
      <c r="AG491" s="10">
        <v>0.28999999999999998</v>
      </c>
      <c r="AH491" s="10">
        <v>15.29</v>
      </c>
      <c r="AI491" s="10">
        <v>73.08</v>
      </c>
      <c r="AJ491" s="10">
        <v>1.88</v>
      </c>
      <c r="AK491" s="10">
        <v>0.48</v>
      </c>
      <c r="AL491" s="10">
        <v>1.0900000000000001</v>
      </c>
      <c r="AM491" s="10">
        <v>1.89</v>
      </c>
      <c r="AN491" s="10">
        <v>58.83</v>
      </c>
      <c r="AO491" s="10">
        <v>2.0299999999999998</v>
      </c>
      <c r="AP491" s="10">
        <v>42.12</v>
      </c>
      <c r="AQ491" s="9" t="s">
        <v>180</v>
      </c>
    </row>
    <row r="492" spans="1:43">
      <c r="A492" s="9" t="s">
        <v>119</v>
      </c>
      <c r="B492" s="9" t="s">
        <v>141</v>
      </c>
      <c r="C492" s="9" t="s">
        <v>2529</v>
      </c>
      <c r="D492" s="9" t="s">
        <v>587</v>
      </c>
      <c r="E492" s="9">
        <v>14</v>
      </c>
      <c r="F492" s="10">
        <v>1.59</v>
      </c>
      <c r="G492" s="10">
        <v>0.7</v>
      </c>
      <c r="H492" s="10">
        <v>10.37</v>
      </c>
      <c r="I492" s="10">
        <v>15.4</v>
      </c>
      <c r="J492" s="10">
        <v>0.28000000000000003</v>
      </c>
      <c r="K492" s="10">
        <v>12.89</v>
      </c>
      <c r="L492" s="10">
        <v>1</v>
      </c>
      <c r="M492" s="10">
        <v>46.1</v>
      </c>
      <c r="N492" s="10">
        <v>0</v>
      </c>
      <c r="O492" s="10">
        <v>9.92</v>
      </c>
      <c r="P492" s="10">
        <v>98.25</v>
      </c>
      <c r="Q492" s="10">
        <v>6.65</v>
      </c>
      <c r="R492" s="10">
        <v>1.35</v>
      </c>
      <c r="S492" s="10">
        <v>8</v>
      </c>
      <c r="T492" s="10">
        <v>0.42</v>
      </c>
      <c r="U492" s="10">
        <v>0.08</v>
      </c>
      <c r="V492" s="10">
        <v>0.72</v>
      </c>
      <c r="W492" s="10">
        <v>2.77</v>
      </c>
      <c r="X492" s="10">
        <v>1.01</v>
      </c>
      <c r="Y492" s="10">
        <v>5</v>
      </c>
      <c r="Z492" s="10">
        <v>0.12</v>
      </c>
      <c r="AA492" s="10">
        <v>0.12</v>
      </c>
      <c r="AB492" s="10">
        <v>1.53</v>
      </c>
      <c r="AC492" s="10">
        <v>0.22</v>
      </c>
      <c r="AD492" s="10">
        <v>2</v>
      </c>
      <c r="AE492" s="10">
        <v>0.23</v>
      </c>
      <c r="AF492" s="10">
        <v>0.05</v>
      </c>
      <c r="AG492" s="10">
        <v>0.28000000000000003</v>
      </c>
      <c r="AH492" s="10">
        <v>15.28</v>
      </c>
      <c r="AI492" s="10">
        <v>73.260000000000005</v>
      </c>
      <c r="AJ492" s="10">
        <v>1.76</v>
      </c>
      <c r="AK492" s="10">
        <v>0.45</v>
      </c>
      <c r="AL492" s="10">
        <v>1.1399999999999999</v>
      </c>
      <c r="AM492" s="10">
        <v>1.86</v>
      </c>
      <c r="AN492" s="10">
        <v>59.89</v>
      </c>
      <c r="AO492" s="10">
        <v>1.98</v>
      </c>
      <c r="AP492" s="10">
        <v>38.83</v>
      </c>
      <c r="AQ492" s="9" t="s">
        <v>180</v>
      </c>
    </row>
    <row r="493" spans="1:43">
      <c r="A493" s="9" t="s">
        <v>119</v>
      </c>
      <c r="B493" s="9" t="s">
        <v>141</v>
      </c>
      <c r="C493" s="9" t="s">
        <v>2529</v>
      </c>
      <c r="D493" s="9" t="s">
        <v>588</v>
      </c>
      <c r="E493" s="9">
        <v>15</v>
      </c>
      <c r="F493" s="10">
        <v>1.61</v>
      </c>
      <c r="G493" s="10">
        <v>0.69</v>
      </c>
      <c r="H493" s="10">
        <v>9.91</v>
      </c>
      <c r="I493" s="10">
        <v>15.62</v>
      </c>
      <c r="J493" s="10">
        <v>0.26</v>
      </c>
      <c r="K493" s="10">
        <v>13.3</v>
      </c>
      <c r="L493" s="10">
        <v>1.04</v>
      </c>
      <c r="M493" s="10">
        <v>46.58</v>
      </c>
      <c r="N493" s="10">
        <v>0.01</v>
      </c>
      <c r="O493" s="10">
        <v>9.93</v>
      </c>
      <c r="P493" s="10">
        <v>98.93</v>
      </c>
      <c r="Q493" s="10">
        <v>6.67</v>
      </c>
      <c r="R493" s="10">
        <v>1.33</v>
      </c>
      <c r="S493" s="10">
        <v>8</v>
      </c>
      <c r="T493" s="10">
        <v>0.35</v>
      </c>
      <c r="U493" s="10">
        <v>7.0000000000000007E-2</v>
      </c>
      <c r="V493" s="10">
        <v>0.78</v>
      </c>
      <c r="W493" s="10">
        <v>2.84</v>
      </c>
      <c r="X493" s="10">
        <v>0.96</v>
      </c>
      <c r="Y493" s="10">
        <v>5</v>
      </c>
      <c r="Z493" s="10">
        <v>0.13</v>
      </c>
      <c r="AA493" s="10">
        <v>0.13</v>
      </c>
      <c r="AB493" s="10">
        <v>1.52</v>
      </c>
      <c r="AC493" s="10">
        <v>0.22</v>
      </c>
      <c r="AD493" s="10">
        <v>2</v>
      </c>
      <c r="AE493" s="10">
        <v>0.23</v>
      </c>
      <c r="AF493" s="10">
        <v>0.05</v>
      </c>
      <c r="AG493" s="10">
        <v>0.27</v>
      </c>
      <c r="AH493" s="10">
        <v>15.27</v>
      </c>
      <c r="AI493" s="10">
        <v>74.7</v>
      </c>
      <c r="AJ493" s="10">
        <v>1.67</v>
      </c>
      <c r="AK493" s="10">
        <v>0.45</v>
      </c>
      <c r="AL493" s="10">
        <v>1.0900000000000001</v>
      </c>
      <c r="AM493" s="10">
        <v>1.87</v>
      </c>
      <c r="AN493" s="10">
        <v>60.28</v>
      </c>
      <c r="AO493" s="10">
        <v>1.97</v>
      </c>
      <c r="AP493" s="10">
        <v>41.69</v>
      </c>
      <c r="AQ493" s="9" t="s">
        <v>180</v>
      </c>
    </row>
    <row r="494" spans="1:43">
      <c r="A494" s="9" t="s">
        <v>119</v>
      </c>
      <c r="B494" s="9" t="s">
        <v>141</v>
      </c>
      <c r="C494" s="9" t="s">
        <v>2529</v>
      </c>
      <c r="D494" s="9" t="s">
        <v>589</v>
      </c>
      <c r="E494" s="9">
        <v>16</v>
      </c>
      <c r="F494" s="10">
        <v>1.53</v>
      </c>
      <c r="G494" s="10">
        <v>0.71</v>
      </c>
      <c r="H494" s="10">
        <v>9.84</v>
      </c>
      <c r="I494" s="10">
        <v>15.78</v>
      </c>
      <c r="J494" s="10">
        <v>0.25</v>
      </c>
      <c r="K494" s="10">
        <v>13.23</v>
      </c>
      <c r="L494" s="10">
        <v>0.99</v>
      </c>
      <c r="M494" s="10">
        <v>46.42</v>
      </c>
      <c r="N494" s="10">
        <v>0</v>
      </c>
      <c r="O494" s="10">
        <v>9.93</v>
      </c>
      <c r="P494" s="10">
        <v>98.69</v>
      </c>
      <c r="Q494" s="10">
        <v>6.67</v>
      </c>
      <c r="R494" s="10">
        <v>1.33</v>
      </c>
      <c r="S494" s="10">
        <v>8</v>
      </c>
      <c r="T494" s="10">
        <v>0.33</v>
      </c>
      <c r="U494" s="10">
        <v>0.08</v>
      </c>
      <c r="V494" s="10">
        <v>0.79</v>
      </c>
      <c r="W494" s="10">
        <v>2.83</v>
      </c>
      <c r="X494" s="10">
        <v>0.96</v>
      </c>
      <c r="Y494" s="10">
        <v>5</v>
      </c>
      <c r="Z494" s="10">
        <v>0.12</v>
      </c>
      <c r="AA494" s="10">
        <v>0.14000000000000001</v>
      </c>
      <c r="AB494" s="10">
        <v>1.53</v>
      </c>
      <c r="AC494" s="10">
        <v>0.21</v>
      </c>
      <c r="AD494" s="10">
        <v>2</v>
      </c>
      <c r="AE494" s="10">
        <v>0.22</v>
      </c>
      <c r="AF494" s="10">
        <v>0.05</v>
      </c>
      <c r="AG494" s="10">
        <v>0.26</v>
      </c>
      <c r="AH494" s="10">
        <v>15.26</v>
      </c>
      <c r="AI494" s="10">
        <v>74.64</v>
      </c>
      <c r="AJ494" s="10">
        <v>1.67</v>
      </c>
      <c r="AK494" s="10">
        <v>0.43</v>
      </c>
      <c r="AL494" s="10">
        <v>1.1000000000000001</v>
      </c>
      <c r="AM494" s="10">
        <v>1.9</v>
      </c>
      <c r="AN494" s="10">
        <v>59.91</v>
      </c>
      <c r="AO494" s="10">
        <v>1.96</v>
      </c>
      <c r="AP494" s="10">
        <v>41.82</v>
      </c>
      <c r="AQ494" s="9" t="s">
        <v>180</v>
      </c>
    </row>
    <row r="495" spans="1:43">
      <c r="A495" s="9" t="s">
        <v>119</v>
      </c>
      <c r="B495" s="9" t="s">
        <v>141</v>
      </c>
      <c r="C495" s="9" t="s">
        <v>2529</v>
      </c>
      <c r="D495" s="9" t="s">
        <v>590</v>
      </c>
      <c r="E495" s="9">
        <v>17</v>
      </c>
      <c r="F495" s="10">
        <v>1.54</v>
      </c>
      <c r="G495" s="10">
        <v>0.72</v>
      </c>
      <c r="H495" s="10">
        <v>10.039999999999999</v>
      </c>
      <c r="I495" s="10">
        <v>15.86</v>
      </c>
      <c r="J495" s="10">
        <v>0.24</v>
      </c>
      <c r="K495" s="10">
        <v>13.33</v>
      </c>
      <c r="L495" s="10">
        <v>0.99</v>
      </c>
      <c r="M495" s="10">
        <v>46.37</v>
      </c>
      <c r="N495" s="10">
        <v>0.01</v>
      </c>
      <c r="O495" s="10">
        <v>9.9700000000000006</v>
      </c>
      <c r="P495" s="10">
        <v>99.08</v>
      </c>
      <c r="Q495" s="10">
        <v>6.63</v>
      </c>
      <c r="R495" s="10">
        <v>1.37</v>
      </c>
      <c r="S495" s="10">
        <v>8</v>
      </c>
      <c r="T495" s="10">
        <v>0.32</v>
      </c>
      <c r="U495" s="10">
        <v>0.08</v>
      </c>
      <c r="V495" s="10">
        <v>0.84</v>
      </c>
      <c r="W495" s="10">
        <v>2.84</v>
      </c>
      <c r="X495" s="10">
        <v>0.92</v>
      </c>
      <c r="Y495" s="10">
        <v>5</v>
      </c>
      <c r="Z495" s="10">
        <v>0.12</v>
      </c>
      <c r="AA495" s="10">
        <v>0.14000000000000001</v>
      </c>
      <c r="AB495" s="10">
        <v>1.53</v>
      </c>
      <c r="AC495" s="10">
        <v>0.21</v>
      </c>
      <c r="AD495" s="10">
        <v>2</v>
      </c>
      <c r="AE495" s="10">
        <v>0.22</v>
      </c>
      <c r="AF495" s="10">
        <v>0.04</v>
      </c>
      <c r="AG495" s="10">
        <v>0.26</v>
      </c>
      <c r="AH495" s="10">
        <v>15.26</v>
      </c>
      <c r="AI495" s="10">
        <v>75.59</v>
      </c>
      <c r="AJ495" s="10">
        <v>1.69</v>
      </c>
      <c r="AK495" s="10">
        <v>0.43</v>
      </c>
      <c r="AL495" s="10">
        <v>1.06</v>
      </c>
      <c r="AM495" s="10">
        <v>1.9</v>
      </c>
      <c r="AN495" s="10">
        <v>59.98</v>
      </c>
      <c r="AO495" s="10">
        <v>1.96</v>
      </c>
      <c r="AP495" s="10">
        <v>44.25</v>
      </c>
      <c r="AQ495" s="9" t="s">
        <v>180</v>
      </c>
    </row>
    <row r="496" spans="1:43">
      <c r="A496" s="9" t="s">
        <v>119</v>
      </c>
      <c r="B496" s="9" t="s">
        <v>141</v>
      </c>
      <c r="C496" s="9" t="s">
        <v>2529</v>
      </c>
      <c r="D496" s="9" t="s">
        <v>591</v>
      </c>
      <c r="E496" s="9">
        <v>18</v>
      </c>
      <c r="F496" s="10">
        <v>1.55</v>
      </c>
      <c r="G496" s="10">
        <v>0.81</v>
      </c>
      <c r="H496" s="10">
        <v>10.050000000000001</v>
      </c>
      <c r="I496" s="10">
        <v>15.63</v>
      </c>
      <c r="J496" s="10">
        <v>0.27</v>
      </c>
      <c r="K496" s="10">
        <v>13.32</v>
      </c>
      <c r="L496" s="10">
        <v>1.03</v>
      </c>
      <c r="M496" s="10">
        <v>46.85</v>
      </c>
      <c r="N496" s="10">
        <v>0</v>
      </c>
      <c r="O496" s="10">
        <v>9.9600000000000009</v>
      </c>
      <c r="P496" s="10">
        <v>99.48</v>
      </c>
      <c r="Q496" s="10">
        <v>6.68</v>
      </c>
      <c r="R496" s="10">
        <v>1.32</v>
      </c>
      <c r="S496" s="10">
        <v>8</v>
      </c>
      <c r="T496" s="10">
        <v>0.36</v>
      </c>
      <c r="U496" s="10">
        <v>0.09</v>
      </c>
      <c r="V496" s="10">
        <v>0.73</v>
      </c>
      <c r="W496" s="10">
        <v>2.83</v>
      </c>
      <c r="X496" s="10">
        <v>0.99</v>
      </c>
      <c r="Y496" s="10">
        <v>5</v>
      </c>
      <c r="Z496" s="10">
        <v>0.12</v>
      </c>
      <c r="AA496" s="10">
        <v>0.14000000000000001</v>
      </c>
      <c r="AB496" s="10">
        <v>1.52</v>
      </c>
      <c r="AC496" s="10">
        <v>0.21</v>
      </c>
      <c r="AD496" s="10">
        <v>2</v>
      </c>
      <c r="AE496" s="10">
        <v>0.22</v>
      </c>
      <c r="AF496" s="10">
        <v>0.05</v>
      </c>
      <c r="AG496" s="10">
        <v>0.27</v>
      </c>
      <c r="AH496" s="10">
        <v>15.27</v>
      </c>
      <c r="AI496" s="10">
        <v>74.12</v>
      </c>
      <c r="AJ496" s="10">
        <v>1.69</v>
      </c>
      <c r="AK496" s="10">
        <v>0.43</v>
      </c>
      <c r="AL496" s="10">
        <v>1.1299999999999999</v>
      </c>
      <c r="AM496" s="10">
        <v>1.86</v>
      </c>
      <c r="AN496" s="10">
        <v>60.31</v>
      </c>
      <c r="AO496" s="10">
        <v>1.95</v>
      </c>
      <c r="AP496" s="10">
        <v>39.25</v>
      </c>
      <c r="AQ496" s="9" t="s">
        <v>180</v>
      </c>
    </row>
    <row r="497" spans="1:43">
      <c r="A497" s="9" t="s">
        <v>119</v>
      </c>
      <c r="B497" s="9" t="s">
        <v>141</v>
      </c>
      <c r="C497" s="9" t="s">
        <v>2529</v>
      </c>
      <c r="D497" s="9" t="s">
        <v>592</v>
      </c>
      <c r="E497" s="9">
        <v>19</v>
      </c>
      <c r="F497" s="10">
        <v>1.5</v>
      </c>
      <c r="G497" s="10">
        <v>0.78</v>
      </c>
      <c r="H497" s="10">
        <v>9.9499999999999993</v>
      </c>
      <c r="I497" s="10">
        <v>14.8</v>
      </c>
      <c r="J497" s="10">
        <v>0.25</v>
      </c>
      <c r="K497" s="10">
        <v>13.01</v>
      </c>
      <c r="L497" s="10">
        <v>1.01</v>
      </c>
      <c r="M497" s="10">
        <v>46.34</v>
      </c>
      <c r="N497" s="10">
        <v>0.03</v>
      </c>
      <c r="O497" s="10">
        <v>9.84</v>
      </c>
      <c r="P497" s="10">
        <v>97.5</v>
      </c>
      <c r="Q497" s="10">
        <v>6.73</v>
      </c>
      <c r="R497" s="10">
        <v>1.27</v>
      </c>
      <c r="S497" s="10">
        <v>8</v>
      </c>
      <c r="T497" s="10">
        <v>0.43</v>
      </c>
      <c r="U497" s="10">
        <v>0.08</v>
      </c>
      <c r="V497" s="10">
        <v>0.61</v>
      </c>
      <c r="W497" s="10">
        <v>2.82</v>
      </c>
      <c r="X497" s="10">
        <v>1.05</v>
      </c>
      <c r="Y497" s="10">
        <v>5</v>
      </c>
      <c r="Z497" s="10">
        <v>0.12</v>
      </c>
      <c r="AA497" s="10">
        <v>0.13</v>
      </c>
      <c r="AB497" s="10">
        <v>1.53</v>
      </c>
      <c r="AC497" s="10">
        <v>0.21</v>
      </c>
      <c r="AD497" s="10">
        <v>2</v>
      </c>
      <c r="AE497" s="10">
        <v>0.21</v>
      </c>
      <c r="AF497" s="10">
        <v>0.05</v>
      </c>
      <c r="AG497" s="10">
        <v>0.26</v>
      </c>
      <c r="AH497" s="10">
        <v>15.26</v>
      </c>
      <c r="AI497" s="10">
        <v>72.77</v>
      </c>
      <c r="AJ497" s="10">
        <v>1.7</v>
      </c>
      <c r="AK497" s="10">
        <v>0.42</v>
      </c>
      <c r="AL497" s="10">
        <v>1.19</v>
      </c>
      <c r="AM497" s="10">
        <v>1.8</v>
      </c>
      <c r="AN497" s="10">
        <v>61.04</v>
      </c>
      <c r="AO497" s="10">
        <v>1.95</v>
      </c>
      <c r="AP497" s="10">
        <v>33.92</v>
      </c>
      <c r="AQ497" s="9" t="s">
        <v>180</v>
      </c>
    </row>
    <row r="498" spans="1:43">
      <c r="A498" s="9" t="s">
        <v>119</v>
      </c>
      <c r="B498" s="9" t="s">
        <v>141</v>
      </c>
      <c r="C498" s="9" t="s">
        <v>2529</v>
      </c>
      <c r="D498" s="9" t="s">
        <v>593</v>
      </c>
      <c r="E498" s="9">
        <v>20</v>
      </c>
      <c r="F498" s="10">
        <v>1.53</v>
      </c>
      <c r="G498" s="10">
        <v>0.71</v>
      </c>
      <c r="H498" s="10">
        <v>9.9600000000000009</v>
      </c>
      <c r="I498" s="10">
        <v>15.29</v>
      </c>
      <c r="J498" s="10">
        <v>0.28999999999999998</v>
      </c>
      <c r="K498" s="10">
        <v>13.28</v>
      </c>
      <c r="L498" s="10">
        <v>1.07</v>
      </c>
      <c r="M498" s="10">
        <v>46.46</v>
      </c>
      <c r="N498" s="10">
        <v>0</v>
      </c>
      <c r="O498" s="10">
        <v>9.94</v>
      </c>
      <c r="P498" s="10">
        <v>98.52</v>
      </c>
      <c r="Q498" s="10">
        <v>6.68</v>
      </c>
      <c r="R498" s="10">
        <v>1.32</v>
      </c>
      <c r="S498" s="10">
        <v>8</v>
      </c>
      <c r="T498" s="10">
        <v>0.37</v>
      </c>
      <c r="U498" s="10">
        <v>0.08</v>
      </c>
      <c r="V498" s="10">
        <v>0.74</v>
      </c>
      <c r="W498" s="10">
        <v>2.85</v>
      </c>
      <c r="X498" s="10">
        <v>0.97</v>
      </c>
      <c r="Y498" s="10">
        <v>5</v>
      </c>
      <c r="Z498" s="10">
        <v>0.13</v>
      </c>
      <c r="AA498" s="10">
        <v>0.13</v>
      </c>
      <c r="AB498" s="10">
        <v>1.53</v>
      </c>
      <c r="AC498" s="10">
        <v>0.21</v>
      </c>
      <c r="AD498" s="10">
        <v>2</v>
      </c>
      <c r="AE498" s="10">
        <v>0.22</v>
      </c>
      <c r="AF498" s="10">
        <v>0.05</v>
      </c>
      <c r="AG498" s="10">
        <v>0.27</v>
      </c>
      <c r="AH498" s="10">
        <v>15.27</v>
      </c>
      <c r="AI498" s="10">
        <v>74.650000000000006</v>
      </c>
      <c r="AJ498" s="10">
        <v>1.69</v>
      </c>
      <c r="AK498" s="10">
        <v>0.43</v>
      </c>
      <c r="AL498" s="10">
        <v>1.1000000000000001</v>
      </c>
      <c r="AM498" s="10">
        <v>1.84</v>
      </c>
      <c r="AN498" s="10">
        <v>60.76</v>
      </c>
      <c r="AO498" s="10">
        <v>1.96</v>
      </c>
      <c r="AP498" s="10">
        <v>40.42</v>
      </c>
      <c r="AQ498" s="9" t="s">
        <v>180</v>
      </c>
    </row>
    <row r="499" spans="1:43">
      <c r="A499" s="9" t="s">
        <v>119</v>
      </c>
      <c r="B499" s="9" t="s">
        <v>141</v>
      </c>
      <c r="C499" s="9" t="s">
        <v>2529</v>
      </c>
      <c r="D499" s="9" t="s">
        <v>594</v>
      </c>
      <c r="E499" s="9">
        <v>3</v>
      </c>
      <c r="F499" s="10">
        <v>1.71</v>
      </c>
      <c r="G499" s="10">
        <v>0.77</v>
      </c>
      <c r="H499" s="10">
        <v>11.16</v>
      </c>
      <c r="I499" s="10">
        <v>16.13</v>
      </c>
      <c r="J499" s="10">
        <v>0.28999999999999998</v>
      </c>
      <c r="K499" s="10">
        <v>12.69</v>
      </c>
      <c r="L499" s="10">
        <v>0.9</v>
      </c>
      <c r="M499" s="10">
        <v>45.08</v>
      </c>
      <c r="N499" s="10">
        <v>0.03</v>
      </c>
      <c r="O499" s="10">
        <v>9.91</v>
      </c>
      <c r="P499" s="10">
        <v>98.68</v>
      </c>
      <c r="Q499" s="10">
        <v>6.49</v>
      </c>
      <c r="R499" s="10">
        <v>1.51</v>
      </c>
      <c r="S499" s="10">
        <v>8</v>
      </c>
      <c r="T499" s="10">
        <v>0.38</v>
      </c>
      <c r="U499" s="10">
        <v>0.08</v>
      </c>
      <c r="V499" s="10">
        <v>0.9</v>
      </c>
      <c r="W499" s="10">
        <v>2.72</v>
      </c>
      <c r="X499" s="10">
        <v>0.91</v>
      </c>
      <c r="Y499" s="10">
        <v>5</v>
      </c>
      <c r="Z499" s="10">
        <v>0.11</v>
      </c>
      <c r="AA499" s="10">
        <v>0.12</v>
      </c>
      <c r="AB499" s="10">
        <v>1.53</v>
      </c>
      <c r="AC499" s="10">
        <v>0.24</v>
      </c>
      <c r="AD499" s="10">
        <v>2</v>
      </c>
      <c r="AE499" s="10">
        <v>0.24</v>
      </c>
      <c r="AF499" s="10">
        <v>0.05</v>
      </c>
      <c r="AG499" s="10">
        <v>0.28999999999999998</v>
      </c>
      <c r="AH499" s="10">
        <v>15.29</v>
      </c>
      <c r="AI499" s="10">
        <v>74.900000000000006</v>
      </c>
      <c r="AJ499" s="10">
        <v>1.89</v>
      </c>
      <c r="AK499" s="10">
        <v>0.48</v>
      </c>
      <c r="AL499" s="10">
        <v>1.04</v>
      </c>
      <c r="AM499" s="10">
        <v>1.94</v>
      </c>
      <c r="AN499" s="10">
        <v>58.37</v>
      </c>
      <c r="AO499" s="10">
        <v>2</v>
      </c>
      <c r="AP499" s="10">
        <v>46.58</v>
      </c>
      <c r="AQ499" s="9" t="s">
        <v>182</v>
      </c>
    </row>
    <row r="500" spans="1:43">
      <c r="A500" s="9" t="s">
        <v>119</v>
      </c>
      <c r="B500" s="9" t="s">
        <v>141</v>
      </c>
      <c r="C500" s="9" t="s">
        <v>2529</v>
      </c>
      <c r="D500" s="9" t="s">
        <v>595</v>
      </c>
      <c r="E500" s="9">
        <v>21</v>
      </c>
      <c r="F500" s="10">
        <v>1.51</v>
      </c>
      <c r="G500" s="10">
        <v>0.7</v>
      </c>
      <c r="H500" s="10">
        <v>10</v>
      </c>
      <c r="I500" s="10">
        <v>14.88</v>
      </c>
      <c r="J500" s="10">
        <v>0.28999999999999998</v>
      </c>
      <c r="K500" s="10">
        <v>13.18</v>
      </c>
      <c r="L500" s="10">
        <v>0.99</v>
      </c>
      <c r="M500" s="10">
        <v>46.49</v>
      </c>
      <c r="N500" s="10">
        <v>0.01</v>
      </c>
      <c r="O500" s="10">
        <v>9.7799999999999994</v>
      </c>
      <c r="P500" s="10">
        <v>97.82</v>
      </c>
      <c r="Q500" s="10">
        <v>6.73</v>
      </c>
      <c r="R500" s="10">
        <v>1.27</v>
      </c>
      <c r="S500" s="10">
        <v>8</v>
      </c>
      <c r="T500" s="10">
        <v>0.43</v>
      </c>
      <c r="U500" s="10">
        <v>0.08</v>
      </c>
      <c r="V500" s="10">
        <v>0.63</v>
      </c>
      <c r="W500" s="10">
        <v>2.84</v>
      </c>
      <c r="X500" s="10">
        <v>1.02</v>
      </c>
      <c r="Y500" s="10">
        <v>5</v>
      </c>
      <c r="Z500" s="10">
        <v>0.12</v>
      </c>
      <c r="AA500" s="10">
        <v>0.15</v>
      </c>
      <c r="AB500" s="10">
        <v>1.52</v>
      </c>
      <c r="AC500" s="10">
        <v>0.21</v>
      </c>
      <c r="AD500" s="10">
        <v>2</v>
      </c>
      <c r="AE500" s="10">
        <v>0.21</v>
      </c>
      <c r="AF500" s="10">
        <v>0.05</v>
      </c>
      <c r="AG500" s="10">
        <v>0.27</v>
      </c>
      <c r="AH500" s="10">
        <v>15.27</v>
      </c>
      <c r="AI500" s="10">
        <v>73.63</v>
      </c>
      <c r="AJ500" s="10">
        <v>1.71</v>
      </c>
      <c r="AK500" s="10">
        <v>0.42</v>
      </c>
      <c r="AL500" s="10">
        <v>1.17</v>
      </c>
      <c r="AM500" s="10">
        <v>1.8</v>
      </c>
      <c r="AN500" s="10">
        <v>61.24</v>
      </c>
      <c r="AO500" s="10">
        <v>1.94</v>
      </c>
      <c r="AP500" s="10">
        <v>34.979999999999997</v>
      </c>
      <c r="AQ500" s="9" t="s">
        <v>180</v>
      </c>
    </row>
    <row r="501" spans="1:43">
      <c r="A501" s="9" t="s">
        <v>119</v>
      </c>
      <c r="B501" s="9" t="s">
        <v>141</v>
      </c>
      <c r="C501" s="9" t="s">
        <v>2529</v>
      </c>
      <c r="D501" s="9" t="s">
        <v>596</v>
      </c>
      <c r="E501" s="9">
        <v>4</v>
      </c>
      <c r="F501" s="10">
        <v>1.66</v>
      </c>
      <c r="G501" s="10">
        <v>0.68</v>
      </c>
      <c r="H501" s="10">
        <v>11.2</v>
      </c>
      <c r="I501" s="10">
        <v>15.52</v>
      </c>
      <c r="J501" s="10">
        <v>0.31</v>
      </c>
      <c r="K501" s="10">
        <v>12.33</v>
      </c>
      <c r="L501" s="10">
        <v>0.91</v>
      </c>
      <c r="M501" s="10">
        <v>45.3</v>
      </c>
      <c r="N501" s="10">
        <v>0</v>
      </c>
      <c r="O501" s="10">
        <v>10.029999999999999</v>
      </c>
      <c r="P501" s="10">
        <v>97.95</v>
      </c>
      <c r="Q501" s="10">
        <v>6.57</v>
      </c>
      <c r="R501" s="10">
        <v>1.43</v>
      </c>
      <c r="S501" s="10">
        <v>8</v>
      </c>
      <c r="T501" s="10">
        <v>0.48</v>
      </c>
      <c r="U501" s="10">
        <v>7.0000000000000007E-2</v>
      </c>
      <c r="V501" s="10">
        <v>0.74</v>
      </c>
      <c r="W501" s="10">
        <v>2.66</v>
      </c>
      <c r="X501" s="10">
        <v>1.04</v>
      </c>
      <c r="Y501" s="10">
        <v>5</v>
      </c>
      <c r="Z501" s="10">
        <v>0.11</v>
      </c>
      <c r="AA501" s="10">
        <v>0.1</v>
      </c>
      <c r="AB501" s="10">
        <v>1.56</v>
      </c>
      <c r="AC501" s="10">
        <v>0.23</v>
      </c>
      <c r="AD501" s="10">
        <v>2</v>
      </c>
      <c r="AE501" s="10">
        <v>0.24</v>
      </c>
      <c r="AF501" s="10">
        <v>0.06</v>
      </c>
      <c r="AG501" s="10">
        <v>0.3</v>
      </c>
      <c r="AH501" s="10">
        <v>15.3</v>
      </c>
      <c r="AI501" s="10">
        <v>71.89</v>
      </c>
      <c r="AJ501" s="10">
        <v>1.91</v>
      </c>
      <c r="AK501" s="10">
        <v>0.47</v>
      </c>
      <c r="AL501" s="10">
        <v>1.1399999999999999</v>
      </c>
      <c r="AM501" s="10">
        <v>1.88</v>
      </c>
      <c r="AN501" s="10">
        <v>58.61</v>
      </c>
      <c r="AO501" s="10">
        <v>2.02</v>
      </c>
      <c r="AP501" s="10">
        <v>39.229999999999997</v>
      </c>
      <c r="AQ501" s="9" t="s">
        <v>180</v>
      </c>
    </row>
    <row r="502" spans="1:43">
      <c r="A502" s="9" t="s">
        <v>119</v>
      </c>
      <c r="B502" s="9" t="s">
        <v>141</v>
      </c>
      <c r="C502" s="9" t="s">
        <v>2529</v>
      </c>
      <c r="D502" s="9" t="s">
        <v>597</v>
      </c>
      <c r="E502" s="9">
        <v>5</v>
      </c>
      <c r="F502" s="10">
        <v>1.58</v>
      </c>
      <c r="G502" s="10">
        <v>0.8</v>
      </c>
      <c r="H502" s="10">
        <v>10.72</v>
      </c>
      <c r="I502" s="10">
        <v>15.7</v>
      </c>
      <c r="J502" s="10">
        <v>0.26</v>
      </c>
      <c r="K502" s="10">
        <v>12.77</v>
      </c>
      <c r="L502" s="10">
        <v>0.97</v>
      </c>
      <c r="M502" s="10">
        <v>45.54</v>
      </c>
      <c r="N502" s="10">
        <v>0</v>
      </c>
      <c r="O502" s="10">
        <v>9.9</v>
      </c>
      <c r="P502" s="10">
        <v>98.25</v>
      </c>
      <c r="Q502" s="10">
        <v>6.58</v>
      </c>
      <c r="R502" s="10">
        <v>1.42</v>
      </c>
      <c r="S502" s="10">
        <v>8</v>
      </c>
      <c r="T502" s="10">
        <v>0.4</v>
      </c>
      <c r="U502" s="10">
        <v>0.09</v>
      </c>
      <c r="V502" s="10">
        <v>0.8</v>
      </c>
      <c r="W502" s="10">
        <v>2.75</v>
      </c>
      <c r="X502" s="10">
        <v>0.97</v>
      </c>
      <c r="Y502" s="10">
        <v>5</v>
      </c>
      <c r="Z502" s="10">
        <v>0.12</v>
      </c>
      <c r="AA502" s="10">
        <v>0.13</v>
      </c>
      <c r="AB502" s="10">
        <v>1.53</v>
      </c>
      <c r="AC502" s="10">
        <v>0.22</v>
      </c>
      <c r="AD502" s="10">
        <v>2</v>
      </c>
      <c r="AE502" s="10">
        <v>0.22</v>
      </c>
      <c r="AF502" s="10">
        <v>0.05</v>
      </c>
      <c r="AG502" s="10">
        <v>0.27</v>
      </c>
      <c r="AH502" s="10">
        <v>15.27</v>
      </c>
      <c r="AI502" s="10">
        <v>73.94</v>
      </c>
      <c r="AJ502" s="10">
        <v>1.82</v>
      </c>
      <c r="AK502" s="10">
        <v>0.44</v>
      </c>
      <c r="AL502" s="10">
        <v>1.1000000000000001</v>
      </c>
      <c r="AM502" s="10">
        <v>1.9</v>
      </c>
      <c r="AN502" s="10">
        <v>59.18</v>
      </c>
      <c r="AO502" s="10">
        <v>1.97</v>
      </c>
      <c r="AP502" s="10">
        <v>41.96</v>
      </c>
      <c r="AQ502" s="9" t="s">
        <v>180</v>
      </c>
    </row>
    <row r="503" spans="1:43">
      <c r="A503" s="9" t="s">
        <v>119</v>
      </c>
      <c r="B503" s="9" t="s">
        <v>141</v>
      </c>
      <c r="C503" s="9" t="s">
        <v>2529</v>
      </c>
      <c r="D503" s="9" t="s">
        <v>598</v>
      </c>
      <c r="E503" s="9">
        <v>6</v>
      </c>
      <c r="F503" s="10">
        <v>1.59</v>
      </c>
      <c r="G503" s="10">
        <v>0.73</v>
      </c>
      <c r="H503" s="10">
        <v>10.69</v>
      </c>
      <c r="I503" s="10">
        <v>15.76</v>
      </c>
      <c r="J503" s="10">
        <v>0.25</v>
      </c>
      <c r="K503" s="10">
        <v>12.89</v>
      </c>
      <c r="L503" s="10">
        <v>0.96</v>
      </c>
      <c r="M503" s="10">
        <v>46.09</v>
      </c>
      <c r="N503" s="10">
        <v>0</v>
      </c>
      <c r="O503" s="10">
        <v>9.99</v>
      </c>
      <c r="P503" s="10">
        <v>98.95</v>
      </c>
      <c r="Q503" s="10">
        <v>6.6</v>
      </c>
      <c r="R503" s="10">
        <v>1.4</v>
      </c>
      <c r="S503" s="10">
        <v>8</v>
      </c>
      <c r="T503" s="10">
        <v>0.41</v>
      </c>
      <c r="U503" s="10">
        <v>0.08</v>
      </c>
      <c r="V503" s="10">
        <v>0.78</v>
      </c>
      <c r="W503" s="10">
        <v>2.75</v>
      </c>
      <c r="X503" s="10">
        <v>0.98</v>
      </c>
      <c r="Y503" s="10">
        <v>5</v>
      </c>
      <c r="Z503" s="10">
        <v>0.12</v>
      </c>
      <c r="AA503" s="10">
        <v>0.13</v>
      </c>
      <c r="AB503" s="10">
        <v>1.53</v>
      </c>
      <c r="AC503" s="10">
        <v>0.22</v>
      </c>
      <c r="AD503" s="10">
        <v>2</v>
      </c>
      <c r="AE503" s="10">
        <v>0.22</v>
      </c>
      <c r="AF503" s="10">
        <v>0.05</v>
      </c>
      <c r="AG503" s="10">
        <v>0.27</v>
      </c>
      <c r="AH503" s="10">
        <v>15.27</v>
      </c>
      <c r="AI503" s="10">
        <v>73.739999999999995</v>
      </c>
      <c r="AJ503" s="10">
        <v>1.81</v>
      </c>
      <c r="AK503" s="10">
        <v>0.44</v>
      </c>
      <c r="AL503" s="10">
        <v>1.1100000000000001</v>
      </c>
      <c r="AM503" s="10">
        <v>1.89</v>
      </c>
      <c r="AN503" s="10">
        <v>59.33</v>
      </c>
      <c r="AO503" s="10">
        <v>1.98</v>
      </c>
      <c r="AP503" s="10">
        <v>41.07</v>
      </c>
      <c r="AQ503" s="9" t="s">
        <v>180</v>
      </c>
    </row>
    <row r="504" spans="1:43">
      <c r="A504" s="9" t="s">
        <v>119</v>
      </c>
      <c r="B504" s="9" t="s">
        <v>141</v>
      </c>
      <c r="C504" s="9" t="s">
        <v>2529</v>
      </c>
      <c r="D504" s="9" t="s">
        <v>599</v>
      </c>
      <c r="E504" s="9">
        <v>7</v>
      </c>
      <c r="F504" s="10">
        <v>1.54</v>
      </c>
      <c r="G504" s="10">
        <v>0.65</v>
      </c>
      <c r="H504" s="10">
        <v>10.59</v>
      </c>
      <c r="I504" s="10">
        <v>15.42</v>
      </c>
      <c r="J504" s="10">
        <v>0.25</v>
      </c>
      <c r="K504" s="10">
        <v>13</v>
      </c>
      <c r="L504" s="10">
        <v>0.97</v>
      </c>
      <c r="M504" s="10">
        <v>45.9</v>
      </c>
      <c r="N504" s="10">
        <v>0.01</v>
      </c>
      <c r="O504" s="10">
        <v>10</v>
      </c>
      <c r="P504" s="10">
        <v>98.33</v>
      </c>
      <c r="Q504" s="10">
        <v>6.61</v>
      </c>
      <c r="R504" s="10">
        <v>1.39</v>
      </c>
      <c r="S504" s="10">
        <v>8</v>
      </c>
      <c r="T504" s="10">
        <v>0.41</v>
      </c>
      <c r="U504" s="10">
        <v>7.0000000000000007E-2</v>
      </c>
      <c r="V504" s="10">
        <v>0.79</v>
      </c>
      <c r="W504" s="10">
        <v>2.79</v>
      </c>
      <c r="X504" s="10">
        <v>0.94</v>
      </c>
      <c r="Y504" s="10">
        <v>5</v>
      </c>
      <c r="Z504" s="10">
        <v>0.12</v>
      </c>
      <c r="AA504" s="10">
        <v>0.13</v>
      </c>
      <c r="AB504" s="10">
        <v>1.54</v>
      </c>
      <c r="AC504" s="10">
        <v>0.21</v>
      </c>
      <c r="AD504" s="10">
        <v>2</v>
      </c>
      <c r="AE504" s="10">
        <v>0.22</v>
      </c>
      <c r="AF504" s="10">
        <v>0.05</v>
      </c>
      <c r="AG504" s="10">
        <v>0.26</v>
      </c>
      <c r="AH504" s="10">
        <v>15.26</v>
      </c>
      <c r="AI504" s="10">
        <v>74.75</v>
      </c>
      <c r="AJ504" s="10">
        <v>1.8</v>
      </c>
      <c r="AK504" s="10">
        <v>0.43</v>
      </c>
      <c r="AL504" s="10">
        <v>1.07</v>
      </c>
      <c r="AM504" s="10">
        <v>1.86</v>
      </c>
      <c r="AN504" s="10">
        <v>60.04</v>
      </c>
      <c r="AO504" s="10">
        <v>1.97</v>
      </c>
      <c r="AP504" s="10">
        <v>42.44</v>
      </c>
      <c r="AQ504" s="9" t="s">
        <v>180</v>
      </c>
    </row>
    <row r="505" spans="1:43">
      <c r="A505" s="9" t="s">
        <v>119</v>
      </c>
      <c r="B505" s="9" t="s">
        <v>141</v>
      </c>
      <c r="C505" s="9" t="s">
        <v>2529</v>
      </c>
      <c r="D505" s="9" t="s">
        <v>600</v>
      </c>
      <c r="E505" s="9">
        <v>8</v>
      </c>
      <c r="F505" s="10">
        <v>1.6</v>
      </c>
      <c r="G505" s="10">
        <v>0.72</v>
      </c>
      <c r="H505" s="10">
        <v>10.56</v>
      </c>
      <c r="I505" s="10">
        <v>15.26</v>
      </c>
      <c r="J505" s="10">
        <v>0.27</v>
      </c>
      <c r="K505" s="10">
        <v>12.86</v>
      </c>
      <c r="L505" s="10">
        <v>1.02</v>
      </c>
      <c r="M505" s="10">
        <v>45.89</v>
      </c>
      <c r="N505" s="10">
        <v>0</v>
      </c>
      <c r="O505" s="10">
        <v>10.1</v>
      </c>
      <c r="P505" s="10">
        <v>98.28</v>
      </c>
      <c r="Q505" s="10">
        <v>6.62</v>
      </c>
      <c r="R505" s="10">
        <v>1.38</v>
      </c>
      <c r="S505" s="10">
        <v>8</v>
      </c>
      <c r="T505" s="10">
        <v>0.41</v>
      </c>
      <c r="U505" s="10">
        <v>0.08</v>
      </c>
      <c r="V505" s="10">
        <v>0.76</v>
      </c>
      <c r="W505" s="10">
        <v>2.77</v>
      </c>
      <c r="X505" s="10">
        <v>0.99</v>
      </c>
      <c r="Y505" s="10">
        <v>5</v>
      </c>
      <c r="Z505" s="10">
        <v>0.12</v>
      </c>
      <c r="AA505" s="10">
        <v>0.09</v>
      </c>
      <c r="AB505" s="10">
        <v>1.56</v>
      </c>
      <c r="AC505" s="10">
        <v>0.22</v>
      </c>
      <c r="AD505" s="10">
        <v>2</v>
      </c>
      <c r="AE505" s="10">
        <v>0.23</v>
      </c>
      <c r="AF505" s="10">
        <v>0.05</v>
      </c>
      <c r="AG505" s="10">
        <v>0.28000000000000003</v>
      </c>
      <c r="AH505" s="10">
        <v>15.28</v>
      </c>
      <c r="AI505" s="10">
        <v>73.7</v>
      </c>
      <c r="AJ505" s="10">
        <v>1.79</v>
      </c>
      <c r="AK505" s="10">
        <v>0.45</v>
      </c>
      <c r="AL505" s="10">
        <v>1.08</v>
      </c>
      <c r="AM505" s="10">
        <v>1.84</v>
      </c>
      <c r="AN505" s="10">
        <v>60.05</v>
      </c>
      <c r="AO505" s="10">
        <v>2.0099999999999998</v>
      </c>
      <c r="AP505" s="10">
        <v>41.23</v>
      </c>
      <c r="AQ505" s="9" t="s">
        <v>180</v>
      </c>
    </row>
    <row r="506" spans="1:43">
      <c r="A506" s="9" t="s">
        <v>119</v>
      </c>
      <c r="B506" s="9" t="s">
        <v>141</v>
      </c>
      <c r="C506" s="9" t="s">
        <v>2529</v>
      </c>
      <c r="D506" s="9" t="s">
        <v>601</v>
      </c>
      <c r="E506" s="9">
        <v>9</v>
      </c>
      <c r="F506" s="10">
        <v>1.72</v>
      </c>
      <c r="G506" s="10">
        <v>0.72</v>
      </c>
      <c r="H506" s="10">
        <v>11.23</v>
      </c>
      <c r="I506" s="10">
        <v>16.29</v>
      </c>
      <c r="J506" s="10">
        <v>0.33</v>
      </c>
      <c r="K506" s="10">
        <v>12.53</v>
      </c>
      <c r="L506" s="10">
        <v>0.99</v>
      </c>
      <c r="M506" s="10">
        <v>45.42</v>
      </c>
      <c r="N506" s="10">
        <v>0</v>
      </c>
      <c r="O506" s="10">
        <v>9.9700000000000006</v>
      </c>
      <c r="P506" s="10">
        <v>99.18</v>
      </c>
      <c r="Q506" s="10">
        <v>6.51</v>
      </c>
      <c r="R506" s="10">
        <v>1.49</v>
      </c>
      <c r="S506" s="10">
        <v>8</v>
      </c>
      <c r="T506" s="10">
        <v>0.41</v>
      </c>
      <c r="U506" s="10">
        <v>0.08</v>
      </c>
      <c r="V506" s="10">
        <v>0.86</v>
      </c>
      <c r="W506" s="10">
        <v>2.68</v>
      </c>
      <c r="X506" s="10">
        <v>0.98</v>
      </c>
      <c r="Y506" s="10">
        <v>5</v>
      </c>
      <c r="Z506" s="10">
        <v>0.12</v>
      </c>
      <c r="AA506" s="10">
        <v>0.11</v>
      </c>
      <c r="AB506" s="10">
        <v>1.53</v>
      </c>
      <c r="AC506" s="10">
        <v>0.23</v>
      </c>
      <c r="AD506" s="10">
        <v>2</v>
      </c>
      <c r="AE506" s="10">
        <v>0.24</v>
      </c>
      <c r="AF506" s="10">
        <v>0.06</v>
      </c>
      <c r="AG506" s="10">
        <v>0.3</v>
      </c>
      <c r="AH506" s="10">
        <v>15.3</v>
      </c>
      <c r="AI506" s="10">
        <v>73.23</v>
      </c>
      <c r="AJ506" s="10">
        <v>1.9</v>
      </c>
      <c r="AK506" s="10">
        <v>0.48</v>
      </c>
      <c r="AL506" s="10">
        <v>1.0900000000000001</v>
      </c>
      <c r="AM506" s="10">
        <v>1.95</v>
      </c>
      <c r="AN506" s="10">
        <v>57.83</v>
      </c>
      <c r="AO506" s="10">
        <v>2.0099999999999998</v>
      </c>
      <c r="AP506" s="10">
        <v>44.01</v>
      </c>
      <c r="AQ506" s="9" t="s">
        <v>180</v>
      </c>
    </row>
    <row r="507" spans="1:43">
      <c r="A507" s="9" t="s">
        <v>119</v>
      </c>
      <c r="B507" s="9" t="s">
        <v>141</v>
      </c>
      <c r="C507" s="9" t="s">
        <v>2529</v>
      </c>
      <c r="D507" s="9" t="s">
        <v>602</v>
      </c>
      <c r="E507" s="9">
        <v>10</v>
      </c>
      <c r="F507" s="10">
        <v>1.64</v>
      </c>
      <c r="G507" s="10">
        <v>0.77</v>
      </c>
      <c r="H507" s="10">
        <v>10.79</v>
      </c>
      <c r="I507" s="10">
        <v>15.91</v>
      </c>
      <c r="J507" s="10">
        <v>0.28000000000000003</v>
      </c>
      <c r="K507" s="10">
        <v>12.7</v>
      </c>
      <c r="L507" s="10">
        <v>1</v>
      </c>
      <c r="M507" s="10">
        <v>46.01</v>
      </c>
      <c r="N507" s="10">
        <v>0</v>
      </c>
      <c r="O507" s="10">
        <v>9.75</v>
      </c>
      <c r="P507" s="10">
        <v>98.86</v>
      </c>
      <c r="Q507" s="10">
        <v>6.61</v>
      </c>
      <c r="R507" s="10">
        <v>1.39</v>
      </c>
      <c r="S507" s="10">
        <v>8</v>
      </c>
      <c r="T507" s="10">
        <v>0.44</v>
      </c>
      <c r="U507" s="10">
        <v>0.08</v>
      </c>
      <c r="V507" s="10">
        <v>0.73</v>
      </c>
      <c r="W507" s="10">
        <v>2.72</v>
      </c>
      <c r="X507" s="10">
        <v>1.03</v>
      </c>
      <c r="Y507" s="10">
        <v>5</v>
      </c>
      <c r="Z507" s="10">
        <v>0.12</v>
      </c>
      <c r="AA507" s="10">
        <v>0.15</v>
      </c>
      <c r="AB507" s="10">
        <v>1.5</v>
      </c>
      <c r="AC507" s="10">
        <v>0.22</v>
      </c>
      <c r="AD507" s="10">
        <v>2</v>
      </c>
      <c r="AE507" s="10">
        <v>0.23</v>
      </c>
      <c r="AF507" s="10">
        <v>0.05</v>
      </c>
      <c r="AG507" s="10">
        <v>0.28000000000000003</v>
      </c>
      <c r="AH507" s="10">
        <v>15.28</v>
      </c>
      <c r="AI507" s="10">
        <v>72.5</v>
      </c>
      <c r="AJ507" s="10">
        <v>1.83</v>
      </c>
      <c r="AK507" s="10">
        <v>0.46</v>
      </c>
      <c r="AL507" s="10">
        <v>1.18</v>
      </c>
      <c r="AM507" s="10">
        <v>1.91</v>
      </c>
      <c r="AN507" s="10">
        <v>58.72</v>
      </c>
      <c r="AO507" s="10">
        <v>1.96</v>
      </c>
      <c r="AP507" s="10">
        <v>38.049999999999997</v>
      </c>
      <c r="AQ507" s="9" t="s">
        <v>180</v>
      </c>
    </row>
    <row r="508" spans="1:43">
      <c r="A508" s="9" t="s">
        <v>109</v>
      </c>
      <c r="B508" s="9" t="s">
        <v>141</v>
      </c>
      <c r="C508" s="9" t="s">
        <v>2545</v>
      </c>
      <c r="D508" s="9" t="s">
        <v>325</v>
      </c>
      <c r="E508" s="9">
        <v>351</v>
      </c>
      <c r="F508" s="10">
        <v>1.83</v>
      </c>
      <c r="G508" s="10">
        <v>0.79</v>
      </c>
      <c r="H508" s="10">
        <v>12.04</v>
      </c>
      <c r="I508" s="10">
        <v>16.68</v>
      </c>
      <c r="J508" s="10">
        <v>0.41</v>
      </c>
      <c r="K508" s="10">
        <v>11.55</v>
      </c>
      <c r="L508" s="10">
        <v>0.84</v>
      </c>
      <c r="M508" s="10">
        <v>43.89</v>
      </c>
      <c r="N508" s="10">
        <v>0</v>
      </c>
      <c r="O508" s="10">
        <v>10.130000000000001</v>
      </c>
      <c r="P508" s="10">
        <v>98.17</v>
      </c>
      <c r="Q508" s="10">
        <v>6.38</v>
      </c>
      <c r="R508" s="10">
        <v>1.62</v>
      </c>
      <c r="S508" s="10">
        <v>8</v>
      </c>
      <c r="T508" s="10">
        <v>0.45</v>
      </c>
      <c r="U508" s="10">
        <v>0.09</v>
      </c>
      <c r="V508" s="10">
        <v>0.92</v>
      </c>
      <c r="W508" s="10">
        <v>2.5</v>
      </c>
      <c r="X508" s="10">
        <v>1.05</v>
      </c>
      <c r="Y508" s="10">
        <v>5</v>
      </c>
      <c r="Z508" s="10">
        <v>0.1</v>
      </c>
      <c r="AA508" s="10">
        <v>0.06</v>
      </c>
      <c r="AB508" s="10">
        <v>1.58</v>
      </c>
      <c r="AC508" s="10">
        <v>0.25</v>
      </c>
      <c r="AD508" s="10">
        <v>2</v>
      </c>
      <c r="AE508" s="10">
        <v>0.26</v>
      </c>
      <c r="AF508" s="10">
        <v>0.08</v>
      </c>
      <c r="AG508" s="10">
        <v>0.34</v>
      </c>
      <c r="AH508" s="10">
        <v>15.34</v>
      </c>
      <c r="AI508" s="10">
        <v>70.489999999999995</v>
      </c>
      <c r="AJ508" s="10">
        <v>2.06</v>
      </c>
      <c r="AK508" s="10">
        <v>0.52</v>
      </c>
      <c r="AL508" s="10">
        <v>1.1100000000000001</v>
      </c>
      <c r="AM508" s="10">
        <v>2.0299999999999998</v>
      </c>
      <c r="AN508" s="10">
        <v>55.25</v>
      </c>
      <c r="AO508" s="10">
        <v>2.1</v>
      </c>
      <c r="AP508" s="10">
        <v>45.15</v>
      </c>
      <c r="AQ508" s="9" t="s">
        <v>182</v>
      </c>
    </row>
    <row r="509" spans="1:43">
      <c r="A509" s="9" t="s">
        <v>109</v>
      </c>
      <c r="B509" s="9" t="s">
        <v>141</v>
      </c>
      <c r="C509" s="9" t="s">
        <v>2545</v>
      </c>
      <c r="D509" s="9" t="s">
        <v>326</v>
      </c>
      <c r="E509" s="9">
        <v>360</v>
      </c>
      <c r="F509" s="10">
        <v>1.87</v>
      </c>
      <c r="G509" s="10">
        <v>0.85</v>
      </c>
      <c r="H509" s="10">
        <v>12.05</v>
      </c>
      <c r="I509" s="10">
        <v>16.670000000000002</v>
      </c>
      <c r="J509" s="10">
        <v>0.27</v>
      </c>
      <c r="K509" s="10">
        <v>11.79</v>
      </c>
      <c r="L509" s="10">
        <v>0.59</v>
      </c>
      <c r="M509" s="10">
        <v>44.17</v>
      </c>
      <c r="N509" s="10">
        <v>0</v>
      </c>
      <c r="O509" s="10">
        <v>10.07</v>
      </c>
      <c r="P509" s="10">
        <v>98.33</v>
      </c>
      <c r="Q509" s="10">
        <v>6.4</v>
      </c>
      <c r="R509" s="10">
        <v>1.6</v>
      </c>
      <c r="S509" s="10">
        <v>8</v>
      </c>
      <c r="T509" s="10">
        <v>0.45</v>
      </c>
      <c r="U509" s="10">
        <v>0.09</v>
      </c>
      <c r="V509" s="10">
        <v>0.91</v>
      </c>
      <c r="W509" s="10">
        <v>2.54</v>
      </c>
      <c r="X509" s="10">
        <v>1</v>
      </c>
      <c r="Y509" s="10">
        <v>5</v>
      </c>
      <c r="Z509" s="10">
        <v>7.0000000000000007E-2</v>
      </c>
      <c r="AA509" s="10">
        <v>0.11</v>
      </c>
      <c r="AB509" s="10">
        <v>1.56</v>
      </c>
      <c r="AC509" s="10">
        <v>0.26</v>
      </c>
      <c r="AD509" s="10">
        <v>2</v>
      </c>
      <c r="AE509" s="10">
        <v>0.27</v>
      </c>
      <c r="AF509" s="10">
        <v>0.05</v>
      </c>
      <c r="AG509" s="10">
        <v>0.32</v>
      </c>
      <c r="AH509" s="10">
        <v>15.32</v>
      </c>
      <c r="AI509" s="10">
        <v>71.709999999999994</v>
      </c>
      <c r="AJ509" s="10">
        <v>2.06</v>
      </c>
      <c r="AK509" s="10">
        <v>0.52</v>
      </c>
      <c r="AL509" s="10">
        <v>1.1100000000000001</v>
      </c>
      <c r="AM509" s="10">
        <v>2.02</v>
      </c>
      <c r="AN509" s="10">
        <v>55.76</v>
      </c>
      <c r="AO509" s="10">
        <v>2.09</v>
      </c>
      <c r="AP509" s="10">
        <v>44.99</v>
      </c>
      <c r="AQ509" s="9" t="s">
        <v>182</v>
      </c>
    </row>
    <row r="510" spans="1:43">
      <c r="A510" s="9" t="s">
        <v>109</v>
      </c>
      <c r="B510" s="9" t="s">
        <v>141</v>
      </c>
      <c r="C510" s="9" t="s">
        <v>2545</v>
      </c>
      <c r="D510" s="9" t="s">
        <v>327</v>
      </c>
      <c r="E510" s="9">
        <v>361</v>
      </c>
      <c r="F510" s="10">
        <v>1.85</v>
      </c>
      <c r="G510" s="10">
        <v>0.87</v>
      </c>
      <c r="H510" s="10">
        <v>12.36</v>
      </c>
      <c r="I510" s="10">
        <v>16.829999999999998</v>
      </c>
      <c r="J510" s="10">
        <v>0.33</v>
      </c>
      <c r="K510" s="10">
        <v>11.64</v>
      </c>
      <c r="L510" s="10">
        <v>0.54</v>
      </c>
      <c r="M510" s="10">
        <v>43.84</v>
      </c>
      <c r="N510" s="10">
        <v>0</v>
      </c>
      <c r="O510" s="10">
        <v>10.24</v>
      </c>
      <c r="P510" s="10">
        <v>98.49</v>
      </c>
      <c r="Q510" s="10">
        <v>6.34</v>
      </c>
      <c r="R510" s="10">
        <v>1.66</v>
      </c>
      <c r="S510" s="10">
        <v>8</v>
      </c>
      <c r="T510" s="10">
        <v>0.45</v>
      </c>
      <c r="U510" s="10">
        <v>0.1</v>
      </c>
      <c r="V510" s="10">
        <v>0.95</v>
      </c>
      <c r="W510" s="10">
        <v>2.5099999999999998</v>
      </c>
      <c r="X510" s="10">
        <v>1</v>
      </c>
      <c r="Y510" s="10">
        <v>5</v>
      </c>
      <c r="Z510" s="10">
        <v>7.0000000000000007E-2</v>
      </c>
      <c r="AA510" s="10">
        <v>0.09</v>
      </c>
      <c r="AB510" s="10">
        <v>1.59</v>
      </c>
      <c r="AC510" s="10">
        <v>0.26</v>
      </c>
      <c r="AD510" s="10">
        <v>2</v>
      </c>
      <c r="AE510" s="10">
        <v>0.26</v>
      </c>
      <c r="AF510" s="10">
        <v>0.06</v>
      </c>
      <c r="AG510" s="10">
        <v>0.32</v>
      </c>
      <c r="AH510" s="10">
        <v>15.32</v>
      </c>
      <c r="AI510" s="10">
        <v>71.599999999999994</v>
      </c>
      <c r="AJ510" s="10">
        <v>2.11</v>
      </c>
      <c r="AK510" s="10">
        <v>0.52</v>
      </c>
      <c r="AL510" s="10">
        <v>1.0900000000000001</v>
      </c>
      <c r="AM510" s="10">
        <v>2.04</v>
      </c>
      <c r="AN510" s="10">
        <v>55.22</v>
      </c>
      <c r="AO510" s="10">
        <v>2.11</v>
      </c>
      <c r="AP510" s="10">
        <v>46.62</v>
      </c>
      <c r="AQ510" s="9" t="s">
        <v>182</v>
      </c>
    </row>
    <row r="511" spans="1:43">
      <c r="A511" s="9" t="s">
        <v>109</v>
      </c>
      <c r="B511" s="9" t="s">
        <v>141</v>
      </c>
      <c r="C511" s="9" t="s">
        <v>2545</v>
      </c>
      <c r="D511" s="9" t="s">
        <v>328</v>
      </c>
      <c r="E511" s="9">
        <v>362</v>
      </c>
      <c r="F511" s="10">
        <v>2.04</v>
      </c>
      <c r="G511" s="10">
        <v>0.91</v>
      </c>
      <c r="H511" s="10">
        <v>13.2</v>
      </c>
      <c r="I511" s="10">
        <v>16.96</v>
      </c>
      <c r="J511" s="10">
        <v>0.38</v>
      </c>
      <c r="K511" s="10">
        <v>11.21</v>
      </c>
      <c r="L511" s="10">
        <v>0.51</v>
      </c>
      <c r="M511" s="10">
        <v>43.2</v>
      </c>
      <c r="N511" s="10">
        <v>0.02</v>
      </c>
      <c r="O511" s="10">
        <v>10.31</v>
      </c>
      <c r="P511" s="10">
        <v>98.75</v>
      </c>
      <c r="Q511" s="10">
        <v>6.25</v>
      </c>
      <c r="R511" s="10">
        <v>1.75</v>
      </c>
      <c r="S511" s="10">
        <v>8</v>
      </c>
      <c r="T511" s="10">
        <v>0.5</v>
      </c>
      <c r="U511" s="10">
        <v>0.1</v>
      </c>
      <c r="V511" s="10">
        <v>0.93</v>
      </c>
      <c r="W511" s="10">
        <v>2.42</v>
      </c>
      <c r="X511" s="10">
        <v>1.05</v>
      </c>
      <c r="Y511" s="10">
        <v>5</v>
      </c>
      <c r="Z511" s="10">
        <v>0.06</v>
      </c>
      <c r="AA511" s="10">
        <v>7.0000000000000007E-2</v>
      </c>
      <c r="AB511" s="10">
        <v>1.6</v>
      </c>
      <c r="AC511" s="10">
        <v>0.27</v>
      </c>
      <c r="AD511" s="10">
        <v>2</v>
      </c>
      <c r="AE511" s="10">
        <v>0.3</v>
      </c>
      <c r="AF511" s="10">
        <v>7.0000000000000007E-2</v>
      </c>
      <c r="AG511" s="10">
        <v>0.38</v>
      </c>
      <c r="AH511" s="10">
        <v>15.38</v>
      </c>
      <c r="AI511" s="10">
        <v>69.790000000000006</v>
      </c>
      <c r="AJ511" s="10">
        <v>2.25</v>
      </c>
      <c r="AK511" s="10">
        <v>0.56999999999999995</v>
      </c>
      <c r="AL511" s="10">
        <v>1.1200000000000001</v>
      </c>
      <c r="AM511" s="10">
        <v>2.0499999999999998</v>
      </c>
      <c r="AN511" s="10">
        <v>54.1</v>
      </c>
      <c r="AO511" s="10">
        <v>2.17</v>
      </c>
      <c r="AP511" s="10">
        <v>45.49</v>
      </c>
      <c r="AQ511" s="9" t="s">
        <v>182</v>
      </c>
    </row>
    <row r="512" spans="1:43">
      <c r="A512" s="9" t="s">
        <v>109</v>
      </c>
      <c r="B512" s="9" t="s">
        <v>141</v>
      </c>
      <c r="C512" s="9" t="s">
        <v>2545</v>
      </c>
      <c r="D512" s="9" t="s">
        <v>329</v>
      </c>
      <c r="E512" s="9">
        <v>363</v>
      </c>
      <c r="F512" s="10">
        <v>2.04</v>
      </c>
      <c r="G512" s="10">
        <v>1.02</v>
      </c>
      <c r="H512" s="10">
        <v>13.6</v>
      </c>
      <c r="I512" s="10">
        <v>17.190000000000001</v>
      </c>
      <c r="J512" s="10">
        <v>0.4</v>
      </c>
      <c r="K512" s="10">
        <v>10.92</v>
      </c>
      <c r="L512" s="10">
        <v>0.51</v>
      </c>
      <c r="M512" s="10">
        <v>42.5</v>
      </c>
      <c r="N512" s="10">
        <v>0.01</v>
      </c>
      <c r="O512" s="10">
        <v>10.45</v>
      </c>
      <c r="P512" s="10">
        <v>98.65</v>
      </c>
      <c r="Q512" s="10">
        <v>6.17</v>
      </c>
      <c r="R512" s="10">
        <v>1.83</v>
      </c>
      <c r="S512" s="10">
        <v>8</v>
      </c>
      <c r="T512" s="10">
        <v>0.5</v>
      </c>
      <c r="U512" s="10">
        <v>0.11</v>
      </c>
      <c r="V512" s="10">
        <v>0.96</v>
      </c>
      <c r="W512" s="10">
        <v>2.36</v>
      </c>
      <c r="X512" s="10">
        <v>1.07</v>
      </c>
      <c r="Y512" s="10">
        <v>5</v>
      </c>
      <c r="Z512" s="10">
        <v>0.06</v>
      </c>
      <c r="AA512" s="10">
        <v>0.06</v>
      </c>
      <c r="AB512" s="10">
        <v>1.63</v>
      </c>
      <c r="AC512" s="10">
        <v>0.25</v>
      </c>
      <c r="AD512" s="10">
        <v>2</v>
      </c>
      <c r="AE512" s="10">
        <v>0.32</v>
      </c>
      <c r="AF512" s="10">
        <v>7.0000000000000007E-2</v>
      </c>
      <c r="AG512" s="10">
        <v>0.4</v>
      </c>
      <c r="AH512" s="10">
        <v>15.4</v>
      </c>
      <c r="AI512" s="10">
        <v>68.900000000000006</v>
      </c>
      <c r="AJ512" s="10">
        <v>2.33</v>
      </c>
      <c r="AK512" s="10">
        <v>0.56999999999999995</v>
      </c>
      <c r="AL512" s="10">
        <v>1.1299999999999999</v>
      </c>
      <c r="AM512" s="10">
        <v>2.09</v>
      </c>
      <c r="AN512" s="10">
        <v>53.09</v>
      </c>
      <c r="AO512" s="10">
        <v>2.2000000000000002</v>
      </c>
      <c r="AP512" s="10">
        <v>46.06</v>
      </c>
      <c r="AQ512" s="9" t="s">
        <v>182</v>
      </c>
    </row>
    <row r="513" spans="1:43">
      <c r="A513" s="9" t="s">
        <v>109</v>
      </c>
      <c r="B513" s="9" t="s">
        <v>141</v>
      </c>
      <c r="C513" s="9" t="s">
        <v>2545</v>
      </c>
      <c r="D513" s="9" t="s">
        <v>330</v>
      </c>
      <c r="E513" s="9">
        <v>364</v>
      </c>
      <c r="F513" s="10">
        <v>2.1800000000000002</v>
      </c>
      <c r="G513" s="10">
        <v>1.04</v>
      </c>
      <c r="H513" s="10">
        <v>13.67</v>
      </c>
      <c r="I513" s="10">
        <v>16.91</v>
      </c>
      <c r="J513" s="10">
        <v>0.39</v>
      </c>
      <c r="K513" s="10">
        <v>11.27</v>
      </c>
      <c r="L513" s="10">
        <v>0.53</v>
      </c>
      <c r="M513" s="10">
        <v>43.5</v>
      </c>
      <c r="N513" s="10">
        <v>0.01</v>
      </c>
      <c r="O513" s="10">
        <v>10.34</v>
      </c>
      <c r="P513" s="10">
        <v>99.83</v>
      </c>
      <c r="Q513" s="10">
        <v>6.23</v>
      </c>
      <c r="R513" s="10">
        <v>1.77</v>
      </c>
      <c r="S513" s="10">
        <v>8</v>
      </c>
      <c r="T513" s="10">
        <v>0.53</v>
      </c>
      <c r="U513" s="10">
        <v>0.11</v>
      </c>
      <c r="V513" s="10">
        <v>0.88</v>
      </c>
      <c r="W513" s="10">
        <v>2.41</v>
      </c>
      <c r="X513" s="10">
        <v>1.07</v>
      </c>
      <c r="Y513" s="10">
        <v>5</v>
      </c>
      <c r="Z513" s="10">
        <v>0.06</v>
      </c>
      <c r="AA513" s="10">
        <v>0.08</v>
      </c>
      <c r="AB513" s="10">
        <v>1.59</v>
      </c>
      <c r="AC513" s="10">
        <v>0.27</v>
      </c>
      <c r="AD513" s="10">
        <v>2</v>
      </c>
      <c r="AE513" s="10">
        <v>0.33</v>
      </c>
      <c r="AF513" s="10">
        <v>7.0000000000000007E-2</v>
      </c>
      <c r="AG513" s="10">
        <v>0.4</v>
      </c>
      <c r="AH513" s="10">
        <v>15.4</v>
      </c>
      <c r="AI513" s="10">
        <v>69.27</v>
      </c>
      <c r="AJ513" s="10">
        <v>2.31</v>
      </c>
      <c r="AK513" s="10">
        <v>0.61</v>
      </c>
      <c r="AL513" s="10">
        <v>1.1499999999999999</v>
      </c>
      <c r="AM513" s="10">
        <v>2.02</v>
      </c>
      <c r="AN513" s="10">
        <v>54.31</v>
      </c>
      <c r="AO513" s="10">
        <v>2.19</v>
      </c>
      <c r="AP513" s="10">
        <v>43.43</v>
      </c>
      <c r="AQ513" s="9" t="s">
        <v>182</v>
      </c>
    </row>
    <row r="514" spans="1:43">
      <c r="A514" s="9" t="s">
        <v>109</v>
      </c>
      <c r="B514" s="9" t="s">
        <v>141</v>
      </c>
      <c r="C514" s="9" t="s">
        <v>2545</v>
      </c>
      <c r="D514" s="9" t="s">
        <v>331</v>
      </c>
      <c r="E514" s="9">
        <v>365</v>
      </c>
      <c r="F514" s="10">
        <v>2.11</v>
      </c>
      <c r="G514" s="10">
        <v>1.18</v>
      </c>
      <c r="H514" s="10">
        <v>14.51</v>
      </c>
      <c r="I514" s="10">
        <v>17.43</v>
      </c>
      <c r="J514" s="10">
        <v>0.44</v>
      </c>
      <c r="K514" s="10">
        <v>10.47</v>
      </c>
      <c r="L514" s="10">
        <v>0.53</v>
      </c>
      <c r="M514" s="10">
        <v>41.6</v>
      </c>
      <c r="N514" s="10">
        <v>0.02</v>
      </c>
      <c r="O514" s="10">
        <v>10.36</v>
      </c>
      <c r="P514" s="10">
        <v>98.63</v>
      </c>
      <c r="Q514" s="10">
        <v>6.05</v>
      </c>
      <c r="R514" s="10">
        <v>1.95</v>
      </c>
      <c r="S514" s="10">
        <v>8</v>
      </c>
      <c r="T514" s="10">
        <v>0.54</v>
      </c>
      <c r="U514" s="10">
        <v>0.13</v>
      </c>
      <c r="V514" s="10">
        <v>0.98</v>
      </c>
      <c r="W514" s="10">
        <v>2.27</v>
      </c>
      <c r="X514" s="10">
        <v>1.07</v>
      </c>
      <c r="Y514" s="10">
        <v>5</v>
      </c>
      <c r="Z514" s="10">
        <v>7.0000000000000007E-2</v>
      </c>
      <c r="AA514" s="10">
        <v>0.06</v>
      </c>
      <c r="AB514" s="10">
        <v>1.61</v>
      </c>
      <c r="AC514" s="10">
        <v>0.26</v>
      </c>
      <c r="AD514" s="10">
        <v>2</v>
      </c>
      <c r="AE514" s="10">
        <v>0.34</v>
      </c>
      <c r="AF514" s="10">
        <v>0.08</v>
      </c>
      <c r="AG514" s="10">
        <v>0.42</v>
      </c>
      <c r="AH514" s="10">
        <v>15.42</v>
      </c>
      <c r="AI514" s="10">
        <v>67.88</v>
      </c>
      <c r="AJ514" s="10">
        <v>2.4900000000000002</v>
      </c>
      <c r="AK514" s="10">
        <v>0.59</v>
      </c>
      <c r="AL514" s="10">
        <v>1.1399999999999999</v>
      </c>
      <c r="AM514" s="10">
        <v>2.12</v>
      </c>
      <c r="AN514" s="10">
        <v>51.72</v>
      </c>
      <c r="AO514" s="10">
        <v>2.21</v>
      </c>
      <c r="AP514" s="10">
        <v>46.41</v>
      </c>
      <c r="AQ514" s="9" t="s">
        <v>182</v>
      </c>
    </row>
    <row r="515" spans="1:43">
      <c r="A515" s="9" t="s">
        <v>109</v>
      </c>
      <c r="B515" s="9" t="s">
        <v>141</v>
      </c>
      <c r="C515" s="9" t="s">
        <v>2545</v>
      </c>
      <c r="D515" s="9" t="s">
        <v>332</v>
      </c>
      <c r="E515" s="9">
        <v>352</v>
      </c>
      <c r="F515" s="10">
        <v>1.83</v>
      </c>
      <c r="G515" s="10">
        <v>0.77</v>
      </c>
      <c r="H515" s="10">
        <v>12.53</v>
      </c>
      <c r="I515" s="10">
        <v>17.010000000000002</v>
      </c>
      <c r="J515" s="10">
        <v>0.39</v>
      </c>
      <c r="K515" s="10">
        <v>11.23</v>
      </c>
      <c r="L515" s="10">
        <v>0.88</v>
      </c>
      <c r="M515" s="10">
        <v>43.34</v>
      </c>
      <c r="N515" s="10">
        <v>0</v>
      </c>
      <c r="O515" s="10">
        <v>10.050000000000001</v>
      </c>
      <c r="P515" s="10">
        <v>98.02</v>
      </c>
      <c r="Q515" s="10">
        <v>6.32</v>
      </c>
      <c r="R515" s="10">
        <v>1.68</v>
      </c>
      <c r="S515" s="10">
        <v>8</v>
      </c>
      <c r="T515" s="10">
        <v>0.47</v>
      </c>
      <c r="U515" s="10">
        <v>0.08</v>
      </c>
      <c r="V515" s="10">
        <v>0.96</v>
      </c>
      <c r="W515" s="10">
        <v>2.44</v>
      </c>
      <c r="X515" s="10">
        <v>1.04</v>
      </c>
      <c r="Y515" s="10">
        <v>5</v>
      </c>
      <c r="Z515" s="10">
        <v>0.11</v>
      </c>
      <c r="AA515" s="10">
        <v>7.0000000000000007E-2</v>
      </c>
      <c r="AB515" s="10">
        <v>1.57</v>
      </c>
      <c r="AC515" s="10">
        <v>0.25</v>
      </c>
      <c r="AD515" s="10">
        <v>2</v>
      </c>
      <c r="AE515" s="10">
        <v>0.26</v>
      </c>
      <c r="AF515" s="10">
        <v>7.0000000000000007E-2</v>
      </c>
      <c r="AG515" s="10">
        <v>0.34</v>
      </c>
      <c r="AH515" s="10">
        <v>15.34</v>
      </c>
      <c r="AI515" s="10">
        <v>70.040000000000006</v>
      </c>
      <c r="AJ515" s="10">
        <v>2.15</v>
      </c>
      <c r="AK515" s="10">
        <v>0.52</v>
      </c>
      <c r="AL515" s="10">
        <v>1.1100000000000001</v>
      </c>
      <c r="AM515" s="10">
        <v>2.0699999999999998</v>
      </c>
      <c r="AN515" s="10">
        <v>54.05</v>
      </c>
      <c r="AO515" s="10">
        <v>2.09</v>
      </c>
      <c r="AP515" s="10">
        <v>46.38</v>
      </c>
      <c r="AQ515" s="9" t="s">
        <v>182</v>
      </c>
    </row>
    <row r="516" spans="1:43">
      <c r="A516" s="9" t="s">
        <v>109</v>
      </c>
      <c r="B516" s="9" t="s">
        <v>141</v>
      </c>
      <c r="C516" s="9" t="s">
        <v>2545</v>
      </c>
      <c r="D516" s="9" t="s">
        <v>333</v>
      </c>
      <c r="E516" s="9">
        <v>353</v>
      </c>
      <c r="F516" s="10">
        <v>1.71</v>
      </c>
      <c r="G516" s="10">
        <v>0.77</v>
      </c>
      <c r="H516" s="10">
        <v>11.48</v>
      </c>
      <c r="I516" s="10">
        <v>16.78</v>
      </c>
      <c r="J516" s="10">
        <v>0.38</v>
      </c>
      <c r="K516" s="10">
        <v>11.91</v>
      </c>
      <c r="L516" s="10">
        <v>0.9</v>
      </c>
      <c r="M516" s="10">
        <v>44.58</v>
      </c>
      <c r="N516" s="10">
        <v>0.01</v>
      </c>
      <c r="O516" s="10">
        <v>10.11</v>
      </c>
      <c r="P516" s="10">
        <v>98.62</v>
      </c>
      <c r="Q516" s="10">
        <v>6.45</v>
      </c>
      <c r="R516" s="10">
        <v>1.55</v>
      </c>
      <c r="S516" s="10">
        <v>8</v>
      </c>
      <c r="T516" s="10">
        <v>0.4</v>
      </c>
      <c r="U516" s="10">
        <v>0.08</v>
      </c>
      <c r="V516" s="10">
        <v>0.9</v>
      </c>
      <c r="W516" s="10">
        <v>2.57</v>
      </c>
      <c r="X516" s="10">
        <v>1.04</v>
      </c>
      <c r="Y516" s="10">
        <v>5</v>
      </c>
      <c r="Z516" s="10">
        <v>0.11</v>
      </c>
      <c r="AA516" s="10">
        <v>0.09</v>
      </c>
      <c r="AB516" s="10">
        <v>1.57</v>
      </c>
      <c r="AC516" s="10">
        <v>0.24</v>
      </c>
      <c r="AD516" s="10">
        <v>2</v>
      </c>
      <c r="AE516" s="10">
        <v>0.24</v>
      </c>
      <c r="AF516" s="10">
        <v>7.0000000000000007E-2</v>
      </c>
      <c r="AG516" s="10">
        <v>0.31</v>
      </c>
      <c r="AH516" s="10">
        <v>15.31</v>
      </c>
      <c r="AI516" s="10">
        <v>71.12</v>
      </c>
      <c r="AJ516" s="10">
        <v>1.96</v>
      </c>
      <c r="AK516" s="10">
        <v>0.48</v>
      </c>
      <c r="AL516" s="10">
        <v>1.1299999999999999</v>
      </c>
      <c r="AM516" s="10">
        <v>2.0299999999999998</v>
      </c>
      <c r="AN516" s="10">
        <v>55.85</v>
      </c>
      <c r="AO516" s="10">
        <v>2.0499999999999998</v>
      </c>
      <c r="AP516" s="10">
        <v>44.39</v>
      </c>
      <c r="AQ516" s="9" t="s">
        <v>182</v>
      </c>
    </row>
    <row r="517" spans="1:43">
      <c r="A517" s="9" t="s">
        <v>109</v>
      </c>
      <c r="B517" s="9" t="s">
        <v>141</v>
      </c>
      <c r="C517" s="9" t="s">
        <v>2545</v>
      </c>
      <c r="D517" s="9" t="s">
        <v>334</v>
      </c>
      <c r="E517" s="9">
        <v>354</v>
      </c>
      <c r="F517" s="10">
        <v>1.83</v>
      </c>
      <c r="G517" s="10">
        <v>0.84</v>
      </c>
      <c r="H517" s="10">
        <v>11.36</v>
      </c>
      <c r="I517" s="10">
        <v>16.32</v>
      </c>
      <c r="J517" s="10">
        <v>0.28999999999999998</v>
      </c>
      <c r="K517" s="10">
        <v>12.77</v>
      </c>
      <c r="L517" s="10">
        <v>0.89</v>
      </c>
      <c r="M517" s="10">
        <v>46.13</v>
      </c>
      <c r="N517" s="10">
        <v>0.01</v>
      </c>
      <c r="O517" s="10">
        <v>10.199999999999999</v>
      </c>
      <c r="P517" s="10">
        <v>100.66</v>
      </c>
      <c r="Q517" s="10">
        <v>6.51</v>
      </c>
      <c r="R517" s="10">
        <v>1.49</v>
      </c>
      <c r="S517" s="10">
        <v>8</v>
      </c>
      <c r="T517" s="10">
        <v>0.4</v>
      </c>
      <c r="U517" s="10">
        <v>0.09</v>
      </c>
      <c r="V517" s="10">
        <v>0.85</v>
      </c>
      <c r="W517" s="10">
        <v>2.69</v>
      </c>
      <c r="X517" s="10">
        <v>0.98</v>
      </c>
      <c r="Y517" s="10">
        <v>5</v>
      </c>
      <c r="Z517" s="10">
        <v>0.11</v>
      </c>
      <c r="AA517" s="10">
        <v>0.1</v>
      </c>
      <c r="AB517" s="10">
        <v>1.54</v>
      </c>
      <c r="AC517" s="10">
        <v>0.25</v>
      </c>
      <c r="AD517" s="10">
        <v>2</v>
      </c>
      <c r="AE517" s="10">
        <v>0.25</v>
      </c>
      <c r="AF517" s="10">
        <v>0.05</v>
      </c>
      <c r="AG517" s="10">
        <v>0.31</v>
      </c>
      <c r="AH517" s="10">
        <v>15.31</v>
      </c>
      <c r="AI517" s="10">
        <v>73.37</v>
      </c>
      <c r="AJ517" s="10">
        <v>1.89</v>
      </c>
      <c r="AK517" s="10">
        <v>0.5</v>
      </c>
      <c r="AL517" s="10">
        <v>1.08</v>
      </c>
      <c r="AM517" s="10">
        <v>1.93</v>
      </c>
      <c r="AN517" s="10">
        <v>58.25</v>
      </c>
      <c r="AO517" s="10">
        <v>2.04</v>
      </c>
      <c r="AP517" s="10">
        <v>44.01</v>
      </c>
      <c r="AQ517" s="9" t="s">
        <v>180</v>
      </c>
    </row>
    <row r="518" spans="1:43">
      <c r="A518" s="9" t="s">
        <v>109</v>
      </c>
      <c r="B518" s="9" t="s">
        <v>141</v>
      </c>
      <c r="C518" s="9" t="s">
        <v>2545</v>
      </c>
      <c r="D518" s="9" t="s">
        <v>335</v>
      </c>
      <c r="E518" s="9">
        <v>355</v>
      </c>
      <c r="F518" s="10">
        <v>1.74</v>
      </c>
      <c r="G518" s="10">
        <v>0.76</v>
      </c>
      <c r="H518" s="10">
        <v>11.29</v>
      </c>
      <c r="I518" s="10">
        <v>16.25</v>
      </c>
      <c r="J518" s="10">
        <v>0.36</v>
      </c>
      <c r="K518" s="10">
        <v>12.26</v>
      </c>
      <c r="L518" s="10">
        <v>0.85</v>
      </c>
      <c r="M518" s="10">
        <v>44.67</v>
      </c>
      <c r="N518" s="10">
        <v>0.02</v>
      </c>
      <c r="O518" s="10">
        <v>10.17</v>
      </c>
      <c r="P518" s="10">
        <v>98.36</v>
      </c>
      <c r="Q518" s="10">
        <v>6.46</v>
      </c>
      <c r="R518" s="10">
        <v>1.54</v>
      </c>
      <c r="S518" s="10">
        <v>8</v>
      </c>
      <c r="T518" s="10">
        <v>0.39</v>
      </c>
      <c r="U518" s="10">
        <v>0.08</v>
      </c>
      <c r="V518" s="10">
        <v>0.91</v>
      </c>
      <c r="W518" s="10">
        <v>2.64</v>
      </c>
      <c r="X518" s="10">
        <v>0.98</v>
      </c>
      <c r="Y518" s="10">
        <v>5</v>
      </c>
      <c r="Z518" s="10">
        <v>0.1</v>
      </c>
      <c r="AA518" s="10">
        <v>0.08</v>
      </c>
      <c r="AB518" s="10">
        <v>1.58</v>
      </c>
      <c r="AC518" s="10">
        <v>0.24</v>
      </c>
      <c r="AD518" s="10">
        <v>2</v>
      </c>
      <c r="AE518" s="10">
        <v>0.25</v>
      </c>
      <c r="AF518" s="10">
        <v>7.0000000000000007E-2</v>
      </c>
      <c r="AG518" s="10">
        <v>0.31</v>
      </c>
      <c r="AH518" s="10">
        <v>15.31</v>
      </c>
      <c r="AI518" s="10">
        <v>73.03</v>
      </c>
      <c r="AJ518" s="10">
        <v>1.92</v>
      </c>
      <c r="AK518" s="10">
        <v>0.49</v>
      </c>
      <c r="AL518" s="10">
        <v>1.05</v>
      </c>
      <c r="AM518" s="10">
        <v>1.97</v>
      </c>
      <c r="AN518" s="10">
        <v>57.36</v>
      </c>
      <c r="AO518" s="10">
        <v>2.06</v>
      </c>
      <c r="AP518" s="10">
        <v>46.33</v>
      </c>
      <c r="AQ518" s="9" t="s">
        <v>182</v>
      </c>
    </row>
    <row r="519" spans="1:43">
      <c r="A519" s="9" t="s">
        <v>109</v>
      </c>
      <c r="B519" s="9" t="s">
        <v>141</v>
      </c>
      <c r="C519" s="9" t="s">
        <v>2545</v>
      </c>
      <c r="D519" s="9" t="s">
        <v>336</v>
      </c>
      <c r="E519" s="9">
        <v>356</v>
      </c>
      <c r="F519" s="10">
        <v>1.73</v>
      </c>
      <c r="G519" s="10">
        <v>0.81</v>
      </c>
      <c r="H519" s="10">
        <v>10.97</v>
      </c>
      <c r="I519" s="10">
        <v>16.260000000000002</v>
      </c>
      <c r="J519" s="10">
        <v>0.34</v>
      </c>
      <c r="K519" s="10">
        <v>12.29</v>
      </c>
      <c r="L519" s="10">
        <v>0.79</v>
      </c>
      <c r="M519" s="10">
        <v>44.89</v>
      </c>
      <c r="N519" s="10">
        <v>0</v>
      </c>
      <c r="O519" s="10">
        <v>10.39</v>
      </c>
      <c r="P519" s="10">
        <v>98.47</v>
      </c>
      <c r="Q519" s="10">
        <v>6.49</v>
      </c>
      <c r="R519" s="10">
        <v>1.51</v>
      </c>
      <c r="S519" s="10">
        <v>8</v>
      </c>
      <c r="T519" s="10">
        <v>0.36</v>
      </c>
      <c r="U519" s="10">
        <v>0.09</v>
      </c>
      <c r="V519" s="10">
        <v>0.91</v>
      </c>
      <c r="W519" s="10">
        <v>2.65</v>
      </c>
      <c r="X519" s="10">
        <v>1</v>
      </c>
      <c r="Y519" s="10">
        <v>5</v>
      </c>
      <c r="Z519" s="10">
        <v>0.1</v>
      </c>
      <c r="AA519" s="10">
        <v>0.06</v>
      </c>
      <c r="AB519" s="10">
        <v>1.61</v>
      </c>
      <c r="AC519" s="10">
        <v>0.24</v>
      </c>
      <c r="AD519" s="10">
        <v>2</v>
      </c>
      <c r="AE519" s="10">
        <v>0.25</v>
      </c>
      <c r="AF519" s="10">
        <v>0.06</v>
      </c>
      <c r="AG519" s="10">
        <v>0.31</v>
      </c>
      <c r="AH519" s="10">
        <v>15.31</v>
      </c>
      <c r="AI519" s="10">
        <v>72.63</v>
      </c>
      <c r="AJ519" s="10">
        <v>1.87</v>
      </c>
      <c r="AK519" s="10">
        <v>0.48</v>
      </c>
      <c r="AL519" s="10">
        <v>1.05</v>
      </c>
      <c r="AM519" s="10">
        <v>1.96</v>
      </c>
      <c r="AN519" s="10">
        <v>57.41</v>
      </c>
      <c r="AO519" s="10">
        <v>2.09</v>
      </c>
      <c r="AP519" s="10">
        <v>46.34</v>
      </c>
      <c r="AQ519" s="9" t="s">
        <v>182</v>
      </c>
    </row>
    <row r="520" spans="1:43">
      <c r="A520" s="9" t="s">
        <v>109</v>
      </c>
      <c r="B520" s="9" t="s">
        <v>141</v>
      </c>
      <c r="C520" s="9" t="s">
        <v>2545</v>
      </c>
      <c r="D520" s="9" t="s">
        <v>337</v>
      </c>
      <c r="E520" s="9">
        <v>357</v>
      </c>
      <c r="F520" s="10">
        <v>1.94</v>
      </c>
      <c r="G520" s="10">
        <v>0.99</v>
      </c>
      <c r="H520" s="10">
        <v>12.71</v>
      </c>
      <c r="I520" s="10">
        <v>16.920000000000002</v>
      </c>
      <c r="J520" s="10">
        <v>0.33</v>
      </c>
      <c r="K520" s="10">
        <v>11.31</v>
      </c>
      <c r="L520" s="10">
        <v>0.65</v>
      </c>
      <c r="M520" s="10">
        <v>43.1</v>
      </c>
      <c r="N520" s="10">
        <v>0.02</v>
      </c>
      <c r="O520" s="10">
        <v>10.25</v>
      </c>
      <c r="P520" s="10">
        <v>98.23</v>
      </c>
      <c r="Q520" s="10">
        <v>6.26</v>
      </c>
      <c r="R520" s="10">
        <v>1.74</v>
      </c>
      <c r="S520" s="10">
        <v>8</v>
      </c>
      <c r="T520" s="10">
        <v>0.44</v>
      </c>
      <c r="U520" s="10">
        <v>0.11</v>
      </c>
      <c r="V520" s="10">
        <v>1</v>
      </c>
      <c r="W520" s="10">
        <v>2.4500000000000002</v>
      </c>
      <c r="X520" s="10">
        <v>1</v>
      </c>
      <c r="Y520" s="10">
        <v>5</v>
      </c>
      <c r="Z520" s="10">
        <v>0.08</v>
      </c>
      <c r="AA520" s="10">
        <v>0.05</v>
      </c>
      <c r="AB520" s="10">
        <v>1.6</v>
      </c>
      <c r="AC520" s="10">
        <v>0.27</v>
      </c>
      <c r="AD520" s="10">
        <v>2</v>
      </c>
      <c r="AE520" s="10">
        <v>0.28000000000000003</v>
      </c>
      <c r="AF520" s="10">
        <v>0.06</v>
      </c>
      <c r="AG520" s="10">
        <v>0.34</v>
      </c>
      <c r="AH520" s="10">
        <v>15.34</v>
      </c>
      <c r="AI520" s="10">
        <v>71.05</v>
      </c>
      <c r="AJ520" s="10">
        <v>2.1800000000000002</v>
      </c>
      <c r="AK520" s="10">
        <v>0.55000000000000004</v>
      </c>
      <c r="AL520" s="10">
        <v>1.05</v>
      </c>
      <c r="AM520" s="10">
        <v>2.06</v>
      </c>
      <c r="AN520" s="10">
        <v>54.37</v>
      </c>
      <c r="AO520" s="10">
        <v>2.14</v>
      </c>
      <c r="AP520" s="10">
        <v>48.81</v>
      </c>
      <c r="AQ520" s="9" t="s">
        <v>182</v>
      </c>
    </row>
    <row r="521" spans="1:43">
      <c r="A521" s="9" t="s">
        <v>109</v>
      </c>
      <c r="B521" s="9" t="s">
        <v>141</v>
      </c>
      <c r="C521" s="9" t="s">
        <v>2545</v>
      </c>
      <c r="D521" s="9" t="s">
        <v>338</v>
      </c>
      <c r="E521" s="9">
        <v>358</v>
      </c>
      <c r="F521" s="10">
        <v>2.2000000000000002</v>
      </c>
      <c r="G521" s="10">
        <v>1.55</v>
      </c>
      <c r="H521" s="10">
        <v>15.01</v>
      </c>
      <c r="I521" s="10">
        <v>17.55</v>
      </c>
      <c r="J521" s="10">
        <v>0.4</v>
      </c>
      <c r="K521" s="10">
        <v>10.039999999999999</v>
      </c>
      <c r="L521" s="10">
        <v>0.61</v>
      </c>
      <c r="M521" s="10">
        <v>40.520000000000003</v>
      </c>
      <c r="N521" s="10">
        <v>0</v>
      </c>
      <c r="O521" s="10">
        <v>10.44</v>
      </c>
      <c r="P521" s="10">
        <v>98.32</v>
      </c>
      <c r="Q521" s="10">
        <v>5.94</v>
      </c>
      <c r="R521" s="10">
        <v>2.06</v>
      </c>
      <c r="S521" s="10">
        <v>8</v>
      </c>
      <c r="T521" s="10">
        <v>0.53</v>
      </c>
      <c r="U521" s="10">
        <v>0.17</v>
      </c>
      <c r="V521" s="10">
        <v>0.98</v>
      </c>
      <c r="W521" s="10">
        <v>2.19</v>
      </c>
      <c r="X521" s="10">
        <v>1.1299999999999999</v>
      </c>
      <c r="Y521" s="10">
        <v>5</v>
      </c>
      <c r="Z521" s="10">
        <v>0.08</v>
      </c>
      <c r="AA521" s="10">
        <v>0.04</v>
      </c>
      <c r="AB521" s="10">
        <v>1.64</v>
      </c>
      <c r="AC521" s="10">
        <v>0.24</v>
      </c>
      <c r="AD521" s="10">
        <v>2</v>
      </c>
      <c r="AE521" s="10">
        <v>0.38</v>
      </c>
      <c r="AF521" s="10">
        <v>7.0000000000000007E-2</v>
      </c>
      <c r="AG521" s="10">
        <v>0.46</v>
      </c>
      <c r="AH521" s="10">
        <v>15.46</v>
      </c>
      <c r="AI521" s="10">
        <v>66.09</v>
      </c>
      <c r="AJ521" s="10">
        <v>2.59</v>
      </c>
      <c r="AK521" s="10">
        <v>0.62</v>
      </c>
      <c r="AL521" s="10">
        <v>1.17</v>
      </c>
      <c r="AM521" s="10">
        <v>2.15</v>
      </c>
      <c r="AN521" s="10">
        <v>50.49</v>
      </c>
      <c r="AO521" s="10">
        <v>2.2599999999999998</v>
      </c>
      <c r="AP521" s="10">
        <v>45.73</v>
      </c>
      <c r="AQ521" s="9" t="s">
        <v>182</v>
      </c>
    </row>
    <row r="522" spans="1:43">
      <c r="A522" s="9" t="s">
        <v>109</v>
      </c>
      <c r="B522" s="9" t="s">
        <v>141</v>
      </c>
      <c r="C522" s="9" t="s">
        <v>2545</v>
      </c>
      <c r="D522" s="9" t="s">
        <v>339</v>
      </c>
      <c r="E522" s="9">
        <v>359</v>
      </c>
      <c r="F522" s="10">
        <v>1.98</v>
      </c>
      <c r="G522" s="10">
        <v>1.04</v>
      </c>
      <c r="H522" s="10">
        <v>12.75</v>
      </c>
      <c r="I522" s="10">
        <v>17.09</v>
      </c>
      <c r="J522" s="10">
        <v>0.32</v>
      </c>
      <c r="K522" s="10">
        <v>11.22</v>
      </c>
      <c r="L522" s="10">
        <v>0.57999999999999996</v>
      </c>
      <c r="M522" s="10">
        <v>43.2</v>
      </c>
      <c r="N522" s="10">
        <v>0</v>
      </c>
      <c r="O522" s="10">
        <v>10.199999999999999</v>
      </c>
      <c r="P522" s="10">
        <v>98.39</v>
      </c>
      <c r="Q522" s="10">
        <v>6.27</v>
      </c>
      <c r="R522" s="10">
        <v>1.73</v>
      </c>
      <c r="S522" s="10">
        <v>8</v>
      </c>
      <c r="T522" s="10">
        <v>0.45</v>
      </c>
      <c r="U522" s="10">
        <v>0.11</v>
      </c>
      <c r="V522" s="10">
        <v>0.97</v>
      </c>
      <c r="W522" s="10">
        <v>2.4300000000000002</v>
      </c>
      <c r="X522" s="10">
        <v>1.03</v>
      </c>
      <c r="Y522" s="10">
        <v>5</v>
      </c>
      <c r="Z522" s="10">
        <v>7.0000000000000007E-2</v>
      </c>
      <c r="AA522" s="10">
        <v>7.0000000000000007E-2</v>
      </c>
      <c r="AB522" s="10">
        <v>1.59</v>
      </c>
      <c r="AC522" s="10">
        <v>0.27</v>
      </c>
      <c r="AD522" s="10">
        <v>2</v>
      </c>
      <c r="AE522" s="10">
        <v>0.28999999999999998</v>
      </c>
      <c r="AF522" s="10">
        <v>0.06</v>
      </c>
      <c r="AG522" s="10">
        <v>0.34</v>
      </c>
      <c r="AH522" s="10">
        <v>15.34</v>
      </c>
      <c r="AI522" s="10">
        <v>70.22</v>
      </c>
      <c r="AJ522" s="10">
        <v>2.1800000000000002</v>
      </c>
      <c r="AK522" s="10">
        <v>0.56000000000000005</v>
      </c>
      <c r="AL522" s="10">
        <v>1.1000000000000001</v>
      </c>
      <c r="AM522" s="10">
        <v>2.08</v>
      </c>
      <c r="AN522" s="10">
        <v>53.93</v>
      </c>
      <c r="AO522" s="10">
        <v>2.14</v>
      </c>
      <c r="AP522" s="10">
        <v>46.98</v>
      </c>
      <c r="AQ522" s="9" t="s">
        <v>182</v>
      </c>
    </row>
    <row r="523" spans="1:43">
      <c r="A523" s="9" t="s">
        <v>109</v>
      </c>
      <c r="B523" s="9" t="s">
        <v>141</v>
      </c>
      <c r="C523" s="9" t="s">
        <v>2546</v>
      </c>
      <c r="D523" s="9" t="s">
        <v>340</v>
      </c>
      <c r="E523" s="9">
        <v>368</v>
      </c>
      <c r="F523" s="10">
        <v>1.84</v>
      </c>
      <c r="G523" s="10">
        <v>0.87</v>
      </c>
      <c r="H523" s="10">
        <v>12.33</v>
      </c>
      <c r="I523" s="10">
        <v>16.62</v>
      </c>
      <c r="J523" s="10">
        <v>0.32</v>
      </c>
      <c r="K523" s="10">
        <v>11.8</v>
      </c>
      <c r="L523" s="10">
        <v>0.46</v>
      </c>
      <c r="M523" s="10">
        <v>44.28</v>
      </c>
      <c r="N523" s="10">
        <v>0</v>
      </c>
      <c r="O523" s="10">
        <v>10.45</v>
      </c>
      <c r="P523" s="10">
        <v>98.98</v>
      </c>
      <c r="Q523" s="10">
        <v>6.37</v>
      </c>
      <c r="R523" s="10">
        <v>1.63</v>
      </c>
      <c r="S523" s="10">
        <v>8</v>
      </c>
      <c r="T523" s="10">
        <v>0.46</v>
      </c>
      <c r="U523" s="10">
        <v>0.09</v>
      </c>
      <c r="V523" s="10">
        <v>0.92</v>
      </c>
      <c r="W523" s="10">
        <v>2.5299999999999998</v>
      </c>
      <c r="X523" s="10">
        <v>1</v>
      </c>
      <c r="Y523" s="10">
        <v>5</v>
      </c>
      <c r="Z523" s="10">
        <v>0.06</v>
      </c>
      <c r="AA523" s="10">
        <v>0.08</v>
      </c>
      <c r="AB523" s="10">
        <v>1.61</v>
      </c>
      <c r="AC523" s="10">
        <v>0.25</v>
      </c>
      <c r="AD523" s="10">
        <v>2</v>
      </c>
      <c r="AE523" s="10">
        <v>0.26</v>
      </c>
      <c r="AF523" s="10">
        <v>0.06</v>
      </c>
      <c r="AG523" s="10">
        <v>0.32</v>
      </c>
      <c r="AH523" s="10">
        <v>15.32</v>
      </c>
      <c r="AI523" s="10">
        <v>71.680000000000007</v>
      </c>
      <c r="AJ523" s="10">
        <v>2.09</v>
      </c>
      <c r="AK523" s="10">
        <v>0.51</v>
      </c>
      <c r="AL523" s="10">
        <v>1.08</v>
      </c>
      <c r="AM523" s="10">
        <v>2</v>
      </c>
      <c r="AN523" s="10">
        <v>55.87</v>
      </c>
      <c r="AO523" s="10">
        <v>2.12</v>
      </c>
      <c r="AP523" s="10">
        <v>45.9</v>
      </c>
      <c r="AQ523" s="9" t="s">
        <v>182</v>
      </c>
    </row>
    <row r="524" spans="1:43">
      <c r="A524" s="9" t="s">
        <v>109</v>
      </c>
      <c r="B524" s="9" t="s">
        <v>141</v>
      </c>
      <c r="C524" s="9" t="s">
        <v>2546</v>
      </c>
      <c r="D524" s="9" t="s">
        <v>341</v>
      </c>
      <c r="E524" s="9">
        <v>376</v>
      </c>
      <c r="F524" s="10">
        <v>1.91</v>
      </c>
      <c r="G524" s="10">
        <v>1.05</v>
      </c>
      <c r="H524" s="10">
        <v>12.82</v>
      </c>
      <c r="I524" s="10">
        <v>17.46</v>
      </c>
      <c r="J524" s="10">
        <v>0.3</v>
      </c>
      <c r="K524" s="10">
        <v>11.29</v>
      </c>
      <c r="L524" s="10">
        <v>0.49</v>
      </c>
      <c r="M524" s="10">
        <v>43.48</v>
      </c>
      <c r="N524" s="10">
        <v>0</v>
      </c>
      <c r="O524" s="10">
        <v>10.57</v>
      </c>
      <c r="P524" s="10">
        <v>99.37</v>
      </c>
      <c r="Q524" s="10">
        <v>6.25</v>
      </c>
      <c r="R524" s="10">
        <v>1.75</v>
      </c>
      <c r="S524" s="10">
        <v>8</v>
      </c>
      <c r="T524" s="10">
        <v>0.43</v>
      </c>
      <c r="U524" s="10">
        <v>0.11</v>
      </c>
      <c r="V524" s="10">
        <v>1</v>
      </c>
      <c r="W524" s="10">
        <v>2.42</v>
      </c>
      <c r="X524" s="10">
        <v>1.04</v>
      </c>
      <c r="Y524" s="10">
        <v>5</v>
      </c>
      <c r="Z524" s="10">
        <v>0.06</v>
      </c>
      <c r="AA524" s="10">
        <v>0.06</v>
      </c>
      <c r="AB524" s="10">
        <v>1.63</v>
      </c>
      <c r="AC524" s="10">
        <v>0.25</v>
      </c>
      <c r="AD524" s="10">
        <v>2</v>
      </c>
      <c r="AE524" s="10">
        <v>0.28000000000000003</v>
      </c>
      <c r="AF524" s="10">
        <v>0.06</v>
      </c>
      <c r="AG524" s="10">
        <v>0.34</v>
      </c>
      <c r="AH524" s="10">
        <v>15.34</v>
      </c>
      <c r="AI524" s="10">
        <v>70</v>
      </c>
      <c r="AJ524" s="10">
        <v>2.17</v>
      </c>
      <c r="AK524" s="10">
        <v>0.53</v>
      </c>
      <c r="AL524" s="10">
        <v>1.1000000000000001</v>
      </c>
      <c r="AM524" s="10">
        <v>2.1</v>
      </c>
      <c r="AN524" s="10">
        <v>53.54</v>
      </c>
      <c r="AO524" s="10">
        <v>2.16</v>
      </c>
      <c r="AP524" s="10">
        <v>47.68</v>
      </c>
      <c r="AQ524" s="9" t="s">
        <v>182</v>
      </c>
    </row>
    <row r="525" spans="1:43">
      <c r="A525" s="9" t="s">
        <v>109</v>
      </c>
      <c r="B525" s="9" t="s">
        <v>141</v>
      </c>
      <c r="C525" s="9" t="s">
        <v>2546</v>
      </c>
      <c r="D525" s="9" t="s">
        <v>342</v>
      </c>
      <c r="E525" s="9">
        <v>377</v>
      </c>
      <c r="F525" s="10">
        <v>1.84</v>
      </c>
      <c r="G525" s="10">
        <v>1.1399999999999999</v>
      </c>
      <c r="H525" s="10">
        <v>12.36</v>
      </c>
      <c r="I525" s="10">
        <v>17.07</v>
      </c>
      <c r="J525" s="10">
        <v>0.25</v>
      </c>
      <c r="K525" s="10">
        <v>11.49</v>
      </c>
      <c r="L525" s="10">
        <v>0.6</v>
      </c>
      <c r="M525" s="10">
        <v>43.85</v>
      </c>
      <c r="N525" s="10">
        <v>0.02</v>
      </c>
      <c r="O525" s="10">
        <v>10.56</v>
      </c>
      <c r="P525" s="10">
        <v>99.18</v>
      </c>
      <c r="Q525" s="10">
        <v>6.31</v>
      </c>
      <c r="R525" s="10">
        <v>1.69</v>
      </c>
      <c r="S525" s="10">
        <v>8</v>
      </c>
      <c r="T525" s="10">
        <v>0.41</v>
      </c>
      <c r="U525" s="10">
        <v>0.12</v>
      </c>
      <c r="V525" s="10">
        <v>0.98</v>
      </c>
      <c r="W525" s="10">
        <v>2.46</v>
      </c>
      <c r="X525" s="10">
        <v>1.03</v>
      </c>
      <c r="Y525" s="10">
        <v>5</v>
      </c>
      <c r="Z525" s="10">
        <v>7.0000000000000007E-2</v>
      </c>
      <c r="AA525" s="10">
        <v>0.05</v>
      </c>
      <c r="AB525" s="10">
        <v>1.63</v>
      </c>
      <c r="AC525" s="10">
        <v>0.25</v>
      </c>
      <c r="AD525" s="10">
        <v>2</v>
      </c>
      <c r="AE525" s="10">
        <v>0.26</v>
      </c>
      <c r="AF525" s="10">
        <v>0.05</v>
      </c>
      <c r="AG525" s="10">
        <v>0.31</v>
      </c>
      <c r="AH525" s="10">
        <v>15.31</v>
      </c>
      <c r="AI525" s="10">
        <v>70.52</v>
      </c>
      <c r="AJ525" s="10">
        <v>2.1</v>
      </c>
      <c r="AK525" s="10">
        <v>0.51</v>
      </c>
      <c r="AL525" s="10">
        <v>1.08</v>
      </c>
      <c r="AM525" s="10">
        <v>2.0499999999999998</v>
      </c>
      <c r="AN525" s="10">
        <v>54.54</v>
      </c>
      <c r="AO525" s="10">
        <v>2.14</v>
      </c>
      <c r="AP525" s="10">
        <v>47.58</v>
      </c>
      <c r="AQ525" s="9" t="s">
        <v>182</v>
      </c>
    </row>
    <row r="526" spans="1:43">
      <c r="A526" s="9" t="s">
        <v>109</v>
      </c>
      <c r="B526" s="9" t="s">
        <v>141</v>
      </c>
      <c r="C526" s="9" t="s">
        <v>2546</v>
      </c>
      <c r="D526" s="9" t="s">
        <v>343</v>
      </c>
      <c r="E526" s="9">
        <v>378</v>
      </c>
      <c r="F526" s="10">
        <v>1.54</v>
      </c>
      <c r="G526" s="10">
        <v>0.81</v>
      </c>
      <c r="H526" s="10">
        <v>10.39</v>
      </c>
      <c r="I526" s="10">
        <v>16.559999999999999</v>
      </c>
      <c r="J526" s="10">
        <v>0.28999999999999998</v>
      </c>
      <c r="K526" s="10">
        <v>12.47</v>
      </c>
      <c r="L526" s="10">
        <v>0.81</v>
      </c>
      <c r="M526" s="10">
        <v>45.72</v>
      </c>
      <c r="N526" s="10">
        <v>0</v>
      </c>
      <c r="O526" s="10">
        <v>10.32</v>
      </c>
      <c r="P526" s="10">
        <v>98.91</v>
      </c>
      <c r="Q526" s="10">
        <v>6.58</v>
      </c>
      <c r="R526" s="10">
        <v>1.42</v>
      </c>
      <c r="S526" s="10">
        <v>8</v>
      </c>
      <c r="T526" s="10">
        <v>0.34</v>
      </c>
      <c r="U526" s="10">
        <v>0.09</v>
      </c>
      <c r="V526" s="10">
        <v>0.84</v>
      </c>
      <c r="W526" s="10">
        <v>2.67</v>
      </c>
      <c r="X526" s="10">
        <v>1.05</v>
      </c>
      <c r="Y526" s="10">
        <v>5</v>
      </c>
      <c r="Z526" s="10">
        <v>0.1</v>
      </c>
      <c r="AA526" s="10">
        <v>0.1</v>
      </c>
      <c r="AB526" s="10">
        <v>1.59</v>
      </c>
      <c r="AC526" s="10">
        <v>0.21</v>
      </c>
      <c r="AD526" s="10">
        <v>2</v>
      </c>
      <c r="AE526" s="10">
        <v>0.22</v>
      </c>
      <c r="AF526" s="10">
        <v>0.05</v>
      </c>
      <c r="AG526" s="10">
        <v>0.27</v>
      </c>
      <c r="AH526" s="10">
        <v>15.27</v>
      </c>
      <c r="AI526" s="10">
        <v>71.75</v>
      </c>
      <c r="AJ526" s="10">
        <v>1.76</v>
      </c>
      <c r="AK526" s="10">
        <v>0.43</v>
      </c>
      <c r="AL526" s="10">
        <v>1.1499999999999999</v>
      </c>
      <c r="AM526" s="10">
        <v>1.99</v>
      </c>
      <c r="AN526" s="10">
        <v>57.3</v>
      </c>
      <c r="AO526" s="10">
        <v>2.02</v>
      </c>
      <c r="AP526" s="10">
        <v>42.25</v>
      </c>
      <c r="AQ526" s="9" t="s">
        <v>180</v>
      </c>
    </row>
    <row r="527" spans="1:43">
      <c r="A527" s="9" t="s">
        <v>109</v>
      </c>
      <c r="B527" s="9" t="s">
        <v>141</v>
      </c>
      <c r="C527" s="9" t="s">
        <v>2546</v>
      </c>
      <c r="D527" s="9" t="s">
        <v>344</v>
      </c>
      <c r="E527" s="9">
        <v>379</v>
      </c>
      <c r="F527" s="10">
        <v>1.59</v>
      </c>
      <c r="G527" s="10">
        <v>0.73</v>
      </c>
      <c r="H527" s="10">
        <v>10.34</v>
      </c>
      <c r="I527" s="10">
        <v>16.190000000000001</v>
      </c>
      <c r="J527" s="10">
        <v>0.27</v>
      </c>
      <c r="K527" s="10">
        <v>12.48</v>
      </c>
      <c r="L527" s="10">
        <v>0.89</v>
      </c>
      <c r="M527" s="10">
        <v>45.61</v>
      </c>
      <c r="N527" s="10">
        <v>0</v>
      </c>
      <c r="O527" s="10">
        <v>10.06</v>
      </c>
      <c r="P527" s="10">
        <v>98.15</v>
      </c>
      <c r="Q527" s="10">
        <v>6.61</v>
      </c>
      <c r="R527" s="10">
        <v>1.39</v>
      </c>
      <c r="S527" s="10">
        <v>8</v>
      </c>
      <c r="T527" s="10">
        <v>0.37</v>
      </c>
      <c r="U527" s="10">
        <v>0.08</v>
      </c>
      <c r="V527" s="10">
        <v>0.81</v>
      </c>
      <c r="W527" s="10">
        <v>2.7</v>
      </c>
      <c r="X527" s="10">
        <v>1.05</v>
      </c>
      <c r="Y527" s="10">
        <v>5</v>
      </c>
      <c r="Z527" s="10">
        <v>0.11</v>
      </c>
      <c r="AA527" s="10">
        <v>0.11</v>
      </c>
      <c r="AB527" s="10">
        <v>1.56</v>
      </c>
      <c r="AC527" s="10">
        <v>0.22</v>
      </c>
      <c r="AD527" s="10">
        <v>2</v>
      </c>
      <c r="AE527" s="10">
        <v>0.23</v>
      </c>
      <c r="AF527" s="10">
        <v>0.05</v>
      </c>
      <c r="AG527" s="10">
        <v>0.28000000000000003</v>
      </c>
      <c r="AH527" s="10">
        <v>15.28</v>
      </c>
      <c r="AI527" s="10">
        <v>72.010000000000005</v>
      </c>
      <c r="AJ527" s="10">
        <v>1.76</v>
      </c>
      <c r="AK527" s="10">
        <v>0.45</v>
      </c>
      <c r="AL527" s="10">
        <v>1.1599999999999999</v>
      </c>
      <c r="AM527" s="10">
        <v>1.96</v>
      </c>
      <c r="AN527" s="10">
        <v>57.87</v>
      </c>
      <c r="AO527" s="10">
        <v>2.0099999999999998</v>
      </c>
      <c r="AP527" s="10">
        <v>41.03</v>
      </c>
      <c r="AQ527" s="9" t="s">
        <v>180</v>
      </c>
    </row>
    <row r="528" spans="1:43">
      <c r="A528" s="9" t="s">
        <v>109</v>
      </c>
      <c r="B528" s="9" t="s">
        <v>141</v>
      </c>
      <c r="C528" s="9" t="s">
        <v>2546</v>
      </c>
      <c r="D528" s="9" t="s">
        <v>345</v>
      </c>
      <c r="E528" s="9">
        <v>380</v>
      </c>
      <c r="F528" s="10">
        <v>1.61</v>
      </c>
      <c r="G528" s="10">
        <v>0.77</v>
      </c>
      <c r="H528" s="10">
        <v>10.48</v>
      </c>
      <c r="I528" s="10">
        <v>16.09</v>
      </c>
      <c r="J528" s="10">
        <v>0.28999999999999998</v>
      </c>
      <c r="K528" s="10">
        <v>12.59</v>
      </c>
      <c r="L528" s="10">
        <v>0.95</v>
      </c>
      <c r="M528" s="10">
        <v>45.71</v>
      </c>
      <c r="N528" s="10">
        <v>0</v>
      </c>
      <c r="O528" s="10">
        <v>10.09</v>
      </c>
      <c r="P528" s="10">
        <v>98.59</v>
      </c>
      <c r="Q528" s="10">
        <v>6.59</v>
      </c>
      <c r="R528" s="10">
        <v>1.41</v>
      </c>
      <c r="S528" s="10">
        <v>8</v>
      </c>
      <c r="T528" s="10">
        <v>0.37</v>
      </c>
      <c r="U528" s="10">
        <v>0.08</v>
      </c>
      <c r="V528" s="10">
        <v>0.81</v>
      </c>
      <c r="W528" s="10">
        <v>2.71</v>
      </c>
      <c r="X528" s="10">
        <v>1.03</v>
      </c>
      <c r="Y528" s="10">
        <v>5</v>
      </c>
      <c r="Z528" s="10">
        <v>0.12</v>
      </c>
      <c r="AA528" s="10">
        <v>0.1</v>
      </c>
      <c r="AB528" s="10">
        <v>1.56</v>
      </c>
      <c r="AC528" s="10">
        <v>0.22</v>
      </c>
      <c r="AD528" s="10">
        <v>2</v>
      </c>
      <c r="AE528" s="10">
        <v>0.23</v>
      </c>
      <c r="AF528" s="10">
        <v>0.05</v>
      </c>
      <c r="AG528" s="10">
        <v>0.28000000000000003</v>
      </c>
      <c r="AH528" s="10">
        <v>15.28</v>
      </c>
      <c r="AI528" s="10">
        <v>72.459999999999994</v>
      </c>
      <c r="AJ528" s="10">
        <v>1.78</v>
      </c>
      <c r="AK528" s="10">
        <v>0.45</v>
      </c>
      <c r="AL528" s="10">
        <v>1.1299999999999999</v>
      </c>
      <c r="AM528" s="10">
        <v>1.94</v>
      </c>
      <c r="AN528" s="10">
        <v>58.24</v>
      </c>
      <c r="AO528" s="10">
        <v>2.0099999999999998</v>
      </c>
      <c r="AP528" s="10">
        <v>41.72</v>
      </c>
      <c r="AQ528" s="9" t="s">
        <v>180</v>
      </c>
    </row>
    <row r="529" spans="1:43">
      <c r="A529" s="9" t="s">
        <v>109</v>
      </c>
      <c r="B529" s="9" t="s">
        <v>141</v>
      </c>
      <c r="C529" s="9" t="s">
        <v>2546</v>
      </c>
      <c r="D529" s="9" t="s">
        <v>346</v>
      </c>
      <c r="E529" s="9">
        <v>381</v>
      </c>
      <c r="F529" s="10">
        <v>1.63</v>
      </c>
      <c r="G529" s="10">
        <v>0.71</v>
      </c>
      <c r="H529" s="10">
        <v>10.61</v>
      </c>
      <c r="I529" s="10">
        <v>16.22</v>
      </c>
      <c r="J529" s="10">
        <v>0.28000000000000003</v>
      </c>
      <c r="K529" s="10">
        <v>12.69</v>
      </c>
      <c r="L529" s="10">
        <v>0.97</v>
      </c>
      <c r="M529" s="10">
        <v>45.66</v>
      </c>
      <c r="N529" s="10">
        <v>0</v>
      </c>
      <c r="O529" s="10">
        <v>10.17</v>
      </c>
      <c r="P529" s="10">
        <v>98.96</v>
      </c>
      <c r="Q529" s="10">
        <v>6.56</v>
      </c>
      <c r="R529" s="10">
        <v>1.44</v>
      </c>
      <c r="S529" s="10">
        <v>8</v>
      </c>
      <c r="T529" s="10">
        <v>0.35</v>
      </c>
      <c r="U529" s="10">
        <v>0.08</v>
      </c>
      <c r="V529" s="10">
        <v>0.88</v>
      </c>
      <c r="W529" s="10">
        <v>2.72</v>
      </c>
      <c r="X529" s="10">
        <v>0.97</v>
      </c>
      <c r="Y529" s="10">
        <v>5</v>
      </c>
      <c r="Z529" s="10">
        <v>0.12</v>
      </c>
      <c r="AA529" s="10">
        <v>0.09</v>
      </c>
      <c r="AB529" s="10">
        <v>1.57</v>
      </c>
      <c r="AC529" s="10">
        <v>0.22</v>
      </c>
      <c r="AD529" s="10">
        <v>2</v>
      </c>
      <c r="AE529" s="10">
        <v>0.23</v>
      </c>
      <c r="AF529" s="10">
        <v>0.05</v>
      </c>
      <c r="AG529" s="10">
        <v>0.28000000000000003</v>
      </c>
      <c r="AH529" s="10">
        <v>15.28</v>
      </c>
      <c r="AI529" s="10">
        <v>73.61</v>
      </c>
      <c r="AJ529" s="10">
        <v>1.8</v>
      </c>
      <c r="AK529" s="10">
        <v>0.45</v>
      </c>
      <c r="AL529" s="10">
        <v>1.07</v>
      </c>
      <c r="AM529" s="10">
        <v>1.95</v>
      </c>
      <c r="AN529" s="10">
        <v>58.24</v>
      </c>
      <c r="AO529" s="10">
        <v>2.02</v>
      </c>
      <c r="AP529" s="10">
        <v>45.24</v>
      </c>
      <c r="AQ529" s="9" t="s">
        <v>180</v>
      </c>
    </row>
    <row r="530" spans="1:43">
      <c r="A530" s="9" t="s">
        <v>109</v>
      </c>
      <c r="B530" s="9" t="s">
        <v>141</v>
      </c>
      <c r="C530" s="9" t="s">
        <v>2546</v>
      </c>
      <c r="D530" s="9" t="s">
        <v>347</v>
      </c>
      <c r="E530" s="9">
        <v>369</v>
      </c>
      <c r="F530" s="10">
        <v>1.8</v>
      </c>
      <c r="G530" s="10">
        <v>0.91</v>
      </c>
      <c r="H530" s="10">
        <v>12.43</v>
      </c>
      <c r="I530" s="10">
        <v>16.920000000000002</v>
      </c>
      <c r="J530" s="10">
        <v>0.3</v>
      </c>
      <c r="K530" s="10">
        <v>11.58</v>
      </c>
      <c r="L530" s="10">
        <v>0.45</v>
      </c>
      <c r="M530" s="10">
        <v>44.27</v>
      </c>
      <c r="N530" s="10">
        <v>0</v>
      </c>
      <c r="O530" s="10">
        <v>10.45</v>
      </c>
      <c r="P530" s="10">
        <v>99.11</v>
      </c>
      <c r="Q530" s="10">
        <v>6.37</v>
      </c>
      <c r="R530" s="10">
        <v>1.63</v>
      </c>
      <c r="S530" s="10">
        <v>8</v>
      </c>
      <c r="T530" s="10">
        <v>0.47</v>
      </c>
      <c r="U530" s="10">
        <v>0.1</v>
      </c>
      <c r="V530" s="10">
        <v>0.9</v>
      </c>
      <c r="W530" s="10">
        <v>2.48</v>
      </c>
      <c r="X530" s="10">
        <v>1.05</v>
      </c>
      <c r="Y530" s="10">
        <v>5</v>
      </c>
      <c r="Z530" s="10">
        <v>0.06</v>
      </c>
      <c r="AA530" s="10">
        <v>0.09</v>
      </c>
      <c r="AB530" s="10">
        <v>1.61</v>
      </c>
      <c r="AC530" s="10">
        <v>0.25</v>
      </c>
      <c r="AD530" s="10">
        <v>2</v>
      </c>
      <c r="AE530" s="10">
        <v>0.26</v>
      </c>
      <c r="AF530" s="10">
        <v>0.06</v>
      </c>
      <c r="AG530" s="10">
        <v>0.31</v>
      </c>
      <c r="AH530" s="10">
        <v>15.31</v>
      </c>
      <c r="AI530" s="10">
        <v>70.319999999999993</v>
      </c>
      <c r="AJ530" s="10">
        <v>2.11</v>
      </c>
      <c r="AK530" s="10">
        <v>0.5</v>
      </c>
      <c r="AL530" s="10">
        <v>1.1299999999999999</v>
      </c>
      <c r="AM530" s="10">
        <v>2.0299999999999998</v>
      </c>
      <c r="AN530" s="10">
        <v>54.95</v>
      </c>
      <c r="AO530" s="10">
        <v>2.11</v>
      </c>
      <c r="AP530" s="10">
        <v>44.23</v>
      </c>
      <c r="AQ530" s="9" t="s">
        <v>182</v>
      </c>
    </row>
    <row r="531" spans="1:43">
      <c r="A531" s="9" t="s">
        <v>109</v>
      </c>
      <c r="B531" s="9" t="s">
        <v>141</v>
      </c>
      <c r="C531" s="9" t="s">
        <v>2546</v>
      </c>
      <c r="D531" s="9" t="s">
        <v>348</v>
      </c>
      <c r="E531" s="9">
        <v>370</v>
      </c>
      <c r="F531" s="10">
        <v>1.88</v>
      </c>
      <c r="G531" s="10">
        <v>0.92</v>
      </c>
      <c r="H531" s="10">
        <v>12.37</v>
      </c>
      <c r="I531" s="10">
        <v>16.78</v>
      </c>
      <c r="J531" s="10">
        <v>0.28000000000000003</v>
      </c>
      <c r="K531" s="10">
        <v>11.59</v>
      </c>
      <c r="L531" s="10">
        <v>0.49</v>
      </c>
      <c r="M531" s="10">
        <v>44.1</v>
      </c>
      <c r="N531" s="10">
        <v>0.01</v>
      </c>
      <c r="O531" s="10">
        <v>10.56</v>
      </c>
      <c r="P531" s="10">
        <v>98.98</v>
      </c>
      <c r="Q531" s="10">
        <v>6.35</v>
      </c>
      <c r="R531" s="10">
        <v>1.65</v>
      </c>
      <c r="S531" s="10">
        <v>8</v>
      </c>
      <c r="T531" s="10">
        <v>0.45</v>
      </c>
      <c r="U531" s="10">
        <v>0.1</v>
      </c>
      <c r="V531" s="10">
        <v>0.92</v>
      </c>
      <c r="W531" s="10">
        <v>2.4900000000000002</v>
      </c>
      <c r="X531" s="10">
        <v>1.04</v>
      </c>
      <c r="Y531" s="10">
        <v>5</v>
      </c>
      <c r="Z531" s="10">
        <v>0.06</v>
      </c>
      <c r="AA531" s="10">
        <v>0.06</v>
      </c>
      <c r="AB531" s="10">
        <v>1.63</v>
      </c>
      <c r="AC531" s="10">
        <v>0.25</v>
      </c>
      <c r="AD531" s="10">
        <v>2</v>
      </c>
      <c r="AE531" s="10">
        <v>0.28000000000000003</v>
      </c>
      <c r="AF531" s="10">
        <v>0.05</v>
      </c>
      <c r="AG531" s="10">
        <v>0.33</v>
      </c>
      <c r="AH531" s="10">
        <v>15.33</v>
      </c>
      <c r="AI531" s="10">
        <v>70.510000000000005</v>
      </c>
      <c r="AJ531" s="10">
        <v>2.1</v>
      </c>
      <c r="AK531" s="10">
        <v>0.53</v>
      </c>
      <c r="AL531" s="10">
        <v>1.1000000000000001</v>
      </c>
      <c r="AM531" s="10">
        <v>2.02</v>
      </c>
      <c r="AN531" s="10">
        <v>55.19</v>
      </c>
      <c r="AO531" s="10">
        <v>2.15</v>
      </c>
      <c r="AP531" s="10">
        <v>45.46</v>
      </c>
      <c r="AQ531" s="9" t="s">
        <v>182</v>
      </c>
    </row>
    <row r="532" spans="1:43">
      <c r="A532" s="9" t="s">
        <v>109</v>
      </c>
      <c r="B532" s="9" t="s">
        <v>141</v>
      </c>
      <c r="C532" s="9" t="s">
        <v>2546</v>
      </c>
      <c r="D532" s="9" t="s">
        <v>349</v>
      </c>
      <c r="E532" s="9">
        <v>371</v>
      </c>
      <c r="F532" s="10">
        <v>1.89</v>
      </c>
      <c r="G532" s="10">
        <v>0.95</v>
      </c>
      <c r="H532" s="10">
        <v>12.44</v>
      </c>
      <c r="I532" s="10">
        <v>16.98</v>
      </c>
      <c r="J532" s="10">
        <v>0.26</v>
      </c>
      <c r="K532" s="10">
        <v>11.57</v>
      </c>
      <c r="L532" s="10">
        <v>0.49</v>
      </c>
      <c r="M532" s="10">
        <v>44.25</v>
      </c>
      <c r="N532" s="10">
        <v>0</v>
      </c>
      <c r="O532" s="10">
        <v>10.43</v>
      </c>
      <c r="P532" s="10">
        <v>99.26</v>
      </c>
      <c r="Q532" s="10">
        <v>6.35</v>
      </c>
      <c r="R532" s="10">
        <v>1.65</v>
      </c>
      <c r="S532" s="10">
        <v>8</v>
      </c>
      <c r="T532" s="10">
        <v>0.46</v>
      </c>
      <c r="U532" s="10">
        <v>0.1</v>
      </c>
      <c r="V532" s="10">
        <v>0.93</v>
      </c>
      <c r="W532" s="10">
        <v>2.48</v>
      </c>
      <c r="X532" s="10">
        <v>1.04</v>
      </c>
      <c r="Y532" s="10">
        <v>5</v>
      </c>
      <c r="Z532" s="10">
        <v>0.06</v>
      </c>
      <c r="AA532" s="10">
        <v>0.08</v>
      </c>
      <c r="AB532" s="10">
        <v>1.6</v>
      </c>
      <c r="AC532" s="10">
        <v>0.26</v>
      </c>
      <c r="AD532" s="10">
        <v>2</v>
      </c>
      <c r="AE532" s="10">
        <v>0.27</v>
      </c>
      <c r="AF532" s="10">
        <v>0.05</v>
      </c>
      <c r="AG532" s="10">
        <v>0.31</v>
      </c>
      <c r="AH532" s="10">
        <v>15.31</v>
      </c>
      <c r="AI532" s="10">
        <v>70.52</v>
      </c>
      <c r="AJ532" s="10">
        <v>2.11</v>
      </c>
      <c r="AK532" s="10">
        <v>0.52</v>
      </c>
      <c r="AL532" s="10">
        <v>1.1100000000000001</v>
      </c>
      <c r="AM532" s="10">
        <v>2.04</v>
      </c>
      <c r="AN532" s="10">
        <v>54.85</v>
      </c>
      <c r="AO532" s="10">
        <v>2.13</v>
      </c>
      <c r="AP532" s="10">
        <v>45.41</v>
      </c>
      <c r="AQ532" s="9" t="s">
        <v>182</v>
      </c>
    </row>
    <row r="533" spans="1:43">
      <c r="A533" s="9" t="s">
        <v>109</v>
      </c>
      <c r="B533" s="9" t="s">
        <v>141</v>
      </c>
      <c r="C533" s="9" t="s">
        <v>2546</v>
      </c>
      <c r="D533" s="9" t="s">
        <v>350</v>
      </c>
      <c r="E533" s="9">
        <v>372</v>
      </c>
      <c r="F533" s="10">
        <v>1.88</v>
      </c>
      <c r="G533" s="10">
        <v>1.02</v>
      </c>
      <c r="H533" s="10">
        <v>12.44</v>
      </c>
      <c r="I533" s="10">
        <v>16.87</v>
      </c>
      <c r="J533" s="10">
        <v>0.26</v>
      </c>
      <c r="K533" s="10">
        <v>11.59</v>
      </c>
      <c r="L533" s="10">
        <v>0.5</v>
      </c>
      <c r="M533" s="10">
        <v>43.99</v>
      </c>
      <c r="N533" s="10">
        <v>0</v>
      </c>
      <c r="O533" s="10">
        <v>10.5</v>
      </c>
      <c r="P533" s="10">
        <v>99.06</v>
      </c>
      <c r="Q533" s="10">
        <v>6.33</v>
      </c>
      <c r="R533" s="10">
        <v>1.67</v>
      </c>
      <c r="S533" s="10">
        <v>8</v>
      </c>
      <c r="T533" s="10">
        <v>0.44</v>
      </c>
      <c r="U533" s="10">
        <v>0.11</v>
      </c>
      <c r="V533" s="10">
        <v>0.95</v>
      </c>
      <c r="W533" s="10">
        <v>2.4900000000000002</v>
      </c>
      <c r="X533" s="10">
        <v>1.02</v>
      </c>
      <c r="Y533" s="10">
        <v>5</v>
      </c>
      <c r="Z533" s="10">
        <v>0.06</v>
      </c>
      <c r="AA533" s="10">
        <v>7.0000000000000007E-2</v>
      </c>
      <c r="AB533" s="10">
        <v>1.62</v>
      </c>
      <c r="AC533" s="10">
        <v>0.25</v>
      </c>
      <c r="AD533" s="10">
        <v>2</v>
      </c>
      <c r="AE533" s="10">
        <v>0.27</v>
      </c>
      <c r="AF533" s="10">
        <v>0.05</v>
      </c>
      <c r="AG533" s="10">
        <v>0.32</v>
      </c>
      <c r="AH533" s="10">
        <v>15.32</v>
      </c>
      <c r="AI533" s="10">
        <v>70.94</v>
      </c>
      <c r="AJ533" s="10">
        <v>2.11</v>
      </c>
      <c r="AK533" s="10">
        <v>0.53</v>
      </c>
      <c r="AL533" s="10">
        <v>1.08</v>
      </c>
      <c r="AM533" s="10">
        <v>2.0299999999999998</v>
      </c>
      <c r="AN533" s="10">
        <v>55.05</v>
      </c>
      <c r="AO533" s="10">
        <v>2.15</v>
      </c>
      <c r="AP533" s="10">
        <v>46.6</v>
      </c>
      <c r="AQ533" s="9" t="s">
        <v>182</v>
      </c>
    </row>
    <row r="534" spans="1:43">
      <c r="A534" s="9" t="s">
        <v>109</v>
      </c>
      <c r="B534" s="9" t="s">
        <v>141</v>
      </c>
      <c r="C534" s="9" t="s">
        <v>2546</v>
      </c>
      <c r="D534" s="9" t="s">
        <v>351</v>
      </c>
      <c r="E534" s="9">
        <v>373</v>
      </c>
      <c r="F534" s="10">
        <v>1.96</v>
      </c>
      <c r="G534" s="10">
        <v>0.99</v>
      </c>
      <c r="H534" s="10">
        <v>12.52</v>
      </c>
      <c r="I534" s="10">
        <v>17.11</v>
      </c>
      <c r="J534" s="10">
        <v>0.27</v>
      </c>
      <c r="K534" s="10">
        <v>11.49</v>
      </c>
      <c r="L534" s="10">
        <v>0.45</v>
      </c>
      <c r="M534" s="10">
        <v>43.89</v>
      </c>
      <c r="N534" s="10">
        <v>0.01</v>
      </c>
      <c r="O534" s="10">
        <v>10.5</v>
      </c>
      <c r="P534" s="10">
        <v>99.2</v>
      </c>
      <c r="Q534" s="10">
        <v>6.32</v>
      </c>
      <c r="R534" s="10">
        <v>1.68</v>
      </c>
      <c r="S534" s="10">
        <v>8</v>
      </c>
      <c r="T534" s="10">
        <v>0.44</v>
      </c>
      <c r="U534" s="10">
        <v>0.11</v>
      </c>
      <c r="V534" s="10">
        <v>0.94</v>
      </c>
      <c r="W534" s="10">
        <v>2.46</v>
      </c>
      <c r="X534" s="10">
        <v>1.05</v>
      </c>
      <c r="Y534" s="10">
        <v>5</v>
      </c>
      <c r="Z534" s="10">
        <v>0.06</v>
      </c>
      <c r="AA534" s="10">
        <v>7.0000000000000007E-2</v>
      </c>
      <c r="AB534" s="10">
        <v>1.62</v>
      </c>
      <c r="AC534" s="10">
        <v>0.26</v>
      </c>
      <c r="AD534" s="10">
        <v>2</v>
      </c>
      <c r="AE534" s="10">
        <v>0.28999999999999998</v>
      </c>
      <c r="AF534" s="10">
        <v>0.05</v>
      </c>
      <c r="AG534" s="10">
        <v>0.34</v>
      </c>
      <c r="AH534" s="10">
        <v>15.34</v>
      </c>
      <c r="AI534" s="10">
        <v>70.16</v>
      </c>
      <c r="AJ534" s="10">
        <v>2.12</v>
      </c>
      <c r="AK534" s="10">
        <v>0.55000000000000004</v>
      </c>
      <c r="AL534" s="10">
        <v>1.1200000000000001</v>
      </c>
      <c r="AM534" s="10">
        <v>2.06</v>
      </c>
      <c r="AN534" s="10">
        <v>54.49</v>
      </c>
      <c r="AO534" s="10">
        <v>2.17</v>
      </c>
      <c r="AP534" s="10">
        <v>45.67</v>
      </c>
      <c r="AQ534" s="9" t="s">
        <v>182</v>
      </c>
    </row>
    <row r="535" spans="1:43">
      <c r="A535" s="9" t="s">
        <v>109</v>
      </c>
      <c r="B535" s="9" t="s">
        <v>141</v>
      </c>
      <c r="C535" s="9" t="s">
        <v>2546</v>
      </c>
      <c r="D535" s="9" t="s">
        <v>352</v>
      </c>
      <c r="E535" s="9">
        <v>374</v>
      </c>
      <c r="F535" s="10">
        <v>1.94</v>
      </c>
      <c r="G535" s="10">
        <v>1.03</v>
      </c>
      <c r="H535" s="10">
        <v>12.65</v>
      </c>
      <c r="I535" s="10">
        <v>17.28</v>
      </c>
      <c r="J535" s="10">
        <v>0.32</v>
      </c>
      <c r="K535" s="10">
        <v>11.25</v>
      </c>
      <c r="L535" s="10">
        <v>0.43</v>
      </c>
      <c r="M535" s="10">
        <v>43.15</v>
      </c>
      <c r="N535" s="10">
        <v>0.03</v>
      </c>
      <c r="O535" s="10">
        <v>10.5</v>
      </c>
      <c r="P535" s="10">
        <v>98.57</v>
      </c>
      <c r="Q535" s="10">
        <v>6.26</v>
      </c>
      <c r="R535" s="10">
        <v>1.74</v>
      </c>
      <c r="S535" s="10">
        <v>8</v>
      </c>
      <c r="T535" s="10">
        <v>0.42</v>
      </c>
      <c r="U535" s="10">
        <v>0.11</v>
      </c>
      <c r="V535" s="10">
        <v>0.98</v>
      </c>
      <c r="W535" s="10">
        <v>2.4300000000000002</v>
      </c>
      <c r="X535" s="10">
        <v>1.05</v>
      </c>
      <c r="Y535" s="10">
        <v>5</v>
      </c>
      <c r="Z535" s="10">
        <v>0.05</v>
      </c>
      <c r="AA535" s="10">
        <v>0.06</v>
      </c>
      <c r="AB535" s="10">
        <v>1.63</v>
      </c>
      <c r="AC535" s="10">
        <v>0.25</v>
      </c>
      <c r="AD535" s="10">
        <v>2</v>
      </c>
      <c r="AE535" s="10">
        <v>0.3</v>
      </c>
      <c r="AF535" s="10">
        <v>0.06</v>
      </c>
      <c r="AG535" s="10">
        <v>0.36</v>
      </c>
      <c r="AH535" s="10">
        <v>15.36</v>
      </c>
      <c r="AI535" s="10">
        <v>69.8</v>
      </c>
      <c r="AJ535" s="10">
        <v>2.16</v>
      </c>
      <c r="AK535" s="10">
        <v>0.55000000000000004</v>
      </c>
      <c r="AL535" s="10">
        <v>1.1200000000000001</v>
      </c>
      <c r="AM535" s="10">
        <v>2.1</v>
      </c>
      <c r="AN535" s="10">
        <v>53.72</v>
      </c>
      <c r="AO535" s="10">
        <v>2.1800000000000002</v>
      </c>
      <c r="AP535" s="10">
        <v>46.72</v>
      </c>
      <c r="AQ535" s="9" t="s">
        <v>182</v>
      </c>
    </row>
    <row r="536" spans="1:43">
      <c r="A536" s="9" t="s">
        <v>109</v>
      </c>
      <c r="B536" s="9" t="s">
        <v>141</v>
      </c>
      <c r="C536" s="9" t="s">
        <v>2546</v>
      </c>
      <c r="D536" s="9" t="s">
        <v>353</v>
      </c>
      <c r="E536" s="9">
        <v>375</v>
      </c>
      <c r="F536" s="10">
        <v>1.94</v>
      </c>
      <c r="G536" s="10">
        <v>0.97</v>
      </c>
      <c r="H536" s="10">
        <v>12.35</v>
      </c>
      <c r="I536" s="10">
        <v>17.260000000000002</v>
      </c>
      <c r="J536" s="10">
        <v>0.25</v>
      </c>
      <c r="K536" s="10">
        <v>11.62</v>
      </c>
      <c r="L536" s="10">
        <v>0.45</v>
      </c>
      <c r="M536" s="10">
        <v>44.05</v>
      </c>
      <c r="N536" s="10">
        <v>0.03</v>
      </c>
      <c r="O536" s="10">
        <v>10.56</v>
      </c>
      <c r="P536" s="10">
        <v>99.48</v>
      </c>
      <c r="Q536" s="10">
        <v>6.32</v>
      </c>
      <c r="R536" s="10">
        <v>1.68</v>
      </c>
      <c r="S536" s="10">
        <v>8</v>
      </c>
      <c r="T536" s="10">
        <v>0.41</v>
      </c>
      <c r="U536" s="10">
        <v>0.1</v>
      </c>
      <c r="V536" s="10">
        <v>0.98</v>
      </c>
      <c r="W536" s="10">
        <v>2.4900000000000002</v>
      </c>
      <c r="X536" s="10">
        <v>1.02</v>
      </c>
      <c r="Y536" s="10">
        <v>5</v>
      </c>
      <c r="Z536" s="10">
        <v>0.05</v>
      </c>
      <c r="AA536" s="10">
        <v>7.0000000000000007E-2</v>
      </c>
      <c r="AB536" s="10">
        <v>1.62</v>
      </c>
      <c r="AC536" s="10">
        <v>0.26</v>
      </c>
      <c r="AD536" s="10">
        <v>2</v>
      </c>
      <c r="AE536" s="10">
        <v>0.28000000000000003</v>
      </c>
      <c r="AF536" s="10">
        <v>0.05</v>
      </c>
      <c r="AG536" s="10">
        <v>0.33</v>
      </c>
      <c r="AH536" s="10">
        <v>15.33</v>
      </c>
      <c r="AI536" s="10">
        <v>70.89</v>
      </c>
      <c r="AJ536" s="10">
        <v>2.09</v>
      </c>
      <c r="AK536" s="10">
        <v>0.54</v>
      </c>
      <c r="AL536" s="10">
        <v>1.0900000000000001</v>
      </c>
      <c r="AM536" s="10">
        <v>2.0699999999999998</v>
      </c>
      <c r="AN536" s="10">
        <v>54.55</v>
      </c>
      <c r="AO536" s="10">
        <v>2.16</v>
      </c>
      <c r="AP536" s="10">
        <v>47.5</v>
      </c>
      <c r="AQ536" s="9" t="s">
        <v>182</v>
      </c>
    </row>
    <row r="537" spans="1:43">
      <c r="A537" s="9" t="s">
        <v>109</v>
      </c>
      <c r="B537" s="9" t="s">
        <v>141</v>
      </c>
      <c r="C537" s="9" t="s">
        <v>2547</v>
      </c>
      <c r="D537" s="9" t="s">
        <v>354</v>
      </c>
      <c r="E537" s="9">
        <v>384</v>
      </c>
      <c r="F537" s="10">
        <v>1.83</v>
      </c>
      <c r="G537" s="10">
        <v>0.8</v>
      </c>
      <c r="H537" s="10">
        <v>13.18</v>
      </c>
      <c r="I537" s="10">
        <v>17.100000000000001</v>
      </c>
      <c r="J537" s="10">
        <v>0.34</v>
      </c>
      <c r="K537" s="10">
        <v>11.04</v>
      </c>
      <c r="L537" s="10">
        <v>0.49</v>
      </c>
      <c r="M537" s="10">
        <v>42.64</v>
      </c>
      <c r="N537" s="10">
        <v>0</v>
      </c>
      <c r="O537" s="10">
        <v>10.220000000000001</v>
      </c>
      <c r="P537" s="10">
        <v>97.64</v>
      </c>
      <c r="Q537" s="10">
        <v>6.23</v>
      </c>
      <c r="R537" s="10">
        <v>1.77</v>
      </c>
      <c r="S537" s="10">
        <v>8</v>
      </c>
      <c r="T537" s="10">
        <v>0.5</v>
      </c>
      <c r="U537" s="10">
        <v>0.09</v>
      </c>
      <c r="V537" s="10">
        <v>1.02</v>
      </c>
      <c r="W537" s="10">
        <v>2.4</v>
      </c>
      <c r="X537" s="10">
        <v>0.99</v>
      </c>
      <c r="Y537" s="10">
        <v>5</v>
      </c>
      <c r="Z537" s="10">
        <v>0.06</v>
      </c>
      <c r="AA537" s="10">
        <v>0.08</v>
      </c>
      <c r="AB537" s="10">
        <v>1.6</v>
      </c>
      <c r="AC537" s="10">
        <v>0.25</v>
      </c>
      <c r="AD537" s="10">
        <v>2</v>
      </c>
      <c r="AE537" s="10">
        <v>0.26</v>
      </c>
      <c r="AF537" s="10">
        <v>0.06</v>
      </c>
      <c r="AG537" s="10">
        <v>0.33</v>
      </c>
      <c r="AH537" s="10">
        <v>15.33</v>
      </c>
      <c r="AI537" s="10">
        <v>70.900000000000006</v>
      </c>
      <c r="AJ537" s="10">
        <v>2.27</v>
      </c>
      <c r="AK537" s="10">
        <v>0.52</v>
      </c>
      <c r="AL537" s="10">
        <v>1.07</v>
      </c>
      <c r="AM537" s="10">
        <v>2.09</v>
      </c>
      <c r="AN537" s="10">
        <v>53.5</v>
      </c>
      <c r="AO537" s="10">
        <v>2.12</v>
      </c>
      <c r="AP537" s="10">
        <v>48.77</v>
      </c>
      <c r="AQ537" s="9" t="s">
        <v>182</v>
      </c>
    </row>
    <row r="538" spans="1:43">
      <c r="A538" s="9" t="s">
        <v>109</v>
      </c>
      <c r="B538" s="9" t="s">
        <v>141</v>
      </c>
      <c r="C538" s="9" t="s">
        <v>2547</v>
      </c>
      <c r="D538" s="9" t="s">
        <v>355</v>
      </c>
      <c r="E538" s="9">
        <v>393</v>
      </c>
      <c r="F538" s="10">
        <v>1.79</v>
      </c>
      <c r="G538" s="10">
        <v>0.92</v>
      </c>
      <c r="H538" s="10">
        <v>12.14</v>
      </c>
      <c r="I538" s="10">
        <v>17.170000000000002</v>
      </c>
      <c r="J538" s="10">
        <v>0.24</v>
      </c>
      <c r="K538" s="10">
        <v>11.48</v>
      </c>
      <c r="L538" s="10">
        <v>0.46</v>
      </c>
      <c r="M538" s="10">
        <v>43.65</v>
      </c>
      <c r="N538" s="10">
        <v>0</v>
      </c>
      <c r="O538" s="10">
        <v>10.23</v>
      </c>
      <c r="P538" s="10">
        <v>98.09</v>
      </c>
      <c r="Q538" s="10">
        <v>6.34</v>
      </c>
      <c r="R538" s="10">
        <v>1.66</v>
      </c>
      <c r="S538" s="10">
        <v>8</v>
      </c>
      <c r="T538" s="10">
        <v>0.42</v>
      </c>
      <c r="U538" s="10">
        <v>0.1</v>
      </c>
      <c r="V538" s="10">
        <v>0.98</v>
      </c>
      <c r="W538" s="10">
        <v>2.4900000000000002</v>
      </c>
      <c r="X538" s="10">
        <v>1.01</v>
      </c>
      <c r="Y538" s="10">
        <v>5</v>
      </c>
      <c r="Z538" s="10">
        <v>0.06</v>
      </c>
      <c r="AA538" s="10">
        <v>0.1</v>
      </c>
      <c r="AB538" s="10">
        <v>1.59</v>
      </c>
      <c r="AC538" s="10">
        <v>0.25</v>
      </c>
      <c r="AD538" s="10">
        <v>2</v>
      </c>
      <c r="AE538" s="10">
        <v>0.26</v>
      </c>
      <c r="AF538" s="10">
        <v>0.04</v>
      </c>
      <c r="AG538" s="10">
        <v>0.3</v>
      </c>
      <c r="AH538" s="10">
        <v>15.3</v>
      </c>
      <c r="AI538" s="10">
        <v>71.12</v>
      </c>
      <c r="AJ538" s="10">
        <v>2.08</v>
      </c>
      <c r="AK538" s="10">
        <v>0.51</v>
      </c>
      <c r="AL538" s="10">
        <v>1.1100000000000001</v>
      </c>
      <c r="AM538" s="10">
        <v>2.09</v>
      </c>
      <c r="AN538" s="10">
        <v>54.38</v>
      </c>
      <c r="AO538" s="10">
        <v>2.1</v>
      </c>
      <c r="AP538" s="10">
        <v>46.78</v>
      </c>
      <c r="AQ538" s="9" t="s">
        <v>182</v>
      </c>
    </row>
    <row r="539" spans="1:43">
      <c r="A539" s="9" t="s">
        <v>109</v>
      </c>
      <c r="B539" s="9" t="s">
        <v>141</v>
      </c>
      <c r="C539" s="9" t="s">
        <v>2547</v>
      </c>
      <c r="D539" s="9" t="s">
        <v>356</v>
      </c>
      <c r="E539" s="9">
        <v>385</v>
      </c>
      <c r="F539" s="10">
        <v>1.88</v>
      </c>
      <c r="G539" s="10">
        <v>0.82</v>
      </c>
      <c r="H539" s="10">
        <v>13.24</v>
      </c>
      <c r="I539" s="10">
        <v>17.239999999999998</v>
      </c>
      <c r="J539" s="10">
        <v>0.35</v>
      </c>
      <c r="K539" s="10">
        <v>10.97</v>
      </c>
      <c r="L539" s="10">
        <v>0.47</v>
      </c>
      <c r="M539" s="10">
        <v>42.73</v>
      </c>
      <c r="N539" s="10">
        <v>0</v>
      </c>
      <c r="O539" s="10">
        <v>10.18</v>
      </c>
      <c r="P539" s="10">
        <v>97.88</v>
      </c>
      <c r="Q539" s="10">
        <v>6.23</v>
      </c>
      <c r="R539" s="10">
        <v>1.77</v>
      </c>
      <c r="S539" s="10">
        <v>8</v>
      </c>
      <c r="T539" s="10">
        <v>0.51</v>
      </c>
      <c r="U539" s="10">
        <v>0.09</v>
      </c>
      <c r="V539" s="10">
        <v>1</v>
      </c>
      <c r="W539" s="10">
        <v>2.39</v>
      </c>
      <c r="X539" s="10">
        <v>1.01</v>
      </c>
      <c r="Y539" s="10">
        <v>5</v>
      </c>
      <c r="Z539" s="10">
        <v>0.06</v>
      </c>
      <c r="AA539" s="10">
        <v>0.09</v>
      </c>
      <c r="AB539" s="10">
        <v>1.59</v>
      </c>
      <c r="AC539" s="10">
        <v>0.26</v>
      </c>
      <c r="AD539" s="10">
        <v>2</v>
      </c>
      <c r="AE539" s="10">
        <v>0.27</v>
      </c>
      <c r="AF539" s="10">
        <v>7.0000000000000007E-2</v>
      </c>
      <c r="AG539" s="10">
        <v>0.34</v>
      </c>
      <c r="AH539" s="10">
        <v>15.34</v>
      </c>
      <c r="AI539" s="10">
        <v>70.23</v>
      </c>
      <c r="AJ539" s="10">
        <v>2.2799999999999998</v>
      </c>
      <c r="AK539" s="10">
        <v>0.53</v>
      </c>
      <c r="AL539" s="10">
        <v>1.1000000000000001</v>
      </c>
      <c r="AM539" s="10">
        <v>2.1</v>
      </c>
      <c r="AN539" s="10">
        <v>53.15</v>
      </c>
      <c r="AO539" s="10">
        <v>2.12</v>
      </c>
      <c r="AP539" s="10">
        <v>47.67</v>
      </c>
      <c r="AQ539" s="9" t="s">
        <v>182</v>
      </c>
    </row>
    <row r="540" spans="1:43">
      <c r="A540" s="9" t="s">
        <v>109</v>
      </c>
      <c r="B540" s="9" t="s">
        <v>141</v>
      </c>
      <c r="C540" s="9" t="s">
        <v>2547</v>
      </c>
      <c r="D540" s="9" t="s">
        <v>357</v>
      </c>
      <c r="E540" s="9">
        <v>386</v>
      </c>
      <c r="F540" s="10">
        <v>1.85</v>
      </c>
      <c r="G540" s="10">
        <v>0.74</v>
      </c>
      <c r="H540" s="10">
        <v>13.26</v>
      </c>
      <c r="I540" s="10">
        <v>17.47</v>
      </c>
      <c r="J540" s="10">
        <v>0.31</v>
      </c>
      <c r="K540" s="10">
        <v>10.98</v>
      </c>
      <c r="L540" s="10">
        <v>0.49</v>
      </c>
      <c r="M540" s="10">
        <v>42.9</v>
      </c>
      <c r="N540" s="10">
        <v>0.02</v>
      </c>
      <c r="O540" s="10">
        <v>10.220000000000001</v>
      </c>
      <c r="P540" s="10">
        <v>98.24</v>
      </c>
      <c r="Q540" s="10">
        <v>6.24</v>
      </c>
      <c r="R540" s="10">
        <v>1.76</v>
      </c>
      <c r="S540" s="10">
        <v>8</v>
      </c>
      <c r="T540" s="10">
        <v>0.51</v>
      </c>
      <c r="U540" s="10">
        <v>0.08</v>
      </c>
      <c r="V540" s="10">
        <v>1.03</v>
      </c>
      <c r="W540" s="10">
        <v>2.38</v>
      </c>
      <c r="X540" s="10">
        <v>1.01</v>
      </c>
      <c r="Y540" s="10">
        <v>5</v>
      </c>
      <c r="Z540" s="10">
        <v>0.06</v>
      </c>
      <c r="AA540" s="10">
        <v>0.09</v>
      </c>
      <c r="AB540" s="10">
        <v>1.59</v>
      </c>
      <c r="AC540" s="10">
        <v>0.26</v>
      </c>
      <c r="AD540" s="10">
        <v>2</v>
      </c>
      <c r="AE540" s="10">
        <v>0.26</v>
      </c>
      <c r="AF540" s="10">
        <v>0.06</v>
      </c>
      <c r="AG540" s="10">
        <v>0.32</v>
      </c>
      <c r="AH540" s="10">
        <v>15.32</v>
      </c>
      <c r="AI540" s="10">
        <v>70.28</v>
      </c>
      <c r="AJ540" s="10">
        <v>2.27</v>
      </c>
      <c r="AK540" s="10">
        <v>0.52</v>
      </c>
      <c r="AL540" s="10">
        <v>1.1000000000000001</v>
      </c>
      <c r="AM540" s="10">
        <v>2.12</v>
      </c>
      <c r="AN540" s="10">
        <v>52.85</v>
      </c>
      <c r="AO540" s="10">
        <v>2.11</v>
      </c>
      <c r="AP540" s="10">
        <v>48.32</v>
      </c>
      <c r="AQ540" s="9" t="s">
        <v>182</v>
      </c>
    </row>
    <row r="541" spans="1:43">
      <c r="A541" s="9" t="s">
        <v>109</v>
      </c>
      <c r="B541" s="9" t="s">
        <v>141</v>
      </c>
      <c r="C541" s="9" t="s">
        <v>2547</v>
      </c>
      <c r="D541" s="9" t="s">
        <v>358</v>
      </c>
      <c r="E541" s="9">
        <v>387</v>
      </c>
      <c r="F541" s="10">
        <v>1.84</v>
      </c>
      <c r="G541" s="10">
        <v>0.81</v>
      </c>
      <c r="H541" s="10">
        <v>13.3</v>
      </c>
      <c r="I541" s="10">
        <v>16.95</v>
      </c>
      <c r="J541" s="10">
        <v>0.37</v>
      </c>
      <c r="K541" s="10">
        <v>10.94</v>
      </c>
      <c r="L541" s="10">
        <v>0.47</v>
      </c>
      <c r="M541" s="10">
        <v>42.66</v>
      </c>
      <c r="N541" s="10">
        <v>0</v>
      </c>
      <c r="O541" s="10">
        <v>10.4</v>
      </c>
      <c r="P541" s="10">
        <v>97.74</v>
      </c>
      <c r="Q541" s="10">
        <v>6.23</v>
      </c>
      <c r="R541" s="10">
        <v>1.77</v>
      </c>
      <c r="S541" s="10">
        <v>8</v>
      </c>
      <c r="T541" s="10">
        <v>0.52</v>
      </c>
      <c r="U541" s="10">
        <v>0.09</v>
      </c>
      <c r="V541" s="10">
        <v>0.98</v>
      </c>
      <c r="W541" s="10">
        <v>2.38</v>
      </c>
      <c r="X541" s="10">
        <v>1.03</v>
      </c>
      <c r="Y541" s="10">
        <v>5</v>
      </c>
      <c r="Z541" s="10">
        <v>0.06</v>
      </c>
      <c r="AA541" s="10">
        <v>0.06</v>
      </c>
      <c r="AB541" s="10">
        <v>1.63</v>
      </c>
      <c r="AC541" s="10">
        <v>0.25</v>
      </c>
      <c r="AD541" s="10">
        <v>2</v>
      </c>
      <c r="AE541" s="10">
        <v>0.27</v>
      </c>
      <c r="AF541" s="10">
        <v>7.0000000000000007E-2</v>
      </c>
      <c r="AG541" s="10">
        <v>0.34</v>
      </c>
      <c r="AH541" s="10">
        <v>15.34</v>
      </c>
      <c r="AI541" s="10">
        <v>69.849999999999994</v>
      </c>
      <c r="AJ541" s="10">
        <v>2.29</v>
      </c>
      <c r="AK541" s="10">
        <v>0.52</v>
      </c>
      <c r="AL541" s="10">
        <v>1.0900000000000001</v>
      </c>
      <c r="AM541" s="10">
        <v>2.0699999999999998</v>
      </c>
      <c r="AN541" s="10">
        <v>53.5</v>
      </c>
      <c r="AO541" s="10">
        <v>2.15</v>
      </c>
      <c r="AP541" s="10">
        <v>47.23</v>
      </c>
      <c r="AQ541" s="9" t="s">
        <v>182</v>
      </c>
    </row>
    <row r="542" spans="1:43">
      <c r="A542" s="9" t="s">
        <v>109</v>
      </c>
      <c r="B542" s="9" t="s">
        <v>141</v>
      </c>
      <c r="C542" s="9" t="s">
        <v>2547</v>
      </c>
      <c r="D542" s="9" t="s">
        <v>359</v>
      </c>
      <c r="E542" s="9">
        <v>388</v>
      </c>
      <c r="F542" s="10">
        <v>1.81</v>
      </c>
      <c r="G542" s="10">
        <v>0.81</v>
      </c>
      <c r="H542" s="10">
        <v>13.04</v>
      </c>
      <c r="I542" s="10">
        <v>17.38</v>
      </c>
      <c r="J542" s="10">
        <v>0.34</v>
      </c>
      <c r="K542" s="10">
        <v>10.76</v>
      </c>
      <c r="L542" s="10">
        <v>0.47</v>
      </c>
      <c r="M542" s="10">
        <v>41.94</v>
      </c>
      <c r="N542" s="10">
        <v>0</v>
      </c>
      <c r="O542" s="10">
        <v>10.220000000000001</v>
      </c>
      <c r="P542" s="10">
        <v>96.77</v>
      </c>
      <c r="Q542" s="10">
        <v>6.19</v>
      </c>
      <c r="R542" s="10">
        <v>1.81</v>
      </c>
      <c r="S542" s="10">
        <v>8</v>
      </c>
      <c r="T542" s="10">
        <v>0.46</v>
      </c>
      <c r="U542" s="10">
        <v>0.09</v>
      </c>
      <c r="V542" s="10">
        <v>1.0900000000000001</v>
      </c>
      <c r="W542" s="10">
        <v>2.37</v>
      </c>
      <c r="X542" s="10">
        <v>0.99</v>
      </c>
      <c r="Y542" s="10">
        <v>5</v>
      </c>
      <c r="Z542" s="10">
        <v>0.06</v>
      </c>
      <c r="AA542" s="10">
        <v>7.0000000000000007E-2</v>
      </c>
      <c r="AB542" s="10">
        <v>1.62</v>
      </c>
      <c r="AC542" s="10">
        <v>0.25</v>
      </c>
      <c r="AD542" s="10">
        <v>2</v>
      </c>
      <c r="AE542" s="10">
        <v>0.26</v>
      </c>
      <c r="AF542" s="10">
        <v>0.06</v>
      </c>
      <c r="AG542" s="10">
        <v>0.33</v>
      </c>
      <c r="AH542" s="10">
        <v>15.33</v>
      </c>
      <c r="AI542" s="10">
        <v>70.59</v>
      </c>
      <c r="AJ542" s="10">
        <v>2.27</v>
      </c>
      <c r="AK542" s="10">
        <v>0.52</v>
      </c>
      <c r="AL542" s="10">
        <v>1.06</v>
      </c>
      <c r="AM542" s="10">
        <v>2.15</v>
      </c>
      <c r="AN542" s="10">
        <v>52.47</v>
      </c>
      <c r="AO542" s="10">
        <v>2.14</v>
      </c>
      <c r="AP542" s="10">
        <v>50.81</v>
      </c>
      <c r="AQ542" s="9" t="s">
        <v>182</v>
      </c>
    </row>
    <row r="543" spans="1:43">
      <c r="A543" s="9" t="s">
        <v>109</v>
      </c>
      <c r="B543" s="9" t="s">
        <v>141</v>
      </c>
      <c r="C543" s="9" t="s">
        <v>2547</v>
      </c>
      <c r="D543" s="9" t="s">
        <v>360</v>
      </c>
      <c r="E543" s="9">
        <v>389</v>
      </c>
      <c r="F543" s="10">
        <v>1.83</v>
      </c>
      <c r="G543" s="10">
        <v>0.84</v>
      </c>
      <c r="H543" s="10">
        <v>12.96</v>
      </c>
      <c r="I543" s="10">
        <v>17.32</v>
      </c>
      <c r="J543" s="10">
        <v>0.3</v>
      </c>
      <c r="K543" s="10">
        <v>11.04</v>
      </c>
      <c r="L543" s="10">
        <v>0.46</v>
      </c>
      <c r="M543" s="10">
        <v>42.51</v>
      </c>
      <c r="N543" s="10">
        <v>0</v>
      </c>
      <c r="O543" s="10">
        <v>10.36</v>
      </c>
      <c r="P543" s="10">
        <v>97.61</v>
      </c>
      <c r="Q543" s="10">
        <v>6.22</v>
      </c>
      <c r="R543" s="10">
        <v>1.78</v>
      </c>
      <c r="S543" s="10">
        <v>8</v>
      </c>
      <c r="T543" s="10">
        <v>0.45</v>
      </c>
      <c r="U543" s="10">
        <v>0.09</v>
      </c>
      <c r="V543" s="10">
        <v>1.08</v>
      </c>
      <c r="W543" s="10">
        <v>2.41</v>
      </c>
      <c r="X543" s="10">
        <v>0.97</v>
      </c>
      <c r="Y543" s="10">
        <v>5</v>
      </c>
      <c r="Z543" s="10">
        <v>0.06</v>
      </c>
      <c r="AA543" s="10">
        <v>7.0000000000000007E-2</v>
      </c>
      <c r="AB543" s="10">
        <v>1.62</v>
      </c>
      <c r="AC543" s="10">
        <v>0.25</v>
      </c>
      <c r="AD543" s="10">
        <v>2</v>
      </c>
      <c r="AE543" s="10">
        <v>0.27</v>
      </c>
      <c r="AF543" s="10">
        <v>0.06</v>
      </c>
      <c r="AG543" s="10">
        <v>0.32</v>
      </c>
      <c r="AH543" s="10">
        <v>15.32</v>
      </c>
      <c r="AI543" s="10">
        <v>71.28</v>
      </c>
      <c r="AJ543" s="10">
        <v>2.23</v>
      </c>
      <c r="AK543" s="10">
        <v>0.52</v>
      </c>
      <c r="AL543" s="10">
        <v>1.04</v>
      </c>
      <c r="AM543" s="10">
        <v>2.12</v>
      </c>
      <c r="AN543" s="10">
        <v>53.21</v>
      </c>
      <c r="AO543" s="10">
        <v>2.14</v>
      </c>
      <c r="AP543" s="10">
        <v>50.99</v>
      </c>
      <c r="AQ543" s="9" t="s">
        <v>182</v>
      </c>
    </row>
    <row r="544" spans="1:43">
      <c r="A544" s="9" t="s">
        <v>109</v>
      </c>
      <c r="B544" s="9" t="s">
        <v>141</v>
      </c>
      <c r="C544" s="9" t="s">
        <v>2547</v>
      </c>
      <c r="D544" s="9" t="s">
        <v>361</v>
      </c>
      <c r="E544" s="9">
        <v>390</v>
      </c>
      <c r="F544" s="10">
        <v>1.85</v>
      </c>
      <c r="G544" s="10">
        <v>0.85</v>
      </c>
      <c r="H544" s="10">
        <v>12.15</v>
      </c>
      <c r="I544" s="10">
        <v>17.190000000000001</v>
      </c>
      <c r="J544" s="10">
        <v>0.26</v>
      </c>
      <c r="K544" s="10">
        <v>11.66</v>
      </c>
      <c r="L544" s="10">
        <v>0.45</v>
      </c>
      <c r="M544" s="10">
        <v>43.33</v>
      </c>
      <c r="N544" s="10">
        <v>0.01</v>
      </c>
      <c r="O544" s="10">
        <v>10.45</v>
      </c>
      <c r="P544" s="10">
        <v>98.19</v>
      </c>
      <c r="Q544" s="10">
        <v>6.29</v>
      </c>
      <c r="R544" s="10">
        <v>1.71</v>
      </c>
      <c r="S544" s="10">
        <v>8</v>
      </c>
      <c r="T544" s="10">
        <v>0.37</v>
      </c>
      <c r="U544" s="10">
        <v>0.09</v>
      </c>
      <c r="V544" s="10">
        <v>1.1000000000000001</v>
      </c>
      <c r="W544" s="10">
        <v>2.52</v>
      </c>
      <c r="X544" s="10">
        <v>0.92</v>
      </c>
      <c r="Y544" s="10">
        <v>5</v>
      </c>
      <c r="Z544" s="10">
        <v>0.06</v>
      </c>
      <c r="AA544" s="10">
        <v>7.0000000000000007E-2</v>
      </c>
      <c r="AB544" s="10">
        <v>1.63</v>
      </c>
      <c r="AC544" s="10">
        <v>0.25</v>
      </c>
      <c r="AD544" s="10">
        <v>2</v>
      </c>
      <c r="AE544" s="10">
        <v>0.27</v>
      </c>
      <c r="AF544" s="10">
        <v>0.05</v>
      </c>
      <c r="AG544" s="10">
        <v>0.31</v>
      </c>
      <c r="AH544" s="10">
        <v>15.31</v>
      </c>
      <c r="AI544" s="10">
        <v>73.2</v>
      </c>
      <c r="AJ544" s="10">
        <v>2.08</v>
      </c>
      <c r="AK544" s="10">
        <v>0.52</v>
      </c>
      <c r="AL544" s="10">
        <v>0.99</v>
      </c>
      <c r="AM544" s="10">
        <v>2.09</v>
      </c>
      <c r="AN544" s="10">
        <v>54.73</v>
      </c>
      <c r="AO544" s="10">
        <v>2.14</v>
      </c>
      <c r="AP544" s="10">
        <v>52.53</v>
      </c>
      <c r="AQ544" s="9" t="s">
        <v>182</v>
      </c>
    </row>
    <row r="545" spans="1:43">
      <c r="A545" s="9" t="s">
        <v>109</v>
      </c>
      <c r="B545" s="9" t="s">
        <v>141</v>
      </c>
      <c r="C545" s="9" t="s">
        <v>2547</v>
      </c>
      <c r="D545" s="9" t="s">
        <v>362</v>
      </c>
      <c r="E545" s="9">
        <v>391</v>
      </c>
      <c r="F545" s="10">
        <v>1.79</v>
      </c>
      <c r="G545" s="10">
        <v>0.83</v>
      </c>
      <c r="H545" s="10">
        <v>11.82</v>
      </c>
      <c r="I545" s="10">
        <v>16.91</v>
      </c>
      <c r="J545" s="10">
        <v>0.22</v>
      </c>
      <c r="K545" s="10">
        <v>11.56</v>
      </c>
      <c r="L545" s="10">
        <v>0.45</v>
      </c>
      <c r="M545" s="10">
        <v>44.14</v>
      </c>
      <c r="N545" s="10">
        <v>0.03</v>
      </c>
      <c r="O545" s="10">
        <v>10.39</v>
      </c>
      <c r="P545" s="10">
        <v>98.14</v>
      </c>
      <c r="Q545" s="10">
        <v>6.41</v>
      </c>
      <c r="R545" s="10">
        <v>1.59</v>
      </c>
      <c r="S545" s="10">
        <v>8</v>
      </c>
      <c r="T545" s="10">
        <v>0.43</v>
      </c>
      <c r="U545" s="10">
        <v>0.09</v>
      </c>
      <c r="V545" s="10">
        <v>0.93</v>
      </c>
      <c r="W545" s="10">
        <v>2.5</v>
      </c>
      <c r="X545" s="10">
        <v>1.05</v>
      </c>
      <c r="Y545" s="10">
        <v>5</v>
      </c>
      <c r="Z545" s="10">
        <v>0.06</v>
      </c>
      <c r="AA545" s="10">
        <v>0.08</v>
      </c>
      <c r="AB545" s="10">
        <v>1.62</v>
      </c>
      <c r="AC545" s="10">
        <v>0.25</v>
      </c>
      <c r="AD545" s="10">
        <v>2</v>
      </c>
      <c r="AE545" s="10">
        <v>0.25</v>
      </c>
      <c r="AF545" s="10">
        <v>0.04</v>
      </c>
      <c r="AG545" s="10">
        <v>0.28999999999999998</v>
      </c>
      <c r="AH545" s="10">
        <v>15.29</v>
      </c>
      <c r="AI545" s="10">
        <v>70.42</v>
      </c>
      <c r="AJ545" s="10">
        <v>2.02</v>
      </c>
      <c r="AK545" s="10">
        <v>0.5</v>
      </c>
      <c r="AL545" s="10">
        <v>1.1299999999999999</v>
      </c>
      <c r="AM545" s="10">
        <v>2.0499999999999998</v>
      </c>
      <c r="AN545" s="10">
        <v>54.91</v>
      </c>
      <c r="AO545" s="10">
        <v>2.12</v>
      </c>
      <c r="AP545" s="10">
        <v>45.05</v>
      </c>
      <c r="AQ545" s="9" t="s">
        <v>182</v>
      </c>
    </row>
    <row r="546" spans="1:43">
      <c r="A546" s="9" t="s">
        <v>109</v>
      </c>
      <c r="B546" s="9" t="s">
        <v>141</v>
      </c>
      <c r="C546" s="9" t="s">
        <v>2547</v>
      </c>
      <c r="D546" s="9" t="s">
        <v>363</v>
      </c>
      <c r="E546" s="9">
        <v>392</v>
      </c>
      <c r="F546" s="10">
        <v>1.83</v>
      </c>
      <c r="G546" s="10">
        <v>0.82</v>
      </c>
      <c r="H546" s="10">
        <v>12.14</v>
      </c>
      <c r="I546" s="10">
        <v>16.93</v>
      </c>
      <c r="J546" s="10">
        <v>0.28000000000000003</v>
      </c>
      <c r="K546" s="10">
        <v>11.45</v>
      </c>
      <c r="L546" s="10">
        <v>0.45</v>
      </c>
      <c r="M546" s="10">
        <v>43.85</v>
      </c>
      <c r="N546" s="10">
        <v>0</v>
      </c>
      <c r="O546" s="10">
        <v>10.18</v>
      </c>
      <c r="P546" s="10">
        <v>97.94</v>
      </c>
      <c r="Q546" s="10">
        <v>6.38</v>
      </c>
      <c r="R546" s="10">
        <v>1.62</v>
      </c>
      <c r="S546" s="10">
        <v>8</v>
      </c>
      <c r="T546" s="10">
        <v>0.47</v>
      </c>
      <c r="U546" s="10">
        <v>0.09</v>
      </c>
      <c r="V546" s="10">
        <v>0.91</v>
      </c>
      <c r="W546" s="10">
        <v>2.48</v>
      </c>
      <c r="X546" s="10">
        <v>1.05</v>
      </c>
      <c r="Y546" s="10">
        <v>5</v>
      </c>
      <c r="Z546" s="10">
        <v>0.06</v>
      </c>
      <c r="AA546" s="10">
        <v>0.1</v>
      </c>
      <c r="AB546" s="10">
        <v>1.59</v>
      </c>
      <c r="AC546" s="10">
        <v>0.25</v>
      </c>
      <c r="AD546" s="10">
        <v>2</v>
      </c>
      <c r="AE546" s="10">
        <v>0.26</v>
      </c>
      <c r="AF546" s="10">
        <v>0.05</v>
      </c>
      <c r="AG546" s="10">
        <v>0.31</v>
      </c>
      <c r="AH546" s="10">
        <v>15.31</v>
      </c>
      <c r="AI546" s="10">
        <v>70.290000000000006</v>
      </c>
      <c r="AJ546" s="10">
        <v>2.08</v>
      </c>
      <c r="AK546" s="10">
        <v>0.52</v>
      </c>
      <c r="AL546" s="10">
        <v>1.1499999999999999</v>
      </c>
      <c r="AM546" s="10">
        <v>2.06</v>
      </c>
      <c r="AN546" s="10">
        <v>54.66</v>
      </c>
      <c r="AO546" s="10">
        <v>2.11</v>
      </c>
      <c r="AP546" s="10">
        <v>44.09</v>
      </c>
      <c r="AQ546" s="9" t="s">
        <v>182</v>
      </c>
    </row>
    <row r="547" spans="1:43">
      <c r="A547" s="9" t="s">
        <v>109</v>
      </c>
      <c r="B547" s="9" t="s">
        <v>141</v>
      </c>
      <c r="C547" s="9" t="s">
        <v>2548</v>
      </c>
      <c r="D547" s="9" t="s">
        <v>364</v>
      </c>
      <c r="E547" s="9">
        <v>396</v>
      </c>
      <c r="F547" s="10">
        <v>1.54</v>
      </c>
      <c r="G547" s="10">
        <v>0.8</v>
      </c>
      <c r="H547" s="10">
        <v>10.08</v>
      </c>
      <c r="I547" s="10">
        <v>15.78</v>
      </c>
      <c r="J547" s="10">
        <v>0.3</v>
      </c>
      <c r="K547" s="10">
        <v>12.75</v>
      </c>
      <c r="L547" s="10">
        <v>1.1200000000000001</v>
      </c>
      <c r="M547" s="10">
        <v>44.8</v>
      </c>
      <c r="N547" s="10">
        <v>0</v>
      </c>
      <c r="O547" s="10">
        <v>10.15</v>
      </c>
      <c r="P547" s="10">
        <v>97.32</v>
      </c>
      <c r="Q547" s="10">
        <v>6.54</v>
      </c>
      <c r="R547" s="10">
        <v>1.46</v>
      </c>
      <c r="S547" s="10">
        <v>8</v>
      </c>
      <c r="T547" s="10">
        <v>0.27</v>
      </c>
      <c r="U547" s="10">
        <v>0.09</v>
      </c>
      <c r="V547" s="10">
        <v>0.95</v>
      </c>
      <c r="W547" s="10">
        <v>2.77</v>
      </c>
      <c r="X547" s="10">
        <v>0.91</v>
      </c>
      <c r="Y547" s="10">
        <v>5</v>
      </c>
      <c r="Z547" s="10">
        <v>0.14000000000000001</v>
      </c>
      <c r="AA547" s="10">
        <v>0.06</v>
      </c>
      <c r="AB547" s="10">
        <v>1.59</v>
      </c>
      <c r="AC547" s="10">
        <v>0.22</v>
      </c>
      <c r="AD547" s="10">
        <v>2</v>
      </c>
      <c r="AE547" s="10">
        <v>0.22</v>
      </c>
      <c r="AF547" s="10">
        <v>0.06</v>
      </c>
      <c r="AG547" s="10">
        <v>0.28000000000000003</v>
      </c>
      <c r="AH547" s="10">
        <v>15.28</v>
      </c>
      <c r="AI547" s="10">
        <v>75.23</v>
      </c>
      <c r="AJ547" s="10">
        <v>1.73</v>
      </c>
      <c r="AK547" s="10">
        <v>0.44</v>
      </c>
      <c r="AL547" s="10">
        <v>0.97</v>
      </c>
      <c r="AM547" s="10">
        <v>1.93</v>
      </c>
      <c r="AN547" s="10">
        <v>59.03</v>
      </c>
      <c r="AO547" s="10">
        <v>2.02</v>
      </c>
      <c r="AP547" s="10">
        <v>49.43</v>
      </c>
      <c r="AQ547" s="9" t="s">
        <v>180</v>
      </c>
    </row>
    <row r="548" spans="1:43">
      <c r="A548" s="9" t="s">
        <v>109</v>
      </c>
      <c r="B548" s="9" t="s">
        <v>141</v>
      </c>
      <c r="C548" s="9" t="s">
        <v>2548</v>
      </c>
      <c r="D548" s="9" t="s">
        <v>365</v>
      </c>
      <c r="E548" s="9">
        <v>405</v>
      </c>
      <c r="F548" s="10">
        <v>1.62</v>
      </c>
      <c r="G548" s="10">
        <v>0.75</v>
      </c>
      <c r="H548" s="10">
        <v>10.3</v>
      </c>
      <c r="I548" s="10">
        <v>15.54</v>
      </c>
      <c r="J548" s="10">
        <v>0.28999999999999998</v>
      </c>
      <c r="K548" s="10">
        <v>12.9</v>
      </c>
      <c r="L548" s="10">
        <v>1.05</v>
      </c>
      <c r="M548" s="10">
        <v>45.46</v>
      </c>
      <c r="N548" s="10">
        <v>0</v>
      </c>
      <c r="O548" s="10">
        <v>10.08</v>
      </c>
      <c r="P548" s="10">
        <v>97.99</v>
      </c>
      <c r="Q548" s="10">
        <v>6.58</v>
      </c>
      <c r="R548" s="10">
        <v>1.42</v>
      </c>
      <c r="S548" s="10">
        <v>8</v>
      </c>
      <c r="T548" s="10">
        <v>0.34</v>
      </c>
      <c r="U548" s="10">
        <v>0.08</v>
      </c>
      <c r="V548" s="10">
        <v>0.86</v>
      </c>
      <c r="W548" s="10">
        <v>2.78</v>
      </c>
      <c r="X548" s="10">
        <v>0.94</v>
      </c>
      <c r="Y548" s="10">
        <v>5</v>
      </c>
      <c r="Z548" s="10">
        <v>0.13</v>
      </c>
      <c r="AA548" s="10">
        <v>0.08</v>
      </c>
      <c r="AB548" s="10">
        <v>1.56</v>
      </c>
      <c r="AC548" s="10">
        <v>0.22</v>
      </c>
      <c r="AD548" s="10">
        <v>2</v>
      </c>
      <c r="AE548" s="10">
        <v>0.23</v>
      </c>
      <c r="AF548" s="10">
        <v>0.05</v>
      </c>
      <c r="AG548" s="10">
        <v>0.28000000000000003</v>
      </c>
      <c r="AH548" s="10">
        <v>15.28</v>
      </c>
      <c r="AI548" s="10">
        <v>74.8</v>
      </c>
      <c r="AJ548" s="10">
        <v>1.76</v>
      </c>
      <c r="AK548" s="10">
        <v>0.45</v>
      </c>
      <c r="AL548" s="10">
        <v>1.02</v>
      </c>
      <c r="AM548" s="10">
        <v>1.88</v>
      </c>
      <c r="AN548" s="10">
        <v>59.67</v>
      </c>
      <c r="AO548" s="10">
        <v>2.02</v>
      </c>
      <c r="AP548" s="10">
        <v>45.67</v>
      </c>
      <c r="AQ548" s="9" t="s">
        <v>180</v>
      </c>
    </row>
    <row r="549" spans="1:43">
      <c r="A549" s="9" t="s">
        <v>109</v>
      </c>
      <c r="B549" s="9" t="s">
        <v>141</v>
      </c>
      <c r="C549" s="9" t="s">
        <v>2548</v>
      </c>
      <c r="D549" s="9" t="s">
        <v>366</v>
      </c>
      <c r="E549" s="9">
        <v>406</v>
      </c>
      <c r="F549" s="10">
        <v>1.65</v>
      </c>
      <c r="G549" s="10">
        <v>0.78</v>
      </c>
      <c r="H549" s="10">
        <v>10.53</v>
      </c>
      <c r="I549" s="10">
        <v>15.73</v>
      </c>
      <c r="J549" s="10">
        <v>0.33</v>
      </c>
      <c r="K549" s="10">
        <v>12.65</v>
      </c>
      <c r="L549" s="10">
        <v>1.05</v>
      </c>
      <c r="M549" s="10">
        <v>44.81</v>
      </c>
      <c r="N549" s="10">
        <v>0</v>
      </c>
      <c r="O549" s="10">
        <v>10.28</v>
      </c>
      <c r="P549" s="10">
        <v>97.81</v>
      </c>
      <c r="Q549" s="10">
        <v>6.51</v>
      </c>
      <c r="R549" s="10">
        <v>1.49</v>
      </c>
      <c r="S549" s="10">
        <v>8</v>
      </c>
      <c r="T549" s="10">
        <v>0.31</v>
      </c>
      <c r="U549" s="10">
        <v>0.08</v>
      </c>
      <c r="V549" s="10">
        <v>0.95</v>
      </c>
      <c r="W549" s="10">
        <v>2.74</v>
      </c>
      <c r="X549" s="10">
        <v>0.92</v>
      </c>
      <c r="Y549" s="10">
        <v>5</v>
      </c>
      <c r="Z549" s="10">
        <v>0.13</v>
      </c>
      <c r="AA549" s="10">
        <v>0.04</v>
      </c>
      <c r="AB549" s="10">
        <v>1.6</v>
      </c>
      <c r="AC549" s="10">
        <v>0.23</v>
      </c>
      <c r="AD549" s="10">
        <v>2</v>
      </c>
      <c r="AE549" s="10">
        <v>0.24</v>
      </c>
      <c r="AF549" s="10">
        <v>0.06</v>
      </c>
      <c r="AG549" s="10">
        <v>0.3</v>
      </c>
      <c r="AH549" s="10">
        <v>15.3</v>
      </c>
      <c r="AI549" s="10">
        <v>74.819999999999993</v>
      </c>
      <c r="AJ549" s="10">
        <v>1.8</v>
      </c>
      <c r="AK549" s="10">
        <v>0.46</v>
      </c>
      <c r="AL549" s="10">
        <v>0.97</v>
      </c>
      <c r="AM549" s="10">
        <v>1.91</v>
      </c>
      <c r="AN549" s="10">
        <v>58.91</v>
      </c>
      <c r="AO549" s="10">
        <v>2.06</v>
      </c>
      <c r="AP549" s="10">
        <v>49.48</v>
      </c>
      <c r="AQ549" s="9" t="s">
        <v>180</v>
      </c>
    </row>
    <row r="550" spans="1:43">
      <c r="A550" s="9" t="s">
        <v>109</v>
      </c>
      <c r="B550" s="9" t="s">
        <v>141</v>
      </c>
      <c r="C550" s="9" t="s">
        <v>2548</v>
      </c>
      <c r="D550" s="9" t="s">
        <v>367</v>
      </c>
      <c r="E550" s="9">
        <v>407</v>
      </c>
      <c r="F550" s="10">
        <v>1.6</v>
      </c>
      <c r="G550" s="10">
        <v>0.74</v>
      </c>
      <c r="H550" s="10">
        <v>10.62</v>
      </c>
      <c r="I550" s="10">
        <v>15.85</v>
      </c>
      <c r="J550" s="10">
        <v>0.27</v>
      </c>
      <c r="K550" s="10">
        <v>12.51</v>
      </c>
      <c r="L550" s="10">
        <v>0.99</v>
      </c>
      <c r="M550" s="10">
        <v>45.47</v>
      </c>
      <c r="N550" s="10">
        <v>0</v>
      </c>
      <c r="O550" s="10">
        <v>9.93</v>
      </c>
      <c r="P550" s="10">
        <v>97.97</v>
      </c>
      <c r="Q550" s="10">
        <v>6.59</v>
      </c>
      <c r="R550" s="10">
        <v>1.41</v>
      </c>
      <c r="S550" s="10">
        <v>8</v>
      </c>
      <c r="T550" s="10">
        <v>0.41</v>
      </c>
      <c r="U550" s="10">
        <v>0.08</v>
      </c>
      <c r="V550" s="10">
        <v>0.78</v>
      </c>
      <c r="W550" s="10">
        <v>2.71</v>
      </c>
      <c r="X550" s="10">
        <v>1.02</v>
      </c>
      <c r="Y550" s="10">
        <v>5</v>
      </c>
      <c r="Z550" s="10">
        <v>0.12</v>
      </c>
      <c r="AA550" s="10">
        <v>0.12</v>
      </c>
      <c r="AB550" s="10">
        <v>1.54</v>
      </c>
      <c r="AC550" s="10">
        <v>0.22</v>
      </c>
      <c r="AD550" s="10">
        <v>2</v>
      </c>
      <c r="AE550" s="10">
        <v>0.23</v>
      </c>
      <c r="AF550" s="10">
        <v>0.05</v>
      </c>
      <c r="AG550" s="10">
        <v>0.28000000000000003</v>
      </c>
      <c r="AH550" s="10">
        <v>15.28</v>
      </c>
      <c r="AI550" s="10">
        <v>72.540000000000006</v>
      </c>
      <c r="AJ550" s="10">
        <v>1.82</v>
      </c>
      <c r="AK550" s="10">
        <v>0.45</v>
      </c>
      <c r="AL550" s="10">
        <v>1.1399999999999999</v>
      </c>
      <c r="AM550" s="10">
        <v>1.92</v>
      </c>
      <c r="AN550" s="10">
        <v>58.47</v>
      </c>
      <c r="AO550" s="10">
        <v>1.99</v>
      </c>
      <c r="AP550" s="10">
        <v>40.700000000000003</v>
      </c>
      <c r="AQ550" s="9" t="s">
        <v>180</v>
      </c>
    </row>
    <row r="551" spans="1:43">
      <c r="A551" s="9" t="s">
        <v>109</v>
      </c>
      <c r="B551" s="9" t="s">
        <v>141</v>
      </c>
      <c r="C551" s="9" t="s">
        <v>2548</v>
      </c>
      <c r="D551" s="9" t="s">
        <v>368</v>
      </c>
      <c r="E551" s="9">
        <v>408</v>
      </c>
      <c r="F551" s="10">
        <v>1.69</v>
      </c>
      <c r="G551" s="10">
        <v>0.78</v>
      </c>
      <c r="H551" s="10">
        <v>10.65</v>
      </c>
      <c r="I551" s="10">
        <v>16.059999999999999</v>
      </c>
      <c r="J551" s="10">
        <v>0.27</v>
      </c>
      <c r="K551" s="10">
        <v>12.48</v>
      </c>
      <c r="L551" s="10">
        <v>0.87</v>
      </c>
      <c r="M551" s="10">
        <v>45.28</v>
      </c>
      <c r="N551" s="10">
        <v>0</v>
      </c>
      <c r="O551" s="10">
        <v>9.98</v>
      </c>
      <c r="P551" s="10">
        <v>98.06</v>
      </c>
      <c r="Q551" s="10">
        <v>6.56</v>
      </c>
      <c r="R551" s="10">
        <v>1.44</v>
      </c>
      <c r="S551" s="10">
        <v>8</v>
      </c>
      <c r="T551" s="10">
        <v>0.38</v>
      </c>
      <c r="U551" s="10">
        <v>0.08</v>
      </c>
      <c r="V551" s="10">
        <v>0.83</v>
      </c>
      <c r="W551" s="10">
        <v>2.7</v>
      </c>
      <c r="X551" s="10">
        <v>1.01</v>
      </c>
      <c r="Y551" s="10">
        <v>5</v>
      </c>
      <c r="Z551" s="10">
        <v>0.11</v>
      </c>
      <c r="AA551" s="10">
        <v>0.11</v>
      </c>
      <c r="AB551" s="10">
        <v>1.55</v>
      </c>
      <c r="AC551" s="10">
        <v>0.23</v>
      </c>
      <c r="AD551" s="10">
        <v>2</v>
      </c>
      <c r="AE551" s="10">
        <v>0.24</v>
      </c>
      <c r="AF551" s="10">
        <v>0.05</v>
      </c>
      <c r="AG551" s="10">
        <v>0.28999999999999998</v>
      </c>
      <c r="AH551" s="10">
        <v>15.29</v>
      </c>
      <c r="AI551" s="10">
        <v>72.8</v>
      </c>
      <c r="AJ551" s="10">
        <v>1.82</v>
      </c>
      <c r="AK551" s="10">
        <v>0.47</v>
      </c>
      <c r="AL551" s="10">
        <v>1.1200000000000001</v>
      </c>
      <c r="AM551" s="10">
        <v>1.95</v>
      </c>
      <c r="AN551" s="10">
        <v>58.07</v>
      </c>
      <c r="AO551" s="10">
        <v>2.02</v>
      </c>
      <c r="AP551" s="10">
        <v>42.61</v>
      </c>
      <c r="AQ551" s="9" t="s">
        <v>180</v>
      </c>
    </row>
    <row r="552" spans="1:43">
      <c r="A552" s="9" t="s">
        <v>109</v>
      </c>
      <c r="B552" s="9" t="s">
        <v>141</v>
      </c>
      <c r="C552" s="9" t="s">
        <v>2548</v>
      </c>
      <c r="D552" s="9" t="s">
        <v>369</v>
      </c>
      <c r="E552" s="9">
        <v>409</v>
      </c>
      <c r="F552" s="10">
        <v>1.73</v>
      </c>
      <c r="G552" s="10">
        <v>0.78</v>
      </c>
      <c r="H552" s="10">
        <v>11.31</v>
      </c>
      <c r="I552" s="10">
        <v>16.07</v>
      </c>
      <c r="J552" s="10">
        <v>0.27</v>
      </c>
      <c r="K552" s="10">
        <v>12.19</v>
      </c>
      <c r="L552" s="10">
        <v>0.7</v>
      </c>
      <c r="M552" s="10">
        <v>44.67</v>
      </c>
      <c r="N552" s="10">
        <v>0.03</v>
      </c>
      <c r="O552" s="10">
        <v>10.36</v>
      </c>
      <c r="P552" s="10">
        <v>98.11</v>
      </c>
      <c r="Q552" s="10">
        <v>6.47</v>
      </c>
      <c r="R552" s="10">
        <v>1.53</v>
      </c>
      <c r="S552" s="10">
        <v>8</v>
      </c>
      <c r="T552" s="10">
        <v>0.4</v>
      </c>
      <c r="U552" s="10">
        <v>0.09</v>
      </c>
      <c r="V552" s="10">
        <v>0.9</v>
      </c>
      <c r="W552" s="10">
        <v>2.63</v>
      </c>
      <c r="X552" s="10">
        <v>0.98</v>
      </c>
      <c r="Y552" s="10">
        <v>5</v>
      </c>
      <c r="Z552" s="10">
        <v>0.09</v>
      </c>
      <c r="AA552" s="10">
        <v>0.06</v>
      </c>
      <c r="AB552" s="10">
        <v>1.61</v>
      </c>
      <c r="AC552" s="10">
        <v>0.24</v>
      </c>
      <c r="AD552" s="10">
        <v>2</v>
      </c>
      <c r="AE552" s="10">
        <v>0.24</v>
      </c>
      <c r="AF552" s="10">
        <v>0.05</v>
      </c>
      <c r="AG552" s="10">
        <v>0.28999999999999998</v>
      </c>
      <c r="AH552" s="10">
        <v>15.29</v>
      </c>
      <c r="AI552" s="10">
        <v>72.78</v>
      </c>
      <c r="AJ552" s="10">
        <v>1.93</v>
      </c>
      <c r="AK552" s="10">
        <v>0.48</v>
      </c>
      <c r="AL552" s="10">
        <v>1.05</v>
      </c>
      <c r="AM552" s="10">
        <v>1.95</v>
      </c>
      <c r="AN552" s="10">
        <v>57.49</v>
      </c>
      <c r="AO552" s="10">
        <v>2.09</v>
      </c>
      <c r="AP552" s="10">
        <v>46.11</v>
      </c>
      <c r="AQ552" s="9" t="s">
        <v>182</v>
      </c>
    </row>
    <row r="553" spans="1:43">
      <c r="A553" s="9" t="s">
        <v>109</v>
      </c>
      <c r="B553" s="9" t="s">
        <v>141</v>
      </c>
      <c r="C553" s="9" t="s">
        <v>2548</v>
      </c>
      <c r="D553" s="9" t="s">
        <v>370</v>
      </c>
      <c r="E553" s="9">
        <v>410</v>
      </c>
      <c r="F553" s="10">
        <v>1.75</v>
      </c>
      <c r="G553" s="10">
        <v>0.81</v>
      </c>
      <c r="H553" s="10">
        <v>10.97</v>
      </c>
      <c r="I553" s="10">
        <v>16.21</v>
      </c>
      <c r="J553" s="10">
        <v>0.3</v>
      </c>
      <c r="K553" s="10">
        <v>12.29</v>
      </c>
      <c r="L553" s="10">
        <v>0.88</v>
      </c>
      <c r="M553" s="10">
        <v>44.52</v>
      </c>
      <c r="N553" s="10">
        <v>0.01</v>
      </c>
      <c r="O553" s="10">
        <v>10.11</v>
      </c>
      <c r="P553" s="10">
        <v>97.84</v>
      </c>
      <c r="Q553" s="10">
        <v>6.47</v>
      </c>
      <c r="R553" s="10">
        <v>1.53</v>
      </c>
      <c r="S553" s="10">
        <v>8</v>
      </c>
      <c r="T553" s="10">
        <v>0.35</v>
      </c>
      <c r="U553" s="10">
        <v>0.09</v>
      </c>
      <c r="V553" s="10">
        <v>0.94</v>
      </c>
      <c r="W553" s="10">
        <v>2.66</v>
      </c>
      <c r="X553" s="10">
        <v>0.96</v>
      </c>
      <c r="Y553" s="10">
        <v>5</v>
      </c>
      <c r="Z553" s="10">
        <v>0.11</v>
      </c>
      <c r="AA553" s="10">
        <v>7.0000000000000007E-2</v>
      </c>
      <c r="AB553" s="10">
        <v>1.58</v>
      </c>
      <c r="AC553" s="10">
        <v>0.24</v>
      </c>
      <c r="AD553" s="10">
        <v>2</v>
      </c>
      <c r="AE553" s="10">
        <v>0.25</v>
      </c>
      <c r="AF553" s="10">
        <v>0.06</v>
      </c>
      <c r="AG553" s="10">
        <v>0.31</v>
      </c>
      <c r="AH553" s="10">
        <v>15.31</v>
      </c>
      <c r="AI553" s="10">
        <v>73.5</v>
      </c>
      <c r="AJ553" s="10">
        <v>1.88</v>
      </c>
      <c r="AK553" s="10">
        <v>0.49</v>
      </c>
      <c r="AL553" s="10">
        <v>1.03</v>
      </c>
      <c r="AM553" s="10">
        <v>1.97</v>
      </c>
      <c r="AN553" s="10">
        <v>57.49</v>
      </c>
      <c r="AO553" s="10">
        <v>2.0699999999999998</v>
      </c>
      <c r="AP553" s="10">
        <v>47.5</v>
      </c>
      <c r="AQ553" s="9" t="s">
        <v>182</v>
      </c>
    </row>
    <row r="554" spans="1:43">
      <c r="A554" s="9" t="s">
        <v>109</v>
      </c>
      <c r="B554" s="9" t="s">
        <v>141</v>
      </c>
      <c r="C554" s="9" t="s">
        <v>2548</v>
      </c>
      <c r="D554" s="9" t="s">
        <v>371</v>
      </c>
      <c r="E554" s="9">
        <v>411</v>
      </c>
      <c r="F554" s="10">
        <v>1.83</v>
      </c>
      <c r="G554" s="10">
        <v>0.82</v>
      </c>
      <c r="H554" s="10">
        <v>12.11</v>
      </c>
      <c r="I554" s="10">
        <v>15.83</v>
      </c>
      <c r="J554" s="10">
        <v>0.28999999999999998</v>
      </c>
      <c r="K554" s="10">
        <v>11.83</v>
      </c>
      <c r="L554" s="10">
        <v>0.51</v>
      </c>
      <c r="M554" s="10">
        <v>44.39</v>
      </c>
      <c r="N554" s="10">
        <v>0</v>
      </c>
      <c r="O554" s="10">
        <v>10.38</v>
      </c>
      <c r="P554" s="10">
        <v>97.99</v>
      </c>
      <c r="Q554" s="10">
        <v>6.44</v>
      </c>
      <c r="R554" s="10">
        <v>1.56</v>
      </c>
      <c r="S554" s="10">
        <v>8</v>
      </c>
      <c r="T554" s="10">
        <v>0.51</v>
      </c>
      <c r="U554" s="10">
        <v>0.09</v>
      </c>
      <c r="V554" s="10">
        <v>0.82</v>
      </c>
      <c r="W554" s="10">
        <v>2.56</v>
      </c>
      <c r="X554" s="10">
        <v>1.03</v>
      </c>
      <c r="Y554" s="10">
        <v>5</v>
      </c>
      <c r="Z554" s="10">
        <v>0.06</v>
      </c>
      <c r="AA554" s="10">
        <v>7.0000000000000007E-2</v>
      </c>
      <c r="AB554" s="10">
        <v>1.61</v>
      </c>
      <c r="AC554" s="10">
        <v>0.25</v>
      </c>
      <c r="AD554" s="10">
        <v>2</v>
      </c>
      <c r="AE554" s="10">
        <v>0.26</v>
      </c>
      <c r="AF554" s="10">
        <v>0.05</v>
      </c>
      <c r="AG554" s="10">
        <v>0.31</v>
      </c>
      <c r="AH554" s="10">
        <v>15.31</v>
      </c>
      <c r="AI554" s="10">
        <v>71.25</v>
      </c>
      <c r="AJ554" s="10">
        <v>2.0699999999999998</v>
      </c>
      <c r="AK554" s="10">
        <v>0.51</v>
      </c>
      <c r="AL554" s="10">
        <v>1.1000000000000001</v>
      </c>
      <c r="AM554" s="10">
        <v>1.92</v>
      </c>
      <c r="AN554" s="10">
        <v>57.1</v>
      </c>
      <c r="AO554" s="10">
        <v>2.13</v>
      </c>
      <c r="AP554" s="10">
        <v>42.55</v>
      </c>
      <c r="AQ554" s="9" t="s">
        <v>182</v>
      </c>
    </row>
    <row r="555" spans="1:43">
      <c r="A555" s="9" t="s">
        <v>109</v>
      </c>
      <c r="B555" s="9" t="s">
        <v>141</v>
      </c>
      <c r="C555" s="9" t="s">
        <v>2548</v>
      </c>
      <c r="D555" s="9" t="s">
        <v>372</v>
      </c>
      <c r="E555" s="9">
        <v>397</v>
      </c>
      <c r="F555" s="10">
        <v>1.6</v>
      </c>
      <c r="G555" s="10">
        <v>0.79</v>
      </c>
      <c r="H555" s="10">
        <v>10.57</v>
      </c>
      <c r="I555" s="10">
        <v>15.97</v>
      </c>
      <c r="J555" s="10">
        <v>0.28000000000000003</v>
      </c>
      <c r="K555" s="10">
        <v>12.65</v>
      </c>
      <c r="L555" s="10">
        <v>1.02</v>
      </c>
      <c r="M555" s="10">
        <v>45.12</v>
      </c>
      <c r="N555" s="10">
        <v>0</v>
      </c>
      <c r="O555" s="10">
        <v>9.9600000000000009</v>
      </c>
      <c r="P555" s="10">
        <v>97.97</v>
      </c>
      <c r="Q555" s="10">
        <v>6.54</v>
      </c>
      <c r="R555" s="10">
        <v>1.46</v>
      </c>
      <c r="S555" s="10">
        <v>8</v>
      </c>
      <c r="T555" s="10">
        <v>0.35</v>
      </c>
      <c r="U555" s="10">
        <v>0.09</v>
      </c>
      <c r="V555" s="10">
        <v>0.88</v>
      </c>
      <c r="W555" s="10">
        <v>2.74</v>
      </c>
      <c r="X555" s="10">
        <v>0.95</v>
      </c>
      <c r="Y555" s="10">
        <v>5</v>
      </c>
      <c r="Z555" s="10">
        <v>0.13</v>
      </c>
      <c r="AA555" s="10">
        <v>0.11</v>
      </c>
      <c r="AB555" s="10">
        <v>1.55</v>
      </c>
      <c r="AC555" s="10">
        <v>0.22</v>
      </c>
      <c r="AD555" s="10">
        <v>2</v>
      </c>
      <c r="AE555" s="10">
        <v>0.23</v>
      </c>
      <c r="AF555" s="10">
        <v>0.05</v>
      </c>
      <c r="AG555" s="10">
        <v>0.28000000000000003</v>
      </c>
      <c r="AH555" s="10">
        <v>15.28</v>
      </c>
      <c r="AI555" s="10">
        <v>74.17</v>
      </c>
      <c r="AJ555" s="10">
        <v>1.81</v>
      </c>
      <c r="AK555" s="10">
        <v>0.45</v>
      </c>
      <c r="AL555" s="10">
        <v>1.06</v>
      </c>
      <c r="AM555" s="10">
        <v>1.94</v>
      </c>
      <c r="AN555" s="10">
        <v>58.55</v>
      </c>
      <c r="AO555" s="10">
        <v>2</v>
      </c>
      <c r="AP555" s="10">
        <v>45.31</v>
      </c>
      <c r="AQ555" s="9" t="s">
        <v>180</v>
      </c>
    </row>
    <row r="556" spans="1:43">
      <c r="A556" s="9" t="s">
        <v>109</v>
      </c>
      <c r="B556" s="9" t="s">
        <v>141</v>
      </c>
      <c r="C556" s="9" t="s">
        <v>2548</v>
      </c>
      <c r="D556" s="9" t="s">
        <v>373</v>
      </c>
      <c r="E556" s="9">
        <v>398</v>
      </c>
      <c r="F556" s="10">
        <v>1.61</v>
      </c>
      <c r="G556" s="10">
        <v>0.8</v>
      </c>
      <c r="H556" s="10">
        <v>11.23</v>
      </c>
      <c r="I556" s="10">
        <v>16.32</v>
      </c>
      <c r="J556" s="10">
        <v>0.36</v>
      </c>
      <c r="K556" s="10">
        <v>11.57</v>
      </c>
      <c r="L556" s="10">
        <v>0.96</v>
      </c>
      <c r="M556" s="10">
        <v>43.28</v>
      </c>
      <c r="N556" s="10">
        <v>0</v>
      </c>
      <c r="O556" s="10">
        <v>9.7899999999999991</v>
      </c>
      <c r="P556" s="10">
        <v>95.91</v>
      </c>
      <c r="Q556" s="10">
        <v>6.44</v>
      </c>
      <c r="R556" s="10">
        <v>1.56</v>
      </c>
      <c r="S556" s="10">
        <v>8</v>
      </c>
      <c r="T556" s="10">
        <v>0.41</v>
      </c>
      <c r="U556" s="10">
        <v>0.09</v>
      </c>
      <c r="V556" s="10">
        <v>0.9</v>
      </c>
      <c r="W556" s="10">
        <v>2.57</v>
      </c>
      <c r="X556" s="10">
        <v>1.03</v>
      </c>
      <c r="Y556" s="10">
        <v>5</v>
      </c>
      <c r="Z556" s="10">
        <v>0.12</v>
      </c>
      <c r="AA556" s="10">
        <v>0.09</v>
      </c>
      <c r="AB556" s="10">
        <v>1.56</v>
      </c>
      <c r="AC556" s="10">
        <v>0.23</v>
      </c>
      <c r="AD556" s="10">
        <v>2</v>
      </c>
      <c r="AE556" s="10">
        <v>0.24</v>
      </c>
      <c r="AF556" s="10">
        <v>7.0000000000000007E-2</v>
      </c>
      <c r="AG556" s="10">
        <v>0.3</v>
      </c>
      <c r="AH556" s="10">
        <v>15.3</v>
      </c>
      <c r="AI556" s="10">
        <v>71.28</v>
      </c>
      <c r="AJ556" s="10">
        <v>1.97</v>
      </c>
      <c r="AK556" s="10">
        <v>0.47</v>
      </c>
      <c r="AL556" s="10">
        <v>1.1200000000000001</v>
      </c>
      <c r="AM556" s="10">
        <v>2.0299999999999998</v>
      </c>
      <c r="AN556" s="10">
        <v>55.84</v>
      </c>
      <c r="AO556" s="10">
        <v>2.0299999999999998</v>
      </c>
      <c r="AP556" s="10">
        <v>44.58</v>
      </c>
      <c r="AQ556" s="9" t="s">
        <v>182</v>
      </c>
    </row>
    <row r="557" spans="1:43">
      <c r="A557" s="9" t="s">
        <v>109</v>
      </c>
      <c r="B557" s="9" t="s">
        <v>141</v>
      </c>
      <c r="C557" s="9" t="s">
        <v>2548</v>
      </c>
      <c r="D557" s="9" t="s">
        <v>374</v>
      </c>
      <c r="E557" s="9">
        <v>399</v>
      </c>
      <c r="F557" s="10">
        <v>1.56</v>
      </c>
      <c r="G557" s="10">
        <v>0.72</v>
      </c>
      <c r="H557" s="10">
        <v>10.210000000000001</v>
      </c>
      <c r="I557" s="10">
        <v>15.98</v>
      </c>
      <c r="J557" s="10">
        <v>0.28999999999999998</v>
      </c>
      <c r="K557" s="10">
        <v>12.73</v>
      </c>
      <c r="L557" s="10">
        <v>0.99</v>
      </c>
      <c r="M557" s="10">
        <v>45.41</v>
      </c>
      <c r="N557" s="10">
        <v>0</v>
      </c>
      <c r="O557" s="10">
        <v>9.8800000000000008</v>
      </c>
      <c r="P557" s="10">
        <v>97.76</v>
      </c>
      <c r="Q557" s="10">
        <v>6.6</v>
      </c>
      <c r="R557" s="10">
        <v>1.4</v>
      </c>
      <c r="S557" s="10">
        <v>8</v>
      </c>
      <c r="T557" s="10">
        <v>0.35</v>
      </c>
      <c r="U557" s="10">
        <v>0.08</v>
      </c>
      <c r="V557" s="10">
        <v>0.84</v>
      </c>
      <c r="W557" s="10">
        <v>2.76</v>
      </c>
      <c r="X557" s="10">
        <v>0.98</v>
      </c>
      <c r="Y557" s="10">
        <v>5</v>
      </c>
      <c r="Z557" s="10">
        <v>0.12</v>
      </c>
      <c r="AA557" s="10">
        <v>0.12</v>
      </c>
      <c r="AB557" s="10">
        <v>1.54</v>
      </c>
      <c r="AC557" s="10">
        <v>0.22</v>
      </c>
      <c r="AD557" s="10">
        <v>2</v>
      </c>
      <c r="AE557" s="10">
        <v>0.22</v>
      </c>
      <c r="AF557" s="10">
        <v>0.05</v>
      </c>
      <c r="AG557" s="10">
        <v>0.28000000000000003</v>
      </c>
      <c r="AH557" s="10">
        <v>15.28</v>
      </c>
      <c r="AI557" s="10">
        <v>73.8</v>
      </c>
      <c r="AJ557" s="10">
        <v>1.75</v>
      </c>
      <c r="AK557" s="10">
        <v>0.44</v>
      </c>
      <c r="AL557" s="10">
        <v>1.1000000000000001</v>
      </c>
      <c r="AM557" s="10">
        <v>1.94</v>
      </c>
      <c r="AN557" s="10">
        <v>58.68</v>
      </c>
      <c r="AO557" s="10">
        <v>1.98</v>
      </c>
      <c r="AP557" s="10">
        <v>43.26</v>
      </c>
      <c r="AQ557" s="9" t="s">
        <v>180</v>
      </c>
    </row>
    <row r="558" spans="1:43">
      <c r="A558" s="9" t="s">
        <v>109</v>
      </c>
      <c r="B558" s="9" t="s">
        <v>141</v>
      </c>
      <c r="C558" s="9" t="s">
        <v>2548</v>
      </c>
      <c r="D558" s="9" t="s">
        <v>375</v>
      </c>
      <c r="E558" s="9">
        <v>400</v>
      </c>
      <c r="F558" s="10">
        <v>1.46</v>
      </c>
      <c r="G558" s="10">
        <v>0.76</v>
      </c>
      <c r="H558" s="10">
        <v>9.36</v>
      </c>
      <c r="I558" s="10">
        <v>15.5</v>
      </c>
      <c r="J558" s="10">
        <v>0.26</v>
      </c>
      <c r="K558" s="10">
        <v>12.01</v>
      </c>
      <c r="L558" s="10">
        <v>1.0900000000000001</v>
      </c>
      <c r="M558" s="10">
        <v>42.64</v>
      </c>
      <c r="N558" s="10">
        <v>0.02</v>
      </c>
      <c r="O558" s="10">
        <v>9.81</v>
      </c>
      <c r="P558" s="10">
        <v>92.91</v>
      </c>
      <c r="Q558" s="10">
        <v>6.53</v>
      </c>
      <c r="R558" s="10">
        <v>1.47</v>
      </c>
      <c r="S558" s="10">
        <v>8</v>
      </c>
      <c r="T558" s="10">
        <v>0.22</v>
      </c>
      <c r="U558" s="10">
        <v>0.09</v>
      </c>
      <c r="V558" s="10">
        <v>1.02</v>
      </c>
      <c r="W558" s="10">
        <v>2.74</v>
      </c>
      <c r="X558" s="10">
        <v>0.93</v>
      </c>
      <c r="Y558" s="10">
        <v>5</v>
      </c>
      <c r="Z558" s="10">
        <v>0.14000000000000001</v>
      </c>
      <c r="AA558" s="10">
        <v>0.03</v>
      </c>
      <c r="AB558" s="10">
        <v>1.61</v>
      </c>
      <c r="AC558" s="10">
        <v>0.22</v>
      </c>
      <c r="AD558" s="10">
        <v>2</v>
      </c>
      <c r="AE558" s="10">
        <v>0.22</v>
      </c>
      <c r="AF558" s="10">
        <v>0.05</v>
      </c>
      <c r="AG558" s="10">
        <v>0.27</v>
      </c>
      <c r="AH558" s="10">
        <v>15.27</v>
      </c>
      <c r="AI558" s="10">
        <v>74.59</v>
      </c>
      <c r="AJ558" s="10">
        <v>1.69</v>
      </c>
      <c r="AK558" s="10">
        <v>0.43</v>
      </c>
      <c r="AL558" s="10">
        <v>0.97</v>
      </c>
      <c r="AM558" s="10">
        <v>1.99</v>
      </c>
      <c r="AN558" s="10">
        <v>58</v>
      </c>
      <c r="AO558" s="10">
        <v>2.04</v>
      </c>
      <c r="AP558" s="10">
        <v>51.28</v>
      </c>
      <c r="AQ558" s="9" t="s">
        <v>180</v>
      </c>
    </row>
    <row r="559" spans="1:43">
      <c r="A559" s="9" t="s">
        <v>109</v>
      </c>
      <c r="B559" s="9" t="s">
        <v>141</v>
      </c>
      <c r="C559" s="9" t="s">
        <v>2548</v>
      </c>
      <c r="D559" s="9" t="s">
        <v>376</v>
      </c>
      <c r="E559" s="9">
        <v>401</v>
      </c>
      <c r="F559" s="10">
        <v>1.53</v>
      </c>
      <c r="G559" s="10">
        <v>0.74</v>
      </c>
      <c r="H559" s="10">
        <v>9.9</v>
      </c>
      <c r="I559" s="10">
        <v>15.49</v>
      </c>
      <c r="J559" s="10">
        <v>0.27</v>
      </c>
      <c r="K559" s="10">
        <v>12.52</v>
      </c>
      <c r="L559" s="10">
        <v>1.04</v>
      </c>
      <c r="M559" s="10">
        <v>44.48</v>
      </c>
      <c r="N559" s="10">
        <v>0</v>
      </c>
      <c r="O559" s="10">
        <v>9.91</v>
      </c>
      <c r="P559" s="10">
        <v>95.87</v>
      </c>
      <c r="Q559" s="10">
        <v>6.59</v>
      </c>
      <c r="R559" s="10">
        <v>1.41</v>
      </c>
      <c r="S559" s="10">
        <v>8</v>
      </c>
      <c r="T559" s="10">
        <v>0.32</v>
      </c>
      <c r="U559" s="10">
        <v>0.08</v>
      </c>
      <c r="V559" s="10">
        <v>0.87</v>
      </c>
      <c r="W559" s="10">
        <v>2.76</v>
      </c>
      <c r="X559" s="10">
        <v>0.96</v>
      </c>
      <c r="Y559" s="10">
        <v>5</v>
      </c>
      <c r="Z559" s="10">
        <v>0.13</v>
      </c>
      <c r="AA559" s="10">
        <v>0.08</v>
      </c>
      <c r="AB559" s="10">
        <v>1.57</v>
      </c>
      <c r="AC559" s="10">
        <v>0.22</v>
      </c>
      <c r="AD559" s="10">
        <v>2</v>
      </c>
      <c r="AE559" s="10">
        <v>0.22</v>
      </c>
      <c r="AF559" s="10">
        <v>0.05</v>
      </c>
      <c r="AG559" s="10">
        <v>0.27</v>
      </c>
      <c r="AH559" s="10">
        <v>15.27</v>
      </c>
      <c r="AI559" s="10">
        <v>74.19</v>
      </c>
      <c r="AJ559" s="10">
        <v>1.73</v>
      </c>
      <c r="AK559" s="10">
        <v>0.44</v>
      </c>
      <c r="AL559" s="10">
        <v>1.04</v>
      </c>
      <c r="AM559" s="10">
        <v>1.92</v>
      </c>
      <c r="AN559" s="10">
        <v>59.04</v>
      </c>
      <c r="AO559" s="10">
        <v>2.0099999999999998</v>
      </c>
      <c r="AP559" s="10">
        <v>45.6</v>
      </c>
      <c r="AQ559" s="9" t="s">
        <v>180</v>
      </c>
    </row>
    <row r="560" spans="1:43">
      <c r="A560" s="9" t="s">
        <v>109</v>
      </c>
      <c r="B560" s="9" t="s">
        <v>141</v>
      </c>
      <c r="C560" s="9" t="s">
        <v>2548</v>
      </c>
      <c r="D560" s="9" t="s">
        <v>377</v>
      </c>
      <c r="E560" s="9">
        <v>402</v>
      </c>
      <c r="F560" s="10">
        <v>1.63</v>
      </c>
      <c r="G560" s="10">
        <v>0.74</v>
      </c>
      <c r="H560" s="10">
        <v>10.28</v>
      </c>
      <c r="I560" s="10">
        <v>15.55</v>
      </c>
      <c r="J560" s="10">
        <v>0.28000000000000003</v>
      </c>
      <c r="K560" s="10">
        <v>12.9</v>
      </c>
      <c r="L560" s="10">
        <v>1.07</v>
      </c>
      <c r="M560" s="10">
        <v>45.87</v>
      </c>
      <c r="N560" s="10">
        <v>0</v>
      </c>
      <c r="O560" s="10">
        <v>10.16</v>
      </c>
      <c r="P560" s="10">
        <v>98.48</v>
      </c>
      <c r="Q560" s="10">
        <v>6.61</v>
      </c>
      <c r="R560" s="10">
        <v>1.39</v>
      </c>
      <c r="S560" s="10">
        <v>8</v>
      </c>
      <c r="T560" s="10">
        <v>0.35</v>
      </c>
      <c r="U560" s="10">
        <v>0.08</v>
      </c>
      <c r="V560" s="10">
        <v>0.82</v>
      </c>
      <c r="W560" s="10">
        <v>2.77</v>
      </c>
      <c r="X560" s="10">
        <v>0.98</v>
      </c>
      <c r="Y560" s="10">
        <v>5</v>
      </c>
      <c r="Z560" s="10">
        <v>0.13</v>
      </c>
      <c r="AA560" s="10">
        <v>0.08</v>
      </c>
      <c r="AB560" s="10">
        <v>1.57</v>
      </c>
      <c r="AC560" s="10">
        <v>0.22</v>
      </c>
      <c r="AD560" s="10">
        <v>2</v>
      </c>
      <c r="AE560" s="10">
        <v>0.23</v>
      </c>
      <c r="AF560" s="10">
        <v>0.05</v>
      </c>
      <c r="AG560" s="10">
        <v>0.28000000000000003</v>
      </c>
      <c r="AH560" s="10">
        <v>15.28</v>
      </c>
      <c r="AI560" s="10">
        <v>73.91</v>
      </c>
      <c r="AJ560" s="10">
        <v>1.74</v>
      </c>
      <c r="AK560" s="10">
        <v>0.45</v>
      </c>
      <c r="AL560" s="10">
        <v>1.05</v>
      </c>
      <c r="AM560" s="10">
        <v>1.87</v>
      </c>
      <c r="AN560" s="10">
        <v>59.65</v>
      </c>
      <c r="AO560" s="10">
        <v>2.02</v>
      </c>
      <c r="AP560" s="10">
        <v>43.7</v>
      </c>
      <c r="AQ560" s="9" t="s">
        <v>180</v>
      </c>
    </row>
    <row r="561" spans="1:43">
      <c r="A561" s="9" t="s">
        <v>109</v>
      </c>
      <c r="B561" s="9" t="s">
        <v>141</v>
      </c>
      <c r="C561" s="9" t="s">
        <v>2548</v>
      </c>
      <c r="D561" s="9" t="s">
        <v>378</v>
      </c>
      <c r="E561" s="9">
        <v>403</v>
      </c>
      <c r="F561" s="10">
        <v>1.83</v>
      </c>
      <c r="G561" s="10">
        <v>0.8</v>
      </c>
      <c r="H561" s="10">
        <v>12.13</v>
      </c>
      <c r="I561" s="10">
        <v>16.760000000000002</v>
      </c>
      <c r="J561" s="10">
        <v>0.38</v>
      </c>
      <c r="K561" s="10">
        <v>11.41</v>
      </c>
      <c r="L561" s="10">
        <v>0.9</v>
      </c>
      <c r="M561" s="10">
        <v>43.64</v>
      </c>
      <c r="N561" s="10">
        <v>0</v>
      </c>
      <c r="O561" s="10">
        <v>10.07</v>
      </c>
      <c r="P561" s="10">
        <v>97.94</v>
      </c>
      <c r="Q561" s="10">
        <v>6.36</v>
      </c>
      <c r="R561" s="10">
        <v>1.64</v>
      </c>
      <c r="S561" s="10">
        <v>8</v>
      </c>
      <c r="T561" s="10">
        <v>0.45</v>
      </c>
      <c r="U561" s="10">
        <v>0.09</v>
      </c>
      <c r="V561" s="10">
        <v>0.93</v>
      </c>
      <c r="W561" s="10">
        <v>2.48</v>
      </c>
      <c r="X561" s="10">
        <v>1.05</v>
      </c>
      <c r="Y561" s="10">
        <v>5</v>
      </c>
      <c r="Z561" s="10">
        <v>0.11</v>
      </c>
      <c r="AA561" s="10">
        <v>0.06</v>
      </c>
      <c r="AB561" s="10">
        <v>1.57</v>
      </c>
      <c r="AC561" s="10">
        <v>0.25</v>
      </c>
      <c r="AD561" s="10">
        <v>2</v>
      </c>
      <c r="AE561" s="10">
        <v>0.26</v>
      </c>
      <c r="AF561" s="10">
        <v>7.0000000000000007E-2</v>
      </c>
      <c r="AG561" s="10">
        <v>0.34</v>
      </c>
      <c r="AH561" s="10">
        <v>15.34</v>
      </c>
      <c r="AI561" s="10">
        <v>70.23</v>
      </c>
      <c r="AJ561" s="10">
        <v>2.09</v>
      </c>
      <c r="AK561" s="10">
        <v>0.52</v>
      </c>
      <c r="AL561" s="10">
        <v>1.1100000000000001</v>
      </c>
      <c r="AM561" s="10">
        <v>2.04</v>
      </c>
      <c r="AN561" s="10">
        <v>54.82</v>
      </c>
      <c r="AO561" s="10">
        <v>2.09</v>
      </c>
      <c r="AP561" s="10">
        <v>45.59</v>
      </c>
      <c r="AQ561" s="9" t="s">
        <v>182</v>
      </c>
    </row>
    <row r="562" spans="1:43">
      <c r="A562" s="9" t="s">
        <v>109</v>
      </c>
      <c r="B562" s="9" t="s">
        <v>141</v>
      </c>
      <c r="C562" s="9" t="s">
        <v>2548</v>
      </c>
      <c r="D562" s="9" t="s">
        <v>379</v>
      </c>
      <c r="E562" s="9">
        <v>404</v>
      </c>
      <c r="F562" s="10">
        <v>1.69</v>
      </c>
      <c r="G562" s="10">
        <v>0.77</v>
      </c>
      <c r="H562" s="10">
        <v>10.81</v>
      </c>
      <c r="I562" s="10">
        <v>16.010000000000002</v>
      </c>
      <c r="J562" s="10">
        <v>0.3</v>
      </c>
      <c r="K562" s="10">
        <v>12.52</v>
      </c>
      <c r="L562" s="10">
        <v>1.04</v>
      </c>
      <c r="M562" s="10">
        <v>45.51</v>
      </c>
      <c r="N562" s="10">
        <v>0</v>
      </c>
      <c r="O562" s="10">
        <v>10.15</v>
      </c>
      <c r="P562" s="10">
        <v>98.81</v>
      </c>
      <c r="Q562" s="10">
        <v>6.55</v>
      </c>
      <c r="R562" s="10">
        <v>1.45</v>
      </c>
      <c r="S562" s="10">
        <v>8</v>
      </c>
      <c r="T562" s="10">
        <v>0.38</v>
      </c>
      <c r="U562" s="10">
        <v>0.08</v>
      </c>
      <c r="V562" s="10">
        <v>0.84</v>
      </c>
      <c r="W562" s="10">
        <v>2.69</v>
      </c>
      <c r="X562" s="10">
        <v>1.01</v>
      </c>
      <c r="Y562" s="10">
        <v>5</v>
      </c>
      <c r="Z562" s="10">
        <v>0.13</v>
      </c>
      <c r="AA562" s="10">
        <v>0.08</v>
      </c>
      <c r="AB562" s="10">
        <v>1.56</v>
      </c>
      <c r="AC562" s="10">
        <v>0.23</v>
      </c>
      <c r="AD562" s="10">
        <v>2</v>
      </c>
      <c r="AE562" s="10">
        <v>0.24</v>
      </c>
      <c r="AF562" s="10">
        <v>0.06</v>
      </c>
      <c r="AG562" s="10">
        <v>0.28999999999999998</v>
      </c>
      <c r="AH562" s="10">
        <v>15.29</v>
      </c>
      <c r="AI562" s="10">
        <v>72.709999999999994</v>
      </c>
      <c r="AJ562" s="10">
        <v>1.83</v>
      </c>
      <c r="AK562" s="10">
        <v>0.47</v>
      </c>
      <c r="AL562" s="10">
        <v>1.08</v>
      </c>
      <c r="AM562" s="10">
        <v>1.93</v>
      </c>
      <c r="AN562" s="10">
        <v>58.23</v>
      </c>
      <c r="AO562" s="10">
        <v>2.04</v>
      </c>
      <c r="AP562" s="10">
        <v>43.69</v>
      </c>
      <c r="AQ562" s="9" t="s">
        <v>180</v>
      </c>
    </row>
    <row r="563" spans="1:43">
      <c r="A563" s="9" t="s">
        <v>109</v>
      </c>
      <c r="B563" s="9" t="s">
        <v>141</v>
      </c>
      <c r="C563" s="9" t="s">
        <v>2549</v>
      </c>
      <c r="D563" s="9" t="s">
        <v>380</v>
      </c>
      <c r="E563" s="9">
        <v>414</v>
      </c>
      <c r="F563" s="10">
        <v>1.64</v>
      </c>
      <c r="G563" s="10">
        <v>0.76</v>
      </c>
      <c r="H563" s="10">
        <v>10.85</v>
      </c>
      <c r="I563" s="10">
        <v>16.03</v>
      </c>
      <c r="J563" s="10">
        <v>0.32</v>
      </c>
      <c r="K563" s="10">
        <v>12.47</v>
      </c>
      <c r="L563" s="10">
        <v>0.99</v>
      </c>
      <c r="M563" s="10">
        <v>45.36</v>
      </c>
      <c r="N563" s="10">
        <v>0.02</v>
      </c>
      <c r="O563" s="10">
        <v>10.1</v>
      </c>
      <c r="P563" s="10">
        <v>98.55</v>
      </c>
      <c r="Q563" s="10">
        <v>6.54</v>
      </c>
      <c r="R563" s="10">
        <v>1.46</v>
      </c>
      <c r="S563" s="10">
        <v>8</v>
      </c>
      <c r="T563" s="10">
        <v>0.39</v>
      </c>
      <c r="U563" s="10">
        <v>0.08</v>
      </c>
      <c r="V563" s="10">
        <v>0.83</v>
      </c>
      <c r="W563" s="10">
        <v>2.68</v>
      </c>
      <c r="X563" s="10">
        <v>1.01</v>
      </c>
      <c r="Y563" s="10">
        <v>5</v>
      </c>
      <c r="Z563" s="10">
        <v>0.12</v>
      </c>
      <c r="AA563" s="10">
        <v>0.09</v>
      </c>
      <c r="AB563" s="10">
        <v>1.56</v>
      </c>
      <c r="AC563" s="10">
        <v>0.23</v>
      </c>
      <c r="AD563" s="10">
        <v>2</v>
      </c>
      <c r="AE563" s="10">
        <v>0.23</v>
      </c>
      <c r="AF563" s="10">
        <v>0.06</v>
      </c>
      <c r="AG563" s="10">
        <v>0.28999999999999998</v>
      </c>
      <c r="AH563" s="10">
        <v>15.29</v>
      </c>
      <c r="AI563" s="10">
        <v>72.599999999999994</v>
      </c>
      <c r="AJ563" s="10">
        <v>1.84</v>
      </c>
      <c r="AK563" s="10">
        <v>0.46</v>
      </c>
      <c r="AL563" s="10">
        <v>1.1000000000000001</v>
      </c>
      <c r="AM563" s="10">
        <v>1.93</v>
      </c>
      <c r="AN563" s="10">
        <v>58.11</v>
      </c>
      <c r="AO563" s="10">
        <v>2.02</v>
      </c>
      <c r="AP563" s="10">
        <v>43.01</v>
      </c>
      <c r="AQ563" s="9" t="s">
        <v>180</v>
      </c>
    </row>
    <row r="564" spans="1:43">
      <c r="A564" s="9" t="s">
        <v>109</v>
      </c>
      <c r="B564" s="9" t="s">
        <v>141</v>
      </c>
      <c r="C564" s="9" t="s">
        <v>2549</v>
      </c>
      <c r="D564" s="9" t="s">
        <v>381</v>
      </c>
      <c r="E564" s="9">
        <v>422</v>
      </c>
      <c r="F564" s="10">
        <v>1.75</v>
      </c>
      <c r="G564" s="10">
        <v>0.82</v>
      </c>
      <c r="H564" s="10">
        <v>11.57</v>
      </c>
      <c r="I564" s="10">
        <v>16.559999999999999</v>
      </c>
      <c r="J564" s="10">
        <v>0.26</v>
      </c>
      <c r="K564" s="10">
        <v>12.51</v>
      </c>
      <c r="L564" s="10">
        <v>0.56000000000000005</v>
      </c>
      <c r="M564" s="10">
        <v>44.88</v>
      </c>
      <c r="N564" s="10">
        <v>0</v>
      </c>
      <c r="O564" s="10">
        <v>9.89</v>
      </c>
      <c r="P564" s="10">
        <v>98.8</v>
      </c>
      <c r="Q564" s="10">
        <v>6.45</v>
      </c>
      <c r="R564" s="10">
        <v>1.55</v>
      </c>
      <c r="S564" s="10">
        <v>8</v>
      </c>
      <c r="T564" s="10">
        <v>0.41</v>
      </c>
      <c r="U564" s="10">
        <v>0.09</v>
      </c>
      <c r="V564" s="10">
        <v>0.91</v>
      </c>
      <c r="W564" s="10">
        <v>2.68</v>
      </c>
      <c r="X564" s="10">
        <v>0.91</v>
      </c>
      <c r="Y564" s="10">
        <v>5</v>
      </c>
      <c r="Z564" s="10">
        <v>7.0000000000000007E-2</v>
      </c>
      <c r="AA564" s="10">
        <v>0.17</v>
      </c>
      <c r="AB564" s="10">
        <v>1.52</v>
      </c>
      <c r="AC564" s="10">
        <v>0.24</v>
      </c>
      <c r="AD564" s="10">
        <v>2</v>
      </c>
      <c r="AE564" s="10">
        <v>0.25</v>
      </c>
      <c r="AF564" s="10">
        <v>0.05</v>
      </c>
      <c r="AG564" s="10">
        <v>0.3</v>
      </c>
      <c r="AH564" s="10">
        <v>15.3</v>
      </c>
      <c r="AI564" s="10">
        <v>74.599999999999994</v>
      </c>
      <c r="AJ564" s="10">
        <v>1.96</v>
      </c>
      <c r="AK564" s="10">
        <v>0.49</v>
      </c>
      <c r="AL564" s="10">
        <v>1.08</v>
      </c>
      <c r="AM564" s="10">
        <v>1.99</v>
      </c>
      <c r="AN564" s="10">
        <v>57.4</v>
      </c>
      <c r="AO564" s="10">
        <v>2.0099999999999998</v>
      </c>
      <c r="AP564" s="10">
        <v>45.67</v>
      </c>
      <c r="AQ564" s="9" t="s">
        <v>182</v>
      </c>
    </row>
    <row r="565" spans="1:43">
      <c r="A565" s="9" t="s">
        <v>109</v>
      </c>
      <c r="B565" s="9" t="s">
        <v>141</v>
      </c>
      <c r="C565" s="9" t="s">
        <v>2549</v>
      </c>
      <c r="D565" s="9" t="s">
        <v>382</v>
      </c>
      <c r="E565" s="9">
        <v>423</v>
      </c>
      <c r="F565" s="10">
        <v>1.8</v>
      </c>
      <c r="G565" s="10">
        <v>0.8</v>
      </c>
      <c r="H565" s="10">
        <v>11.44</v>
      </c>
      <c r="I565" s="10">
        <v>16.79</v>
      </c>
      <c r="J565" s="10">
        <v>0.22</v>
      </c>
      <c r="K565" s="10">
        <v>12.52</v>
      </c>
      <c r="L565" s="10">
        <v>0.6</v>
      </c>
      <c r="M565" s="10">
        <v>45.04</v>
      </c>
      <c r="N565" s="10">
        <v>0</v>
      </c>
      <c r="O565" s="10">
        <v>9.66</v>
      </c>
      <c r="P565" s="10">
        <v>98.88</v>
      </c>
      <c r="Q565" s="10">
        <v>6.47</v>
      </c>
      <c r="R565" s="10">
        <v>1.53</v>
      </c>
      <c r="S565" s="10">
        <v>8</v>
      </c>
      <c r="T565" s="10">
        <v>0.41</v>
      </c>
      <c r="U565" s="10">
        <v>0.09</v>
      </c>
      <c r="V565" s="10">
        <v>0.9</v>
      </c>
      <c r="W565" s="10">
        <v>2.68</v>
      </c>
      <c r="X565" s="10">
        <v>0.93</v>
      </c>
      <c r="Y565" s="10">
        <v>5</v>
      </c>
      <c r="Z565" s="10">
        <v>7.0000000000000007E-2</v>
      </c>
      <c r="AA565" s="10">
        <v>0.19</v>
      </c>
      <c r="AB565" s="10">
        <v>1.49</v>
      </c>
      <c r="AC565" s="10">
        <v>0.25</v>
      </c>
      <c r="AD565" s="10">
        <v>2</v>
      </c>
      <c r="AE565" s="10">
        <v>0.25</v>
      </c>
      <c r="AF565" s="10">
        <v>0.04</v>
      </c>
      <c r="AG565" s="10">
        <v>0.28999999999999998</v>
      </c>
      <c r="AH565" s="10">
        <v>15.29</v>
      </c>
      <c r="AI565" s="10">
        <v>74.34</v>
      </c>
      <c r="AJ565" s="10">
        <v>1.94</v>
      </c>
      <c r="AK565" s="10">
        <v>0.5</v>
      </c>
      <c r="AL565" s="10">
        <v>1.1200000000000001</v>
      </c>
      <c r="AM565" s="10">
        <v>2.02</v>
      </c>
      <c r="AN565" s="10">
        <v>57.06</v>
      </c>
      <c r="AO565" s="10">
        <v>1.99</v>
      </c>
      <c r="AP565" s="10">
        <v>44.59</v>
      </c>
    </row>
    <row r="566" spans="1:43">
      <c r="A566" s="9" t="s">
        <v>109</v>
      </c>
      <c r="B566" s="9" t="s">
        <v>141</v>
      </c>
      <c r="C566" s="9" t="s">
        <v>2549</v>
      </c>
      <c r="D566" s="9" t="s">
        <v>383</v>
      </c>
      <c r="E566" s="9">
        <v>424</v>
      </c>
      <c r="F566" s="10">
        <v>1.84</v>
      </c>
      <c r="G566" s="10">
        <v>0.79</v>
      </c>
      <c r="H566" s="10">
        <v>11.75</v>
      </c>
      <c r="I566" s="10">
        <v>16.489999999999998</v>
      </c>
      <c r="J566" s="10">
        <v>0.22</v>
      </c>
      <c r="K566" s="10">
        <v>12.3</v>
      </c>
      <c r="L566" s="10">
        <v>0.55000000000000004</v>
      </c>
      <c r="M566" s="10">
        <v>44.56</v>
      </c>
      <c r="N566" s="10">
        <v>0</v>
      </c>
      <c r="O566" s="10">
        <v>10.029999999999999</v>
      </c>
      <c r="P566" s="10">
        <v>98.53</v>
      </c>
      <c r="Q566" s="10">
        <v>6.42</v>
      </c>
      <c r="R566" s="10">
        <v>1.58</v>
      </c>
      <c r="S566" s="10">
        <v>8</v>
      </c>
      <c r="T566" s="10">
        <v>0.42</v>
      </c>
      <c r="U566" s="10">
        <v>0.09</v>
      </c>
      <c r="V566" s="10">
        <v>0.94</v>
      </c>
      <c r="W566" s="10">
        <v>2.64</v>
      </c>
      <c r="X566" s="10">
        <v>0.91</v>
      </c>
      <c r="Y566" s="10">
        <v>5</v>
      </c>
      <c r="Z566" s="10">
        <v>7.0000000000000007E-2</v>
      </c>
      <c r="AA566" s="10">
        <v>0.13</v>
      </c>
      <c r="AB566" s="10">
        <v>1.55</v>
      </c>
      <c r="AC566" s="10">
        <v>0.25</v>
      </c>
      <c r="AD566" s="10">
        <v>2</v>
      </c>
      <c r="AE566" s="10">
        <v>0.26</v>
      </c>
      <c r="AF566" s="10">
        <v>0.04</v>
      </c>
      <c r="AG566" s="10">
        <v>0.3</v>
      </c>
      <c r="AH566" s="10">
        <v>15.3</v>
      </c>
      <c r="AI566" s="10">
        <v>74.31</v>
      </c>
      <c r="AJ566" s="10">
        <v>2</v>
      </c>
      <c r="AK566" s="10">
        <v>0.51</v>
      </c>
      <c r="AL566" s="10">
        <v>1.05</v>
      </c>
      <c r="AM566" s="10">
        <v>1.99</v>
      </c>
      <c r="AN566" s="10">
        <v>57.09</v>
      </c>
      <c r="AO566" s="10">
        <v>2.06</v>
      </c>
      <c r="AP566" s="10">
        <v>47.35</v>
      </c>
      <c r="AQ566" s="9" t="s">
        <v>182</v>
      </c>
    </row>
    <row r="567" spans="1:43">
      <c r="A567" s="9" t="s">
        <v>109</v>
      </c>
      <c r="B567" s="9" t="s">
        <v>141</v>
      </c>
      <c r="C567" s="9" t="s">
        <v>2549</v>
      </c>
      <c r="D567" s="9" t="s">
        <v>384</v>
      </c>
      <c r="E567" s="9">
        <v>425</v>
      </c>
      <c r="F567" s="10">
        <v>1.74</v>
      </c>
      <c r="G567" s="10">
        <v>0.81</v>
      </c>
      <c r="H567" s="10">
        <v>11.37</v>
      </c>
      <c r="I567" s="10">
        <v>16.46</v>
      </c>
      <c r="J567" s="10">
        <v>0.26</v>
      </c>
      <c r="K567" s="10">
        <v>12.59</v>
      </c>
      <c r="L567" s="10">
        <v>0.65</v>
      </c>
      <c r="M567" s="10">
        <v>45.22</v>
      </c>
      <c r="N567" s="10">
        <v>0</v>
      </c>
      <c r="O567" s="10">
        <v>9.75</v>
      </c>
      <c r="P567" s="10">
        <v>98.83</v>
      </c>
      <c r="Q567" s="10">
        <v>6.5</v>
      </c>
      <c r="R567" s="10">
        <v>1.5</v>
      </c>
      <c r="S567" s="10">
        <v>8</v>
      </c>
      <c r="T567" s="10">
        <v>0.42</v>
      </c>
      <c r="U567" s="10">
        <v>0.09</v>
      </c>
      <c r="V567" s="10">
        <v>0.85</v>
      </c>
      <c r="W567" s="10">
        <v>2.7</v>
      </c>
      <c r="X567" s="10">
        <v>0.94</v>
      </c>
      <c r="Y567" s="10">
        <v>5</v>
      </c>
      <c r="Z567" s="10">
        <v>0.08</v>
      </c>
      <c r="AA567" s="10">
        <v>0.18</v>
      </c>
      <c r="AB567" s="10">
        <v>1.5</v>
      </c>
      <c r="AC567" s="10">
        <v>0.24</v>
      </c>
      <c r="AD567" s="10">
        <v>2</v>
      </c>
      <c r="AE567" s="10">
        <v>0.25</v>
      </c>
      <c r="AF567" s="10">
        <v>0.05</v>
      </c>
      <c r="AG567" s="10">
        <v>0.28999999999999998</v>
      </c>
      <c r="AH567" s="10">
        <v>15.29</v>
      </c>
      <c r="AI567" s="10">
        <v>74.08</v>
      </c>
      <c r="AJ567" s="10">
        <v>1.93</v>
      </c>
      <c r="AK567" s="10">
        <v>0.48</v>
      </c>
      <c r="AL567" s="10">
        <v>1.1299999999999999</v>
      </c>
      <c r="AM567" s="10">
        <v>1.98</v>
      </c>
      <c r="AN567" s="10">
        <v>57.68</v>
      </c>
      <c r="AO567" s="10">
        <v>1.98</v>
      </c>
      <c r="AP567" s="10">
        <v>43.07</v>
      </c>
      <c r="AQ567" s="9" t="s">
        <v>182</v>
      </c>
    </row>
    <row r="568" spans="1:43">
      <c r="A568" s="9" t="s">
        <v>109</v>
      </c>
      <c r="B568" s="9" t="s">
        <v>141</v>
      </c>
      <c r="C568" s="9" t="s">
        <v>2549</v>
      </c>
      <c r="D568" s="9" t="s">
        <v>385</v>
      </c>
      <c r="E568" s="9">
        <v>426</v>
      </c>
      <c r="F568" s="10">
        <v>1.71</v>
      </c>
      <c r="G568" s="10">
        <v>0.78</v>
      </c>
      <c r="H568" s="10">
        <v>11.62</v>
      </c>
      <c r="I568" s="10">
        <v>16.350000000000001</v>
      </c>
      <c r="J568" s="10">
        <v>0.25</v>
      </c>
      <c r="K568" s="10">
        <v>12.71</v>
      </c>
      <c r="L568" s="10">
        <v>0.72</v>
      </c>
      <c r="M568" s="10">
        <v>44.82</v>
      </c>
      <c r="N568" s="10">
        <v>0.01</v>
      </c>
      <c r="O568" s="10">
        <v>9.5500000000000007</v>
      </c>
      <c r="P568" s="10">
        <v>98.52</v>
      </c>
      <c r="Q568" s="10">
        <v>6.45</v>
      </c>
      <c r="R568" s="10">
        <v>1.55</v>
      </c>
      <c r="S568" s="10">
        <v>8</v>
      </c>
      <c r="T568" s="10">
        <v>0.42</v>
      </c>
      <c r="U568" s="10">
        <v>0.08</v>
      </c>
      <c r="V568" s="10">
        <v>0.9</v>
      </c>
      <c r="W568" s="10">
        <v>2.73</v>
      </c>
      <c r="X568" s="10">
        <v>0.86</v>
      </c>
      <c r="Y568" s="10">
        <v>5</v>
      </c>
      <c r="Z568" s="10">
        <v>0.09</v>
      </c>
      <c r="AA568" s="10">
        <v>0.2</v>
      </c>
      <c r="AB568" s="10">
        <v>1.47</v>
      </c>
      <c r="AC568" s="10">
        <v>0.24</v>
      </c>
      <c r="AD568" s="10">
        <v>2</v>
      </c>
      <c r="AE568" s="10">
        <v>0.24</v>
      </c>
      <c r="AF568" s="10">
        <v>0.05</v>
      </c>
      <c r="AG568" s="10">
        <v>0.28999999999999998</v>
      </c>
      <c r="AH568" s="10">
        <v>15.29</v>
      </c>
      <c r="AI568" s="10">
        <v>75.95</v>
      </c>
      <c r="AJ568" s="10">
        <v>1.97</v>
      </c>
      <c r="AK568" s="10">
        <v>0.48</v>
      </c>
      <c r="AL568" s="10">
        <v>1.07</v>
      </c>
      <c r="AM568" s="10">
        <v>1.97</v>
      </c>
      <c r="AN568" s="10">
        <v>58.07</v>
      </c>
      <c r="AO568" s="10">
        <v>1.95</v>
      </c>
      <c r="AP568" s="10">
        <v>45.82</v>
      </c>
    </row>
    <row r="569" spans="1:43">
      <c r="A569" s="9" t="s">
        <v>109</v>
      </c>
      <c r="B569" s="9" t="s">
        <v>141</v>
      </c>
      <c r="C569" s="9" t="s">
        <v>2549</v>
      </c>
      <c r="D569" s="9" t="s">
        <v>386</v>
      </c>
      <c r="E569" s="9">
        <v>427</v>
      </c>
      <c r="F569" s="10">
        <v>1.78</v>
      </c>
      <c r="G569" s="10">
        <v>0.78</v>
      </c>
      <c r="H569" s="10">
        <v>11.47</v>
      </c>
      <c r="I569" s="10">
        <v>16.38</v>
      </c>
      <c r="J569" s="10">
        <v>0.23</v>
      </c>
      <c r="K569" s="10">
        <v>12.51</v>
      </c>
      <c r="L569" s="10">
        <v>0.78</v>
      </c>
      <c r="M569" s="10">
        <v>44.61</v>
      </c>
      <c r="N569" s="10">
        <v>0</v>
      </c>
      <c r="O569" s="10">
        <v>9.6300000000000008</v>
      </c>
      <c r="P569" s="10">
        <v>98.15</v>
      </c>
      <c r="Q569" s="10">
        <v>6.45</v>
      </c>
      <c r="R569" s="10">
        <v>1.55</v>
      </c>
      <c r="S569" s="10">
        <v>8</v>
      </c>
      <c r="T569" s="10">
        <v>0.41</v>
      </c>
      <c r="U569" s="10">
        <v>0.08</v>
      </c>
      <c r="V569" s="10">
        <v>0.92</v>
      </c>
      <c r="W569" s="10">
        <v>2.7</v>
      </c>
      <c r="X569" s="10">
        <v>0.89</v>
      </c>
      <c r="Y569" s="10">
        <v>5</v>
      </c>
      <c r="Z569" s="10">
        <v>0.1</v>
      </c>
      <c r="AA569" s="10">
        <v>0.17</v>
      </c>
      <c r="AB569" s="10">
        <v>1.49</v>
      </c>
      <c r="AC569" s="10">
        <v>0.25</v>
      </c>
      <c r="AD569" s="10">
        <v>2</v>
      </c>
      <c r="AE569" s="10">
        <v>0.25</v>
      </c>
      <c r="AF569" s="10">
        <v>0.04</v>
      </c>
      <c r="AG569" s="10">
        <v>0.3</v>
      </c>
      <c r="AH569" s="10">
        <v>15.3</v>
      </c>
      <c r="AI569" s="10">
        <v>75.16</v>
      </c>
      <c r="AJ569" s="10">
        <v>1.96</v>
      </c>
      <c r="AK569" s="10">
        <v>0.5</v>
      </c>
      <c r="AL569" s="10">
        <v>1.06</v>
      </c>
      <c r="AM569" s="10">
        <v>1.98</v>
      </c>
      <c r="AN569" s="10">
        <v>57.65</v>
      </c>
      <c r="AO569" s="10">
        <v>1.99</v>
      </c>
      <c r="AP569" s="10">
        <v>46.52</v>
      </c>
    </row>
    <row r="570" spans="1:43">
      <c r="A570" s="9" t="s">
        <v>109</v>
      </c>
      <c r="B570" s="9" t="s">
        <v>141</v>
      </c>
      <c r="C570" s="9" t="s">
        <v>2549</v>
      </c>
      <c r="D570" s="9" t="s">
        <v>387</v>
      </c>
      <c r="E570" s="9">
        <v>428</v>
      </c>
      <c r="F570" s="10">
        <v>1.63</v>
      </c>
      <c r="G570" s="10">
        <v>0.85</v>
      </c>
      <c r="H570" s="10">
        <v>11.01</v>
      </c>
      <c r="I570" s="10">
        <v>16.47</v>
      </c>
      <c r="J570" s="10">
        <v>0.25</v>
      </c>
      <c r="K570" s="10">
        <v>12.54</v>
      </c>
      <c r="L570" s="10">
        <v>0.8</v>
      </c>
      <c r="M570" s="10">
        <v>45.04</v>
      </c>
      <c r="N570" s="10">
        <v>0.01</v>
      </c>
      <c r="O570" s="10">
        <v>9.82</v>
      </c>
      <c r="P570" s="10">
        <v>98.42</v>
      </c>
      <c r="Q570" s="10">
        <v>6.5</v>
      </c>
      <c r="R570" s="10">
        <v>1.5</v>
      </c>
      <c r="S570" s="10">
        <v>8</v>
      </c>
      <c r="T570" s="10">
        <v>0.38</v>
      </c>
      <c r="U570" s="10">
        <v>0.09</v>
      </c>
      <c r="V570" s="10">
        <v>0.88</v>
      </c>
      <c r="W570" s="10">
        <v>2.7</v>
      </c>
      <c r="X570" s="10">
        <v>0.95</v>
      </c>
      <c r="Y570" s="10">
        <v>5</v>
      </c>
      <c r="Z570" s="10">
        <v>0.1</v>
      </c>
      <c r="AA570" s="10">
        <v>0.16</v>
      </c>
      <c r="AB570" s="10">
        <v>1.52</v>
      </c>
      <c r="AC570" s="10">
        <v>0.23</v>
      </c>
      <c r="AD570" s="10">
        <v>2</v>
      </c>
      <c r="AE570" s="10">
        <v>0.23</v>
      </c>
      <c r="AF570" s="10">
        <v>0.05</v>
      </c>
      <c r="AG570" s="10">
        <v>0.28000000000000003</v>
      </c>
      <c r="AH570" s="10">
        <v>15.28</v>
      </c>
      <c r="AI570" s="10">
        <v>73.95</v>
      </c>
      <c r="AJ570" s="10">
        <v>1.87</v>
      </c>
      <c r="AK570" s="10">
        <v>0.46</v>
      </c>
      <c r="AL570" s="10">
        <v>1.1100000000000001</v>
      </c>
      <c r="AM570" s="10">
        <v>1.99</v>
      </c>
      <c r="AN570" s="10">
        <v>57.58</v>
      </c>
      <c r="AO570" s="10">
        <v>1.98</v>
      </c>
      <c r="AP570" s="10">
        <v>44.31</v>
      </c>
      <c r="AQ570" s="9" t="s">
        <v>180</v>
      </c>
    </row>
    <row r="571" spans="1:43">
      <c r="A571" s="9" t="s">
        <v>109</v>
      </c>
      <c r="B571" s="9" t="s">
        <v>141</v>
      </c>
      <c r="C571" s="9" t="s">
        <v>2549</v>
      </c>
      <c r="D571" s="9" t="s">
        <v>388</v>
      </c>
      <c r="E571" s="9">
        <v>429</v>
      </c>
      <c r="F571" s="10">
        <v>1.62</v>
      </c>
      <c r="G571" s="10">
        <v>0.84</v>
      </c>
      <c r="H571" s="10">
        <v>10.81</v>
      </c>
      <c r="I571" s="10">
        <v>15.79</v>
      </c>
      <c r="J571" s="10">
        <v>0.28000000000000003</v>
      </c>
      <c r="K571" s="10">
        <v>11.81</v>
      </c>
      <c r="L571" s="10">
        <v>0.79</v>
      </c>
      <c r="M571" s="10">
        <v>42.95</v>
      </c>
      <c r="N571" s="10">
        <v>0</v>
      </c>
      <c r="O571" s="10">
        <v>9.6199999999999992</v>
      </c>
      <c r="P571" s="10">
        <v>94.51</v>
      </c>
      <c r="Q571" s="10">
        <v>6.47</v>
      </c>
      <c r="R571" s="10">
        <v>1.53</v>
      </c>
      <c r="S571" s="10">
        <v>8</v>
      </c>
      <c r="T571" s="10">
        <v>0.38</v>
      </c>
      <c r="U571" s="10">
        <v>0.09</v>
      </c>
      <c r="V571" s="10">
        <v>0.9</v>
      </c>
      <c r="W571" s="10">
        <v>2.65</v>
      </c>
      <c r="X571" s="10">
        <v>0.97</v>
      </c>
      <c r="Y571" s="10">
        <v>5</v>
      </c>
      <c r="Z571" s="10">
        <v>0.1</v>
      </c>
      <c r="AA571" s="10">
        <v>0.12</v>
      </c>
      <c r="AB571" s="10">
        <v>1.55</v>
      </c>
      <c r="AC571" s="10">
        <v>0.23</v>
      </c>
      <c r="AD571" s="10">
        <v>2</v>
      </c>
      <c r="AE571" s="10">
        <v>0.24</v>
      </c>
      <c r="AF571" s="10">
        <v>0.05</v>
      </c>
      <c r="AG571" s="10">
        <v>0.28999999999999998</v>
      </c>
      <c r="AH571" s="10">
        <v>15.29</v>
      </c>
      <c r="AI571" s="10">
        <v>73.13</v>
      </c>
      <c r="AJ571" s="10">
        <v>1.92</v>
      </c>
      <c r="AK571" s="10">
        <v>0.47</v>
      </c>
      <c r="AL571" s="10">
        <v>1.0900000000000001</v>
      </c>
      <c r="AM571" s="10">
        <v>1.99</v>
      </c>
      <c r="AN571" s="10">
        <v>57.13</v>
      </c>
      <c r="AO571" s="10">
        <v>2.02</v>
      </c>
      <c r="AP571" s="10">
        <v>45.23</v>
      </c>
      <c r="AQ571" s="9" t="s">
        <v>182</v>
      </c>
    </row>
    <row r="572" spans="1:43">
      <c r="A572" s="9" t="s">
        <v>109</v>
      </c>
      <c r="B572" s="9" t="s">
        <v>141</v>
      </c>
      <c r="C572" s="9" t="s">
        <v>2549</v>
      </c>
      <c r="D572" s="9" t="s">
        <v>389</v>
      </c>
      <c r="E572" s="9">
        <v>430</v>
      </c>
      <c r="F572" s="10">
        <v>1.66</v>
      </c>
      <c r="G572" s="10">
        <v>0.84</v>
      </c>
      <c r="H572" s="10">
        <v>11.21</v>
      </c>
      <c r="I572" s="10">
        <v>16.5</v>
      </c>
      <c r="J572" s="10">
        <v>0.3</v>
      </c>
      <c r="K572" s="10">
        <v>12.43</v>
      </c>
      <c r="L572" s="10">
        <v>0.87</v>
      </c>
      <c r="M572" s="10">
        <v>45.11</v>
      </c>
      <c r="N572" s="10">
        <v>0</v>
      </c>
      <c r="O572" s="10">
        <v>9.85</v>
      </c>
      <c r="P572" s="10">
        <v>98.78</v>
      </c>
      <c r="Q572" s="10">
        <v>6.5</v>
      </c>
      <c r="R572" s="10">
        <v>1.5</v>
      </c>
      <c r="S572" s="10">
        <v>8</v>
      </c>
      <c r="T572" s="10">
        <v>0.4</v>
      </c>
      <c r="U572" s="10">
        <v>0.09</v>
      </c>
      <c r="V572" s="10">
        <v>0.86</v>
      </c>
      <c r="W572" s="10">
        <v>2.67</v>
      </c>
      <c r="X572" s="10">
        <v>0.98</v>
      </c>
      <c r="Y572" s="10">
        <v>5</v>
      </c>
      <c r="Z572" s="10">
        <v>0.11</v>
      </c>
      <c r="AA572" s="10">
        <v>0.15</v>
      </c>
      <c r="AB572" s="10">
        <v>1.52</v>
      </c>
      <c r="AC572" s="10">
        <v>0.23</v>
      </c>
      <c r="AD572" s="10">
        <v>2</v>
      </c>
      <c r="AE572" s="10">
        <v>0.24</v>
      </c>
      <c r="AF572" s="10">
        <v>0.06</v>
      </c>
      <c r="AG572" s="10">
        <v>0.28999999999999998</v>
      </c>
      <c r="AH572" s="10">
        <v>15.29</v>
      </c>
      <c r="AI572" s="10">
        <v>73.150000000000006</v>
      </c>
      <c r="AJ572" s="10">
        <v>1.9</v>
      </c>
      <c r="AK572" s="10">
        <v>0.46</v>
      </c>
      <c r="AL572" s="10">
        <v>1.1299999999999999</v>
      </c>
      <c r="AM572" s="10">
        <v>1.99</v>
      </c>
      <c r="AN572" s="10">
        <v>57.32</v>
      </c>
      <c r="AO572" s="10">
        <v>1.98</v>
      </c>
      <c r="AP572" s="10">
        <v>43.37</v>
      </c>
      <c r="AQ572" s="9" t="s">
        <v>182</v>
      </c>
    </row>
    <row r="573" spans="1:43">
      <c r="A573" s="9" t="s">
        <v>109</v>
      </c>
      <c r="B573" s="9" t="s">
        <v>141</v>
      </c>
      <c r="C573" s="9" t="s">
        <v>2549</v>
      </c>
      <c r="D573" s="9" t="s">
        <v>390</v>
      </c>
      <c r="E573" s="9">
        <v>431</v>
      </c>
      <c r="F573" s="10">
        <v>1.69</v>
      </c>
      <c r="G573" s="10">
        <v>0.89</v>
      </c>
      <c r="H573" s="10">
        <v>11.16</v>
      </c>
      <c r="I573" s="10">
        <v>16.43</v>
      </c>
      <c r="J573" s="10">
        <v>0.28000000000000003</v>
      </c>
      <c r="K573" s="10">
        <v>12.35</v>
      </c>
      <c r="L573" s="10">
        <v>0.87</v>
      </c>
      <c r="M573" s="10">
        <v>44.85</v>
      </c>
      <c r="N573" s="10">
        <v>0</v>
      </c>
      <c r="O573" s="10">
        <v>10.07</v>
      </c>
      <c r="P573" s="10">
        <v>98.59</v>
      </c>
      <c r="Q573" s="10">
        <v>6.47</v>
      </c>
      <c r="R573" s="10">
        <v>1.53</v>
      </c>
      <c r="S573" s="10">
        <v>8</v>
      </c>
      <c r="T573" s="10">
        <v>0.37</v>
      </c>
      <c r="U573" s="10">
        <v>0.1</v>
      </c>
      <c r="V573" s="10">
        <v>0.91</v>
      </c>
      <c r="W573" s="10">
        <v>2.66</v>
      </c>
      <c r="X573" s="10">
        <v>0.97</v>
      </c>
      <c r="Y573" s="10">
        <v>5</v>
      </c>
      <c r="Z573" s="10">
        <v>0.11</v>
      </c>
      <c r="AA573" s="10">
        <v>0.1</v>
      </c>
      <c r="AB573" s="10">
        <v>1.56</v>
      </c>
      <c r="AC573" s="10">
        <v>0.23</v>
      </c>
      <c r="AD573" s="10">
        <v>2</v>
      </c>
      <c r="AE573" s="10">
        <v>0.24</v>
      </c>
      <c r="AF573" s="10">
        <v>0.05</v>
      </c>
      <c r="AG573" s="10">
        <v>0.28999999999999998</v>
      </c>
      <c r="AH573" s="10">
        <v>15.29</v>
      </c>
      <c r="AI573" s="10">
        <v>73.22</v>
      </c>
      <c r="AJ573" s="10">
        <v>1.9</v>
      </c>
      <c r="AK573" s="10">
        <v>0.47</v>
      </c>
      <c r="AL573" s="10">
        <v>1.07</v>
      </c>
      <c r="AM573" s="10">
        <v>1.98</v>
      </c>
      <c r="AN573" s="10">
        <v>57.25</v>
      </c>
      <c r="AO573" s="10">
        <v>2.0299999999999998</v>
      </c>
      <c r="AP573" s="10">
        <v>45.8</v>
      </c>
      <c r="AQ573" s="9" t="s">
        <v>182</v>
      </c>
    </row>
    <row r="574" spans="1:43">
      <c r="A574" s="9" t="s">
        <v>109</v>
      </c>
      <c r="B574" s="9" t="s">
        <v>141</v>
      </c>
      <c r="C574" s="9" t="s">
        <v>2549</v>
      </c>
      <c r="D574" s="9" t="s">
        <v>391</v>
      </c>
      <c r="E574" s="9">
        <v>415</v>
      </c>
      <c r="F574" s="10">
        <v>1.66</v>
      </c>
      <c r="G574" s="10">
        <v>0.78</v>
      </c>
      <c r="H574" s="10">
        <v>11</v>
      </c>
      <c r="I574" s="10">
        <v>16.34</v>
      </c>
      <c r="J574" s="10">
        <v>0.3</v>
      </c>
      <c r="K574" s="10">
        <v>12.45</v>
      </c>
      <c r="L574" s="10">
        <v>0.98</v>
      </c>
      <c r="M574" s="10">
        <v>45.19</v>
      </c>
      <c r="N574" s="10">
        <v>0</v>
      </c>
      <c r="O574" s="10">
        <v>10.1</v>
      </c>
      <c r="P574" s="10">
        <v>98.8</v>
      </c>
      <c r="Q574" s="10">
        <v>6.51</v>
      </c>
      <c r="R574" s="10">
        <v>1.49</v>
      </c>
      <c r="S574" s="10">
        <v>8</v>
      </c>
      <c r="T574" s="10">
        <v>0.37</v>
      </c>
      <c r="U574" s="10">
        <v>0.08</v>
      </c>
      <c r="V574" s="10">
        <v>0.89</v>
      </c>
      <c r="W574" s="10">
        <v>2.67</v>
      </c>
      <c r="X574" s="10">
        <v>0.98</v>
      </c>
      <c r="Y574" s="10">
        <v>5</v>
      </c>
      <c r="Z574" s="10">
        <v>0.12</v>
      </c>
      <c r="AA574" s="10">
        <v>0.09</v>
      </c>
      <c r="AB574" s="10">
        <v>1.56</v>
      </c>
      <c r="AC574" s="10">
        <v>0.23</v>
      </c>
      <c r="AD574" s="10">
        <v>2</v>
      </c>
      <c r="AE574" s="10">
        <v>0.24</v>
      </c>
      <c r="AF574" s="10">
        <v>0.05</v>
      </c>
      <c r="AG574" s="10">
        <v>0.28999999999999998</v>
      </c>
      <c r="AH574" s="10">
        <v>15.29</v>
      </c>
      <c r="AI574" s="10">
        <v>73.14</v>
      </c>
      <c r="AJ574" s="10">
        <v>1.87</v>
      </c>
      <c r="AK574" s="10">
        <v>0.46</v>
      </c>
      <c r="AL574" s="10">
        <v>1.07</v>
      </c>
      <c r="AM574" s="10">
        <v>1.97</v>
      </c>
      <c r="AN574" s="10">
        <v>57.59</v>
      </c>
      <c r="AO574" s="10">
        <v>2.02</v>
      </c>
      <c r="AP574" s="10">
        <v>45.34</v>
      </c>
      <c r="AQ574" s="9" t="s">
        <v>180</v>
      </c>
    </row>
    <row r="575" spans="1:43">
      <c r="A575" s="9" t="s">
        <v>109</v>
      </c>
      <c r="B575" s="9" t="s">
        <v>141</v>
      </c>
      <c r="C575" s="9" t="s">
        <v>2549</v>
      </c>
      <c r="D575" s="9" t="s">
        <v>392</v>
      </c>
      <c r="E575" s="9">
        <v>432</v>
      </c>
      <c r="F575" s="10">
        <v>1.69</v>
      </c>
      <c r="G575" s="10">
        <v>0.9</v>
      </c>
      <c r="H575" s="10">
        <v>11.02</v>
      </c>
      <c r="I575" s="10">
        <v>16.34</v>
      </c>
      <c r="J575" s="10">
        <v>0.32</v>
      </c>
      <c r="K575" s="10">
        <v>12.29</v>
      </c>
      <c r="L575" s="10">
        <v>0.93</v>
      </c>
      <c r="M575" s="10">
        <v>44.79</v>
      </c>
      <c r="N575" s="10">
        <v>0</v>
      </c>
      <c r="O575" s="10">
        <v>10.07</v>
      </c>
      <c r="P575" s="10">
        <v>98.34</v>
      </c>
      <c r="Q575" s="10">
        <v>6.48</v>
      </c>
      <c r="R575" s="10">
        <v>1.52</v>
      </c>
      <c r="S575" s="10">
        <v>8</v>
      </c>
      <c r="T575" s="10">
        <v>0.36</v>
      </c>
      <c r="U575" s="10">
        <v>0.1</v>
      </c>
      <c r="V575" s="10">
        <v>0.89</v>
      </c>
      <c r="W575" s="10">
        <v>2.65</v>
      </c>
      <c r="X575" s="10">
        <v>0.99</v>
      </c>
      <c r="Y575" s="10">
        <v>5</v>
      </c>
      <c r="Z575" s="10">
        <v>0.11</v>
      </c>
      <c r="AA575" s="10">
        <v>0.09</v>
      </c>
      <c r="AB575" s="10">
        <v>1.56</v>
      </c>
      <c r="AC575" s="10">
        <v>0.23</v>
      </c>
      <c r="AD575" s="10">
        <v>2</v>
      </c>
      <c r="AE575" s="10">
        <v>0.24</v>
      </c>
      <c r="AF575" s="10">
        <v>0.06</v>
      </c>
      <c r="AG575" s="10">
        <v>0.3</v>
      </c>
      <c r="AH575" s="10">
        <v>15.3</v>
      </c>
      <c r="AI575" s="10">
        <v>72.73</v>
      </c>
      <c r="AJ575" s="10">
        <v>1.88</v>
      </c>
      <c r="AK575" s="10">
        <v>0.47</v>
      </c>
      <c r="AL575" s="10">
        <v>1.0900000000000001</v>
      </c>
      <c r="AM575" s="10">
        <v>1.98</v>
      </c>
      <c r="AN575" s="10">
        <v>57.28</v>
      </c>
      <c r="AO575" s="10">
        <v>2.04</v>
      </c>
      <c r="AP575" s="10">
        <v>45.11</v>
      </c>
      <c r="AQ575" s="9" t="s">
        <v>182</v>
      </c>
    </row>
    <row r="576" spans="1:43">
      <c r="A576" s="9" t="s">
        <v>109</v>
      </c>
      <c r="B576" s="9" t="s">
        <v>141</v>
      </c>
      <c r="C576" s="9" t="s">
        <v>2549</v>
      </c>
      <c r="D576" s="9" t="s">
        <v>393</v>
      </c>
      <c r="E576" s="9">
        <v>433</v>
      </c>
      <c r="F576" s="10">
        <v>1.6</v>
      </c>
      <c r="G576" s="10">
        <v>0.85</v>
      </c>
      <c r="H576" s="10">
        <v>10.95</v>
      </c>
      <c r="I576" s="10">
        <v>16.39</v>
      </c>
      <c r="J576" s="10">
        <v>0.28000000000000003</v>
      </c>
      <c r="K576" s="10">
        <v>12.32</v>
      </c>
      <c r="L576" s="10">
        <v>0.93</v>
      </c>
      <c r="M576" s="10">
        <v>45.23</v>
      </c>
      <c r="N576" s="10">
        <v>0</v>
      </c>
      <c r="O576" s="10">
        <v>9.99</v>
      </c>
      <c r="P576" s="10">
        <v>98.54</v>
      </c>
      <c r="Q576" s="10">
        <v>6.53</v>
      </c>
      <c r="R576" s="10">
        <v>1.47</v>
      </c>
      <c r="S576" s="10">
        <v>8</v>
      </c>
      <c r="T576" s="10">
        <v>0.4</v>
      </c>
      <c r="U576" s="10">
        <v>0.09</v>
      </c>
      <c r="V576" s="10">
        <v>0.83</v>
      </c>
      <c r="W576" s="10">
        <v>2.65</v>
      </c>
      <c r="X576" s="10">
        <v>1.03</v>
      </c>
      <c r="Y576" s="10">
        <v>5</v>
      </c>
      <c r="Z576" s="10">
        <v>0.11</v>
      </c>
      <c r="AA576" s="10">
        <v>0.12</v>
      </c>
      <c r="AB576" s="10">
        <v>1.55</v>
      </c>
      <c r="AC576" s="10">
        <v>0.22</v>
      </c>
      <c r="AD576" s="10">
        <v>2</v>
      </c>
      <c r="AE576" s="10">
        <v>0.23</v>
      </c>
      <c r="AF576" s="10">
        <v>0.05</v>
      </c>
      <c r="AG576" s="10">
        <v>0.28000000000000003</v>
      </c>
      <c r="AH576" s="10">
        <v>15.28</v>
      </c>
      <c r="AI576" s="10">
        <v>72.06</v>
      </c>
      <c r="AJ576" s="10">
        <v>1.86</v>
      </c>
      <c r="AK576" s="10">
        <v>0.45</v>
      </c>
      <c r="AL576" s="10">
        <v>1.1499999999999999</v>
      </c>
      <c r="AM576" s="10">
        <v>1.98</v>
      </c>
      <c r="AN576" s="10">
        <v>57.26</v>
      </c>
      <c r="AO576" s="10">
        <v>1.99</v>
      </c>
      <c r="AP576" s="10">
        <v>41.98</v>
      </c>
      <c r="AQ576" s="9" t="s">
        <v>180</v>
      </c>
    </row>
    <row r="577" spans="1:43">
      <c r="A577" s="9" t="s">
        <v>109</v>
      </c>
      <c r="B577" s="9" t="s">
        <v>141</v>
      </c>
      <c r="C577" s="9" t="s">
        <v>2549</v>
      </c>
      <c r="D577" s="9" t="s">
        <v>394</v>
      </c>
      <c r="E577" s="9">
        <v>434</v>
      </c>
      <c r="F577" s="10">
        <v>1.56</v>
      </c>
      <c r="G577" s="10">
        <v>0.79</v>
      </c>
      <c r="H577" s="10">
        <v>10.71</v>
      </c>
      <c r="I577" s="10">
        <v>16.05</v>
      </c>
      <c r="J577" s="10">
        <v>0.28000000000000003</v>
      </c>
      <c r="K577" s="10">
        <v>12.65</v>
      </c>
      <c r="L577" s="10">
        <v>0.92</v>
      </c>
      <c r="M577" s="10">
        <v>45.33</v>
      </c>
      <c r="N577" s="10">
        <v>0</v>
      </c>
      <c r="O577" s="10">
        <v>9.9</v>
      </c>
      <c r="P577" s="10">
        <v>98.2</v>
      </c>
      <c r="Q577" s="10">
        <v>6.56</v>
      </c>
      <c r="R577" s="10">
        <v>1.44</v>
      </c>
      <c r="S577" s="10">
        <v>8</v>
      </c>
      <c r="T577" s="10">
        <v>0.38</v>
      </c>
      <c r="U577" s="10">
        <v>0.09</v>
      </c>
      <c r="V577" s="10">
        <v>0.83</v>
      </c>
      <c r="W577" s="10">
        <v>2.73</v>
      </c>
      <c r="X577" s="10">
        <v>0.97</v>
      </c>
      <c r="Y577" s="10">
        <v>5</v>
      </c>
      <c r="Z577" s="10">
        <v>0.11</v>
      </c>
      <c r="AA577" s="10">
        <v>0.14000000000000001</v>
      </c>
      <c r="AB577" s="10">
        <v>1.53</v>
      </c>
      <c r="AC577" s="10">
        <v>0.21</v>
      </c>
      <c r="AD577" s="10">
        <v>2</v>
      </c>
      <c r="AE577" s="10">
        <v>0.22</v>
      </c>
      <c r="AF577" s="10">
        <v>0.05</v>
      </c>
      <c r="AG577" s="10">
        <v>0.27</v>
      </c>
      <c r="AH577" s="10">
        <v>15.27</v>
      </c>
      <c r="AI577" s="10">
        <v>73.709999999999994</v>
      </c>
      <c r="AJ577" s="10">
        <v>1.83</v>
      </c>
      <c r="AK577" s="10">
        <v>0.44</v>
      </c>
      <c r="AL577" s="10">
        <v>1.1100000000000001</v>
      </c>
      <c r="AM577" s="10">
        <v>1.94</v>
      </c>
      <c r="AN577" s="10">
        <v>58.43</v>
      </c>
      <c r="AO577" s="10">
        <v>1.97</v>
      </c>
      <c r="AP577" s="10">
        <v>42.77</v>
      </c>
      <c r="AQ577" s="9" t="s">
        <v>180</v>
      </c>
    </row>
    <row r="578" spans="1:43">
      <c r="A578" s="9" t="s">
        <v>109</v>
      </c>
      <c r="B578" s="9" t="s">
        <v>141</v>
      </c>
      <c r="C578" s="9" t="s">
        <v>2549</v>
      </c>
      <c r="D578" s="9" t="s">
        <v>395</v>
      </c>
      <c r="E578" s="9">
        <v>435</v>
      </c>
      <c r="F578" s="10">
        <v>1.46</v>
      </c>
      <c r="G578" s="10">
        <v>0.75</v>
      </c>
      <c r="H578" s="10">
        <v>9.75</v>
      </c>
      <c r="I578" s="10">
        <v>15.68</v>
      </c>
      <c r="J578" s="10">
        <v>0.25</v>
      </c>
      <c r="K578" s="10">
        <v>12.04</v>
      </c>
      <c r="L578" s="10">
        <v>0.97</v>
      </c>
      <c r="M578" s="10">
        <v>43.02</v>
      </c>
      <c r="N578" s="10">
        <v>0.01</v>
      </c>
      <c r="O578" s="10">
        <v>9.56</v>
      </c>
      <c r="P578" s="10">
        <v>93.48</v>
      </c>
      <c r="Q578" s="10">
        <v>6.54</v>
      </c>
      <c r="R578" s="10">
        <v>1.46</v>
      </c>
      <c r="S578" s="10">
        <v>8</v>
      </c>
      <c r="T578" s="10">
        <v>0.28999999999999998</v>
      </c>
      <c r="U578" s="10">
        <v>0.09</v>
      </c>
      <c r="V578" s="10">
        <v>0.94</v>
      </c>
      <c r="W578" s="10">
        <v>2.73</v>
      </c>
      <c r="X578" s="10">
        <v>0.95</v>
      </c>
      <c r="Y578" s="10">
        <v>5</v>
      </c>
      <c r="Z578" s="10">
        <v>0.13</v>
      </c>
      <c r="AA578" s="10">
        <v>0.1</v>
      </c>
      <c r="AB578" s="10">
        <v>1.56</v>
      </c>
      <c r="AC578" s="10">
        <v>0.21</v>
      </c>
      <c r="AD578" s="10">
        <v>2</v>
      </c>
      <c r="AE578" s="10">
        <v>0.22</v>
      </c>
      <c r="AF578" s="10">
        <v>0.05</v>
      </c>
      <c r="AG578" s="10">
        <v>0.27</v>
      </c>
      <c r="AH578" s="10">
        <v>15.27</v>
      </c>
      <c r="AI578" s="10">
        <v>74.099999999999994</v>
      </c>
      <c r="AJ578" s="10">
        <v>1.75</v>
      </c>
      <c r="AK578" s="10">
        <v>0.43</v>
      </c>
      <c r="AL578" s="10">
        <v>1.06</v>
      </c>
      <c r="AM578" s="10">
        <v>1.99</v>
      </c>
      <c r="AN578" s="10">
        <v>57.79</v>
      </c>
      <c r="AO578" s="10">
        <v>1.99</v>
      </c>
      <c r="AP578" s="10">
        <v>46.91</v>
      </c>
      <c r="AQ578" s="9" t="s">
        <v>180</v>
      </c>
    </row>
    <row r="579" spans="1:43">
      <c r="A579" s="9" t="s">
        <v>109</v>
      </c>
      <c r="B579" s="9" t="s">
        <v>141</v>
      </c>
      <c r="C579" s="9" t="s">
        <v>2549</v>
      </c>
      <c r="D579" s="9" t="s">
        <v>396</v>
      </c>
      <c r="E579" s="9">
        <v>436</v>
      </c>
      <c r="F579" s="10">
        <v>1.54</v>
      </c>
      <c r="G579" s="10">
        <v>0.78</v>
      </c>
      <c r="H579" s="10">
        <v>10.77</v>
      </c>
      <c r="I579" s="10">
        <v>16.170000000000002</v>
      </c>
      <c r="J579" s="10">
        <v>0.28999999999999998</v>
      </c>
      <c r="K579" s="10">
        <v>12.52</v>
      </c>
      <c r="L579" s="10">
        <v>0.96</v>
      </c>
      <c r="M579" s="10">
        <v>45.69</v>
      </c>
      <c r="N579" s="10">
        <v>0</v>
      </c>
      <c r="O579" s="10">
        <v>9.9600000000000009</v>
      </c>
      <c r="P579" s="10">
        <v>98.7</v>
      </c>
      <c r="Q579" s="10">
        <v>6.58</v>
      </c>
      <c r="R579" s="10">
        <v>1.42</v>
      </c>
      <c r="S579" s="10">
        <v>8</v>
      </c>
      <c r="T579" s="10">
        <v>0.41</v>
      </c>
      <c r="U579" s="10">
        <v>0.08</v>
      </c>
      <c r="V579" s="10">
        <v>0.78</v>
      </c>
      <c r="W579" s="10">
        <v>2.69</v>
      </c>
      <c r="X579" s="10">
        <v>1.04</v>
      </c>
      <c r="Y579" s="10">
        <v>5</v>
      </c>
      <c r="Z579" s="10">
        <v>0.12</v>
      </c>
      <c r="AA579" s="10">
        <v>0.13</v>
      </c>
      <c r="AB579" s="10">
        <v>1.54</v>
      </c>
      <c r="AC579" s="10">
        <v>0.21</v>
      </c>
      <c r="AD579" s="10">
        <v>2</v>
      </c>
      <c r="AE579" s="10">
        <v>0.22</v>
      </c>
      <c r="AF579" s="10">
        <v>0.05</v>
      </c>
      <c r="AG579" s="10">
        <v>0.27</v>
      </c>
      <c r="AH579" s="10">
        <v>15.27</v>
      </c>
      <c r="AI579" s="10">
        <v>72.11</v>
      </c>
      <c r="AJ579" s="10">
        <v>1.83</v>
      </c>
      <c r="AK579" s="10">
        <v>0.43</v>
      </c>
      <c r="AL579" s="10">
        <v>1.17</v>
      </c>
      <c r="AM579" s="10">
        <v>1.95</v>
      </c>
      <c r="AN579" s="10">
        <v>57.97</v>
      </c>
      <c r="AO579" s="10">
        <v>1.97</v>
      </c>
      <c r="AP579" s="10">
        <v>39.86</v>
      </c>
      <c r="AQ579" s="9" t="s">
        <v>180</v>
      </c>
    </row>
    <row r="580" spans="1:43">
      <c r="A580" s="9" t="s">
        <v>109</v>
      </c>
      <c r="B580" s="9" t="s">
        <v>141</v>
      </c>
      <c r="C580" s="9" t="s">
        <v>2549</v>
      </c>
      <c r="D580" s="9" t="s">
        <v>397</v>
      </c>
      <c r="E580" s="9">
        <v>437</v>
      </c>
      <c r="F580" s="10">
        <v>1.61</v>
      </c>
      <c r="G580" s="10">
        <v>0.77</v>
      </c>
      <c r="H580" s="10">
        <v>10.67</v>
      </c>
      <c r="I580" s="10">
        <v>16.37</v>
      </c>
      <c r="J580" s="10">
        <v>0.3</v>
      </c>
      <c r="K580" s="10">
        <v>12.61</v>
      </c>
      <c r="L580" s="10">
        <v>0.98</v>
      </c>
      <c r="M580" s="10">
        <v>45.04</v>
      </c>
      <c r="N580" s="10">
        <v>0</v>
      </c>
      <c r="O580" s="10">
        <v>9.9</v>
      </c>
      <c r="P580" s="10">
        <v>98.25</v>
      </c>
      <c r="Q580" s="10">
        <v>6.52</v>
      </c>
      <c r="R580" s="10">
        <v>1.48</v>
      </c>
      <c r="S580" s="10">
        <v>8</v>
      </c>
      <c r="T580" s="10">
        <v>0.34</v>
      </c>
      <c r="U580" s="10">
        <v>0.08</v>
      </c>
      <c r="V580" s="10">
        <v>0.91</v>
      </c>
      <c r="W580" s="10">
        <v>2.72</v>
      </c>
      <c r="X580" s="10">
        <v>0.94</v>
      </c>
      <c r="Y580" s="10">
        <v>5</v>
      </c>
      <c r="Z580" s="10">
        <v>0.12</v>
      </c>
      <c r="AA580" s="10">
        <v>0.12</v>
      </c>
      <c r="AB580" s="10">
        <v>1.53</v>
      </c>
      <c r="AC580" s="10">
        <v>0.22</v>
      </c>
      <c r="AD580" s="10">
        <v>2</v>
      </c>
      <c r="AE580" s="10">
        <v>0.23</v>
      </c>
      <c r="AF580" s="10">
        <v>0.06</v>
      </c>
      <c r="AG580" s="10">
        <v>0.28999999999999998</v>
      </c>
      <c r="AH580" s="10">
        <v>15.29</v>
      </c>
      <c r="AI580" s="10">
        <v>74.209999999999994</v>
      </c>
      <c r="AJ580" s="10">
        <v>1.82</v>
      </c>
      <c r="AK580" s="10">
        <v>0.45</v>
      </c>
      <c r="AL580" s="10">
        <v>1.07</v>
      </c>
      <c r="AM580" s="10">
        <v>1.98</v>
      </c>
      <c r="AN580" s="10">
        <v>57.86</v>
      </c>
      <c r="AO580" s="10">
        <v>1.99</v>
      </c>
      <c r="AP580" s="10">
        <v>46.08</v>
      </c>
      <c r="AQ580" s="9" t="s">
        <v>180</v>
      </c>
    </row>
    <row r="581" spans="1:43">
      <c r="A581" s="9" t="s">
        <v>109</v>
      </c>
      <c r="B581" s="9" t="s">
        <v>141</v>
      </c>
      <c r="C581" s="9" t="s">
        <v>2549</v>
      </c>
      <c r="D581" s="9" t="s">
        <v>398</v>
      </c>
      <c r="E581" s="9">
        <v>438</v>
      </c>
      <c r="F581" s="10">
        <v>1.64</v>
      </c>
      <c r="G581" s="10">
        <v>0.78</v>
      </c>
      <c r="H581" s="10">
        <v>10.67</v>
      </c>
      <c r="I581" s="10">
        <v>16.14</v>
      </c>
      <c r="J581" s="10">
        <v>0.28000000000000003</v>
      </c>
      <c r="K581" s="10">
        <v>12.71</v>
      </c>
      <c r="L581" s="10">
        <v>0.93</v>
      </c>
      <c r="M581" s="10">
        <v>45.31</v>
      </c>
      <c r="N581" s="10">
        <v>0.01</v>
      </c>
      <c r="O581" s="10">
        <v>9.99</v>
      </c>
      <c r="P581" s="10">
        <v>98.46</v>
      </c>
      <c r="Q581" s="10">
        <v>6.54</v>
      </c>
      <c r="R581" s="10">
        <v>1.46</v>
      </c>
      <c r="S581" s="10">
        <v>8</v>
      </c>
      <c r="T581" s="10">
        <v>0.35</v>
      </c>
      <c r="U581" s="10">
        <v>0.09</v>
      </c>
      <c r="V581" s="10">
        <v>0.88</v>
      </c>
      <c r="W581" s="10">
        <v>2.73</v>
      </c>
      <c r="X581" s="10">
        <v>0.95</v>
      </c>
      <c r="Y581" s="10">
        <v>5</v>
      </c>
      <c r="Z581" s="10">
        <v>0.11</v>
      </c>
      <c r="AA581" s="10">
        <v>0.12</v>
      </c>
      <c r="AB581" s="10">
        <v>1.54</v>
      </c>
      <c r="AC581" s="10">
        <v>0.23</v>
      </c>
      <c r="AD581" s="10">
        <v>2</v>
      </c>
      <c r="AE581" s="10">
        <v>0.23</v>
      </c>
      <c r="AF581" s="10">
        <v>0.05</v>
      </c>
      <c r="AG581" s="10">
        <v>0.28000000000000003</v>
      </c>
      <c r="AH581" s="10">
        <v>15.28</v>
      </c>
      <c r="AI581" s="10">
        <v>74.27</v>
      </c>
      <c r="AJ581" s="10">
        <v>1.81</v>
      </c>
      <c r="AK581" s="10">
        <v>0.46</v>
      </c>
      <c r="AL581" s="10">
        <v>1.06</v>
      </c>
      <c r="AM581" s="10">
        <v>1.95</v>
      </c>
      <c r="AN581" s="10">
        <v>58.4</v>
      </c>
      <c r="AO581" s="10">
        <v>2</v>
      </c>
      <c r="AP581" s="10">
        <v>45.41</v>
      </c>
      <c r="AQ581" s="9" t="s">
        <v>180</v>
      </c>
    </row>
    <row r="582" spans="1:43">
      <c r="A582" s="9" t="s">
        <v>109</v>
      </c>
      <c r="B582" s="9" t="s">
        <v>141</v>
      </c>
      <c r="C582" s="9" t="s">
        <v>2549</v>
      </c>
      <c r="D582" s="9" t="s">
        <v>399</v>
      </c>
      <c r="E582" s="9">
        <v>439</v>
      </c>
      <c r="F582" s="10">
        <v>1.7</v>
      </c>
      <c r="G582" s="10">
        <v>0.89</v>
      </c>
      <c r="H582" s="10">
        <v>10.95</v>
      </c>
      <c r="I582" s="10">
        <v>15.85</v>
      </c>
      <c r="J582" s="10">
        <v>0.26</v>
      </c>
      <c r="K582" s="10">
        <v>12.7</v>
      </c>
      <c r="L582" s="10">
        <v>0.92</v>
      </c>
      <c r="M582" s="10">
        <v>45.42</v>
      </c>
      <c r="N582" s="10">
        <v>0</v>
      </c>
      <c r="O582" s="10">
        <v>9.99</v>
      </c>
      <c r="P582" s="10">
        <v>98.68</v>
      </c>
      <c r="Q582" s="10">
        <v>6.53</v>
      </c>
      <c r="R582" s="10">
        <v>1.47</v>
      </c>
      <c r="S582" s="10">
        <v>8</v>
      </c>
      <c r="T582" s="10">
        <v>0.39</v>
      </c>
      <c r="U582" s="10">
        <v>0.1</v>
      </c>
      <c r="V582" s="10">
        <v>0.83</v>
      </c>
      <c r="W582" s="10">
        <v>2.72</v>
      </c>
      <c r="X582" s="10">
        <v>0.96</v>
      </c>
      <c r="Y582" s="10">
        <v>5</v>
      </c>
      <c r="Z582" s="10">
        <v>0.11</v>
      </c>
      <c r="AA582" s="10">
        <v>0.12</v>
      </c>
      <c r="AB582" s="10">
        <v>1.54</v>
      </c>
      <c r="AC582" s="10">
        <v>0.23</v>
      </c>
      <c r="AD582" s="10">
        <v>2</v>
      </c>
      <c r="AE582" s="10">
        <v>0.24</v>
      </c>
      <c r="AF582" s="10">
        <v>0.05</v>
      </c>
      <c r="AG582" s="10">
        <v>0.28999999999999998</v>
      </c>
      <c r="AH582" s="10">
        <v>15.29</v>
      </c>
      <c r="AI582" s="10">
        <v>73.92</v>
      </c>
      <c r="AJ582" s="10">
        <v>1.86</v>
      </c>
      <c r="AK582" s="10">
        <v>0.47</v>
      </c>
      <c r="AL582" s="10">
        <v>1.08</v>
      </c>
      <c r="AM582" s="10">
        <v>1.91</v>
      </c>
      <c r="AN582" s="10">
        <v>58.82</v>
      </c>
      <c r="AO582" s="10">
        <v>2.0099999999999998</v>
      </c>
      <c r="AP582" s="10">
        <v>43.56</v>
      </c>
      <c r="AQ582" s="9" t="s">
        <v>180</v>
      </c>
    </row>
    <row r="583" spans="1:43">
      <c r="A583" s="9" t="s">
        <v>109</v>
      </c>
      <c r="B583" s="9" t="s">
        <v>141</v>
      </c>
      <c r="C583" s="9" t="s">
        <v>2549</v>
      </c>
      <c r="D583" s="9" t="s">
        <v>400</v>
      </c>
      <c r="E583" s="9">
        <v>440</v>
      </c>
      <c r="F583" s="10">
        <v>1.84</v>
      </c>
      <c r="G583" s="10">
        <v>1.1200000000000001</v>
      </c>
      <c r="H583" s="10">
        <v>11.58</v>
      </c>
      <c r="I583" s="10">
        <v>15.86</v>
      </c>
      <c r="J583" s="10">
        <v>0.28000000000000003</v>
      </c>
      <c r="K583" s="10">
        <v>12.3</v>
      </c>
      <c r="L583" s="10">
        <v>0.87</v>
      </c>
      <c r="M583" s="10">
        <v>44.05</v>
      </c>
      <c r="N583" s="10">
        <v>0</v>
      </c>
      <c r="O583" s="10">
        <v>10.14</v>
      </c>
      <c r="P583" s="10">
        <v>98.03</v>
      </c>
      <c r="Q583" s="10">
        <v>6.38</v>
      </c>
      <c r="R583" s="10">
        <v>1.62</v>
      </c>
      <c r="S583" s="10">
        <v>8</v>
      </c>
      <c r="T583" s="10">
        <v>0.36</v>
      </c>
      <c r="U583" s="10">
        <v>0.12</v>
      </c>
      <c r="V583" s="10">
        <v>0.95</v>
      </c>
      <c r="W583" s="10">
        <v>2.66</v>
      </c>
      <c r="X583" s="10">
        <v>0.91</v>
      </c>
      <c r="Y583" s="10">
        <v>5</v>
      </c>
      <c r="Z583" s="10">
        <v>0.11</v>
      </c>
      <c r="AA583" s="10">
        <v>7.0000000000000007E-2</v>
      </c>
      <c r="AB583" s="10">
        <v>1.57</v>
      </c>
      <c r="AC583" s="10">
        <v>0.25</v>
      </c>
      <c r="AD583" s="10">
        <v>2</v>
      </c>
      <c r="AE583" s="10">
        <v>0.26</v>
      </c>
      <c r="AF583" s="10">
        <v>0.05</v>
      </c>
      <c r="AG583" s="10">
        <v>0.31</v>
      </c>
      <c r="AH583" s="10">
        <v>15.31</v>
      </c>
      <c r="AI583" s="10">
        <v>74.55</v>
      </c>
      <c r="AJ583" s="10">
        <v>1.98</v>
      </c>
      <c r="AK583" s="10">
        <v>0.52</v>
      </c>
      <c r="AL583" s="10">
        <v>0.97</v>
      </c>
      <c r="AM583" s="10">
        <v>1.92</v>
      </c>
      <c r="AN583" s="10">
        <v>58.03</v>
      </c>
      <c r="AO583" s="10">
        <v>2.09</v>
      </c>
      <c r="AP583" s="10">
        <v>49.43</v>
      </c>
      <c r="AQ583" s="9" t="s">
        <v>182</v>
      </c>
    </row>
    <row r="584" spans="1:43">
      <c r="A584" s="9" t="s">
        <v>109</v>
      </c>
      <c r="B584" s="9" t="s">
        <v>141</v>
      </c>
      <c r="C584" s="9" t="s">
        <v>2549</v>
      </c>
      <c r="D584" s="9" t="s">
        <v>401</v>
      </c>
      <c r="E584" s="9">
        <v>416</v>
      </c>
      <c r="F584" s="10">
        <v>1.56</v>
      </c>
      <c r="G584" s="10">
        <v>0.76</v>
      </c>
      <c r="H584" s="10">
        <v>10.220000000000001</v>
      </c>
      <c r="I584" s="10">
        <v>15.48</v>
      </c>
      <c r="J584" s="10">
        <v>0.27</v>
      </c>
      <c r="K584" s="10">
        <v>11.85</v>
      </c>
      <c r="L584" s="10">
        <v>0.94</v>
      </c>
      <c r="M584" s="10">
        <v>43.49</v>
      </c>
      <c r="N584" s="10">
        <v>0.01</v>
      </c>
      <c r="O584" s="10">
        <v>9.6199999999999992</v>
      </c>
      <c r="P584" s="10">
        <v>94.2</v>
      </c>
      <c r="Q584" s="10">
        <v>6.57</v>
      </c>
      <c r="R584" s="10">
        <v>1.43</v>
      </c>
      <c r="S584" s="10">
        <v>8</v>
      </c>
      <c r="T584" s="10">
        <v>0.39</v>
      </c>
      <c r="U584" s="10">
        <v>0.09</v>
      </c>
      <c r="V584" s="10">
        <v>0.81</v>
      </c>
      <c r="W584" s="10">
        <v>2.67</v>
      </c>
      <c r="X584" s="10">
        <v>1.05</v>
      </c>
      <c r="Y584" s="10">
        <v>5</v>
      </c>
      <c r="Z584" s="10">
        <v>0.12</v>
      </c>
      <c r="AA584" s="10">
        <v>0.1</v>
      </c>
      <c r="AB584" s="10">
        <v>1.56</v>
      </c>
      <c r="AC584" s="10">
        <v>0.23</v>
      </c>
      <c r="AD584" s="10">
        <v>2</v>
      </c>
      <c r="AE584" s="10">
        <v>0.23</v>
      </c>
      <c r="AF584" s="10">
        <v>0.05</v>
      </c>
      <c r="AG584" s="10">
        <v>0.28000000000000003</v>
      </c>
      <c r="AH584" s="10">
        <v>15.28</v>
      </c>
      <c r="AI584" s="10">
        <v>71.86</v>
      </c>
      <c r="AJ584" s="10">
        <v>1.82</v>
      </c>
      <c r="AK584" s="10">
        <v>0.46</v>
      </c>
      <c r="AL584" s="10">
        <v>1.1399999999999999</v>
      </c>
      <c r="AM584" s="10">
        <v>1.96</v>
      </c>
      <c r="AN584" s="10">
        <v>57.72</v>
      </c>
      <c r="AO584" s="10">
        <v>2.0099999999999998</v>
      </c>
      <c r="AP584" s="10">
        <v>41.6</v>
      </c>
      <c r="AQ584" s="9" t="s">
        <v>180</v>
      </c>
    </row>
    <row r="585" spans="1:43">
      <c r="A585" s="9" t="s">
        <v>109</v>
      </c>
      <c r="B585" s="9" t="s">
        <v>141</v>
      </c>
      <c r="C585" s="9" t="s">
        <v>2549</v>
      </c>
      <c r="D585" s="9" t="s">
        <v>402</v>
      </c>
      <c r="E585" s="9">
        <v>441</v>
      </c>
      <c r="F585" s="10">
        <v>1.82</v>
      </c>
      <c r="G585" s="10">
        <v>1.18</v>
      </c>
      <c r="H585" s="10">
        <v>12.15</v>
      </c>
      <c r="I585" s="10">
        <v>15.89</v>
      </c>
      <c r="J585" s="10">
        <v>0.28999999999999998</v>
      </c>
      <c r="K585" s="10">
        <v>12.05</v>
      </c>
      <c r="L585" s="10">
        <v>0.73</v>
      </c>
      <c r="M585" s="10">
        <v>43.85</v>
      </c>
      <c r="N585" s="10">
        <v>0.03</v>
      </c>
      <c r="O585" s="10">
        <v>10.14</v>
      </c>
      <c r="P585" s="10">
        <v>98.14</v>
      </c>
      <c r="Q585" s="10">
        <v>6.35</v>
      </c>
      <c r="R585" s="10">
        <v>1.65</v>
      </c>
      <c r="S585" s="10">
        <v>8</v>
      </c>
      <c r="T585" s="10">
        <v>0.43</v>
      </c>
      <c r="U585" s="10">
        <v>0.13</v>
      </c>
      <c r="V585" s="10">
        <v>0.9</v>
      </c>
      <c r="W585" s="10">
        <v>2.6</v>
      </c>
      <c r="X585" s="10">
        <v>0.94</v>
      </c>
      <c r="Y585" s="10">
        <v>5</v>
      </c>
      <c r="Z585" s="10">
        <v>0.09</v>
      </c>
      <c r="AA585" s="10">
        <v>0.08</v>
      </c>
      <c r="AB585" s="10">
        <v>1.57</v>
      </c>
      <c r="AC585" s="10">
        <v>0.25</v>
      </c>
      <c r="AD585" s="10">
        <v>2</v>
      </c>
      <c r="AE585" s="10">
        <v>0.26</v>
      </c>
      <c r="AF585" s="10">
        <v>0.05</v>
      </c>
      <c r="AG585" s="10">
        <v>0.31</v>
      </c>
      <c r="AH585" s="10">
        <v>15.31</v>
      </c>
      <c r="AI585" s="10">
        <v>73.38</v>
      </c>
      <c r="AJ585" s="10">
        <v>2.0699999999999998</v>
      </c>
      <c r="AK585" s="10">
        <v>0.51</v>
      </c>
      <c r="AL585" s="10">
        <v>1.02</v>
      </c>
      <c r="AM585" s="10">
        <v>1.92</v>
      </c>
      <c r="AN585" s="10">
        <v>57.48</v>
      </c>
      <c r="AO585" s="10">
        <v>2.09</v>
      </c>
      <c r="AP585" s="10">
        <v>46.76</v>
      </c>
      <c r="AQ585" s="9" t="s">
        <v>182</v>
      </c>
    </row>
    <row r="586" spans="1:43">
      <c r="A586" s="9" t="s">
        <v>109</v>
      </c>
      <c r="B586" s="9" t="s">
        <v>141</v>
      </c>
      <c r="C586" s="9" t="s">
        <v>2549</v>
      </c>
      <c r="D586" s="9" t="s">
        <v>403</v>
      </c>
      <c r="E586" s="9">
        <v>417</v>
      </c>
      <c r="F586" s="10">
        <v>1.59</v>
      </c>
      <c r="G586" s="10">
        <v>0.77</v>
      </c>
      <c r="H586" s="10">
        <v>10.63</v>
      </c>
      <c r="I586" s="10">
        <v>16.34</v>
      </c>
      <c r="J586" s="10">
        <v>0.28000000000000003</v>
      </c>
      <c r="K586" s="10">
        <v>12.74</v>
      </c>
      <c r="L586" s="10">
        <v>0.9</v>
      </c>
      <c r="M586" s="10">
        <v>45.56</v>
      </c>
      <c r="N586" s="10">
        <v>0.01</v>
      </c>
      <c r="O586" s="10">
        <v>9.99</v>
      </c>
      <c r="P586" s="10">
        <v>98.81</v>
      </c>
      <c r="Q586" s="10">
        <v>6.55</v>
      </c>
      <c r="R586" s="10">
        <v>1.45</v>
      </c>
      <c r="S586" s="10">
        <v>8</v>
      </c>
      <c r="T586" s="10">
        <v>0.35</v>
      </c>
      <c r="U586" s="10">
        <v>0.08</v>
      </c>
      <c r="V586" s="10">
        <v>0.87</v>
      </c>
      <c r="W586" s="10">
        <v>2.73</v>
      </c>
      <c r="X586" s="10">
        <v>0.96</v>
      </c>
      <c r="Y586" s="10">
        <v>5</v>
      </c>
      <c r="Z586" s="10">
        <v>0.11</v>
      </c>
      <c r="AA586" s="10">
        <v>0.13</v>
      </c>
      <c r="AB586" s="10">
        <v>1.54</v>
      </c>
      <c r="AC586" s="10">
        <v>0.22</v>
      </c>
      <c r="AD586" s="10">
        <v>2</v>
      </c>
      <c r="AE586" s="10">
        <v>0.22</v>
      </c>
      <c r="AF586" s="10">
        <v>0.05</v>
      </c>
      <c r="AG586" s="10">
        <v>0.27</v>
      </c>
      <c r="AH586" s="10">
        <v>15.27</v>
      </c>
      <c r="AI586" s="10">
        <v>73.98</v>
      </c>
      <c r="AJ586" s="10">
        <v>1.8</v>
      </c>
      <c r="AK586" s="10">
        <v>0.44</v>
      </c>
      <c r="AL586" s="10">
        <v>1.0900000000000001</v>
      </c>
      <c r="AM586" s="10">
        <v>1.96</v>
      </c>
      <c r="AN586" s="10">
        <v>58.16</v>
      </c>
      <c r="AO586" s="10">
        <v>1.98</v>
      </c>
      <c r="AP586" s="10">
        <v>44.42</v>
      </c>
      <c r="AQ586" s="9" t="s">
        <v>180</v>
      </c>
    </row>
    <row r="587" spans="1:43">
      <c r="A587" s="9" t="s">
        <v>109</v>
      </c>
      <c r="B587" s="9" t="s">
        <v>141</v>
      </c>
      <c r="C587" s="9" t="s">
        <v>2549</v>
      </c>
      <c r="D587" s="9" t="s">
        <v>404</v>
      </c>
      <c r="E587" s="9">
        <v>418</v>
      </c>
      <c r="F587" s="10">
        <v>1.82</v>
      </c>
      <c r="G587" s="10">
        <v>0.77</v>
      </c>
      <c r="H587" s="10">
        <v>12.19</v>
      </c>
      <c r="I587" s="10">
        <v>16.66</v>
      </c>
      <c r="J587" s="10">
        <v>0.27</v>
      </c>
      <c r="K587" s="10">
        <v>11.97</v>
      </c>
      <c r="L587" s="10">
        <v>0.78</v>
      </c>
      <c r="M587" s="10">
        <v>44.23</v>
      </c>
      <c r="N587" s="10">
        <v>0</v>
      </c>
      <c r="O587" s="10">
        <v>9.98</v>
      </c>
      <c r="P587" s="10">
        <v>98.67</v>
      </c>
      <c r="Q587" s="10">
        <v>6.38</v>
      </c>
      <c r="R587" s="10">
        <v>1.62</v>
      </c>
      <c r="S587" s="10">
        <v>8</v>
      </c>
      <c r="T587" s="10">
        <v>0.45</v>
      </c>
      <c r="U587" s="10">
        <v>0.08</v>
      </c>
      <c r="V587" s="10">
        <v>0.95</v>
      </c>
      <c r="W587" s="10">
        <v>2.57</v>
      </c>
      <c r="X587" s="10">
        <v>0.95</v>
      </c>
      <c r="Y587" s="10">
        <v>5</v>
      </c>
      <c r="Z587" s="10">
        <v>0.09</v>
      </c>
      <c r="AA587" s="10">
        <v>0.11</v>
      </c>
      <c r="AB587" s="10">
        <v>1.54</v>
      </c>
      <c r="AC587" s="10">
        <v>0.25</v>
      </c>
      <c r="AD587" s="10">
        <v>2</v>
      </c>
      <c r="AE587" s="10">
        <v>0.26</v>
      </c>
      <c r="AF587" s="10">
        <v>0.05</v>
      </c>
      <c r="AG587" s="10">
        <v>0.31</v>
      </c>
      <c r="AH587" s="10">
        <v>15.31</v>
      </c>
      <c r="AI587" s="10">
        <v>73.12</v>
      </c>
      <c r="AJ587" s="10">
        <v>2.0699999999999998</v>
      </c>
      <c r="AK587" s="10">
        <v>0.51</v>
      </c>
      <c r="AL587" s="10">
        <v>1.06</v>
      </c>
      <c r="AM587" s="10">
        <v>2.0099999999999998</v>
      </c>
      <c r="AN587" s="10">
        <v>56.16</v>
      </c>
      <c r="AO587" s="10">
        <v>2.0499999999999998</v>
      </c>
      <c r="AP587" s="10">
        <v>47.28</v>
      </c>
      <c r="AQ587" s="9" t="s">
        <v>182</v>
      </c>
    </row>
    <row r="588" spans="1:43">
      <c r="A588" s="9" t="s">
        <v>109</v>
      </c>
      <c r="B588" s="9" t="s">
        <v>141</v>
      </c>
      <c r="C588" s="9" t="s">
        <v>2549</v>
      </c>
      <c r="D588" s="9" t="s">
        <v>405</v>
      </c>
      <c r="E588" s="9">
        <v>419</v>
      </c>
      <c r="F588" s="10">
        <v>1.74</v>
      </c>
      <c r="G588" s="10">
        <v>0.78</v>
      </c>
      <c r="H588" s="10">
        <v>11.92</v>
      </c>
      <c r="I588" s="10">
        <v>16.46</v>
      </c>
      <c r="J588" s="10">
        <v>0.27</v>
      </c>
      <c r="K588" s="10">
        <v>12.15</v>
      </c>
      <c r="L588" s="10">
        <v>0.6</v>
      </c>
      <c r="M588" s="10">
        <v>44.48</v>
      </c>
      <c r="N588" s="10">
        <v>0</v>
      </c>
      <c r="O588" s="10">
        <v>9.8800000000000008</v>
      </c>
      <c r="P588" s="10">
        <v>98.28</v>
      </c>
      <c r="Q588" s="10">
        <v>6.43</v>
      </c>
      <c r="R588" s="10">
        <v>1.57</v>
      </c>
      <c r="S588" s="10">
        <v>8</v>
      </c>
      <c r="T588" s="10">
        <v>0.46</v>
      </c>
      <c r="U588" s="10">
        <v>0.08</v>
      </c>
      <c r="V588" s="10">
        <v>0.88</v>
      </c>
      <c r="W588" s="10">
        <v>2.62</v>
      </c>
      <c r="X588" s="10">
        <v>0.95</v>
      </c>
      <c r="Y588" s="10">
        <v>5</v>
      </c>
      <c r="Z588" s="10">
        <v>7.0000000000000007E-2</v>
      </c>
      <c r="AA588" s="10">
        <v>0.16</v>
      </c>
      <c r="AB588" s="10">
        <v>1.53</v>
      </c>
      <c r="AC588" s="10">
        <v>0.24</v>
      </c>
      <c r="AD588" s="10">
        <v>2</v>
      </c>
      <c r="AE588" s="10">
        <v>0.25</v>
      </c>
      <c r="AF588" s="10">
        <v>0.05</v>
      </c>
      <c r="AG588" s="10">
        <v>0.3</v>
      </c>
      <c r="AH588" s="10">
        <v>15.3</v>
      </c>
      <c r="AI588" s="10">
        <v>73.31</v>
      </c>
      <c r="AJ588" s="10">
        <v>2.0299999999999998</v>
      </c>
      <c r="AK588" s="10">
        <v>0.49</v>
      </c>
      <c r="AL588" s="10">
        <v>1.1100000000000001</v>
      </c>
      <c r="AM588" s="10">
        <v>1.99</v>
      </c>
      <c r="AN588" s="10">
        <v>56.82</v>
      </c>
      <c r="AO588" s="10">
        <v>2.02</v>
      </c>
      <c r="AP588" s="10">
        <v>44.21</v>
      </c>
      <c r="AQ588" s="9" t="s">
        <v>182</v>
      </c>
    </row>
    <row r="589" spans="1:43">
      <c r="A589" s="9" t="s">
        <v>109</v>
      </c>
      <c r="B589" s="9" t="s">
        <v>141</v>
      </c>
      <c r="C589" s="9" t="s">
        <v>2549</v>
      </c>
      <c r="D589" s="9" t="s">
        <v>406</v>
      </c>
      <c r="E589" s="9">
        <v>420</v>
      </c>
      <c r="F589" s="10">
        <v>1.73</v>
      </c>
      <c r="G589" s="10">
        <v>0.78</v>
      </c>
      <c r="H589" s="10">
        <v>11.99</v>
      </c>
      <c r="I589" s="10">
        <v>16.68</v>
      </c>
      <c r="J589" s="10">
        <v>0.27</v>
      </c>
      <c r="K589" s="10">
        <v>12.11</v>
      </c>
      <c r="L589" s="10">
        <v>0.6</v>
      </c>
      <c r="M589" s="10">
        <v>44.36</v>
      </c>
      <c r="N589" s="10">
        <v>0</v>
      </c>
      <c r="O589" s="10">
        <v>10.06</v>
      </c>
      <c r="P589" s="10">
        <v>98.58</v>
      </c>
      <c r="Q589" s="10">
        <v>6.4</v>
      </c>
      <c r="R589" s="10">
        <v>1.6</v>
      </c>
      <c r="S589" s="10">
        <v>8</v>
      </c>
      <c r="T589" s="10">
        <v>0.43</v>
      </c>
      <c r="U589" s="10">
        <v>0.08</v>
      </c>
      <c r="V589" s="10">
        <v>0.94</v>
      </c>
      <c r="W589" s="10">
        <v>2.6</v>
      </c>
      <c r="X589" s="10">
        <v>0.94</v>
      </c>
      <c r="Y589" s="10">
        <v>5</v>
      </c>
      <c r="Z589" s="10">
        <v>7.0000000000000007E-2</v>
      </c>
      <c r="AA589" s="10">
        <v>0.13</v>
      </c>
      <c r="AB589" s="10">
        <v>1.55</v>
      </c>
      <c r="AC589" s="10">
        <v>0.24</v>
      </c>
      <c r="AD589" s="10">
        <v>2</v>
      </c>
      <c r="AE589" s="10">
        <v>0.25</v>
      </c>
      <c r="AF589" s="10">
        <v>0.05</v>
      </c>
      <c r="AG589" s="10">
        <v>0.3</v>
      </c>
      <c r="AH589" s="10">
        <v>15.3</v>
      </c>
      <c r="AI589" s="10">
        <v>73.56</v>
      </c>
      <c r="AJ589" s="10">
        <v>2.04</v>
      </c>
      <c r="AK589" s="10">
        <v>0.48</v>
      </c>
      <c r="AL589" s="10">
        <v>1.07</v>
      </c>
      <c r="AM589" s="10">
        <v>2.0099999999999998</v>
      </c>
      <c r="AN589" s="10">
        <v>56.41</v>
      </c>
      <c r="AO589" s="10">
        <v>2.04</v>
      </c>
      <c r="AP589" s="10">
        <v>46.79</v>
      </c>
      <c r="AQ589" s="9" t="s">
        <v>182</v>
      </c>
    </row>
    <row r="590" spans="1:43">
      <c r="A590" s="9" t="s">
        <v>109</v>
      </c>
      <c r="B590" s="9" t="s">
        <v>141</v>
      </c>
      <c r="C590" s="9" t="s">
        <v>2549</v>
      </c>
      <c r="D590" s="9" t="s">
        <v>407</v>
      </c>
      <c r="E590" s="9">
        <v>421</v>
      </c>
      <c r="F590" s="10">
        <v>1.81</v>
      </c>
      <c r="G590" s="10">
        <v>0.84</v>
      </c>
      <c r="H590" s="10">
        <v>11.87</v>
      </c>
      <c r="I590" s="10">
        <v>16.82</v>
      </c>
      <c r="J590" s="10">
        <v>0.23</v>
      </c>
      <c r="K590" s="10">
        <v>12.21</v>
      </c>
      <c r="L590" s="10">
        <v>0.51</v>
      </c>
      <c r="M590" s="10">
        <v>44.62</v>
      </c>
      <c r="N590" s="10">
        <v>0</v>
      </c>
      <c r="O590" s="10">
        <v>10.130000000000001</v>
      </c>
      <c r="P590" s="10">
        <v>99.04</v>
      </c>
      <c r="Q590" s="10">
        <v>6.4</v>
      </c>
      <c r="R590" s="10">
        <v>1.6</v>
      </c>
      <c r="S590" s="10">
        <v>8</v>
      </c>
      <c r="T590" s="10">
        <v>0.41</v>
      </c>
      <c r="U590" s="10">
        <v>0.09</v>
      </c>
      <c r="V590" s="10">
        <v>0.95</v>
      </c>
      <c r="W590" s="10">
        <v>2.61</v>
      </c>
      <c r="X590" s="10">
        <v>0.93</v>
      </c>
      <c r="Y590" s="10">
        <v>5</v>
      </c>
      <c r="Z590" s="10">
        <v>0.06</v>
      </c>
      <c r="AA590" s="10">
        <v>0.13</v>
      </c>
      <c r="AB590" s="10">
        <v>1.56</v>
      </c>
      <c r="AC590" s="10">
        <v>0.25</v>
      </c>
      <c r="AD590" s="10">
        <v>2</v>
      </c>
      <c r="AE590" s="10">
        <v>0.26</v>
      </c>
      <c r="AF590" s="10">
        <v>0.04</v>
      </c>
      <c r="AG590" s="10">
        <v>0.3</v>
      </c>
      <c r="AH590" s="10">
        <v>15.3</v>
      </c>
      <c r="AI590" s="10">
        <v>73.72</v>
      </c>
      <c r="AJ590" s="10">
        <v>2.0099999999999998</v>
      </c>
      <c r="AK590" s="10">
        <v>0.5</v>
      </c>
      <c r="AL590" s="10">
        <v>1.06</v>
      </c>
      <c r="AM590" s="10">
        <v>2.02</v>
      </c>
      <c r="AN590" s="10">
        <v>56.42</v>
      </c>
      <c r="AO590" s="10">
        <v>2.06</v>
      </c>
      <c r="AP590" s="10">
        <v>47.27</v>
      </c>
      <c r="AQ590" s="9" t="s">
        <v>182</v>
      </c>
    </row>
    <row r="591" spans="1:43">
      <c r="A591" s="9" t="s">
        <v>109</v>
      </c>
      <c r="B591" s="9" t="s">
        <v>141</v>
      </c>
      <c r="C591" s="9" t="s">
        <v>2550</v>
      </c>
      <c r="D591" s="9" t="s">
        <v>408</v>
      </c>
      <c r="E591" s="9">
        <v>444</v>
      </c>
      <c r="F591" s="10">
        <v>1.54</v>
      </c>
      <c r="G591" s="10">
        <v>0.81</v>
      </c>
      <c r="H591" s="10">
        <v>10.57</v>
      </c>
      <c r="I591" s="10">
        <v>15.77</v>
      </c>
      <c r="J591" s="10">
        <v>0.3</v>
      </c>
      <c r="K591" s="10">
        <v>12.62</v>
      </c>
      <c r="L591" s="10">
        <v>0.94</v>
      </c>
      <c r="M591" s="10">
        <v>44.66</v>
      </c>
      <c r="N591" s="10">
        <v>0</v>
      </c>
      <c r="O591" s="10">
        <v>10.01</v>
      </c>
      <c r="P591" s="10">
        <v>97.22</v>
      </c>
      <c r="Q591" s="10">
        <v>6.52</v>
      </c>
      <c r="R591" s="10">
        <v>1.48</v>
      </c>
      <c r="S591" s="10">
        <v>8</v>
      </c>
      <c r="T591" s="10">
        <v>0.34</v>
      </c>
      <c r="U591" s="10">
        <v>0.09</v>
      </c>
      <c r="V591" s="10">
        <v>0.9</v>
      </c>
      <c r="W591" s="10">
        <v>2.75</v>
      </c>
      <c r="X591" s="10">
        <v>0.93</v>
      </c>
      <c r="Y591" s="10">
        <v>5</v>
      </c>
      <c r="Z591" s="10">
        <v>0.12</v>
      </c>
      <c r="AA591" s="10">
        <v>0.1</v>
      </c>
      <c r="AB591" s="10">
        <v>1.57</v>
      </c>
      <c r="AC591" s="10">
        <v>0.22</v>
      </c>
      <c r="AD591" s="10">
        <v>2</v>
      </c>
      <c r="AE591" s="10">
        <v>0.22</v>
      </c>
      <c r="AF591" s="10">
        <v>0.06</v>
      </c>
      <c r="AG591" s="10">
        <v>0.28000000000000003</v>
      </c>
      <c r="AH591" s="10">
        <v>15.28</v>
      </c>
      <c r="AI591" s="10">
        <v>74.78</v>
      </c>
      <c r="AJ591" s="10">
        <v>1.82</v>
      </c>
      <c r="AK591" s="10">
        <v>0.44</v>
      </c>
      <c r="AL591" s="10">
        <v>1.03</v>
      </c>
      <c r="AM591" s="10">
        <v>1.93</v>
      </c>
      <c r="AN591" s="10">
        <v>58.78</v>
      </c>
      <c r="AO591" s="10">
        <v>2</v>
      </c>
      <c r="AP591" s="10">
        <v>46.57</v>
      </c>
      <c r="AQ591" s="9" t="s">
        <v>180</v>
      </c>
    </row>
    <row r="592" spans="1:43">
      <c r="A592" s="9" t="s">
        <v>109</v>
      </c>
      <c r="B592" s="9" t="s">
        <v>141</v>
      </c>
      <c r="C592" s="9" t="s">
        <v>2550</v>
      </c>
      <c r="D592" s="9" t="s">
        <v>409</v>
      </c>
      <c r="E592" s="9">
        <v>453</v>
      </c>
      <c r="F592" s="10">
        <v>1.56</v>
      </c>
      <c r="G592" s="10">
        <v>0.7</v>
      </c>
      <c r="H592" s="10">
        <v>10.119999999999999</v>
      </c>
      <c r="I592" s="10">
        <v>15.78</v>
      </c>
      <c r="J592" s="10">
        <v>0.27</v>
      </c>
      <c r="K592" s="10">
        <v>12.86</v>
      </c>
      <c r="L592" s="10">
        <v>1.1200000000000001</v>
      </c>
      <c r="M592" s="10">
        <v>45.4</v>
      </c>
      <c r="N592" s="10">
        <v>0</v>
      </c>
      <c r="O592" s="10">
        <v>10.050000000000001</v>
      </c>
      <c r="P592" s="10">
        <v>97.86</v>
      </c>
      <c r="Q592" s="10">
        <v>6.58</v>
      </c>
      <c r="R592" s="10">
        <v>1.42</v>
      </c>
      <c r="S592" s="10">
        <v>8</v>
      </c>
      <c r="T592" s="10">
        <v>0.31</v>
      </c>
      <c r="U592" s="10">
        <v>0.08</v>
      </c>
      <c r="V592" s="10">
        <v>0.89</v>
      </c>
      <c r="W592" s="10">
        <v>2.78</v>
      </c>
      <c r="X592" s="10">
        <v>0.93</v>
      </c>
      <c r="Y592" s="10">
        <v>5</v>
      </c>
      <c r="Z592" s="10">
        <v>0.14000000000000001</v>
      </c>
      <c r="AA592" s="10">
        <v>0.08</v>
      </c>
      <c r="AB592" s="10">
        <v>1.56</v>
      </c>
      <c r="AC592" s="10">
        <v>0.22</v>
      </c>
      <c r="AD592" s="10">
        <v>2</v>
      </c>
      <c r="AE592" s="10">
        <v>0.22</v>
      </c>
      <c r="AF592" s="10">
        <v>0.05</v>
      </c>
      <c r="AG592" s="10">
        <v>0.27</v>
      </c>
      <c r="AH592" s="10">
        <v>15.27</v>
      </c>
      <c r="AI592" s="10">
        <v>74.84</v>
      </c>
      <c r="AJ592" s="10">
        <v>1.73</v>
      </c>
      <c r="AK592" s="10">
        <v>0.44</v>
      </c>
      <c r="AL592" s="10">
        <v>1.02</v>
      </c>
      <c r="AM592" s="10">
        <v>1.91</v>
      </c>
      <c r="AN592" s="10">
        <v>59.23</v>
      </c>
      <c r="AO592" s="10">
        <v>2</v>
      </c>
      <c r="AP592" s="10">
        <v>46.72</v>
      </c>
      <c r="AQ592" s="9" t="s">
        <v>180</v>
      </c>
    </row>
    <row r="593" spans="1:43">
      <c r="A593" s="9" t="s">
        <v>109</v>
      </c>
      <c r="B593" s="9" t="s">
        <v>141</v>
      </c>
      <c r="C593" s="9" t="s">
        <v>2550</v>
      </c>
      <c r="D593" s="9" t="s">
        <v>410</v>
      </c>
      <c r="E593" s="9">
        <v>455</v>
      </c>
      <c r="F593" s="10">
        <v>1.51</v>
      </c>
      <c r="G593" s="10">
        <v>0.79</v>
      </c>
      <c r="H593" s="10">
        <v>10.11</v>
      </c>
      <c r="I593" s="10">
        <v>15.73</v>
      </c>
      <c r="J593" s="10">
        <v>0.31</v>
      </c>
      <c r="K593" s="10">
        <v>12.87</v>
      </c>
      <c r="L593" s="10">
        <v>1.1100000000000001</v>
      </c>
      <c r="M593" s="10">
        <v>45.32</v>
      </c>
      <c r="N593" s="10">
        <v>0</v>
      </c>
      <c r="O593" s="10">
        <v>10.08</v>
      </c>
      <c r="P593" s="10">
        <v>97.82</v>
      </c>
      <c r="Q593" s="10">
        <v>6.58</v>
      </c>
      <c r="R593" s="10">
        <v>1.42</v>
      </c>
      <c r="S593" s="10">
        <v>8</v>
      </c>
      <c r="T593" s="10">
        <v>0.31</v>
      </c>
      <c r="U593" s="10">
        <v>0.09</v>
      </c>
      <c r="V593" s="10">
        <v>0.88</v>
      </c>
      <c r="W593" s="10">
        <v>2.78</v>
      </c>
      <c r="X593" s="10">
        <v>0.94</v>
      </c>
      <c r="Y593" s="10">
        <v>5</v>
      </c>
      <c r="Z593" s="10">
        <v>0.14000000000000001</v>
      </c>
      <c r="AA593" s="10">
        <v>0.09</v>
      </c>
      <c r="AB593" s="10">
        <v>1.57</v>
      </c>
      <c r="AC593" s="10">
        <v>0.21</v>
      </c>
      <c r="AD593" s="10">
        <v>2</v>
      </c>
      <c r="AE593" s="10">
        <v>0.22</v>
      </c>
      <c r="AF593" s="10">
        <v>0.06</v>
      </c>
      <c r="AG593" s="10">
        <v>0.27</v>
      </c>
      <c r="AH593" s="10">
        <v>15.27</v>
      </c>
      <c r="AI593" s="10">
        <v>74.73</v>
      </c>
      <c r="AJ593" s="10">
        <v>1.73</v>
      </c>
      <c r="AK593" s="10">
        <v>0.43</v>
      </c>
      <c r="AL593" s="10">
        <v>1.03</v>
      </c>
      <c r="AM593" s="10">
        <v>1.91</v>
      </c>
      <c r="AN593" s="10">
        <v>59.32</v>
      </c>
      <c r="AO593" s="10">
        <v>1.99</v>
      </c>
      <c r="AP593" s="10">
        <v>46.18</v>
      </c>
      <c r="AQ593" s="9" t="s">
        <v>180</v>
      </c>
    </row>
    <row r="594" spans="1:43">
      <c r="A594" s="9" t="s">
        <v>109</v>
      </c>
      <c r="B594" s="9" t="s">
        <v>141</v>
      </c>
      <c r="C594" s="9" t="s">
        <v>2550</v>
      </c>
      <c r="D594" s="9" t="s">
        <v>411</v>
      </c>
      <c r="E594" s="9">
        <v>456</v>
      </c>
      <c r="F594" s="10">
        <v>1.48</v>
      </c>
      <c r="G594" s="10">
        <v>0.74</v>
      </c>
      <c r="H594" s="10">
        <v>10.17</v>
      </c>
      <c r="I594" s="10">
        <v>15.53</v>
      </c>
      <c r="J594" s="10">
        <v>0.28000000000000003</v>
      </c>
      <c r="K594" s="10">
        <v>12.91</v>
      </c>
      <c r="L594" s="10">
        <v>1.1000000000000001</v>
      </c>
      <c r="M594" s="10">
        <v>45.58</v>
      </c>
      <c r="N594" s="10">
        <v>0.04</v>
      </c>
      <c r="O594" s="10">
        <v>9.9499999999999993</v>
      </c>
      <c r="P594" s="10">
        <v>97.78</v>
      </c>
      <c r="Q594" s="10">
        <v>6.61</v>
      </c>
      <c r="R594" s="10">
        <v>1.39</v>
      </c>
      <c r="S594" s="10">
        <v>8</v>
      </c>
      <c r="T594" s="10">
        <v>0.35</v>
      </c>
      <c r="U594" s="10">
        <v>0.08</v>
      </c>
      <c r="V594" s="10">
        <v>0.81</v>
      </c>
      <c r="W594" s="10">
        <v>2.79</v>
      </c>
      <c r="X594" s="10">
        <v>0.96</v>
      </c>
      <c r="Y594" s="10">
        <v>5</v>
      </c>
      <c r="Z594" s="10">
        <v>0.14000000000000001</v>
      </c>
      <c r="AA594" s="10">
        <v>0.11</v>
      </c>
      <c r="AB594" s="10">
        <v>1.55</v>
      </c>
      <c r="AC594" s="10">
        <v>0.21</v>
      </c>
      <c r="AD594" s="10">
        <v>2</v>
      </c>
      <c r="AE594" s="10">
        <v>0.21</v>
      </c>
      <c r="AF594" s="10">
        <v>0.05</v>
      </c>
      <c r="AG594" s="10">
        <v>0.26</v>
      </c>
      <c r="AH594" s="10">
        <v>15.26</v>
      </c>
      <c r="AI594" s="10">
        <v>74.37</v>
      </c>
      <c r="AJ594" s="10">
        <v>1.74</v>
      </c>
      <c r="AK594" s="10">
        <v>0.42</v>
      </c>
      <c r="AL594" s="10">
        <v>1.07</v>
      </c>
      <c r="AM594" s="10">
        <v>1.88</v>
      </c>
      <c r="AN594" s="10">
        <v>59.71</v>
      </c>
      <c r="AO594" s="10">
        <v>1.96</v>
      </c>
      <c r="AP594" s="10">
        <v>43.19</v>
      </c>
      <c r="AQ594" s="9" t="s">
        <v>180</v>
      </c>
    </row>
    <row r="595" spans="1:43">
      <c r="A595" s="9" t="s">
        <v>109</v>
      </c>
      <c r="B595" s="9" t="s">
        <v>141</v>
      </c>
      <c r="C595" s="9" t="s">
        <v>2550</v>
      </c>
      <c r="D595" s="9" t="s">
        <v>412</v>
      </c>
      <c r="E595" s="9">
        <v>457</v>
      </c>
      <c r="F595" s="10">
        <v>1.56</v>
      </c>
      <c r="G595" s="10">
        <v>0.75</v>
      </c>
      <c r="H595" s="10">
        <v>9.9700000000000006</v>
      </c>
      <c r="I595" s="10">
        <v>15.68</v>
      </c>
      <c r="J595" s="10">
        <v>0.3</v>
      </c>
      <c r="K595" s="10">
        <v>12.84</v>
      </c>
      <c r="L595" s="10">
        <v>1.1200000000000001</v>
      </c>
      <c r="M595" s="10">
        <v>45.97</v>
      </c>
      <c r="N595" s="10">
        <v>0</v>
      </c>
      <c r="O595" s="10">
        <v>10.14</v>
      </c>
      <c r="P595" s="10">
        <v>98.33</v>
      </c>
      <c r="Q595" s="10">
        <v>6.64</v>
      </c>
      <c r="R595" s="10">
        <v>1.36</v>
      </c>
      <c r="S595" s="10">
        <v>8</v>
      </c>
      <c r="T595" s="10">
        <v>0.34</v>
      </c>
      <c r="U595" s="10">
        <v>0.08</v>
      </c>
      <c r="V595" s="10">
        <v>0.8</v>
      </c>
      <c r="W595" s="10">
        <v>2.77</v>
      </c>
      <c r="X595" s="10">
        <v>1.02</v>
      </c>
      <c r="Y595" s="10">
        <v>5</v>
      </c>
      <c r="Z595" s="10">
        <v>0.14000000000000001</v>
      </c>
      <c r="AA595" s="10">
        <v>0.08</v>
      </c>
      <c r="AB595" s="10">
        <v>1.57</v>
      </c>
      <c r="AC595" s="10">
        <v>0.22</v>
      </c>
      <c r="AD595" s="10">
        <v>2</v>
      </c>
      <c r="AE595" s="10">
        <v>0.22</v>
      </c>
      <c r="AF595" s="10">
        <v>0.06</v>
      </c>
      <c r="AG595" s="10">
        <v>0.28000000000000003</v>
      </c>
      <c r="AH595" s="10">
        <v>15.28</v>
      </c>
      <c r="AI595" s="10">
        <v>73.069999999999993</v>
      </c>
      <c r="AJ595" s="10">
        <v>1.7</v>
      </c>
      <c r="AK595" s="10">
        <v>0.44</v>
      </c>
      <c r="AL595" s="10">
        <v>1.1000000000000001</v>
      </c>
      <c r="AM595" s="10">
        <v>1.89</v>
      </c>
      <c r="AN595" s="10">
        <v>59.34</v>
      </c>
      <c r="AO595" s="10">
        <v>2.0099999999999998</v>
      </c>
      <c r="AP595" s="10">
        <v>42.01</v>
      </c>
      <c r="AQ595" s="9" t="s">
        <v>180</v>
      </c>
    </row>
    <row r="596" spans="1:43">
      <c r="A596" s="9" t="s">
        <v>109</v>
      </c>
      <c r="B596" s="9" t="s">
        <v>141</v>
      </c>
      <c r="C596" s="9" t="s">
        <v>2550</v>
      </c>
      <c r="D596" s="9" t="s">
        <v>413</v>
      </c>
      <c r="E596" s="9">
        <v>458</v>
      </c>
      <c r="F596" s="10">
        <v>1.6</v>
      </c>
      <c r="G596" s="10">
        <v>0.76</v>
      </c>
      <c r="H596" s="10">
        <v>10.07</v>
      </c>
      <c r="I596" s="10">
        <v>15.72</v>
      </c>
      <c r="J596" s="10">
        <v>0.28000000000000003</v>
      </c>
      <c r="K596" s="10">
        <v>12.92</v>
      </c>
      <c r="L596" s="10">
        <v>1.08</v>
      </c>
      <c r="M596" s="10">
        <v>45.76</v>
      </c>
      <c r="N596" s="10">
        <v>0</v>
      </c>
      <c r="O596" s="10">
        <v>10.18</v>
      </c>
      <c r="P596" s="10">
        <v>98.37</v>
      </c>
      <c r="Q596" s="10">
        <v>6.6</v>
      </c>
      <c r="R596" s="10">
        <v>1.4</v>
      </c>
      <c r="S596" s="10">
        <v>8</v>
      </c>
      <c r="T596" s="10">
        <v>0.32</v>
      </c>
      <c r="U596" s="10">
        <v>0.08</v>
      </c>
      <c r="V596" s="10">
        <v>0.86</v>
      </c>
      <c r="W596" s="10">
        <v>2.78</v>
      </c>
      <c r="X596" s="10">
        <v>0.96</v>
      </c>
      <c r="Y596" s="10">
        <v>5</v>
      </c>
      <c r="Z596" s="10">
        <v>0.13</v>
      </c>
      <c r="AA596" s="10">
        <v>7.0000000000000007E-2</v>
      </c>
      <c r="AB596" s="10">
        <v>1.57</v>
      </c>
      <c r="AC596" s="10">
        <v>0.22</v>
      </c>
      <c r="AD596" s="10">
        <v>2</v>
      </c>
      <c r="AE596" s="10">
        <v>0.23</v>
      </c>
      <c r="AF596" s="10">
        <v>0.05</v>
      </c>
      <c r="AG596" s="10">
        <v>0.28000000000000003</v>
      </c>
      <c r="AH596" s="10">
        <v>15.28</v>
      </c>
      <c r="AI596" s="10">
        <v>74.25</v>
      </c>
      <c r="AJ596" s="10">
        <v>1.71</v>
      </c>
      <c r="AK596" s="10">
        <v>0.45</v>
      </c>
      <c r="AL596" s="10">
        <v>1.04</v>
      </c>
      <c r="AM596" s="10">
        <v>1.9</v>
      </c>
      <c r="AN596" s="10">
        <v>59.43</v>
      </c>
      <c r="AO596" s="10">
        <v>2.02</v>
      </c>
      <c r="AP596" s="10">
        <v>45.3</v>
      </c>
      <c r="AQ596" s="9" t="s">
        <v>180</v>
      </c>
    </row>
    <row r="597" spans="1:43">
      <c r="A597" s="9" t="s">
        <v>109</v>
      </c>
      <c r="B597" s="9" t="s">
        <v>141</v>
      </c>
      <c r="C597" s="9" t="s">
        <v>2550</v>
      </c>
      <c r="D597" s="9" t="s">
        <v>414</v>
      </c>
      <c r="E597" s="9">
        <v>445</v>
      </c>
      <c r="F597" s="10">
        <v>1.53</v>
      </c>
      <c r="G597" s="10">
        <v>0.77</v>
      </c>
      <c r="H597" s="10">
        <v>10.37</v>
      </c>
      <c r="I597" s="10">
        <v>15.62</v>
      </c>
      <c r="J597" s="10">
        <v>0.28999999999999998</v>
      </c>
      <c r="K597" s="10">
        <v>12.66</v>
      </c>
      <c r="L597" s="10">
        <v>0.96</v>
      </c>
      <c r="M597" s="10">
        <v>45.48</v>
      </c>
      <c r="N597" s="10">
        <v>0</v>
      </c>
      <c r="O597" s="10">
        <v>10.35</v>
      </c>
      <c r="P597" s="10">
        <v>98.03</v>
      </c>
      <c r="Q597" s="10">
        <v>6.59</v>
      </c>
      <c r="R597" s="10">
        <v>1.41</v>
      </c>
      <c r="S597" s="10">
        <v>8</v>
      </c>
      <c r="T597" s="10">
        <v>0.36</v>
      </c>
      <c r="U597" s="10">
        <v>0.08</v>
      </c>
      <c r="V597" s="10">
        <v>0.83</v>
      </c>
      <c r="W597" s="10">
        <v>2.73</v>
      </c>
      <c r="X597" s="10">
        <v>1</v>
      </c>
      <c r="Y597" s="10">
        <v>5</v>
      </c>
      <c r="Z597" s="10">
        <v>0.12</v>
      </c>
      <c r="AA597" s="10">
        <v>0.06</v>
      </c>
      <c r="AB597" s="10">
        <v>1.61</v>
      </c>
      <c r="AC597" s="10">
        <v>0.21</v>
      </c>
      <c r="AD597" s="10">
        <v>2</v>
      </c>
      <c r="AE597" s="10">
        <v>0.22</v>
      </c>
      <c r="AF597" s="10">
        <v>0.05</v>
      </c>
      <c r="AG597" s="10">
        <v>0.27</v>
      </c>
      <c r="AH597" s="10">
        <v>15.27</v>
      </c>
      <c r="AI597" s="10">
        <v>73.28</v>
      </c>
      <c r="AJ597" s="10">
        <v>1.77</v>
      </c>
      <c r="AK597" s="10">
        <v>0.43</v>
      </c>
      <c r="AL597" s="10">
        <v>1.06</v>
      </c>
      <c r="AM597" s="10">
        <v>1.89</v>
      </c>
      <c r="AN597" s="10">
        <v>59.09</v>
      </c>
      <c r="AO597" s="10">
        <v>2.0299999999999998</v>
      </c>
      <c r="AP597" s="10">
        <v>43.91</v>
      </c>
      <c r="AQ597" s="9" t="s">
        <v>180</v>
      </c>
    </row>
    <row r="598" spans="1:43">
      <c r="A598" s="9" t="s">
        <v>109</v>
      </c>
      <c r="B598" s="9" t="s">
        <v>141</v>
      </c>
      <c r="C598" s="9" t="s">
        <v>2550</v>
      </c>
      <c r="D598" s="9" t="s">
        <v>415</v>
      </c>
      <c r="E598" s="9">
        <v>446</v>
      </c>
      <c r="F598" s="10">
        <v>1.7</v>
      </c>
      <c r="G598" s="10">
        <v>0.77</v>
      </c>
      <c r="H598" s="10">
        <v>11.04</v>
      </c>
      <c r="I598" s="10">
        <v>16.41</v>
      </c>
      <c r="J598" s="10">
        <v>0.28999999999999998</v>
      </c>
      <c r="K598" s="10">
        <v>12.21</v>
      </c>
      <c r="L598" s="10">
        <v>0.92</v>
      </c>
      <c r="M598" s="10">
        <v>44.1</v>
      </c>
      <c r="N598" s="10">
        <v>0.03</v>
      </c>
      <c r="O598" s="10">
        <v>10.26</v>
      </c>
      <c r="P598" s="10">
        <v>97.72</v>
      </c>
      <c r="Q598" s="10">
        <v>6.42</v>
      </c>
      <c r="R598" s="10">
        <v>1.58</v>
      </c>
      <c r="S598" s="10">
        <v>8</v>
      </c>
      <c r="T598" s="10">
        <v>0.31</v>
      </c>
      <c r="U598" s="10">
        <v>0.08</v>
      </c>
      <c r="V598" s="10">
        <v>1.03</v>
      </c>
      <c r="W598" s="10">
        <v>2.65</v>
      </c>
      <c r="X598" s="10">
        <v>0.92</v>
      </c>
      <c r="Y598" s="10">
        <v>5</v>
      </c>
      <c r="Z598" s="10">
        <v>0.11</v>
      </c>
      <c r="AA598" s="10">
        <v>0.05</v>
      </c>
      <c r="AB598" s="10">
        <v>1.6</v>
      </c>
      <c r="AC598" s="10">
        <v>0.24</v>
      </c>
      <c r="AD598" s="10">
        <v>2</v>
      </c>
      <c r="AE598" s="10">
        <v>0.24</v>
      </c>
      <c r="AF598" s="10">
        <v>0.05</v>
      </c>
      <c r="AG598" s="10">
        <v>0.28999999999999998</v>
      </c>
      <c r="AH598" s="10">
        <v>15.29</v>
      </c>
      <c r="AI598" s="10">
        <v>74.22</v>
      </c>
      <c r="AJ598" s="10">
        <v>1.89</v>
      </c>
      <c r="AK598" s="10">
        <v>0.48</v>
      </c>
      <c r="AL598" s="10">
        <v>0.97</v>
      </c>
      <c r="AM598" s="10">
        <v>2</v>
      </c>
      <c r="AN598" s="10">
        <v>57.01</v>
      </c>
      <c r="AO598" s="10">
        <v>2.08</v>
      </c>
      <c r="AP598" s="10">
        <v>51.64</v>
      </c>
      <c r="AQ598" s="9" t="s">
        <v>182</v>
      </c>
    </row>
    <row r="599" spans="1:43">
      <c r="A599" s="9" t="s">
        <v>109</v>
      </c>
      <c r="B599" s="9" t="s">
        <v>141</v>
      </c>
      <c r="C599" s="9" t="s">
        <v>2550</v>
      </c>
      <c r="D599" s="9" t="s">
        <v>416</v>
      </c>
      <c r="E599" s="9">
        <v>447</v>
      </c>
      <c r="F599" s="10">
        <v>1.65</v>
      </c>
      <c r="G599" s="10">
        <v>0.79</v>
      </c>
      <c r="H599" s="10">
        <v>10.9</v>
      </c>
      <c r="I599" s="10">
        <v>16.07</v>
      </c>
      <c r="J599" s="10">
        <v>0.33</v>
      </c>
      <c r="K599" s="10">
        <v>12.51</v>
      </c>
      <c r="L599" s="10">
        <v>0.93</v>
      </c>
      <c r="M599" s="10">
        <v>44.39</v>
      </c>
      <c r="N599" s="10">
        <v>0.01</v>
      </c>
      <c r="O599" s="10">
        <v>9.9700000000000006</v>
      </c>
      <c r="P599" s="10">
        <v>97.54</v>
      </c>
      <c r="Q599" s="10">
        <v>6.47</v>
      </c>
      <c r="R599" s="10">
        <v>1.53</v>
      </c>
      <c r="S599" s="10">
        <v>8</v>
      </c>
      <c r="T599" s="10">
        <v>0.34</v>
      </c>
      <c r="U599" s="10">
        <v>0.09</v>
      </c>
      <c r="V599" s="10">
        <v>0.95</v>
      </c>
      <c r="W599" s="10">
        <v>2.72</v>
      </c>
      <c r="X599" s="10">
        <v>0.91</v>
      </c>
      <c r="Y599" s="10">
        <v>5</v>
      </c>
      <c r="Z599" s="10">
        <v>0.11</v>
      </c>
      <c r="AA599" s="10">
        <v>0.1</v>
      </c>
      <c r="AB599" s="10">
        <v>1.56</v>
      </c>
      <c r="AC599" s="10">
        <v>0.23</v>
      </c>
      <c r="AD599" s="10">
        <v>2</v>
      </c>
      <c r="AE599" s="10">
        <v>0.24</v>
      </c>
      <c r="AF599" s="10">
        <v>0.06</v>
      </c>
      <c r="AG599" s="10">
        <v>0.3</v>
      </c>
      <c r="AH599" s="10">
        <v>15.3</v>
      </c>
      <c r="AI599" s="10">
        <v>75.010000000000005</v>
      </c>
      <c r="AJ599" s="10">
        <v>1.87</v>
      </c>
      <c r="AK599" s="10">
        <v>0.47</v>
      </c>
      <c r="AL599" s="10">
        <v>1</v>
      </c>
      <c r="AM599" s="10">
        <v>1.96</v>
      </c>
      <c r="AN599" s="10">
        <v>58.12</v>
      </c>
      <c r="AO599" s="10">
        <v>2.02</v>
      </c>
      <c r="AP599" s="10">
        <v>48.74</v>
      </c>
      <c r="AQ599" s="9" t="s">
        <v>182</v>
      </c>
    </row>
    <row r="600" spans="1:43">
      <c r="A600" s="9" t="s">
        <v>109</v>
      </c>
      <c r="B600" s="9" t="s">
        <v>141</v>
      </c>
      <c r="C600" s="9" t="s">
        <v>2550</v>
      </c>
      <c r="D600" s="9" t="s">
        <v>417</v>
      </c>
      <c r="E600" s="9">
        <v>448</v>
      </c>
      <c r="F600" s="10">
        <v>1.63</v>
      </c>
      <c r="G600" s="10">
        <v>0.77</v>
      </c>
      <c r="H600" s="10">
        <v>10.77</v>
      </c>
      <c r="I600" s="10">
        <v>15.78</v>
      </c>
      <c r="J600" s="10">
        <v>0.32</v>
      </c>
      <c r="K600" s="10">
        <v>12.82</v>
      </c>
      <c r="L600" s="10">
        <v>0.98</v>
      </c>
      <c r="M600" s="10">
        <v>45.64</v>
      </c>
      <c r="N600" s="10">
        <v>0</v>
      </c>
      <c r="O600" s="10">
        <v>9.99</v>
      </c>
      <c r="P600" s="10">
        <v>98.71</v>
      </c>
      <c r="Q600" s="10">
        <v>6.56</v>
      </c>
      <c r="R600" s="10">
        <v>1.44</v>
      </c>
      <c r="S600" s="10">
        <v>8</v>
      </c>
      <c r="T600" s="10">
        <v>0.39</v>
      </c>
      <c r="U600" s="10">
        <v>0.08</v>
      </c>
      <c r="V600" s="10">
        <v>0.82</v>
      </c>
      <c r="W600" s="10">
        <v>2.75</v>
      </c>
      <c r="X600" s="10">
        <v>0.96</v>
      </c>
      <c r="Y600" s="10">
        <v>5</v>
      </c>
      <c r="Z600" s="10">
        <v>0.12</v>
      </c>
      <c r="AA600" s="10">
        <v>0.12</v>
      </c>
      <c r="AB600" s="10">
        <v>1.54</v>
      </c>
      <c r="AC600" s="10">
        <v>0.22</v>
      </c>
      <c r="AD600" s="10">
        <v>2</v>
      </c>
      <c r="AE600" s="10">
        <v>0.23</v>
      </c>
      <c r="AF600" s="10">
        <v>0.06</v>
      </c>
      <c r="AG600" s="10">
        <v>0.28999999999999998</v>
      </c>
      <c r="AH600" s="10">
        <v>15.29</v>
      </c>
      <c r="AI600" s="10">
        <v>74.069999999999993</v>
      </c>
      <c r="AJ600" s="10">
        <v>1.83</v>
      </c>
      <c r="AK600" s="10">
        <v>0.46</v>
      </c>
      <c r="AL600" s="10">
        <v>1.08</v>
      </c>
      <c r="AM600" s="10">
        <v>1.9</v>
      </c>
      <c r="AN600" s="10">
        <v>59.16</v>
      </c>
      <c r="AO600" s="10">
        <v>1.99</v>
      </c>
      <c r="AP600" s="10">
        <v>43.1</v>
      </c>
      <c r="AQ600" s="9" t="s">
        <v>180</v>
      </c>
    </row>
    <row r="601" spans="1:43">
      <c r="A601" s="9" t="s">
        <v>109</v>
      </c>
      <c r="B601" s="9" t="s">
        <v>141</v>
      </c>
      <c r="C601" s="9" t="s">
        <v>2550</v>
      </c>
      <c r="D601" s="9" t="s">
        <v>418</v>
      </c>
      <c r="E601" s="9">
        <v>449</v>
      </c>
      <c r="F601" s="10">
        <v>1.59</v>
      </c>
      <c r="G601" s="10">
        <v>0.7</v>
      </c>
      <c r="H601" s="10">
        <v>10.44</v>
      </c>
      <c r="I601" s="10">
        <v>15.91</v>
      </c>
      <c r="J601" s="10">
        <v>0.3</v>
      </c>
      <c r="K601" s="10">
        <v>12.7</v>
      </c>
      <c r="L601" s="10">
        <v>1.07</v>
      </c>
      <c r="M601" s="10">
        <v>45.14</v>
      </c>
      <c r="N601" s="10">
        <v>0.01</v>
      </c>
      <c r="O601" s="10">
        <v>10.17</v>
      </c>
      <c r="P601" s="10">
        <v>98.02</v>
      </c>
      <c r="Q601" s="10">
        <v>6.54</v>
      </c>
      <c r="R601" s="10">
        <v>1.46</v>
      </c>
      <c r="S601" s="10">
        <v>8</v>
      </c>
      <c r="T601" s="10">
        <v>0.32</v>
      </c>
      <c r="U601" s="10">
        <v>0.08</v>
      </c>
      <c r="V601" s="10">
        <v>0.92</v>
      </c>
      <c r="W601" s="10">
        <v>2.74</v>
      </c>
      <c r="X601" s="10">
        <v>0.94</v>
      </c>
      <c r="Y601" s="10">
        <v>5</v>
      </c>
      <c r="Z601" s="10">
        <v>0.13</v>
      </c>
      <c r="AA601" s="10">
        <v>7.0000000000000007E-2</v>
      </c>
      <c r="AB601" s="10">
        <v>1.58</v>
      </c>
      <c r="AC601" s="10">
        <v>0.22</v>
      </c>
      <c r="AD601" s="10">
        <v>2</v>
      </c>
      <c r="AE601" s="10">
        <v>0.23</v>
      </c>
      <c r="AF601" s="10">
        <v>0.06</v>
      </c>
      <c r="AG601" s="10">
        <v>0.28000000000000003</v>
      </c>
      <c r="AH601" s="10">
        <v>15.28</v>
      </c>
      <c r="AI601" s="10">
        <v>74.56</v>
      </c>
      <c r="AJ601" s="10">
        <v>1.78</v>
      </c>
      <c r="AK601" s="10">
        <v>0.45</v>
      </c>
      <c r="AL601" s="10">
        <v>1.01</v>
      </c>
      <c r="AM601" s="10">
        <v>1.93</v>
      </c>
      <c r="AN601" s="10">
        <v>58.73</v>
      </c>
      <c r="AO601" s="10">
        <v>2.0299999999999998</v>
      </c>
      <c r="AP601" s="10">
        <v>47.85</v>
      </c>
      <c r="AQ601" s="9" t="s">
        <v>180</v>
      </c>
    </row>
    <row r="602" spans="1:43">
      <c r="A602" s="9" t="s">
        <v>109</v>
      </c>
      <c r="B602" s="9" t="s">
        <v>141</v>
      </c>
      <c r="C602" s="9" t="s">
        <v>2550</v>
      </c>
      <c r="D602" s="9" t="s">
        <v>419</v>
      </c>
      <c r="E602" s="9">
        <v>450</v>
      </c>
      <c r="F602" s="10">
        <v>1.62</v>
      </c>
      <c r="G602" s="10">
        <v>0.71</v>
      </c>
      <c r="H602" s="10">
        <v>10.119999999999999</v>
      </c>
      <c r="I602" s="10">
        <v>15.81</v>
      </c>
      <c r="J602" s="10">
        <v>0.3</v>
      </c>
      <c r="K602" s="10">
        <v>12.92</v>
      </c>
      <c r="L602" s="10">
        <v>1.1100000000000001</v>
      </c>
      <c r="M602" s="10">
        <v>45.2</v>
      </c>
      <c r="N602" s="10">
        <v>0</v>
      </c>
      <c r="O602" s="10">
        <v>10.11</v>
      </c>
      <c r="P602" s="10">
        <v>97.89</v>
      </c>
      <c r="Q602" s="10">
        <v>6.55</v>
      </c>
      <c r="R602" s="10">
        <v>1.45</v>
      </c>
      <c r="S602" s="10">
        <v>8</v>
      </c>
      <c r="T602" s="10">
        <v>0.28000000000000003</v>
      </c>
      <c r="U602" s="10">
        <v>0.08</v>
      </c>
      <c r="V602" s="10">
        <v>0.95</v>
      </c>
      <c r="W602" s="10">
        <v>2.79</v>
      </c>
      <c r="X602" s="10">
        <v>0.9</v>
      </c>
      <c r="Y602" s="10">
        <v>5</v>
      </c>
      <c r="Z602" s="10">
        <v>0.14000000000000001</v>
      </c>
      <c r="AA602" s="10">
        <v>7.0000000000000007E-2</v>
      </c>
      <c r="AB602" s="10">
        <v>1.57</v>
      </c>
      <c r="AC602" s="10">
        <v>0.22</v>
      </c>
      <c r="AD602" s="10">
        <v>2</v>
      </c>
      <c r="AE602" s="10">
        <v>0.23</v>
      </c>
      <c r="AF602" s="10">
        <v>0.06</v>
      </c>
      <c r="AG602" s="10">
        <v>0.28999999999999998</v>
      </c>
      <c r="AH602" s="10">
        <v>15.29</v>
      </c>
      <c r="AI602" s="10">
        <v>75.59</v>
      </c>
      <c r="AJ602" s="10">
        <v>1.73</v>
      </c>
      <c r="AK602" s="10">
        <v>0.46</v>
      </c>
      <c r="AL602" s="10">
        <v>0.97</v>
      </c>
      <c r="AM602" s="10">
        <v>1.92</v>
      </c>
      <c r="AN602" s="10">
        <v>59.29</v>
      </c>
      <c r="AO602" s="10">
        <v>2.0299999999999998</v>
      </c>
      <c r="AP602" s="10">
        <v>49.36</v>
      </c>
      <c r="AQ602" s="9" t="s">
        <v>180</v>
      </c>
    </row>
    <row r="603" spans="1:43">
      <c r="A603" s="9" t="s">
        <v>109</v>
      </c>
      <c r="B603" s="9" t="s">
        <v>141</v>
      </c>
      <c r="C603" s="9" t="s">
        <v>2550</v>
      </c>
      <c r="D603" s="9" t="s">
        <v>420</v>
      </c>
      <c r="E603" s="9">
        <v>451</v>
      </c>
      <c r="F603" s="10">
        <v>1.49</v>
      </c>
      <c r="G603" s="10">
        <v>0.77</v>
      </c>
      <c r="H603" s="10">
        <v>10.199999999999999</v>
      </c>
      <c r="I603" s="10">
        <v>15.8</v>
      </c>
      <c r="J603" s="10">
        <v>0.3</v>
      </c>
      <c r="K603" s="10">
        <v>12.78</v>
      </c>
      <c r="L603" s="10">
        <v>1.1200000000000001</v>
      </c>
      <c r="M603" s="10">
        <v>45.55</v>
      </c>
      <c r="N603" s="10">
        <v>0.03</v>
      </c>
      <c r="O603" s="10">
        <v>10.199999999999999</v>
      </c>
      <c r="P603" s="10">
        <v>98.24</v>
      </c>
      <c r="Q603" s="10">
        <v>6.59</v>
      </c>
      <c r="R603" s="10">
        <v>1.41</v>
      </c>
      <c r="S603" s="10">
        <v>8</v>
      </c>
      <c r="T603" s="10">
        <v>0.32</v>
      </c>
      <c r="U603" s="10">
        <v>0.08</v>
      </c>
      <c r="V603" s="10">
        <v>0.86</v>
      </c>
      <c r="W603" s="10">
        <v>2.75</v>
      </c>
      <c r="X603" s="10">
        <v>0.98</v>
      </c>
      <c r="Y603" s="10">
        <v>5</v>
      </c>
      <c r="Z603" s="10">
        <v>0.14000000000000001</v>
      </c>
      <c r="AA603" s="10">
        <v>7.0000000000000007E-2</v>
      </c>
      <c r="AB603" s="10">
        <v>1.58</v>
      </c>
      <c r="AC603" s="10">
        <v>0.21</v>
      </c>
      <c r="AD603" s="10">
        <v>2</v>
      </c>
      <c r="AE603" s="10">
        <v>0.21</v>
      </c>
      <c r="AF603" s="10">
        <v>0.06</v>
      </c>
      <c r="AG603" s="10">
        <v>0.26</v>
      </c>
      <c r="AH603" s="10">
        <v>15.26</v>
      </c>
      <c r="AI603" s="10">
        <v>73.72</v>
      </c>
      <c r="AJ603" s="10">
        <v>1.74</v>
      </c>
      <c r="AK603" s="10">
        <v>0.42</v>
      </c>
      <c r="AL603" s="10">
        <v>1.05</v>
      </c>
      <c r="AM603" s="10">
        <v>1.91</v>
      </c>
      <c r="AN603" s="10">
        <v>59.05</v>
      </c>
      <c r="AO603" s="10">
        <v>2</v>
      </c>
      <c r="AP603" s="10">
        <v>44.81</v>
      </c>
      <c r="AQ603" s="9" t="s">
        <v>180</v>
      </c>
    </row>
    <row r="604" spans="1:43">
      <c r="A604" s="9" t="s">
        <v>109</v>
      </c>
      <c r="B604" s="9" t="s">
        <v>141</v>
      </c>
      <c r="C604" s="9" t="s">
        <v>2550</v>
      </c>
      <c r="D604" s="9" t="s">
        <v>421</v>
      </c>
      <c r="E604" s="9">
        <v>452</v>
      </c>
      <c r="F604" s="10">
        <v>1.6</v>
      </c>
      <c r="G604" s="10">
        <v>0.72</v>
      </c>
      <c r="H604" s="10">
        <v>10.039999999999999</v>
      </c>
      <c r="I604" s="10">
        <v>15.85</v>
      </c>
      <c r="J604" s="10">
        <v>0.28000000000000003</v>
      </c>
      <c r="K604" s="10">
        <v>12.78</v>
      </c>
      <c r="L604" s="10">
        <v>1.1399999999999999</v>
      </c>
      <c r="M604" s="10">
        <v>45.59</v>
      </c>
      <c r="N604" s="10">
        <v>0.01</v>
      </c>
      <c r="O604" s="10">
        <v>10.07</v>
      </c>
      <c r="P604" s="10">
        <v>98.08</v>
      </c>
      <c r="Q604" s="10">
        <v>6.6</v>
      </c>
      <c r="R604" s="10">
        <v>1.4</v>
      </c>
      <c r="S604" s="10">
        <v>8</v>
      </c>
      <c r="T604" s="10">
        <v>0.32</v>
      </c>
      <c r="U604" s="10">
        <v>0.08</v>
      </c>
      <c r="V604" s="10">
        <v>0.86</v>
      </c>
      <c r="W604" s="10">
        <v>2.76</v>
      </c>
      <c r="X604" s="10">
        <v>0.98</v>
      </c>
      <c r="Y604" s="10">
        <v>5</v>
      </c>
      <c r="Z604" s="10">
        <v>0.14000000000000001</v>
      </c>
      <c r="AA604" s="10">
        <v>7.0000000000000007E-2</v>
      </c>
      <c r="AB604" s="10">
        <v>1.56</v>
      </c>
      <c r="AC604" s="10">
        <v>0.22</v>
      </c>
      <c r="AD604" s="10">
        <v>2</v>
      </c>
      <c r="AE604" s="10">
        <v>0.23</v>
      </c>
      <c r="AF604" s="10">
        <v>0.05</v>
      </c>
      <c r="AG604" s="10">
        <v>0.28000000000000003</v>
      </c>
      <c r="AH604" s="10">
        <v>15.28</v>
      </c>
      <c r="AI604" s="10">
        <v>73.78</v>
      </c>
      <c r="AJ604" s="10">
        <v>1.71</v>
      </c>
      <c r="AK604" s="10">
        <v>0.45</v>
      </c>
      <c r="AL604" s="10">
        <v>1.06</v>
      </c>
      <c r="AM604" s="10">
        <v>1.92</v>
      </c>
      <c r="AN604" s="10">
        <v>58.98</v>
      </c>
      <c r="AO604" s="10">
        <v>2.0099999999999998</v>
      </c>
      <c r="AP604" s="10">
        <v>45.04</v>
      </c>
      <c r="AQ604" s="9" t="s">
        <v>180</v>
      </c>
    </row>
    <row r="605" spans="1:43">
      <c r="A605" s="9" t="s">
        <v>109</v>
      </c>
      <c r="B605" s="9" t="s">
        <v>141</v>
      </c>
      <c r="C605" s="9" t="s">
        <v>2551</v>
      </c>
      <c r="D605" s="9" t="s">
        <v>422</v>
      </c>
      <c r="E605" s="9">
        <v>461</v>
      </c>
      <c r="F605" s="10">
        <v>1.68</v>
      </c>
      <c r="G605" s="10">
        <v>0.81</v>
      </c>
      <c r="H605" s="10">
        <v>11</v>
      </c>
      <c r="I605" s="10">
        <v>16.64</v>
      </c>
      <c r="J605" s="10">
        <v>0.32</v>
      </c>
      <c r="K605" s="10">
        <v>11.96</v>
      </c>
      <c r="L605" s="10">
        <v>0.9</v>
      </c>
      <c r="M605" s="10">
        <v>44.76</v>
      </c>
      <c r="N605" s="10">
        <v>0.03</v>
      </c>
      <c r="O605" s="10">
        <v>10.23</v>
      </c>
      <c r="P605" s="10">
        <v>98.34</v>
      </c>
      <c r="Q605" s="10">
        <v>6.49</v>
      </c>
      <c r="R605" s="10">
        <v>1.51</v>
      </c>
      <c r="S605" s="10">
        <v>8</v>
      </c>
      <c r="T605" s="10">
        <v>0.37</v>
      </c>
      <c r="U605" s="10">
        <v>0.09</v>
      </c>
      <c r="V605" s="10">
        <v>0.89</v>
      </c>
      <c r="W605" s="10">
        <v>2.59</v>
      </c>
      <c r="X605" s="10">
        <v>1.06</v>
      </c>
      <c r="Y605" s="10">
        <v>5</v>
      </c>
      <c r="Z605" s="10">
        <v>0.11</v>
      </c>
      <c r="AA605" s="10">
        <v>0.06</v>
      </c>
      <c r="AB605" s="10">
        <v>1.59</v>
      </c>
      <c r="AC605" s="10">
        <v>0.24</v>
      </c>
      <c r="AD605" s="10">
        <v>2</v>
      </c>
      <c r="AE605" s="10">
        <v>0.24</v>
      </c>
      <c r="AF605" s="10">
        <v>0.06</v>
      </c>
      <c r="AG605" s="10">
        <v>0.3</v>
      </c>
      <c r="AH605" s="10">
        <v>15.3</v>
      </c>
      <c r="AI605" s="10">
        <v>70.84</v>
      </c>
      <c r="AJ605" s="10">
        <v>1.88</v>
      </c>
      <c r="AK605" s="10">
        <v>0.47</v>
      </c>
      <c r="AL605" s="10">
        <v>1.1299999999999999</v>
      </c>
      <c r="AM605" s="10">
        <v>2.02</v>
      </c>
      <c r="AN605" s="10">
        <v>56.16</v>
      </c>
      <c r="AO605" s="10">
        <v>2.06</v>
      </c>
      <c r="AP605" s="10">
        <v>44.14</v>
      </c>
      <c r="AQ605" s="9" t="s">
        <v>182</v>
      </c>
    </row>
    <row r="606" spans="1:43">
      <c r="A606" s="9" t="s">
        <v>109</v>
      </c>
      <c r="B606" s="9" t="s">
        <v>141</v>
      </c>
      <c r="C606" s="9" t="s">
        <v>2551</v>
      </c>
      <c r="D606" s="9" t="s">
        <v>423</v>
      </c>
      <c r="E606" s="9">
        <v>470</v>
      </c>
      <c r="F606" s="10">
        <v>1.57</v>
      </c>
      <c r="G606" s="10">
        <v>0.79</v>
      </c>
      <c r="H606" s="10">
        <v>10.52</v>
      </c>
      <c r="I606" s="10">
        <v>16.38</v>
      </c>
      <c r="J606" s="10">
        <v>0.34</v>
      </c>
      <c r="K606" s="10">
        <v>12.38</v>
      </c>
      <c r="L606" s="10">
        <v>0.93</v>
      </c>
      <c r="M606" s="10">
        <v>44.79</v>
      </c>
      <c r="N606" s="10">
        <v>0.05</v>
      </c>
      <c r="O606" s="10">
        <v>9.9600000000000009</v>
      </c>
      <c r="P606" s="10">
        <v>97.69</v>
      </c>
      <c r="Q606" s="10">
        <v>6.53</v>
      </c>
      <c r="R606" s="10">
        <v>1.47</v>
      </c>
      <c r="S606" s="10">
        <v>8</v>
      </c>
      <c r="T606" s="10">
        <v>0.33</v>
      </c>
      <c r="U606" s="10">
        <v>0.09</v>
      </c>
      <c r="V606" s="10">
        <v>0.89</v>
      </c>
      <c r="W606" s="10">
        <v>2.69</v>
      </c>
      <c r="X606" s="10">
        <v>1</v>
      </c>
      <c r="Y606" s="10">
        <v>5</v>
      </c>
      <c r="Z606" s="10">
        <v>0.11</v>
      </c>
      <c r="AA606" s="10">
        <v>0.11</v>
      </c>
      <c r="AB606" s="10">
        <v>1.55</v>
      </c>
      <c r="AC606" s="10">
        <v>0.22</v>
      </c>
      <c r="AD606" s="10">
        <v>2</v>
      </c>
      <c r="AE606" s="10">
        <v>0.22</v>
      </c>
      <c r="AF606" s="10">
        <v>0.06</v>
      </c>
      <c r="AG606" s="10">
        <v>0.28000000000000003</v>
      </c>
      <c r="AH606" s="10">
        <v>15.28</v>
      </c>
      <c r="AI606" s="10">
        <v>72.94</v>
      </c>
      <c r="AJ606" s="10">
        <v>1.81</v>
      </c>
      <c r="AK606" s="10">
        <v>0.44</v>
      </c>
      <c r="AL606" s="10">
        <v>1.1000000000000001</v>
      </c>
      <c r="AM606" s="10">
        <v>2</v>
      </c>
      <c r="AN606" s="10">
        <v>57.41</v>
      </c>
      <c r="AO606" s="10">
        <v>2</v>
      </c>
      <c r="AP606" s="10">
        <v>44.69</v>
      </c>
      <c r="AQ606" s="9" t="s">
        <v>180</v>
      </c>
    </row>
    <row r="607" spans="1:43">
      <c r="A607" s="9" t="s">
        <v>109</v>
      </c>
      <c r="B607" s="9" t="s">
        <v>141</v>
      </c>
      <c r="C607" s="9" t="s">
        <v>2551</v>
      </c>
      <c r="D607" s="9" t="s">
        <v>424</v>
      </c>
      <c r="E607" s="9">
        <v>471</v>
      </c>
      <c r="F607" s="10">
        <v>1.63</v>
      </c>
      <c r="G607" s="10">
        <v>0.76</v>
      </c>
      <c r="H607" s="10">
        <v>10.8</v>
      </c>
      <c r="I607" s="10">
        <v>16.54</v>
      </c>
      <c r="J607" s="10">
        <v>0.33</v>
      </c>
      <c r="K607" s="10">
        <v>12.27</v>
      </c>
      <c r="L607" s="10">
        <v>0.9</v>
      </c>
      <c r="M607" s="10">
        <v>44.65</v>
      </c>
      <c r="N607" s="10">
        <v>0.02</v>
      </c>
      <c r="O607" s="10">
        <v>10</v>
      </c>
      <c r="P607" s="10">
        <v>97.91</v>
      </c>
      <c r="Q607" s="10">
        <v>6.49</v>
      </c>
      <c r="R607" s="10">
        <v>1.51</v>
      </c>
      <c r="S607" s="10">
        <v>8</v>
      </c>
      <c r="T607" s="10">
        <v>0.35</v>
      </c>
      <c r="U607" s="10">
        <v>0.08</v>
      </c>
      <c r="V607" s="10">
        <v>0.92</v>
      </c>
      <c r="W607" s="10">
        <v>2.66</v>
      </c>
      <c r="X607" s="10">
        <v>0.99</v>
      </c>
      <c r="Y607" s="10">
        <v>5</v>
      </c>
      <c r="Z607" s="10">
        <v>0.11</v>
      </c>
      <c r="AA607" s="10">
        <v>0.1</v>
      </c>
      <c r="AB607" s="10">
        <v>1.56</v>
      </c>
      <c r="AC607" s="10">
        <v>0.23</v>
      </c>
      <c r="AD607" s="10">
        <v>2</v>
      </c>
      <c r="AE607" s="10">
        <v>0.23</v>
      </c>
      <c r="AF607" s="10">
        <v>0.06</v>
      </c>
      <c r="AG607" s="10">
        <v>0.28999999999999998</v>
      </c>
      <c r="AH607" s="10">
        <v>15.29</v>
      </c>
      <c r="AI607" s="10">
        <v>72.92</v>
      </c>
      <c r="AJ607" s="10">
        <v>1.85</v>
      </c>
      <c r="AK607" s="10">
        <v>0.46</v>
      </c>
      <c r="AL607" s="10">
        <v>1.0900000000000001</v>
      </c>
      <c r="AM607" s="10">
        <v>2.0099999999999998</v>
      </c>
      <c r="AN607" s="10">
        <v>56.94</v>
      </c>
      <c r="AO607" s="10">
        <v>2.02</v>
      </c>
      <c r="AP607" s="10">
        <v>45.8</v>
      </c>
      <c r="AQ607" s="9" t="s">
        <v>182</v>
      </c>
    </row>
    <row r="608" spans="1:43">
      <c r="A608" s="9" t="s">
        <v>109</v>
      </c>
      <c r="B608" s="9" t="s">
        <v>141</v>
      </c>
      <c r="C608" s="9" t="s">
        <v>2551</v>
      </c>
      <c r="D608" s="9" t="s">
        <v>425</v>
      </c>
      <c r="E608" s="9">
        <v>472</v>
      </c>
      <c r="F608" s="10">
        <v>1.61</v>
      </c>
      <c r="G608" s="10">
        <v>0.77</v>
      </c>
      <c r="H608" s="10">
        <v>10.29</v>
      </c>
      <c r="I608" s="10">
        <v>15.97</v>
      </c>
      <c r="J608" s="10">
        <v>0.32</v>
      </c>
      <c r="K608" s="10">
        <v>12.48</v>
      </c>
      <c r="L608" s="10">
        <v>0.9</v>
      </c>
      <c r="M608" s="10">
        <v>45.04</v>
      </c>
      <c r="N608" s="10">
        <v>0</v>
      </c>
      <c r="O608" s="10">
        <v>9.92</v>
      </c>
      <c r="P608" s="10">
        <v>97.3</v>
      </c>
      <c r="Q608" s="10">
        <v>6.58</v>
      </c>
      <c r="R608" s="10">
        <v>1.42</v>
      </c>
      <c r="S608" s="10">
        <v>8</v>
      </c>
      <c r="T608" s="10">
        <v>0.35</v>
      </c>
      <c r="U608" s="10">
        <v>0.08</v>
      </c>
      <c r="V608" s="10">
        <v>0.83</v>
      </c>
      <c r="W608" s="10">
        <v>2.72</v>
      </c>
      <c r="X608" s="10">
        <v>1.02</v>
      </c>
      <c r="Y608" s="10">
        <v>5</v>
      </c>
      <c r="Z608" s="10">
        <v>0.11</v>
      </c>
      <c r="AA608" s="10">
        <v>0.11</v>
      </c>
      <c r="AB608" s="10">
        <v>1.55</v>
      </c>
      <c r="AC608" s="10">
        <v>0.23</v>
      </c>
      <c r="AD608" s="10">
        <v>2</v>
      </c>
      <c r="AE608" s="10">
        <v>0.23</v>
      </c>
      <c r="AF608" s="10">
        <v>0.06</v>
      </c>
      <c r="AG608" s="10">
        <v>0.28999999999999998</v>
      </c>
      <c r="AH608" s="10">
        <v>15.29</v>
      </c>
      <c r="AI608" s="10">
        <v>72.81</v>
      </c>
      <c r="AJ608" s="10">
        <v>1.77</v>
      </c>
      <c r="AK608" s="10">
        <v>0.46</v>
      </c>
      <c r="AL608" s="10">
        <v>1.1200000000000001</v>
      </c>
      <c r="AM608" s="10">
        <v>1.95</v>
      </c>
      <c r="AN608" s="10">
        <v>58.22</v>
      </c>
      <c r="AO608" s="10">
        <v>2.0099999999999998</v>
      </c>
      <c r="AP608" s="10">
        <v>42.37</v>
      </c>
      <c r="AQ608" s="9" t="s">
        <v>180</v>
      </c>
    </row>
    <row r="609" spans="1:43">
      <c r="A609" s="9" t="s">
        <v>109</v>
      </c>
      <c r="B609" s="9" t="s">
        <v>141</v>
      </c>
      <c r="C609" s="9" t="s">
        <v>2551</v>
      </c>
      <c r="D609" s="9" t="s">
        <v>426</v>
      </c>
      <c r="E609" s="9">
        <v>473</v>
      </c>
      <c r="F609" s="10">
        <v>1.66</v>
      </c>
      <c r="G609" s="10">
        <v>0.74</v>
      </c>
      <c r="H609" s="10">
        <v>10.99</v>
      </c>
      <c r="I609" s="10">
        <v>16.579999999999998</v>
      </c>
      <c r="J609" s="10">
        <v>0.33</v>
      </c>
      <c r="K609" s="10">
        <v>12.24</v>
      </c>
      <c r="L609" s="10">
        <v>0.84</v>
      </c>
      <c r="M609" s="10">
        <v>44.78</v>
      </c>
      <c r="N609" s="10">
        <v>0.01</v>
      </c>
      <c r="O609" s="10">
        <v>9.94</v>
      </c>
      <c r="P609" s="10">
        <v>98.1</v>
      </c>
      <c r="Q609" s="10">
        <v>6.5</v>
      </c>
      <c r="R609" s="10">
        <v>1.5</v>
      </c>
      <c r="S609" s="10">
        <v>8</v>
      </c>
      <c r="T609" s="10">
        <v>0.38</v>
      </c>
      <c r="U609" s="10">
        <v>0.08</v>
      </c>
      <c r="V609" s="10">
        <v>0.89</v>
      </c>
      <c r="W609" s="10">
        <v>2.65</v>
      </c>
      <c r="X609" s="10">
        <v>1</v>
      </c>
      <c r="Y609" s="10">
        <v>5</v>
      </c>
      <c r="Z609" s="10">
        <v>0.1</v>
      </c>
      <c r="AA609" s="10">
        <v>0.12</v>
      </c>
      <c r="AB609" s="10">
        <v>1.55</v>
      </c>
      <c r="AC609" s="10">
        <v>0.23</v>
      </c>
      <c r="AD609" s="10">
        <v>2</v>
      </c>
      <c r="AE609" s="10">
        <v>0.24</v>
      </c>
      <c r="AF609" s="10">
        <v>0.06</v>
      </c>
      <c r="AG609" s="10">
        <v>0.3</v>
      </c>
      <c r="AH609" s="10">
        <v>15.3</v>
      </c>
      <c r="AI609" s="10">
        <v>72.540000000000006</v>
      </c>
      <c r="AJ609" s="10">
        <v>1.88</v>
      </c>
      <c r="AK609" s="10">
        <v>0.47</v>
      </c>
      <c r="AL609" s="10">
        <v>1.1200000000000001</v>
      </c>
      <c r="AM609" s="10">
        <v>2.0099999999999998</v>
      </c>
      <c r="AN609" s="10">
        <v>56.82</v>
      </c>
      <c r="AO609" s="10">
        <v>2.0099999999999998</v>
      </c>
      <c r="AP609" s="10">
        <v>44.21</v>
      </c>
      <c r="AQ609" s="9" t="s">
        <v>182</v>
      </c>
    </row>
    <row r="610" spans="1:43">
      <c r="A610" s="9" t="s">
        <v>109</v>
      </c>
      <c r="B610" s="9" t="s">
        <v>141</v>
      </c>
      <c r="C610" s="9" t="s">
        <v>2551</v>
      </c>
      <c r="D610" s="9" t="s">
        <v>427</v>
      </c>
      <c r="E610" s="9">
        <v>474</v>
      </c>
      <c r="F610" s="10">
        <v>1.58</v>
      </c>
      <c r="G610" s="10">
        <v>0.8</v>
      </c>
      <c r="H610" s="10">
        <v>10.62</v>
      </c>
      <c r="I610" s="10">
        <v>16.16</v>
      </c>
      <c r="J610" s="10">
        <v>0.33</v>
      </c>
      <c r="K610" s="10">
        <v>12.5</v>
      </c>
      <c r="L610" s="10">
        <v>0.86</v>
      </c>
      <c r="M610" s="10">
        <v>45.14</v>
      </c>
      <c r="N610" s="10">
        <v>0</v>
      </c>
      <c r="O610" s="10">
        <v>10.17</v>
      </c>
      <c r="P610" s="10">
        <v>98.18</v>
      </c>
      <c r="Q610" s="10">
        <v>6.54</v>
      </c>
      <c r="R610" s="10">
        <v>1.46</v>
      </c>
      <c r="S610" s="10">
        <v>8</v>
      </c>
      <c r="T610" s="10">
        <v>0.35</v>
      </c>
      <c r="U610" s="10">
        <v>0.09</v>
      </c>
      <c r="V610" s="10">
        <v>0.87</v>
      </c>
      <c r="W610" s="10">
        <v>2.7</v>
      </c>
      <c r="X610" s="10">
        <v>0.99</v>
      </c>
      <c r="Y610" s="10">
        <v>5</v>
      </c>
      <c r="Z610" s="10">
        <v>0.11</v>
      </c>
      <c r="AA610" s="10">
        <v>0.1</v>
      </c>
      <c r="AB610" s="10">
        <v>1.58</v>
      </c>
      <c r="AC610" s="10">
        <v>0.22</v>
      </c>
      <c r="AD610" s="10">
        <v>2</v>
      </c>
      <c r="AE610" s="10">
        <v>0.23</v>
      </c>
      <c r="AF610" s="10">
        <v>0.06</v>
      </c>
      <c r="AG610" s="10">
        <v>0.28999999999999998</v>
      </c>
      <c r="AH610" s="10">
        <v>15.29</v>
      </c>
      <c r="AI610" s="10">
        <v>73.08</v>
      </c>
      <c r="AJ610" s="10">
        <v>1.81</v>
      </c>
      <c r="AK610" s="10">
        <v>0.44</v>
      </c>
      <c r="AL610" s="10">
        <v>1.0900000000000001</v>
      </c>
      <c r="AM610" s="10">
        <v>1.96</v>
      </c>
      <c r="AN610" s="10">
        <v>57.97</v>
      </c>
      <c r="AO610" s="10">
        <v>2.02</v>
      </c>
      <c r="AP610" s="10">
        <v>44.27</v>
      </c>
      <c r="AQ610" s="9" t="s">
        <v>180</v>
      </c>
    </row>
    <row r="611" spans="1:43">
      <c r="A611" s="9" t="s">
        <v>109</v>
      </c>
      <c r="B611" s="9" t="s">
        <v>141</v>
      </c>
      <c r="C611" s="9" t="s">
        <v>2551</v>
      </c>
      <c r="D611" s="9" t="s">
        <v>428</v>
      </c>
      <c r="E611" s="9">
        <v>475</v>
      </c>
      <c r="F611" s="10">
        <v>1.52</v>
      </c>
      <c r="G611" s="10">
        <v>0.7</v>
      </c>
      <c r="H611" s="10">
        <v>9.93</v>
      </c>
      <c r="I611" s="10">
        <v>15.96</v>
      </c>
      <c r="J611" s="10">
        <v>0.26</v>
      </c>
      <c r="K611" s="10">
        <v>12.77</v>
      </c>
      <c r="L611" s="10">
        <v>0.86</v>
      </c>
      <c r="M611" s="10">
        <v>46.04</v>
      </c>
      <c r="N611" s="10">
        <v>0.02</v>
      </c>
      <c r="O611" s="10">
        <v>10.130000000000001</v>
      </c>
      <c r="P611" s="10">
        <v>98.19</v>
      </c>
      <c r="Q611" s="10">
        <v>6.66</v>
      </c>
      <c r="R611" s="10">
        <v>1.34</v>
      </c>
      <c r="S611" s="10">
        <v>8</v>
      </c>
      <c r="T611" s="10">
        <v>0.35</v>
      </c>
      <c r="U611" s="10">
        <v>0.08</v>
      </c>
      <c r="V611" s="10">
        <v>0.78</v>
      </c>
      <c r="W611" s="10">
        <v>2.75</v>
      </c>
      <c r="X611" s="10">
        <v>1.04</v>
      </c>
      <c r="Y611" s="10">
        <v>5</v>
      </c>
      <c r="Z611" s="10">
        <v>0.11</v>
      </c>
      <c r="AA611" s="10">
        <v>0.11</v>
      </c>
      <c r="AB611" s="10">
        <v>1.57</v>
      </c>
      <c r="AC611" s="10">
        <v>0.21</v>
      </c>
      <c r="AD611" s="10">
        <v>2</v>
      </c>
      <c r="AE611" s="10">
        <v>0.21</v>
      </c>
      <c r="AF611" s="10">
        <v>0.05</v>
      </c>
      <c r="AG611" s="10">
        <v>0.26</v>
      </c>
      <c r="AH611" s="10">
        <v>15.26</v>
      </c>
      <c r="AI611" s="10">
        <v>72.61</v>
      </c>
      <c r="AJ611" s="10">
        <v>1.69</v>
      </c>
      <c r="AK611" s="10">
        <v>0.43</v>
      </c>
      <c r="AL611" s="10">
        <v>1.1499999999999999</v>
      </c>
      <c r="AM611" s="10">
        <v>1.93</v>
      </c>
      <c r="AN611" s="10">
        <v>58.77</v>
      </c>
      <c r="AO611" s="10">
        <v>2</v>
      </c>
      <c r="AP611" s="10">
        <v>40.44</v>
      </c>
      <c r="AQ611" s="9" t="s">
        <v>180</v>
      </c>
    </row>
    <row r="612" spans="1:43">
      <c r="A612" s="9" t="s">
        <v>109</v>
      </c>
      <c r="B612" s="9" t="s">
        <v>141</v>
      </c>
      <c r="C612" s="9" t="s">
        <v>2551</v>
      </c>
      <c r="D612" s="9" t="s">
        <v>429</v>
      </c>
      <c r="E612" s="9">
        <v>476</v>
      </c>
      <c r="F612" s="10">
        <v>1.5</v>
      </c>
      <c r="G612" s="10">
        <v>0.76</v>
      </c>
      <c r="H612" s="10">
        <v>10.06</v>
      </c>
      <c r="I612" s="10">
        <v>16.100000000000001</v>
      </c>
      <c r="J612" s="10">
        <v>0.27</v>
      </c>
      <c r="K612" s="10">
        <v>12.8</v>
      </c>
      <c r="L612" s="10">
        <v>0.81</v>
      </c>
      <c r="M612" s="10">
        <v>45.73</v>
      </c>
      <c r="N612" s="10">
        <v>0</v>
      </c>
      <c r="O612" s="10">
        <v>10.199999999999999</v>
      </c>
      <c r="P612" s="10">
        <v>98.23</v>
      </c>
      <c r="Q612" s="10">
        <v>6.61</v>
      </c>
      <c r="R612" s="10">
        <v>1.39</v>
      </c>
      <c r="S612" s="10">
        <v>8</v>
      </c>
      <c r="T612" s="10">
        <v>0.32</v>
      </c>
      <c r="U612" s="10">
        <v>0.08</v>
      </c>
      <c r="V612" s="10">
        <v>0.84</v>
      </c>
      <c r="W612" s="10">
        <v>2.76</v>
      </c>
      <c r="X612" s="10">
        <v>0.99</v>
      </c>
      <c r="Y612" s="10">
        <v>5</v>
      </c>
      <c r="Z612" s="10">
        <v>0.1</v>
      </c>
      <c r="AA612" s="10">
        <v>0.11</v>
      </c>
      <c r="AB612" s="10">
        <v>1.58</v>
      </c>
      <c r="AC612" s="10">
        <v>0.21</v>
      </c>
      <c r="AD612" s="10">
        <v>2</v>
      </c>
      <c r="AE612" s="10">
        <v>0.21</v>
      </c>
      <c r="AF612" s="10">
        <v>0.05</v>
      </c>
      <c r="AG612" s="10">
        <v>0.26</v>
      </c>
      <c r="AH612" s="10">
        <v>15.26</v>
      </c>
      <c r="AI612" s="10">
        <v>73.599999999999994</v>
      </c>
      <c r="AJ612" s="10">
        <v>1.71</v>
      </c>
      <c r="AK612" s="10">
        <v>0.42</v>
      </c>
      <c r="AL612" s="10">
        <v>1.1000000000000001</v>
      </c>
      <c r="AM612" s="10">
        <v>1.95</v>
      </c>
      <c r="AN612" s="10">
        <v>58.63</v>
      </c>
      <c r="AO612" s="10">
        <v>2</v>
      </c>
      <c r="AP612" s="10">
        <v>43.36</v>
      </c>
      <c r="AQ612" s="9" t="s">
        <v>180</v>
      </c>
    </row>
    <row r="613" spans="1:43">
      <c r="A613" s="9" t="s">
        <v>109</v>
      </c>
      <c r="B613" s="9" t="s">
        <v>141</v>
      </c>
      <c r="C613" s="9" t="s">
        <v>2551</v>
      </c>
      <c r="D613" s="9" t="s">
        <v>430</v>
      </c>
      <c r="E613" s="9">
        <v>477</v>
      </c>
      <c r="F613" s="10">
        <v>1.76</v>
      </c>
      <c r="G613" s="10">
        <v>0.96</v>
      </c>
      <c r="H613" s="10">
        <v>12.04</v>
      </c>
      <c r="I613" s="10">
        <v>16.73</v>
      </c>
      <c r="J613" s="10">
        <v>0.32</v>
      </c>
      <c r="K613" s="10">
        <v>11.65</v>
      </c>
      <c r="L613" s="10">
        <v>0.78</v>
      </c>
      <c r="M613" s="10">
        <v>43.63</v>
      </c>
      <c r="N613" s="10">
        <v>0.01</v>
      </c>
      <c r="O613" s="10">
        <v>10.34</v>
      </c>
      <c r="P613" s="10">
        <v>98.22</v>
      </c>
      <c r="Q613" s="10">
        <v>6.33</v>
      </c>
      <c r="R613" s="10">
        <v>1.67</v>
      </c>
      <c r="S613" s="10">
        <v>8</v>
      </c>
      <c r="T613" s="10">
        <v>0.39</v>
      </c>
      <c r="U613" s="10">
        <v>0.1</v>
      </c>
      <c r="V613" s="10">
        <v>0.99</v>
      </c>
      <c r="W613" s="10">
        <v>2.52</v>
      </c>
      <c r="X613" s="10">
        <v>0.99</v>
      </c>
      <c r="Y613" s="10">
        <v>5</v>
      </c>
      <c r="Z613" s="10">
        <v>0.1</v>
      </c>
      <c r="AA613" s="10">
        <v>0.05</v>
      </c>
      <c r="AB613" s="10">
        <v>1.61</v>
      </c>
      <c r="AC613" s="10">
        <v>0.25</v>
      </c>
      <c r="AD613" s="10">
        <v>2</v>
      </c>
      <c r="AE613" s="10">
        <v>0.25</v>
      </c>
      <c r="AF613" s="10">
        <v>0.06</v>
      </c>
      <c r="AG613" s="10">
        <v>0.31</v>
      </c>
      <c r="AH613" s="10">
        <v>15.31</v>
      </c>
      <c r="AI613" s="10">
        <v>71.88</v>
      </c>
      <c r="AJ613" s="10">
        <v>2.06</v>
      </c>
      <c r="AK613" s="10">
        <v>0.5</v>
      </c>
      <c r="AL613" s="10">
        <v>1.04</v>
      </c>
      <c r="AM613" s="10">
        <v>2.0299999999999998</v>
      </c>
      <c r="AN613" s="10">
        <v>55.38</v>
      </c>
      <c r="AO613" s="10">
        <v>2.11</v>
      </c>
      <c r="AP613" s="10">
        <v>48.97</v>
      </c>
      <c r="AQ613" s="9" t="s">
        <v>182</v>
      </c>
    </row>
    <row r="614" spans="1:43">
      <c r="A614" s="9" t="s">
        <v>109</v>
      </c>
      <c r="B614" s="9" t="s">
        <v>141</v>
      </c>
      <c r="C614" s="9" t="s">
        <v>2551</v>
      </c>
      <c r="D614" s="9" t="s">
        <v>431</v>
      </c>
      <c r="E614" s="9">
        <v>478</v>
      </c>
      <c r="F614" s="10">
        <v>1.96</v>
      </c>
      <c r="G614" s="10">
        <v>1.1599999999999999</v>
      </c>
      <c r="H614" s="10">
        <v>13.38</v>
      </c>
      <c r="I614" s="10">
        <v>17.05</v>
      </c>
      <c r="J614" s="10">
        <v>0.33</v>
      </c>
      <c r="K614" s="10">
        <v>10.9</v>
      </c>
      <c r="L614" s="10">
        <v>0.72</v>
      </c>
      <c r="M614" s="10">
        <v>42.3</v>
      </c>
      <c r="N614" s="10">
        <v>0</v>
      </c>
      <c r="O614" s="10">
        <v>10.55</v>
      </c>
      <c r="P614" s="10">
        <v>98.34</v>
      </c>
      <c r="Q614" s="10">
        <v>6.16</v>
      </c>
      <c r="R614" s="10">
        <v>1.84</v>
      </c>
      <c r="S614" s="10">
        <v>8</v>
      </c>
      <c r="T614" s="10">
        <v>0.46</v>
      </c>
      <c r="U614" s="10">
        <v>0.13</v>
      </c>
      <c r="V614" s="10">
        <v>1</v>
      </c>
      <c r="W614" s="10">
        <v>2.37</v>
      </c>
      <c r="X614" s="10">
        <v>1.06</v>
      </c>
      <c r="Y614" s="10">
        <v>5</v>
      </c>
      <c r="Z614" s="10">
        <v>0.09</v>
      </c>
      <c r="AA614" s="10">
        <v>0.02</v>
      </c>
      <c r="AB614" s="10">
        <v>1.65</v>
      </c>
      <c r="AC614" s="10">
        <v>0.24</v>
      </c>
      <c r="AD614" s="10">
        <v>2</v>
      </c>
      <c r="AE614" s="10">
        <v>0.31</v>
      </c>
      <c r="AF614" s="10">
        <v>0.06</v>
      </c>
      <c r="AG614" s="10">
        <v>0.38</v>
      </c>
      <c r="AH614" s="10">
        <v>15.38</v>
      </c>
      <c r="AI614" s="10">
        <v>69.16</v>
      </c>
      <c r="AJ614" s="10">
        <v>2.2999999999999998</v>
      </c>
      <c r="AK614" s="10">
        <v>0.55000000000000004</v>
      </c>
      <c r="AL614" s="10">
        <v>1.08</v>
      </c>
      <c r="AM614" s="10">
        <v>2.08</v>
      </c>
      <c r="AN614" s="10">
        <v>53.27</v>
      </c>
      <c r="AO614" s="10">
        <v>2.2000000000000002</v>
      </c>
      <c r="AP614" s="10">
        <v>47.98</v>
      </c>
      <c r="AQ614" s="9" t="s">
        <v>182</v>
      </c>
    </row>
    <row r="615" spans="1:43">
      <c r="A615" s="9" t="s">
        <v>109</v>
      </c>
      <c r="B615" s="9" t="s">
        <v>141</v>
      </c>
      <c r="C615" s="9" t="s">
        <v>2551</v>
      </c>
      <c r="D615" s="9" t="s">
        <v>432</v>
      </c>
      <c r="E615" s="9">
        <v>479</v>
      </c>
      <c r="F615" s="10">
        <v>1.92</v>
      </c>
      <c r="G615" s="10">
        <v>1.1200000000000001</v>
      </c>
      <c r="H615" s="10">
        <v>13.08</v>
      </c>
      <c r="I615" s="10">
        <v>16.91</v>
      </c>
      <c r="J615" s="10">
        <v>0.33</v>
      </c>
      <c r="K615" s="10">
        <v>10.97</v>
      </c>
      <c r="L615" s="10">
        <v>0.7</v>
      </c>
      <c r="M615" s="10">
        <v>42.56</v>
      </c>
      <c r="N615" s="10">
        <v>0.01</v>
      </c>
      <c r="O615" s="10">
        <v>10.49</v>
      </c>
      <c r="P615" s="10">
        <v>98.09</v>
      </c>
      <c r="Q615" s="10">
        <v>6.21</v>
      </c>
      <c r="R615" s="10">
        <v>1.79</v>
      </c>
      <c r="S615" s="10">
        <v>8</v>
      </c>
      <c r="T615" s="10">
        <v>0.46</v>
      </c>
      <c r="U615" s="10">
        <v>0.12</v>
      </c>
      <c r="V615" s="10">
        <v>0.97</v>
      </c>
      <c r="W615" s="10">
        <v>2.39</v>
      </c>
      <c r="X615" s="10">
        <v>1.06</v>
      </c>
      <c r="Y615" s="10">
        <v>5</v>
      </c>
      <c r="Z615" s="10">
        <v>0.09</v>
      </c>
      <c r="AA615" s="10">
        <v>0.03</v>
      </c>
      <c r="AB615" s="10">
        <v>1.64</v>
      </c>
      <c r="AC615" s="10">
        <v>0.24</v>
      </c>
      <c r="AD615" s="10">
        <v>2</v>
      </c>
      <c r="AE615" s="10">
        <v>0.3</v>
      </c>
      <c r="AF615" s="10">
        <v>0.06</v>
      </c>
      <c r="AG615" s="10">
        <v>0.36</v>
      </c>
      <c r="AH615" s="10">
        <v>15.36</v>
      </c>
      <c r="AI615" s="10">
        <v>69.150000000000006</v>
      </c>
      <c r="AJ615" s="10">
        <v>2.25</v>
      </c>
      <c r="AK615" s="10">
        <v>0.54</v>
      </c>
      <c r="AL615" s="10">
        <v>1.0900000000000001</v>
      </c>
      <c r="AM615" s="10">
        <v>2.06</v>
      </c>
      <c r="AN615" s="10">
        <v>53.62</v>
      </c>
      <c r="AO615" s="10">
        <v>2.1800000000000002</v>
      </c>
      <c r="AP615" s="10">
        <v>47.02</v>
      </c>
      <c r="AQ615" s="9" t="s">
        <v>182</v>
      </c>
    </row>
    <row r="616" spans="1:43">
      <c r="A616" s="9" t="s">
        <v>109</v>
      </c>
      <c r="B616" s="9" t="s">
        <v>141</v>
      </c>
      <c r="C616" s="9" t="s">
        <v>2551</v>
      </c>
      <c r="D616" s="9" t="s">
        <v>433</v>
      </c>
      <c r="E616" s="9">
        <v>462</v>
      </c>
      <c r="F616" s="10">
        <v>1.64</v>
      </c>
      <c r="G616" s="10">
        <v>0.83</v>
      </c>
      <c r="H616" s="10">
        <v>11.18</v>
      </c>
      <c r="I616" s="10">
        <v>16.79</v>
      </c>
      <c r="J616" s="10">
        <v>0.33</v>
      </c>
      <c r="K616" s="10">
        <v>12.17</v>
      </c>
      <c r="L616" s="10">
        <v>0.86</v>
      </c>
      <c r="M616" s="10">
        <v>44.48</v>
      </c>
      <c r="N616" s="10">
        <v>0</v>
      </c>
      <c r="O616" s="10">
        <v>10.199999999999999</v>
      </c>
      <c r="P616" s="10">
        <v>98.49</v>
      </c>
      <c r="Q616" s="10">
        <v>6.43</v>
      </c>
      <c r="R616" s="10">
        <v>1.57</v>
      </c>
      <c r="S616" s="10">
        <v>8</v>
      </c>
      <c r="T616" s="10">
        <v>0.34</v>
      </c>
      <c r="U616" s="10">
        <v>0.09</v>
      </c>
      <c r="V616" s="10">
        <v>0.98</v>
      </c>
      <c r="W616" s="10">
        <v>2.62</v>
      </c>
      <c r="X616" s="10">
        <v>0.97</v>
      </c>
      <c r="Y616" s="10">
        <v>5</v>
      </c>
      <c r="Z616" s="10">
        <v>0.11</v>
      </c>
      <c r="AA616" s="10">
        <v>0.09</v>
      </c>
      <c r="AB616" s="10">
        <v>1.58</v>
      </c>
      <c r="AC616" s="10">
        <v>0.23</v>
      </c>
      <c r="AD616" s="10">
        <v>2</v>
      </c>
      <c r="AE616" s="10">
        <v>0.23</v>
      </c>
      <c r="AF616" s="10">
        <v>0.06</v>
      </c>
      <c r="AG616" s="10">
        <v>0.3</v>
      </c>
      <c r="AH616" s="10">
        <v>15.3</v>
      </c>
      <c r="AI616" s="10">
        <v>73.02</v>
      </c>
      <c r="AJ616" s="10">
        <v>1.91</v>
      </c>
      <c r="AK616" s="10">
        <v>0.46</v>
      </c>
      <c r="AL616" s="10">
        <v>1.06</v>
      </c>
      <c r="AM616" s="10">
        <v>2.0299999999999998</v>
      </c>
      <c r="AN616" s="10">
        <v>56.37</v>
      </c>
      <c r="AO616" s="10">
        <v>2.04</v>
      </c>
      <c r="AP616" s="10">
        <v>48.03</v>
      </c>
      <c r="AQ616" s="9" t="s">
        <v>182</v>
      </c>
    </row>
    <row r="617" spans="1:43">
      <c r="A617" s="9" t="s">
        <v>109</v>
      </c>
      <c r="B617" s="9" t="s">
        <v>141</v>
      </c>
      <c r="C617" s="9" t="s">
        <v>2551</v>
      </c>
      <c r="D617" s="9" t="s">
        <v>434</v>
      </c>
      <c r="E617" s="9">
        <v>480</v>
      </c>
      <c r="F617" s="10">
        <v>1.96</v>
      </c>
      <c r="G617" s="10">
        <v>1.1299999999999999</v>
      </c>
      <c r="H617" s="10">
        <v>13.22</v>
      </c>
      <c r="I617" s="10">
        <v>17.02</v>
      </c>
      <c r="J617" s="10">
        <v>0.31</v>
      </c>
      <c r="K617" s="10">
        <v>11</v>
      </c>
      <c r="L617" s="10">
        <v>0.66</v>
      </c>
      <c r="M617" s="10">
        <v>42.42</v>
      </c>
      <c r="N617" s="10">
        <v>0.04</v>
      </c>
      <c r="O617" s="10">
        <v>10.62</v>
      </c>
      <c r="P617" s="10">
        <v>98.38</v>
      </c>
      <c r="Q617" s="10">
        <v>6.17</v>
      </c>
      <c r="R617" s="10">
        <v>1.83</v>
      </c>
      <c r="S617" s="10">
        <v>8</v>
      </c>
      <c r="T617" s="10">
        <v>0.44</v>
      </c>
      <c r="U617" s="10">
        <v>0.12</v>
      </c>
      <c r="V617" s="10">
        <v>0.99</v>
      </c>
      <c r="W617" s="10">
        <v>2.39</v>
      </c>
      <c r="X617" s="10">
        <v>1.06</v>
      </c>
      <c r="Y617" s="10">
        <v>5</v>
      </c>
      <c r="Z617" s="10">
        <v>0.08</v>
      </c>
      <c r="AA617" s="10">
        <v>0.02</v>
      </c>
      <c r="AB617" s="10">
        <v>1.66</v>
      </c>
      <c r="AC617" s="10">
        <v>0.24</v>
      </c>
      <c r="AD617" s="10">
        <v>2</v>
      </c>
      <c r="AE617" s="10">
        <v>0.31</v>
      </c>
      <c r="AF617" s="10">
        <v>0.06</v>
      </c>
      <c r="AG617" s="10">
        <v>0.37</v>
      </c>
      <c r="AH617" s="10">
        <v>15.37</v>
      </c>
      <c r="AI617" s="10">
        <v>69.319999999999993</v>
      </c>
      <c r="AJ617" s="10">
        <v>2.27</v>
      </c>
      <c r="AK617" s="10">
        <v>0.55000000000000004</v>
      </c>
      <c r="AL617" s="10">
        <v>1.08</v>
      </c>
      <c r="AM617" s="10">
        <v>2.0699999999999998</v>
      </c>
      <c r="AN617" s="10">
        <v>53.52</v>
      </c>
      <c r="AO617" s="10">
        <v>2.21</v>
      </c>
      <c r="AP617" s="10">
        <v>47.95</v>
      </c>
      <c r="AQ617" s="9" t="s">
        <v>182</v>
      </c>
    </row>
    <row r="618" spans="1:43">
      <c r="A618" s="9" t="s">
        <v>109</v>
      </c>
      <c r="B618" s="9" t="s">
        <v>141</v>
      </c>
      <c r="C618" s="9" t="s">
        <v>2551</v>
      </c>
      <c r="D618" s="9" t="s">
        <v>435</v>
      </c>
      <c r="E618" s="9">
        <v>481</v>
      </c>
      <c r="F618" s="10">
        <v>1.95</v>
      </c>
      <c r="G618" s="10">
        <v>1.1200000000000001</v>
      </c>
      <c r="H618" s="10">
        <v>13.12</v>
      </c>
      <c r="I618" s="10">
        <v>17.239999999999998</v>
      </c>
      <c r="J618" s="10">
        <v>0.32</v>
      </c>
      <c r="K618" s="10">
        <v>11.04</v>
      </c>
      <c r="L618" s="10">
        <v>0.68</v>
      </c>
      <c r="M618" s="10">
        <v>42.38</v>
      </c>
      <c r="N618" s="10">
        <v>0</v>
      </c>
      <c r="O618" s="10">
        <v>10.68</v>
      </c>
      <c r="P618" s="10">
        <v>98.55</v>
      </c>
      <c r="Q618" s="10">
        <v>6.16</v>
      </c>
      <c r="R618" s="10">
        <v>1.84</v>
      </c>
      <c r="S618" s="10">
        <v>8</v>
      </c>
      <c r="T618" s="10">
        <v>0.41</v>
      </c>
      <c r="U618" s="10">
        <v>0.12</v>
      </c>
      <c r="V618" s="10">
        <v>1.04</v>
      </c>
      <c r="W618" s="10">
        <v>2.39</v>
      </c>
      <c r="X618" s="10">
        <v>1.04</v>
      </c>
      <c r="Y618" s="10">
        <v>5</v>
      </c>
      <c r="Z618" s="10">
        <v>0.08</v>
      </c>
      <c r="AA618" s="10">
        <v>0.02</v>
      </c>
      <c r="AB618" s="10">
        <v>1.66</v>
      </c>
      <c r="AC618" s="10">
        <v>0.23</v>
      </c>
      <c r="AD618" s="10">
        <v>2</v>
      </c>
      <c r="AE618" s="10">
        <v>0.32</v>
      </c>
      <c r="AF618" s="10">
        <v>0.06</v>
      </c>
      <c r="AG618" s="10">
        <v>0.38</v>
      </c>
      <c r="AH618" s="10">
        <v>15.38</v>
      </c>
      <c r="AI618" s="10">
        <v>69.760000000000005</v>
      </c>
      <c r="AJ618" s="10">
        <v>2.25</v>
      </c>
      <c r="AK618" s="10">
        <v>0.55000000000000004</v>
      </c>
      <c r="AL618" s="10">
        <v>1.06</v>
      </c>
      <c r="AM618" s="10">
        <v>2.1</v>
      </c>
      <c r="AN618" s="10">
        <v>53.31</v>
      </c>
      <c r="AO618" s="10">
        <v>2.21</v>
      </c>
      <c r="AP618" s="10">
        <v>49.52</v>
      </c>
      <c r="AQ618" s="9" t="s">
        <v>182</v>
      </c>
    </row>
    <row r="619" spans="1:43">
      <c r="A619" s="9" t="s">
        <v>109</v>
      </c>
      <c r="B619" s="9" t="s">
        <v>141</v>
      </c>
      <c r="C619" s="9" t="s">
        <v>2551</v>
      </c>
      <c r="D619" s="9" t="s">
        <v>436</v>
      </c>
      <c r="E619" s="9">
        <v>482</v>
      </c>
      <c r="F619" s="10">
        <v>1.98</v>
      </c>
      <c r="G619" s="10">
        <v>1.04</v>
      </c>
      <c r="H619" s="10">
        <v>13.08</v>
      </c>
      <c r="I619" s="10">
        <v>17.28</v>
      </c>
      <c r="J619" s="10">
        <v>0.35</v>
      </c>
      <c r="K619" s="10">
        <v>11.1</v>
      </c>
      <c r="L619" s="10">
        <v>0.73</v>
      </c>
      <c r="M619" s="10">
        <v>42.78</v>
      </c>
      <c r="N619" s="10">
        <v>0</v>
      </c>
      <c r="O619" s="10">
        <v>10.6</v>
      </c>
      <c r="P619" s="10">
        <v>98.93</v>
      </c>
      <c r="Q619" s="10">
        <v>6.19</v>
      </c>
      <c r="R619" s="10">
        <v>1.81</v>
      </c>
      <c r="S619" s="10">
        <v>8</v>
      </c>
      <c r="T619" s="10">
        <v>0.43</v>
      </c>
      <c r="U619" s="10">
        <v>0.11</v>
      </c>
      <c r="V619" s="10">
        <v>1.02</v>
      </c>
      <c r="W619" s="10">
        <v>2.39</v>
      </c>
      <c r="X619" s="10">
        <v>1.05</v>
      </c>
      <c r="Y619" s="10">
        <v>5</v>
      </c>
      <c r="Z619" s="10">
        <v>0.09</v>
      </c>
      <c r="AA619" s="10">
        <v>0.03</v>
      </c>
      <c r="AB619" s="10">
        <v>1.64</v>
      </c>
      <c r="AC619" s="10">
        <v>0.24</v>
      </c>
      <c r="AD619" s="10">
        <v>2</v>
      </c>
      <c r="AE619" s="10">
        <v>0.31</v>
      </c>
      <c r="AF619" s="10">
        <v>7.0000000000000007E-2</v>
      </c>
      <c r="AG619" s="10">
        <v>0.38</v>
      </c>
      <c r="AH619" s="10">
        <v>15.38</v>
      </c>
      <c r="AI619" s="10">
        <v>69.52</v>
      </c>
      <c r="AJ619" s="10">
        <v>2.23</v>
      </c>
      <c r="AK619" s="10">
        <v>0.56000000000000005</v>
      </c>
      <c r="AL619" s="10">
        <v>1.08</v>
      </c>
      <c r="AM619" s="10">
        <v>2.09</v>
      </c>
      <c r="AN619" s="10">
        <v>53.37</v>
      </c>
      <c r="AO619" s="10">
        <v>2.2000000000000002</v>
      </c>
      <c r="AP619" s="10">
        <v>48.61</v>
      </c>
      <c r="AQ619" s="9" t="s">
        <v>182</v>
      </c>
    </row>
    <row r="620" spans="1:43">
      <c r="A620" s="9" t="s">
        <v>109</v>
      </c>
      <c r="B620" s="9" t="s">
        <v>141</v>
      </c>
      <c r="C620" s="9" t="s">
        <v>2551</v>
      </c>
      <c r="D620" s="9" t="s">
        <v>437</v>
      </c>
      <c r="E620" s="9">
        <v>483</v>
      </c>
      <c r="F620" s="10">
        <v>1.44</v>
      </c>
      <c r="G620" s="10">
        <v>0.68</v>
      </c>
      <c r="H620" s="10">
        <v>9.7100000000000009</v>
      </c>
      <c r="I620" s="10">
        <v>15.44</v>
      </c>
      <c r="J620" s="10">
        <v>0.23</v>
      </c>
      <c r="K620" s="10">
        <v>13.18</v>
      </c>
      <c r="L620" s="10">
        <v>0.87</v>
      </c>
      <c r="M620" s="10">
        <v>46.53</v>
      </c>
      <c r="N620" s="10">
        <v>0</v>
      </c>
      <c r="O620" s="10">
        <v>10</v>
      </c>
      <c r="P620" s="10">
        <v>98.08</v>
      </c>
      <c r="Q620" s="10">
        <v>6.72</v>
      </c>
      <c r="R620" s="10">
        <v>1.28</v>
      </c>
      <c r="S620" s="10">
        <v>8</v>
      </c>
      <c r="T620" s="10">
        <v>0.37</v>
      </c>
      <c r="U620" s="10">
        <v>7.0000000000000007E-2</v>
      </c>
      <c r="V620" s="10">
        <v>0.71</v>
      </c>
      <c r="W620" s="10">
        <v>2.84</v>
      </c>
      <c r="X620" s="10">
        <v>1</v>
      </c>
      <c r="Y620" s="10">
        <v>5</v>
      </c>
      <c r="Z620" s="10">
        <v>0.11</v>
      </c>
      <c r="AA620" s="10">
        <v>0.15</v>
      </c>
      <c r="AB620" s="10">
        <v>1.55</v>
      </c>
      <c r="AC620" s="10">
        <v>0.2</v>
      </c>
      <c r="AD620" s="10">
        <v>2</v>
      </c>
      <c r="AE620" s="10">
        <v>0.2</v>
      </c>
      <c r="AF620" s="10">
        <v>0.04</v>
      </c>
      <c r="AG620" s="10">
        <v>0.25</v>
      </c>
      <c r="AH620" s="10">
        <v>15.25</v>
      </c>
      <c r="AI620" s="10">
        <v>73.849999999999994</v>
      </c>
      <c r="AJ620" s="10">
        <v>1.65</v>
      </c>
      <c r="AK620" s="10">
        <v>0.4</v>
      </c>
      <c r="AL620" s="10">
        <v>1.1499999999999999</v>
      </c>
      <c r="AM620" s="10">
        <v>1.86</v>
      </c>
      <c r="AN620" s="10">
        <v>60.35</v>
      </c>
      <c r="AO620" s="10">
        <v>1.95</v>
      </c>
      <c r="AP620" s="10">
        <v>38.18</v>
      </c>
      <c r="AQ620" s="9" t="s">
        <v>180</v>
      </c>
    </row>
    <row r="621" spans="1:43">
      <c r="A621" s="9" t="s">
        <v>109</v>
      </c>
      <c r="B621" s="9" t="s">
        <v>141</v>
      </c>
      <c r="C621" s="9" t="s">
        <v>2551</v>
      </c>
      <c r="D621" s="9" t="s">
        <v>438</v>
      </c>
      <c r="E621" s="9">
        <v>484</v>
      </c>
      <c r="F621" s="10">
        <v>1.53</v>
      </c>
      <c r="G621" s="10">
        <v>0.8</v>
      </c>
      <c r="H621" s="10">
        <v>10.8</v>
      </c>
      <c r="I621" s="10">
        <v>16.04</v>
      </c>
      <c r="J621" s="10">
        <v>0.35</v>
      </c>
      <c r="K621" s="10">
        <v>12.57</v>
      </c>
      <c r="L621" s="10">
        <v>0.93</v>
      </c>
      <c r="M621" s="10">
        <v>45.1</v>
      </c>
      <c r="N621" s="10">
        <v>0</v>
      </c>
      <c r="O621" s="10">
        <v>10.15</v>
      </c>
      <c r="P621" s="10">
        <v>98.26</v>
      </c>
      <c r="Q621" s="10">
        <v>6.52</v>
      </c>
      <c r="R621" s="10">
        <v>1.48</v>
      </c>
      <c r="S621" s="10">
        <v>8</v>
      </c>
      <c r="T621" s="10">
        <v>0.36</v>
      </c>
      <c r="U621" s="10">
        <v>0.09</v>
      </c>
      <c r="V621" s="10">
        <v>0.87</v>
      </c>
      <c r="W621" s="10">
        <v>2.71</v>
      </c>
      <c r="X621" s="10">
        <v>0.97</v>
      </c>
      <c r="Y621" s="10">
        <v>5</v>
      </c>
      <c r="Z621" s="10">
        <v>0.11</v>
      </c>
      <c r="AA621" s="10">
        <v>0.1</v>
      </c>
      <c r="AB621" s="10">
        <v>1.57</v>
      </c>
      <c r="AC621" s="10">
        <v>0.21</v>
      </c>
      <c r="AD621" s="10">
        <v>2</v>
      </c>
      <c r="AE621" s="10">
        <v>0.22</v>
      </c>
      <c r="AF621" s="10">
        <v>0.06</v>
      </c>
      <c r="AG621" s="10">
        <v>0.28000000000000003</v>
      </c>
      <c r="AH621" s="10">
        <v>15.28</v>
      </c>
      <c r="AI621" s="10">
        <v>73.63</v>
      </c>
      <c r="AJ621" s="10">
        <v>1.84</v>
      </c>
      <c r="AK621" s="10">
        <v>0.43</v>
      </c>
      <c r="AL621" s="10">
        <v>1.07</v>
      </c>
      <c r="AM621" s="10">
        <v>1.94</v>
      </c>
      <c r="AN621" s="10">
        <v>58.27</v>
      </c>
      <c r="AO621" s="10">
        <v>2</v>
      </c>
      <c r="AP621" s="10">
        <v>44.76</v>
      </c>
      <c r="AQ621" s="9" t="s">
        <v>180</v>
      </c>
    </row>
    <row r="622" spans="1:43">
      <c r="A622" s="9" t="s">
        <v>109</v>
      </c>
      <c r="B622" s="9" t="s">
        <v>141</v>
      </c>
      <c r="C622" s="9" t="s">
        <v>2551</v>
      </c>
      <c r="D622" s="9" t="s">
        <v>439</v>
      </c>
      <c r="E622" s="9">
        <v>485</v>
      </c>
      <c r="F622" s="10">
        <v>1.5</v>
      </c>
      <c r="G622" s="10">
        <v>0.7</v>
      </c>
      <c r="H622" s="10">
        <v>10.5</v>
      </c>
      <c r="I622" s="10">
        <v>15.88</v>
      </c>
      <c r="J622" s="10">
        <v>0.37</v>
      </c>
      <c r="K622" s="10">
        <v>12.6</v>
      </c>
      <c r="L622" s="10">
        <v>0.97</v>
      </c>
      <c r="M622" s="10">
        <v>45.4</v>
      </c>
      <c r="N622" s="10">
        <v>0</v>
      </c>
      <c r="O622" s="10">
        <v>10.01</v>
      </c>
      <c r="P622" s="10">
        <v>97.95</v>
      </c>
      <c r="Q622" s="10">
        <v>6.59</v>
      </c>
      <c r="R622" s="10">
        <v>1.41</v>
      </c>
      <c r="S622" s="10">
        <v>8</v>
      </c>
      <c r="T622" s="10">
        <v>0.38</v>
      </c>
      <c r="U622" s="10">
        <v>0.08</v>
      </c>
      <c r="V622" s="10">
        <v>0.8</v>
      </c>
      <c r="W622" s="10">
        <v>2.73</v>
      </c>
      <c r="X622" s="10">
        <v>1.01</v>
      </c>
      <c r="Y622" s="10">
        <v>5</v>
      </c>
      <c r="Z622" s="10">
        <v>0.12</v>
      </c>
      <c r="AA622" s="10">
        <v>0.12</v>
      </c>
      <c r="AB622" s="10">
        <v>1.56</v>
      </c>
      <c r="AC622" s="10">
        <v>0.21</v>
      </c>
      <c r="AD622" s="10">
        <v>2</v>
      </c>
      <c r="AE622" s="10">
        <v>0.21</v>
      </c>
      <c r="AF622" s="10">
        <v>7.0000000000000007E-2</v>
      </c>
      <c r="AG622" s="10">
        <v>0.28000000000000003</v>
      </c>
      <c r="AH622" s="10">
        <v>15.28</v>
      </c>
      <c r="AI622" s="10">
        <v>72.930000000000007</v>
      </c>
      <c r="AJ622" s="10">
        <v>1.8</v>
      </c>
      <c r="AK622" s="10">
        <v>0.42</v>
      </c>
      <c r="AL622" s="10">
        <v>1.1299999999999999</v>
      </c>
      <c r="AM622" s="10">
        <v>1.93</v>
      </c>
      <c r="AN622" s="10">
        <v>58.59</v>
      </c>
      <c r="AO622" s="10">
        <v>1.98</v>
      </c>
      <c r="AP622" s="10">
        <v>41.5</v>
      </c>
      <c r="AQ622" s="9" t="s">
        <v>180</v>
      </c>
    </row>
    <row r="623" spans="1:43">
      <c r="A623" s="9" t="s">
        <v>109</v>
      </c>
      <c r="B623" s="9" t="s">
        <v>141</v>
      </c>
      <c r="C623" s="9" t="s">
        <v>2551</v>
      </c>
      <c r="D623" s="9" t="s">
        <v>440</v>
      </c>
      <c r="E623" s="9">
        <v>463</v>
      </c>
      <c r="F623" s="10">
        <v>1.7</v>
      </c>
      <c r="G623" s="10">
        <v>0.83</v>
      </c>
      <c r="H623" s="10">
        <v>11.05</v>
      </c>
      <c r="I623" s="10">
        <v>16.829999999999998</v>
      </c>
      <c r="J623" s="10">
        <v>0.33</v>
      </c>
      <c r="K623" s="10">
        <v>12.06</v>
      </c>
      <c r="L623" s="10">
        <v>0.87</v>
      </c>
      <c r="M623" s="10">
        <v>44.65</v>
      </c>
      <c r="N623" s="10">
        <v>0</v>
      </c>
      <c r="O623" s="10">
        <v>9.9499999999999993</v>
      </c>
      <c r="P623" s="10">
        <v>98.28</v>
      </c>
      <c r="Q623" s="10">
        <v>6.48</v>
      </c>
      <c r="R623" s="10">
        <v>1.52</v>
      </c>
      <c r="S623" s="10">
        <v>8</v>
      </c>
      <c r="T623" s="10">
        <v>0.37</v>
      </c>
      <c r="U623" s="10">
        <v>0.09</v>
      </c>
      <c r="V623" s="10">
        <v>0.9</v>
      </c>
      <c r="W623" s="10">
        <v>2.61</v>
      </c>
      <c r="X623" s="10">
        <v>1.03</v>
      </c>
      <c r="Y623" s="10">
        <v>5</v>
      </c>
      <c r="Z623" s="10">
        <v>0.11</v>
      </c>
      <c r="AA623" s="10">
        <v>0.11</v>
      </c>
      <c r="AB623" s="10">
        <v>1.55</v>
      </c>
      <c r="AC623" s="10">
        <v>0.24</v>
      </c>
      <c r="AD623" s="10">
        <v>2</v>
      </c>
      <c r="AE623" s="10">
        <v>0.24</v>
      </c>
      <c r="AF623" s="10">
        <v>0.06</v>
      </c>
      <c r="AG623" s="10">
        <v>0.3</v>
      </c>
      <c r="AH623" s="10">
        <v>15.3</v>
      </c>
      <c r="AI623" s="10">
        <v>71.739999999999995</v>
      </c>
      <c r="AJ623" s="10">
        <v>1.89</v>
      </c>
      <c r="AK623" s="10">
        <v>0.48</v>
      </c>
      <c r="AL623" s="10">
        <v>1.1399999999999999</v>
      </c>
      <c r="AM623" s="10">
        <v>2.04</v>
      </c>
      <c r="AN623" s="10">
        <v>56.09</v>
      </c>
      <c r="AO623" s="10">
        <v>2.02</v>
      </c>
      <c r="AP623" s="10">
        <v>44.21</v>
      </c>
      <c r="AQ623" s="9" t="s">
        <v>182</v>
      </c>
    </row>
    <row r="624" spans="1:43">
      <c r="A624" s="9" t="s">
        <v>109</v>
      </c>
      <c r="B624" s="9" t="s">
        <v>141</v>
      </c>
      <c r="C624" s="9" t="s">
        <v>2551</v>
      </c>
      <c r="D624" s="9" t="s">
        <v>441</v>
      </c>
      <c r="E624" s="9">
        <v>464</v>
      </c>
      <c r="F624" s="10">
        <v>1.62</v>
      </c>
      <c r="G624" s="10">
        <v>0.85</v>
      </c>
      <c r="H624" s="10">
        <v>11.12</v>
      </c>
      <c r="I624" s="10">
        <v>16.850000000000001</v>
      </c>
      <c r="J624" s="10">
        <v>0.32</v>
      </c>
      <c r="K624" s="10">
        <v>12.16</v>
      </c>
      <c r="L624" s="10">
        <v>0.91</v>
      </c>
      <c r="M624" s="10">
        <v>44.64</v>
      </c>
      <c r="N624" s="10">
        <v>0</v>
      </c>
      <c r="O624" s="10">
        <v>10.17</v>
      </c>
      <c r="P624" s="10">
        <v>98.64</v>
      </c>
      <c r="Q624" s="10">
        <v>6.45</v>
      </c>
      <c r="R624" s="10">
        <v>1.55</v>
      </c>
      <c r="S624" s="10">
        <v>8</v>
      </c>
      <c r="T624" s="10">
        <v>0.34</v>
      </c>
      <c r="U624" s="10">
        <v>0.09</v>
      </c>
      <c r="V624" s="10">
        <v>0.96</v>
      </c>
      <c r="W624" s="10">
        <v>2.62</v>
      </c>
      <c r="X624" s="10">
        <v>0.99</v>
      </c>
      <c r="Y624" s="10">
        <v>5</v>
      </c>
      <c r="Z624" s="10">
        <v>0.11</v>
      </c>
      <c r="AA624" s="10">
        <v>0.09</v>
      </c>
      <c r="AB624" s="10">
        <v>1.58</v>
      </c>
      <c r="AC624" s="10">
        <v>0.22</v>
      </c>
      <c r="AD624" s="10">
        <v>2</v>
      </c>
      <c r="AE624" s="10">
        <v>0.23</v>
      </c>
      <c r="AF624" s="10">
        <v>0.06</v>
      </c>
      <c r="AG624" s="10">
        <v>0.28999999999999998</v>
      </c>
      <c r="AH624" s="10">
        <v>15.29</v>
      </c>
      <c r="AI624" s="10">
        <v>72.599999999999994</v>
      </c>
      <c r="AJ624" s="10">
        <v>1.89</v>
      </c>
      <c r="AK624" s="10">
        <v>0.45</v>
      </c>
      <c r="AL624" s="10">
        <v>1.08</v>
      </c>
      <c r="AM624" s="10">
        <v>2.04</v>
      </c>
      <c r="AN624" s="10">
        <v>56.26</v>
      </c>
      <c r="AO624" s="10">
        <v>2.0299999999999998</v>
      </c>
      <c r="AP624" s="10">
        <v>46.99</v>
      </c>
      <c r="AQ624" s="9" t="s">
        <v>182</v>
      </c>
    </row>
    <row r="625" spans="1:43">
      <c r="A625" s="9" t="s">
        <v>109</v>
      </c>
      <c r="B625" s="9" t="s">
        <v>141</v>
      </c>
      <c r="C625" s="9" t="s">
        <v>2551</v>
      </c>
      <c r="D625" s="9" t="s">
        <v>442</v>
      </c>
      <c r="E625" s="9">
        <v>465</v>
      </c>
      <c r="F625" s="10">
        <v>1.64</v>
      </c>
      <c r="G625" s="10">
        <v>0.79</v>
      </c>
      <c r="H625" s="10">
        <v>10.84</v>
      </c>
      <c r="I625" s="10">
        <v>16.22</v>
      </c>
      <c r="J625" s="10">
        <v>0.35</v>
      </c>
      <c r="K625" s="10">
        <v>11.72</v>
      </c>
      <c r="L625" s="10">
        <v>0.89</v>
      </c>
      <c r="M625" s="10">
        <v>43.69</v>
      </c>
      <c r="N625" s="10">
        <v>0</v>
      </c>
      <c r="O625" s="10">
        <v>9.9700000000000006</v>
      </c>
      <c r="P625" s="10">
        <v>96.1</v>
      </c>
      <c r="Q625" s="10">
        <v>6.48</v>
      </c>
      <c r="R625" s="10">
        <v>1.52</v>
      </c>
      <c r="S625" s="10">
        <v>8</v>
      </c>
      <c r="T625" s="10">
        <v>0.38</v>
      </c>
      <c r="U625" s="10">
        <v>0.09</v>
      </c>
      <c r="V625" s="10">
        <v>0.89</v>
      </c>
      <c r="W625" s="10">
        <v>2.59</v>
      </c>
      <c r="X625" s="10">
        <v>1.05</v>
      </c>
      <c r="Y625" s="10">
        <v>5</v>
      </c>
      <c r="Z625" s="10">
        <v>0.11</v>
      </c>
      <c r="AA625" s="10">
        <v>7.0000000000000007E-2</v>
      </c>
      <c r="AB625" s="10">
        <v>1.58</v>
      </c>
      <c r="AC625" s="10">
        <v>0.23</v>
      </c>
      <c r="AD625" s="10">
        <v>2</v>
      </c>
      <c r="AE625" s="10">
        <v>0.24</v>
      </c>
      <c r="AF625" s="10">
        <v>7.0000000000000007E-2</v>
      </c>
      <c r="AG625" s="10">
        <v>0.31</v>
      </c>
      <c r="AH625" s="10">
        <v>15.31</v>
      </c>
      <c r="AI625" s="10">
        <v>71.14</v>
      </c>
      <c r="AJ625" s="10">
        <v>1.9</v>
      </c>
      <c r="AK625" s="10">
        <v>0.47</v>
      </c>
      <c r="AL625" s="10">
        <v>1.1200000000000001</v>
      </c>
      <c r="AM625" s="10">
        <v>2.0099999999999998</v>
      </c>
      <c r="AN625" s="10">
        <v>56.3</v>
      </c>
      <c r="AO625" s="10">
        <v>2.06</v>
      </c>
      <c r="AP625" s="10">
        <v>44.2</v>
      </c>
      <c r="AQ625" s="9" t="s">
        <v>182</v>
      </c>
    </row>
    <row r="626" spans="1:43">
      <c r="A626" s="9" t="s">
        <v>109</v>
      </c>
      <c r="B626" s="9" t="s">
        <v>141</v>
      </c>
      <c r="C626" s="9" t="s">
        <v>2551</v>
      </c>
      <c r="D626" s="9" t="s">
        <v>443</v>
      </c>
      <c r="E626" s="9">
        <v>466</v>
      </c>
      <c r="F626" s="10">
        <v>1.62</v>
      </c>
      <c r="G626" s="10">
        <v>0.86</v>
      </c>
      <c r="H626" s="10">
        <v>11.15</v>
      </c>
      <c r="I626" s="10">
        <v>16.86</v>
      </c>
      <c r="J626" s="10">
        <v>0.31</v>
      </c>
      <c r="K626" s="10">
        <v>12.27</v>
      </c>
      <c r="L626" s="10">
        <v>0.9</v>
      </c>
      <c r="M626" s="10">
        <v>44.9</v>
      </c>
      <c r="N626" s="10">
        <v>0</v>
      </c>
      <c r="O626" s="10">
        <v>10.19</v>
      </c>
      <c r="P626" s="10">
        <v>99.04</v>
      </c>
      <c r="Q626" s="10">
        <v>6.46</v>
      </c>
      <c r="R626" s="10">
        <v>1.54</v>
      </c>
      <c r="S626" s="10">
        <v>8</v>
      </c>
      <c r="T626" s="10">
        <v>0.35</v>
      </c>
      <c r="U626" s="10">
        <v>0.09</v>
      </c>
      <c r="V626" s="10">
        <v>0.95</v>
      </c>
      <c r="W626" s="10">
        <v>2.63</v>
      </c>
      <c r="X626" s="10">
        <v>0.98</v>
      </c>
      <c r="Y626" s="10">
        <v>5</v>
      </c>
      <c r="Z626" s="10">
        <v>0.11</v>
      </c>
      <c r="AA626" s="10">
        <v>0.1</v>
      </c>
      <c r="AB626" s="10">
        <v>1.57</v>
      </c>
      <c r="AC626" s="10">
        <v>0.22</v>
      </c>
      <c r="AD626" s="10">
        <v>2</v>
      </c>
      <c r="AE626" s="10">
        <v>0.23</v>
      </c>
      <c r="AF626" s="10">
        <v>0.06</v>
      </c>
      <c r="AG626" s="10">
        <v>0.28000000000000003</v>
      </c>
      <c r="AH626" s="10">
        <v>15.28</v>
      </c>
      <c r="AI626" s="10">
        <v>72.78</v>
      </c>
      <c r="AJ626" s="10">
        <v>1.89</v>
      </c>
      <c r="AK626" s="10">
        <v>0.45</v>
      </c>
      <c r="AL626" s="10">
        <v>1.08</v>
      </c>
      <c r="AM626" s="10">
        <v>2.0299999999999998</v>
      </c>
      <c r="AN626" s="10">
        <v>56.47</v>
      </c>
      <c r="AO626" s="10">
        <v>2.02</v>
      </c>
      <c r="AP626" s="10">
        <v>46.62</v>
      </c>
      <c r="AQ626" s="9" t="s">
        <v>182</v>
      </c>
    </row>
    <row r="627" spans="1:43">
      <c r="A627" s="9" t="s">
        <v>109</v>
      </c>
      <c r="B627" s="9" t="s">
        <v>141</v>
      </c>
      <c r="C627" s="9" t="s">
        <v>2551</v>
      </c>
      <c r="D627" s="9" t="s">
        <v>444</v>
      </c>
      <c r="E627" s="9">
        <v>467</v>
      </c>
      <c r="F627" s="10">
        <v>1.65</v>
      </c>
      <c r="G627" s="10">
        <v>0.83</v>
      </c>
      <c r="H627" s="10">
        <v>10.8</v>
      </c>
      <c r="I627" s="10">
        <v>16.45</v>
      </c>
      <c r="J627" s="10">
        <v>0.3</v>
      </c>
      <c r="K627" s="10">
        <v>12.33</v>
      </c>
      <c r="L627" s="10">
        <v>0.93</v>
      </c>
      <c r="M627" s="10">
        <v>45.16</v>
      </c>
      <c r="N627" s="10">
        <v>0</v>
      </c>
      <c r="O627" s="10">
        <v>10.37</v>
      </c>
      <c r="P627" s="10">
        <v>98.81</v>
      </c>
      <c r="Q627" s="10">
        <v>6.51</v>
      </c>
      <c r="R627" s="10">
        <v>1.49</v>
      </c>
      <c r="S627" s="10">
        <v>8</v>
      </c>
      <c r="T627" s="10">
        <v>0.34</v>
      </c>
      <c r="U627" s="10">
        <v>0.09</v>
      </c>
      <c r="V627" s="10">
        <v>0.91</v>
      </c>
      <c r="W627" s="10">
        <v>2.65</v>
      </c>
      <c r="X627" s="10">
        <v>1.01</v>
      </c>
      <c r="Y627" s="10">
        <v>5</v>
      </c>
      <c r="Z627" s="10">
        <v>0.11</v>
      </c>
      <c r="AA627" s="10">
        <v>0.06</v>
      </c>
      <c r="AB627" s="10">
        <v>1.6</v>
      </c>
      <c r="AC627" s="10">
        <v>0.23</v>
      </c>
      <c r="AD627" s="10">
        <v>2</v>
      </c>
      <c r="AE627" s="10">
        <v>0.23</v>
      </c>
      <c r="AF627" s="10">
        <v>0.06</v>
      </c>
      <c r="AG627" s="10">
        <v>0.28999999999999998</v>
      </c>
      <c r="AH627" s="10">
        <v>15.29</v>
      </c>
      <c r="AI627" s="10">
        <v>72.38</v>
      </c>
      <c r="AJ627" s="10">
        <v>1.83</v>
      </c>
      <c r="AK627" s="10">
        <v>0.46</v>
      </c>
      <c r="AL627" s="10">
        <v>1.07</v>
      </c>
      <c r="AM627" s="10">
        <v>1.98</v>
      </c>
      <c r="AN627" s="10">
        <v>57.2</v>
      </c>
      <c r="AO627" s="10">
        <v>2.06</v>
      </c>
      <c r="AP627" s="10">
        <v>46.01</v>
      </c>
      <c r="AQ627" s="9" t="s">
        <v>180</v>
      </c>
    </row>
    <row r="628" spans="1:43" s="78" customFormat="1">
      <c r="A628" s="78" t="s">
        <v>109</v>
      </c>
      <c r="B628" s="78" t="s">
        <v>141</v>
      </c>
      <c r="C628" s="78" t="s">
        <v>2551</v>
      </c>
      <c r="D628" s="78" t="s">
        <v>445</v>
      </c>
      <c r="E628" s="78">
        <v>468</v>
      </c>
      <c r="F628" s="134">
        <v>1.61</v>
      </c>
      <c r="G628" s="134">
        <v>0.81</v>
      </c>
      <c r="H628" s="134">
        <v>10.79</v>
      </c>
      <c r="I628" s="134">
        <v>16.5</v>
      </c>
      <c r="J628" s="134">
        <v>0.35</v>
      </c>
      <c r="K628" s="134">
        <v>12.22</v>
      </c>
      <c r="L628" s="134">
        <v>0.93</v>
      </c>
      <c r="M628" s="134">
        <v>44.99</v>
      </c>
      <c r="N628" s="134">
        <v>0.03</v>
      </c>
      <c r="O628" s="134">
        <v>10.15</v>
      </c>
      <c r="P628" s="134">
        <v>98.38</v>
      </c>
      <c r="Q628" s="134">
        <v>6.52</v>
      </c>
      <c r="R628" s="134">
        <v>1.48</v>
      </c>
      <c r="S628" s="134">
        <v>8</v>
      </c>
      <c r="T628" s="134">
        <v>0.36</v>
      </c>
      <c r="U628" s="134">
        <v>0.09</v>
      </c>
      <c r="V628" s="134">
        <v>0.87</v>
      </c>
      <c r="W628" s="134">
        <v>2.64</v>
      </c>
      <c r="X628" s="134">
        <v>1.04</v>
      </c>
      <c r="Y628" s="134">
        <v>5</v>
      </c>
      <c r="Z628" s="134">
        <v>0.11</v>
      </c>
      <c r="AA628" s="134">
        <v>0.08</v>
      </c>
      <c r="AB628" s="134">
        <v>1.58</v>
      </c>
      <c r="AC628" s="134">
        <v>0.23</v>
      </c>
      <c r="AD628" s="134">
        <v>2</v>
      </c>
      <c r="AE628" s="134">
        <v>0.23</v>
      </c>
      <c r="AF628" s="134">
        <v>7.0000000000000007E-2</v>
      </c>
      <c r="AG628" s="134">
        <v>0.28999999999999998</v>
      </c>
      <c r="AH628" s="134">
        <v>15.29</v>
      </c>
      <c r="AI628" s="134">
        <v>71.7</v>
      </c>
      <c r="AJ628" s="134">
        <v>1.84</v>
      </c>
      <c r="AK628" s="134">
        <v>0.45</v>
      </c>
      <c r="AL628" s="134">
        <v>1.1299999999999999</v>
      </c>
      <c r="AM628" s="134">
        <v>2</v>
      </c>
      <c r="AN628" s="134">
        <v>56.91</v>
      </c>
      <c r="AO628" s="134">
        <v>2.0299999999999998</v>
      </c>
      <c r="AP628" s="134">
        <v>43.68</v>
      </c>
      <c r="AQ628" s="78" t="s">
        <v>180</v>
      </c>
    </row>
    <row r="629" spans="1:43" s="78" customFormat="1">
      <c r="A629" s="78" t="s">
        <v>109</v>
      </c>
      <c r="B629" s="78" t="s">
        <v>141</v>
      </c>
      <c r="C629" s="78" t="s">
        <v>2551</v>
      </c>
      <c r="D629" s="78" t="s">
        <v>446</v>
      </c>
      <c r="E629" s="78">
        <v>469</v>
      </c>
      <c r="F629" s="134">
        <v>1.59</v>
      </c>
      <c r="G629" s="134">
        <v>0.8</v>
      </c>
      <c r="H629" s="134">
        <v>10.59</v>
      </c>
      <c r="I629" s="134">
        <v>16.190000000000001</v>
      </c>
      <c r="J629" s="134">
        <v>0.31</v>
      </c>
      <c r="K629" s="134">
        <v>12.31</v>
      </c>
      <c r="L629" s="134">
        <v>0.97</v>
      </c>
      <c r="M629" s="134">
        <v>44.87</v>
      </c>
      <c r="N629" s="134">
        <v>0.01</v>
      </c>
      <c r="O629" s="134">
        <v>9.8800000000000008</v>
      </c>
      <c r="P629" s="134">
        <v>97.51</v>
      </c>
      <c r="Q629" s="134">
        <v>6.55</v>
      </c>
      <c r="R629" s="134">
        <v>1.45</v>
      </c>
      <c r="S629" s="134">
        <v>8</v>
      </c>
      <c r="T629" s="134">
        <v>0.37</v>
      </c>
      <c r="U629" s="134">
        <v>0.09</v>
      </c>
      <c r="V629" s="134">
        <v>0.84</v>
      </c>
      <c r="W629" s="134">
        <v>2.68</v>
      </c>
      <c r="X629" s="134">
        <v>1.02</v>
      </c>
      <c r="Y629" s="134">
        <v>5</v>
      </c>
      <c r="Z629" s="134">
        <v>0.12</v>
      </c>
      <c r="AA629" s="134">
        <v>0.11</v>
      </c>
      <c r="AB629" s="134">
        <v>1.54</v>
      </c>
      <c r="AC629" s="134">
        <v>0.22</v>
      </c>
      <c r="AD629" s="134">
        <v>2</v>
      </c>
      <c r="AE629" s="134">
        <v>0.23</v>
      </c>
      <c r="AF629" s="134">
        <v>0.06</v>
      </c>
      <c r="AG629" s="134">
        <v>0.28000000000000003</v>
      </c>
      <c r="AH629" s="134">
        <v>15.28</v>
      </c>
      <c r="AI629" s="134">
        <v>72.319999999999993</v>
      </c>
      <c r="AJ629" s="134">
        <v>1.82</v>
      </c>
      <c r="AK629" s="134">
        <v>0.45</v>
      </c>
      <c r="AL629" s="134">
        <v>1.1399999999999999</v>
      </c>
      <c r="AM629" s="134">
        <v>1.98</v>
      </c>
      <c r="AN629" s="134">
        <v>57.53</v>
      </c>
      <c r="AO629" s="134">
        <v>1.99</v>
      </c>
      <c r="AP629" s="134">
        <v>42.46</v>
      </c>
      <c r="AQ629" s="78" t="s">
        <v>180</v>
      </c>
    </row>
    <row r="630" spans="1:43" s="78" customFormat="1">
      <c r="A630" s="78" t="s">
        <v>109</v>
      </c>
      <c r="B630" s="78" t="s">
        <v>141</v>
      </c>
      <c r="C630" s="78" t="s">
        <v>2552</v>
      </c>
      <c r="D630" s="78" t="s">
        <v>681</v>
      </c>
      <c r="E630" s="78">
        <v>334</v>
      </c>
      <c r="F630" s="134">
        <v>1.67</v>
      </c>
      <c r="G630" s="134">
        <v>0.76</v>
      </c>
      <c r="H630" s="134">
        <v>11.54</v>
      </c>
      <c r="I630" s="134">
        <v>16.77</v>
      </c>
      <c r="J630" s="134">
        <v>0.35</v>
      </c>
      <c r="K630" s="134">
        <v>11.97</v>
      </c>
      <c r="L630" s="134">
        <v>0.93</v>
      </c>
      <c r="M630" s="134">
        <v>44.8</v>
      </c>
      <c r="N630" s="134">
        <v>0</v>
      </c>
      <c r="O630" s="134">
        <v>10.15</v>
      </c>
      <c r="P630" s="134">
        <v>98.94</v>
      </c>
      <c r="Q630" s="134">
        <v>6.46</v>
      </c>
      <c r="R630" s="134">
        <v>1.54</v>
      </c>
      <c r="S630" s="134">
        <v>8</v>
      </c>
      <c r="T630" s="134">
        <v>0.41</v>
      </c>
      <c r="U630" s="134">
        <v>0.08</v>
      </c>
      <c r="V630" s="134">
        <v>0.89</v>
      </c>
      <c r="W630" s="134">
        <v>2.57</v>
      </c>
      <c r="X630" s="134">
        <v>1.04</v>
      </c>
      <c r="Y630" s="134">
        <v>5</v>
      </c>
      <c r="Z630" s="134">
        <v>0.11</v>
      </c>
      <c r="AA630" s="134">
        <v>0.09</v>
      </c>
      <c r="AB630" s="134">
        <v>1.57</v>
      </c>
      <c r="AC630" s="134">
        <v>0.23</v>
      </c>
      <c r="AD630" s="134">
        <v>2</v>
      </c>
      <c r="AE630" s="134">
        <v>0.24</v>
      </c>
      <c r="AF630" s="134">
        <v>0.06</v>
      </c>
      <c r="AG630" s="134">
        <v>0.3</v>
      </c>
      <c r="AH630" s="134">
        <v>15.3</v>
      </c>
      <c r="AI630" s="134">
        <v>71.239999999999995</v>
      </c>
      <c r="AJ630" s="134">
        <v>1.96</v>
      </c>
      <c r="AK630" s="134">
        <v>0.47</v>
      </c>
      <c r="AL630" s="134">
        <v>1.1299999999999999</v>
      </c>
      <c r="AM630" s="134">
        <v>2.02</v>
      </c>
      <c r="AN630" s="134">
        <v>56</v>
      </c>
      <c r="AO630" s="134">
        <v>2.04</v>
      </c>
      <c r="AP630" s="134">
        <v>44.21</v>
      </c>
      <c r="AQ630" s="78" t="s">
        <v>182</v>
      </c>
    </row>
    <row r="631" spans="1:43" s="78" customFormat="1">
      <c r="A631" s="78" t="s">
        <v>109</v>
      </c>
      <c r="B631" s="78" t="s">
        <v>141</v>
      </c>
      <c r="C631" s="78" t="s">
        <v>2552</v>
      </c>
      <c r="D631" s="78" t="s">
        <v>692</v>
      </c>
      <c r="E631" s="78">
        <v>335</v>
      </c>
      <c r="F631" s="134">
        <v>1.75</v>
      </c>
      <c r="G631" s="134">
        <v>0.76</v>
      </c>
      <c r="H631" s="134">
        <v>11.13</v>
      </c>
      <c r="I631" s="134">
        <v>16.489999999999998</v>
      </c>
      <c r="J631" s="134">
        <v>0.36</v>
      </c>
      <c r="K631" s="134">
        <v>12.19</v>
      </c>
      <c r="L631" s="134">
        <v>0.94</v>
      </c>
      <c r="M631" s="134">
        <v>45.1</v>
      </c>
      <c r="N631" s="134">
        <v>0</v>
      </c>
      <c r="O631" s="134">
        <v>10.29</v>
      </c>
      <c r="P631" s="134">
        <v>99</v>
      </c>
      <c r="Q631" s="134">
        <v>6.49</v>
      </c>
      <c r="R631" s="134">
        <v>1.51</v>
      </c>
      <c r="S631" s="134">
        <v>8</v>
      </c>
      <c r="T631" s="134">
        <v>0.38</v>
      </c>
      <c r="U631" s="134">
        <v>0.08</v>
      </c>
      <c r="V631" s="134">
        <v>0.89</v>
      </c>
      <c r="W631" s="134">
        <v>2.62</v>
      </c>
      <c r="X631" s="134">
        <v>1.03</v>
      </c>
      <c r="Y631" s="134">
        <v>5</v>
      </c>
      <c r="Z631" s="134">
        <v>0.11</v>
      </c>
      <c r="AA631" s="134">
        <v>0.06</v>
      </c>
      <c r="AB631" s="134">
        <v>1.59</v>
      </c>
      <c r="AC631" s="134">
        <v>0.24</v>
      </c>
      <c r="AD631" s="134">
        <v>2</v>
      </c>
      <c r="AE631" s="134">
        <v>0.25</v>
      </c>
      <c r="AF631" s="134">
        <v>7.0000000000000007E-2</v>
      </c>
      <c r="AG631" s="134">
        <v>0.32</v>
      </c>
      <c r="AH631" s="134">
        <v>15.32</v>
      </c>
      <c r="AI631" s="134">
        <v>71.709999999999994</v>
      </c>
      <c r="AJ631" s="134">
        <v>1.89</v>
      </c>
      <c r="AK631" s="134">
        <v>0.49</v>
      </c>
      <c r="AL631" s="134">
        <v>1.0900000000000001</v>
      </c>
      <c r="AM631" s="134">
        <v>1.98</v>
      </c>
      <c r="AN631" s="134">
        <v>56.86</v>
      </c>
      <c r="AO631" s="134">
        <v>2.08</v>
      </c>
      <c r="AP631" s="134">
        <v>45.08</v>
      </c>
      <c r="AQ631" s="78" t="s">
        <v>182</v>
      </c>
    </row>
    <row r="632" spans="1:43" s="78" customFormat="1">
      <c r="A632" s="78" t="s">
        <v>109</v>
      </c>
      <c r="B632" s="78" t="s">
        <v>141</v>
      </c>
      <c r="C632" s="78" t="s">
        <v>2552</v>
      </c>
      <c r="D632" s="78" t="s">
        <v>695</v>
      </c>
      <c r="E632" s="78">
        <v>336</v>
      </c>
      <c r="F632" s="134">
        <v>1.76</v>
      </c>
      <c r="G632" s="134">
        <v>0.78</v>
      </c>
      <c r="H632" s="134">
        <v>11.29</v>
      </c>
      <c r="I632" s="134">
        <v>16.72</v>
      </c>
      <c r="J632" s="134">
        <v>0.33</v>
      </c>
      <c r="K632" s="134">
        <v>12.03</v>
      </c>
      <c r="L632" s="134">
        <v>0.92</v>
      </c>
      <c r="M632" s="134">
        <v>45.22</v>
      </c>
      <c r="N632" s="134">
        <v>0</v>
      </c>
      <c r="O632" s="134">
        <v>10.37</v>
      </c>
      <c r="P632" s="134">
        <v>99.42</v>
      </c>
      <c r="Q632" s="134">
        <v>6.48</v>
      </c>
      <c r="R632" s="134">
        <v>1.52</v>
      </c>
      <c r="S632" s="134">
        <v>8</v>
      </c>
      <c r="T632" s="134">
        <v>0.39</v>
      </c>
      <c r="U632" s="134">
        <v>0.08</v>
      </c>
      <c r="V632" s="134">
        <v>0.89</v>
      </c>
      <c r="W632" s="134">
        <v>2.57</v>
      </c>
      <c r="X632" s="134">
        <v>1.06</v>
      </c>
      <c r="Y632" s="134">
        <v>5</v>
      </c>
      <c r="Z632" s="134">
        <v>0.11</v>
      </c>
      <c r="AA632" s="134">
        <v>0.05</v>
      </c>
      <c r="AB632" s="134">
        <v>1.59</v>
      </c>
      <c r="AC632" s="134">
        <v>0.24</v>
      </c>
      <c r="AD632" s="134">
        <v>2</v>
      </c>
      <c r="AE632" s="134">
        <v>0.25</v>
      </c>
      <c r="AF632" s="134">
        <v>0.06</v>
      </c>
      <c r="AG632" s="134">
        <v>0.31</v>
      </c>
      <c r="AH632" s="134">
        <v>15.31</v>
      </c>
      <c r="AI632" s="134">
        <v>70.739999999999995</v>
      </c>
      <c r="AJ632" s="134">
        <v>1.91</v>
      </c>
      <c r="AK632" s="134">
        <v>0.49</v>
      </c>
      <c r="AL632" s="134">
        <v>1.1200000000000001</v>
      </c>
      <c r="AM632" s="134">
        <v>2.0099999999999998</v>
      </c>
      <c r="AN632" s="134">
        <v>56.19</v>
      </c>
      <c r="AO632" s="134">
        <v>2.08</v>
      </c>
      <c r="AP632" s="134">
        <v>44.22</v>
      </c>
      <c r="AQ632" s="78" t="s">
        <v>182</v>
      </c>
    </row>
    <row r="633" spans="1:43" s="78" customFormat="1">
      <c r="A633" s="78" t="s">
        <v>109</v>
      </c>
      <c r="B633" s="78" t="s">
        <v>141</v>
      </c>
      <c r="C633" s="78" t="s">
        <v>2552</v>
      </c>
      <c r="D633" s="78" t="s">
        <v>698</v>
      </c>
      <c r="E633" s="78">
        <v>337</v>
      </c>
      <c r="F633" s="134">
        <v>1.52</v>
      </c>
      <c r="G633" s="134">
        <v>0.73</v>
      </c>
      <c r="H633" s="134">
        <v>10.23</v>
      </c>
      <c r="I633" s="134">
        <v>16.28</v>
      </c>
      <c r="J633" s="134">
        <v>0.31</v>
      </c>
      <c r="K633" s="134">
        <v>11.36</v>
      </c>
      <c r="L633" s="134">
        <v>0.92</v>
      </c>
      <c r="M633" s="134">
        <v>43.19</v>
      </c>
      <c r="N633" s="134">
        <v>0</v>
      </c>
      <c r="O633" s="134">
        <v>9.9499999999999993</v>
      </c>
      <c r="P633" s="134">
        <v>94.49</v>
      </c>
      <c r="Q633" s="134">
        <v>6.53</v>
      </c>
      <c r="R633" s="134">
        <v>1.47</v>
      </c>
      <c r="S633" s="134">
        <v>8</v>
      </c>
      <c r="T633" s="134">
        <v>0.35</v>
      </c>
      <c r="U633" s="134">
        <v>0.08</v>
      </c>
      <c r="V633" s="134">
        <v>0.89</v>
      </c>
      <c r="W633" s="134">
        <v>2.56</v>
      </c>
      <c r="X633" s="134">
        <v>1.1200000000000001</v>
      </c>
      <c r="Y633" s="134">
        <v>5</v>
      </c>
      <c r="Z633" s="134">
        <v>0.12</v>
      </c>
      <c r="AA633" s="134">
        <v>0.05</v>
      </c>
      <c r="AB633" s="134">
        <v>1.61</v>
      </c>
      <c r="AC633" s="134">
        <v>0.22</v>
      </c>
      <c r="AD633" s="134">
        <v>2</v>
      </c>
      <c r="AE633" s="134">
        <v>0.23</v>
      </c>
      <c r="AF633" s="134">
        <v>0.06</v>
      </c>
      <c r="AG633" s="134">
        <v>0.28999999999999998</v>
      </c>
      <c r="AH633" s="134">
        <v>15.29</v>
      </c>
      <c r="AI633" s="134">
        <v>69.56</v>
      </c>
      <c r="AJ633" s="134">
        <v>1.82</v>
      </c>
      <c r="AK633" s="134">
        <v>0.44</v>
      </c>
      <c r="AL633" s="134">
        <v>1.17</v>
      </c>
      <c r="AM633" s="134">
        <v>2.06</v>
      </c>
      <c r="AN633" s="134">
        <v>55.42</v>
      </c>
      <c r="AO633" s="134">
        <v>2.06</v>
      </c>
      <c r="AP633" s="134">
        <v>43.06</v>
      </c>
      <c r="AQ633" s="78" t="s">
        <v>180</v>
      </c>
    </row>
    <row r="634" spans="1:43" s="78" customFormat="1">
      <c r="A634" s="78" t="s">
        <v>109</v>
      </c>
      <c r="B634" s="78" t="s">
        <v>141</v>
      </c>
      <c r="C634" s="78" t="s">
        <v>2552</v>
      </c>
      <c r="D634" s="78" t="s">
        <v>701</v>
      </c>
      <c r="E634" s="78">
        <v>338</v>
      </c>
      <c r="F634" s="134">
        <v>1.59</v>
      </c>
      <c r="G634" s="134">
        <v>0.79</v>
      </c>
      <c r="H634" s="134">
        <v>10.81</v>
      </c>
      <c r="I634" s="134">
        <v>16.23</v>
      </c>
      <c r="J634" s="134">
        <v>0.33</v>
      </c>
      <c r="K634" s="134">
        <v>12.27</v>
      </c>
      <c r="L634" s="134">
        <v>0.98</v>
      </c>
      <c r="M634" s="134">
        <v>45.66</v>
      </c>
      <c r="N634" s="134">
        <v>0.01</v>
      </c>
      <c r="O634" s="134">
        <v>10.32</v>
      </c>
      <c r="P634" s="134">
        <v>99</v>
      </c>
      <c r="Q634" s="134">
        <v>6.57</v>
      </c>
      <c r="R634" s="134">
        <v>1.43</v>
      </c>
      <c r="S634" s="134">
        <v>8</v>
      </c>
      <c r="T634" s="134">
        <v>0.4</v>
      </c>
      <c r="U634" s="134">
        <v>0.09</v>
      </c>
      <c r="V634" s="134">
        <v>0.79</v>
      </c>
      <c r="W634" s="134">
        <v>2.63</v>
      </c>
      <c r="X634" s="134">
        <v>1.0900000000000001</v>
      </c>
      <c r="Y634" s="134">
        <v>5</v>
      </c>
      <c r="Z634" s="134">
        <v>0.12</v>
      </c>
      <c r="AA634" s="134">
        <v>7.0000000000000007E-2</v>
      </c>
      <c r="AB634" s="134">
        <v>1.59</v>
      </c>
      <c r="AC634" s="134">
        <v>0.22</v>
      </c>
      <c r="AD634" s="134">
        <v>2</v>
      </c>
      <c r="AE634" s="134">
        <v>0.22</v>
      </c>
      <c r="AF634" s="134">
        <v>0.06</v>
      </c>
      <c r="AG634" s="134">
        <v>0.28000000000000003</v>
      </c>
      <c r="AH634" s="134">
        <v>15.28</v>
      </c>
      <c r="AI634" s="134">
        <v>70.709999999999994</v>
      </c>
      <c r="AJ634" s="134">
        <v>1.83</v>
      </c>
      <c r="AK634" s="134">
        <v>0.44</v>
      </c>
      <c r="AL634" s="134">
        <v>1.1599999999999999</v>
      </c>
      <c r="AM634" s="134">
        <v>1.95</v>
      </c>
      <c r="AN634" s="134">
        <v>57.4</v>
      </c>
      <c r="AO634" s="134">
        <v>2.0299999999999998</v>
      </c>
      <c r="AP634" s="134">
        <v>40.590000000000003</v>
      </c>
      <c r="AQ634" s="78" t="s">
        <v>180</v>
      </c>
    </row>
    <row r="635" spans="1:43" s="78" customFormat="1">
      <c r="A635" s="78" t="s">
        <v>109</v>
      </c>
      <c r="B635" s="78" t="s">
        <v>141</v>
      </c>
      <c r="C635" s="78" t="s">
        <v>2552</v>
      </c>
      <c r="D635" s="78" t="s">
        <v>704</v>
      </c>
      <c r="E635" s="78">
        <v>339</v>
      </c>
      <c r="F635" s="134">
        <v>1.7</v>
      </c>
      <c r="G635" s="134">
        <v>0.81</v>
      </c>
      <c r="H635" s="134">
        <v>10.96</v>
      </c>
      <c r="I635" s="134">
        <v>16.78</v>
      </c>
      <c r="J635" s="134">
        <v>0.34</v>
      </c>
      <c r="K635" s="134">
        <v>12.23</v>
      </c>
      <c r="L635" s="134">
        <v>1.02</v>
      </c>
      <c r="M635" s="134">
        <v>45.55</v>
      </c>
      <c r="N635" s="134">
        <v>0.01</v>
      </c>
      <c r="O635" s="134">
        <v>10.29</v>
      </c>
      <c r="P635" s="134">
        <v>99.69</v>
      </c>
      <c r="Q635" s="134">
        <v>6.52</v>
      </c>
      <c r="R635" s="134">
        <v>1.48</v>
      </c>
      <c r="S635" s="134">
        <v>8</v>
      </c>
      <c r="T635" s="134">
        <v>0.36</v>
      </c>
      <c r="U635" s="134">
        <v>0.09</v>
      </c>
      <c r="V635" s="134">
        <v>0.88</v>
      </c>
      <c r="W635" s="134">
        <v>2.61</v>
      </c>
      <c r="X635" s="134">
        <v>1.07</v>
      </c>
      <c r="Y635" s="134">
        <v>5</v>
      </c>
      <c r="Z635" s="134">
        <v>0.12</v>
      </c>
      <c r="AA635" s="134">
        <v>7.0000000000000007E-2</v>
      </c>
      <c r="AB635" s="134">
        <v>1.58</v>
      </c>
      <c r="AC635" s="134">
        <v>0.23</v>
      </c>
      <c r="AD635" s="134">
        <v>2</v>
      </c>
      <c r="AE635" s="134">
        <v>0.24</v>
      </c>
      <c r="AF635" s="134">
        <v>0.06</v>
      </c>
      <c r="AG635" s="134">
        <v>0.3</v>
      </c>
      <c r="AH635" s="134">
        <v>15.3</v>
      </c>
      <c r="AI635" s="134">
        <v>70.98</v>
      </c>
      <c r="AJ635" s="134">
        <v>1.85</v>
      </c>
      <c r="AK635" s="134">
        <v>0.47</v>
      </c>
      <c r="AL635" s="134">
        <v>1.1299999999999999</v>
      </c>
      <c r="AM635" s="134">
        <v>2.0099999999999998</v>
      </c>
      <c r="AN635" s="134">
        <v>56.5</v>
      </c>
      <c r="AO635" s="134">
        <v>2.0499999999999998</v>
      </c>
      <c r="AP635" s="134">
        <v>43.62</v>
      </c>
      <c r="AQ635" s="78" t="s">
        <v>180</v>
      </c>
    </row>
    <row r="636" spans="1:43" s="78" customFormat="1">
      <c r="A636" s="78" t="s">
        <v>109</v>
      </c>
      <c r="B636" s="78" t="s">
        <v>141</v>
      </c>
      <c r="C636" s="78" t="s">
        <v>2552</v>
      </c>
      <c r="D636" s="78" t="s">
        <v>707</v>
      </c>
      <c r="E636" s="78">
        <v>340</v>
      </c>
      <c r="F636" s="134">
        <v>1.6</v>
      </c>
      <c r="G636" s="134">
        <v>0.78</v>
      </c>
      <c r="H636" s="134">
        <v>10.34</v>
      </c>
      <c r="I636" s="134">
        <v>16.53</v>
      </c>
      <c r="J636" s="134">
        <v>0.28999999999999998</v>
      </c>
      <c r="K636" s="134">
        <v>11.74</v>
      </c>
      <c r="L636" s="134">
        <v>1.03</v>
      </c>
      <c r="M636" s="134">
        <v>43.72</v>
      </c>
      <c r="N636" s="134">
        <v>0</v>
      </c>
      <c r="O636" s="134">
        <v>9.8800000000000008</v>
      </c>
      <c r="P636" s="134">
        <v>95.91</v>
      </c>
      <c r="Q636" s="134">
        <v>6.51</v>
      </c>
      <c r="R636" s="134">
        <v>1.49</v>
      </c>
      <c r="S636" s="134">
        <v>8</v>
      </c>
      <c r="T636" s="134">
        <v>0.32</v>
      </c>
      <c r="U636" s="134">
        <v>0.09</v>
      </c>
      <c r="V636" s="134">
        <v>0.94</v>
      </c>
      <c r="W636" s="134">
        <v>2.6</v>
      </c>
      <c r="X636" s="134">
        <v>1.05</v>
      </c>
      <c r="Y636" s="134">
        <v>5</v>
      </c>
      <c r="Z636" s="134">
        <v>0.13</v>
      </c>
      <c r="AA636" s="134">
        <v>7.0000000000000007E-2</v>
      </c>
      <c r="AB636" s="134">
        <v>1.58</v>
      </c>
      <c r="AC636" s="134">
        <v>0.23</v>
      </c>
      <c r="AD636" s="134">
        <v>2</v>
      </c>
      <c r="AE636" s="134">
        <v>0.23</v>
      </c>
      <c r="AF636" s="134">
        <v>0.06</v>
      </c>
      <c r="AG636" s="134">
        <v>0.28999999999999998</v>
      </c>
      <c r="AH636" s="134">
        <v>15.29</v>
      </c>
      <c r="AI636" s="134">
        <v>71.260000000000005</v>
      </c>
      <c r="AJ636" s="134">
        <v>1.81</v>
      </c>
      <c r="AK636" s="134">
        <v>0.46</v>
      </c>
      <c r="AL636" s="134">
        <v>1.1200000000000001</v>
      </c>
      <c r="AM636" s="134">
        <v>2.06</v>
      </c>
      <c r="AN636" s="134">
        <v>55.87</v>
      </c>
      <c r="AO636" s="134">
        <v>2.04</v>
      </c>
      <c r="AP636" s="134">
        <v>45.6</v>
      </c>
      <c r="AQ636" s="78" t="s">
        <v>180</v>
      </c>
    </row>
    <row r="637" spans="1:43" s="78" customFormat="1">
      <c r="A637" s="78" t="s">
        <v>109</v>
      </c>
      <c r="B637" s="78" t="s">
        <v>141</v>
      </c>
      <c r="C637" s="78" t="s">
        <v>2552</v>
      </c>
      <c r="D637" s="78" t="s">
        <v>710</v>
      </c>
      <c r="E637" s="78">
        <v>341</v>
      </c>
      <c r="F637" s="134">
        <v>1.64</v>
      </c>
      <c r="G637" s="134">
        <v>0.78</v>
      </c>
      <c r="H637" s="134">
        <v>10.59</v>
      </c>
      <c r="I637" s="134">
        <v>16.600000000000001</v>
      </c>
      <c r="J637" s="134">
        <v>0.32</v>
      </c>
      <c r="K637" s="134">
        <v>12.08</v>
      </c>
      <c r="L637" s="134">
        <v>1.06</v>
      </c>
      <c r="M637" s="134">
        <v>45.1</v>
      </c>
      <c r="N637" s="134">
        <v>0.04</v>
      </c>
      <c r="O637" s="134">
        <v>9.8800000000000008</v>
      </c>
      <c r="P637" s="134">
        <v>98.08</v>
      </c>
      <c r="Q637" s="134">
        <v>6.56</v>
      </c>
      <c r="R637" s="134">
        <v>1.44</v>
      </c>
      <c r="S637" s="134">
        <v>8</v>
      </c>
      <c r="T637" s="134">
        <v>0.37</v>
      </c>
      <c r="U637" s="134">
        <v>0.08</v>
      </c>
      <c r="V637" s="134">
        <v>0.83</v>
      </c>
      <c r="W637" s="134">
        <v>2.62</v>
      </c>
      <c r="X637" s="134">
        <v>1.1000000000000001</v>
      </c>
      <c r="Y637" s="134">
        <v>5</v>
      </c>
      <c r="Z637" s="134">
        <v>0.13</v>
      </c>
      <c r="AA637" s="134">
        <v>0.1</v>
      </c>
      <c r="AB637" s="134">
        <v>1.54</v>
      </c>
      <c r="AC637" s="134">
        <v>0.23</v>
      </c>
      <c r="AD637" s="134">
        <v>2</v>
      </c>
      <c r="AE637" s="134">
        <v>0.23</v>
      </c>
      <c r="AF637" s="134">
        <v>0.06</v>
      </c>
      <c r="AG637" s="134">
        <v>0.28999999999999998</v>
      </c>
      <c r="AH637" s="134">
        <v>15.29</v>
      </c>
      <c r="AI637" s="134">
        <v>70.5</v>
      </c>
      <c r="AJ637" s="134">
        <v>1.81</v>
      </c>
      <c r="AK637" s="134">
        <v>0.46</v>
      </c>
      <c r="AL637" s="134">
        <v>1.19</v>
      </c>
      <c r="AM637" s="134">
        <v>2.02</v>
      </c>
      <c r="AN637" s="134">
        <v>56.48</v>
      </c>
      <c r="AO637" s="134">
        <v>2</v>
      </c>
      <c r="AP637" s="134">
        <v>40.9</v>
      </c>
      <c r="AQ637" s="78" t="s">
        <v>180</v>
      </c>
    </row>
    <row r="638" spans="1:43" s="78" customFormat="1">
      <c r="A638" s="78" t="s">
        <v>109</v>
      </c>
      <c r="B638" s="78" t="s">
        <v>141</v>
      </c>
      <c r="C638" s="78" t="s">
        <v>2552</v>
      </c>
      <c r="D638" s="78" t="s">
        <v>713</v>
      </c>
      <c r="E638" s="78">
        <v>342</v>
      </c>
      <c r="F638" s="134">
        <v>1.66</v>
      </c>
      <c r="G638" s="134">
        <v>0.8</v>
      </c>
      <c r="H638" s="134">
        <v>10.92</v>
      </c>
      <c r="I638" s="134">
        <v>16.78</v>
      </c>
      <c r="J638" s="134">
        <v>0.3</v>
      </c>
      <c r="K638" s="134">
        <v>12.22</v>
      </c>
      <c r="L638" s="134">
        <v>1.03</v>
      </c>
      <c r="M638" s="134">
        <v>45.67</v>
      </c>
      <c r="N638" s="134">
        <v>0</v>
      </c>
      <c r="O638" s="134">
        <v>10.130000000000001</v>
      </c>
      <c r="P638" s="134">
        <v>99.52</v>
      </c>
      <c r="Q638" s="134">
        <v>6.54</v>
      </c>
      <c r="R638" s="134">
        <v>1.46</v>
      </c>
      <c r="S638" s="134">
        <v>8</v>
      </c>
      <c r="T638" s="134">
        <v>0.39</v>
      </c>
      <c r="U638" s="134">
        <v>0.09</v>
      </c>
      <c r="V638" s="134">
        <v>0.84</v>
      </c>
      <c r="W638" s="134">
        <v>2.61</v>
      </c>
      <c r="X638" s="134">
        <v>1.08</v>
      </c>
      <c r="Y638" s="134">
        <v>5</v>
      </c>
      <c r="Z638" s="134">
        <v>0.13</v>
      </c>
      <c r="AA638" s="134">
        <v>0.09</v>
      </c>
      <c r="AB638" s="134">
        <v>1.55</v>
      </c>
      <c r="AC638" s="134">
        <v>0.23</v>
      </c>
      <c r="AD638" s="134">
        <v>2</v>
      </c>
      <c r="AE638" s="134">
        <v>0.23</v>
      </c>
      <c r="AF638" s="134">
        <v>0.05</v>
      </c>
      <c r="AG638" s="134">
        <v>0.28999999999999998</v>
      </c>
      <c r="AH638" s="134">
        <v>15.29</v>
      </c>
      <c r="AI638" s="134">
        <v>70.709999999999994</v>
      </c>
      <c r="AJ638" s="134">
        <v>1.84</v>
      </c>
      <c r="AK638" s="134">
        <v>0.46</v>
      </c>
      <c r="AL638" s="134">
        <v>1.17</v>
      </c>
      <c r="AM638" s="134">
        <v>2.0099999999999998</v>
      </c>
      <c r="AN638" s="134">
        <v>56.48</v>
      </c>
      <c r="AO638" s="134">
        <v>2.02</v>
      </c>
      <c r="AP638" s="134">
        <v>41.62</v>
      </c>
      <c r="AQ638" s="78" t="s">
        <v>180</v>
      </c>
    </row>
    <row r="639" spans="1:43" s="78" customFormat="1">
      <c r="A639" s="78" t="s">
        <v>109</v>
      </c>
      <c r="B639" s="78" t="s">
        <v>141</v>
      </c>
      <c r="C639" s="78" t="s">
        <v>2552</v>
      </c>
      <c r="D639" s="78" t="s">
        <v>684</v>
      </c>
      <c r="E639" s="78">
        <v>343</v>
      </c>
      <c r="F639" s="134">
        <v>1.74</v>
      </c>
      <c r="G639" s="134">
        <v>0.82</v>
      </c>
      <c r="H639" s="134">
        <v>10.97</v>
      </c>
      <c r="I639" s="134">
        <v>16.78</v>
      </c>
      <c r="J639" s="134">
        <v>0.32</v>
      </c>
      <c r="K639" s="134">
        <v>11.95</v>
      </c>
      <c r="L639" s="134">
        <v>1.01</v>
      </c>
      <c r="M639" s="134">
        <v>45.23</v>
      </c>
      <c r="N639" s="134">
        <v>0</v>
      </c>
      <c r="O639" s="134">
        <v>10.210000000000001</v>
      </c>
      <c r="P639" s="134">
        <v>99.03</v>
      </c>
      <c r="Q639" s="134">
        <v>6.52</v>
      </c>
      <c r="R639" s="134">
        <v>1.48</v>
      </c>
      <c r="S639" s="134">
        <v>8</v>
      </c>
      <c r="T639" s="134">
        <v>0.38</v>
      </c>
      <c r="U639" s="134">
        <v>0.09</v>
      </c>
      <c r="V639" s="134">
        <v>0.85</v>
      </c>
      <c r="W639" s="134">
        <v>2.57</v>
      </c>
      <c r="X639" s="134">
        <v>1.1100000000000001</v>
      </c>
      <c r="Y639" s="134">
        <v>5</v>
      </c>
      <c r="Z639" s="134">
        <v>0.12</v>
      </c>
      <c r="AA639" s="134">
        <v>0.06</v>
      </c>
      <c r="AB639" s="134">
        <v>1.58</v>
      </c>
      <c r="AC639" s="134">
        <v>0.24</v>
      </c>
      <c r="AD639" s="134">
        <v>2</v>
      </c>
      <c r="AE639" s="134">
        <v>0.25</v>
      </c>
      <c r="AF639" s="134">
        <v>0.06</v>
      </c>
      <c r="AG639" s="134">
        <v>0.31</v>
      </c>
      <c r="AH639" s="134">
        <v>15.31</v>
      </c>
      <c r="AI639" s="134">
        <v>69.84</v>
      </c>
      <c r="AJ639" s="134">
        <v>1.86</v>
      </c>
      <c r="AK639" s="134">
        <v>0.49</v>
      </c>
      <c r="AL639" s="134">
        <v>1.17</v>
      </c>
      <c r="AM639" s="134">
        <v>2.02</v>
      </c>
      <c r="AN639" s="134">
        <v>55.93</v>
      </c>
      <c r="AO639" s="134">
        <v>2.06</v>
      </c>
      <c r="AP639" s="134">
        <v>42.18</v>
      </c>
      <c r="AQ639" s="78" t="s">
        <v>180</v>
      </c>
    </row>
    <row r="640" spans="1:43" s="78" customFormat="1">
      <c r="A640" s="78" t="s">
        <v>109</v>
      </c>
      <c r="B640" s="78" t="s">
        <v>141</v>
      </c>
      <c r="C640" s="78" t="s">
        <v>2552</v>
      </c>
      <c r="D640" s="78" t="s">
        <v>687</v>
      </c>
      <c r="E640" s="78">
        <v>344</v>
      </c>
      <c r="F640" s="134">
        <v>1.7</v>
      </c>
      <c r="G640" s="134">
        <v>0.87</v>
      </c>
      <c r="H640" s="134">
        <v>10.84</v>
      </c>
      <c r="I640" s="134">
        <v>16.89</v>
      </c>
      <c r="J640" s="134">
        <v>0.34</v>
      </c>
      <c r="K640" s="134">
        <v>12.06</v>
      </c>
      <c r="L640" s="134">
        <v>1.02</v>
      </c>
      <c r="M640" s="134">
        <v>45.27</v>
      </c>
      <c r="N640" s="134">
        <v>0.02</v>
      </c>
      <c r="O640" s="134">
        <v>10.11</v>
      </c>
      <c r="P640" s="134">
        <v>99.11</v>
      </c>
      <c r="Q640" s="134">
        <v>6.52</v>
      </c>
      <c r="R640" s="134">
        <v>1.48</v>
      </c>
      <c r="S640" s="134">
        <v>8</v>
      </c>
      <c r="T640" s="134">
        <v>0.36</v>
      </c>
      <c r="U640" s="134">
        <v>0.09</v>
      </c>
      <c r="V640" s="134">
        <v>0.86</v>
      </c>
      <c r="W640" s="134">
        <v>2.59</v>
      </c>
      <c r="X640" s="134">
        <v>1.1000000000000001</v>
      </c>
      <c r="Y640" s="134">
        <v>5</v>
      </c>
      <c r="Z640" s="134">
        <v>0.12</v>
      </c>
      <c r="AA640" s="134">
        <v>0.08</v>
      </c>
      <c r="AB640" s="134">
        <v>1.56</v>
      </c>
      <c r="AC640" s="134">
        <v>0.24</v>
      </c>
      <c r="AD640" s="134">
        <v>2</v>
      </c>
      <c r="AE640" s="134">
        <v>0.24</v>
      </c>
      <c r="AF640" s="134">
        <v>0.06</v>
      </c>
      <c r="AG640" s="134">
        <v>0.3</v>
      </c>
      <c r="AH640" s="134">
        <v>15.3</v>
      </c>
      <c r="AI640" s="134">
        <v>70.27</v>
      </c>
      <c r="AJ640" s="134">
        <v>1.84</v>
      </c>
      <c r="AK640" s="134">
        <v>0.47</v>
      </c>
      <c r="AL640" s="134">
        <v>1.18</v>
      </c>
      <c r="AM640" s="134">
        <v>2.0299999999999998</v>
      </c>
      <c r="AN640" s="134">
        <v>56.01</v>
      </c>
      <c r="AO640" s="134">
        <v>2.04</v>
      </c>
      <c r="AP640" s="134">
        <v>42.19</v>
      </c>
      <c r="AQ640" s="78" t="s">
        <v>180</v>
      </c>
    </row>
    <row r="641" spans="1:43" s="78" customFormat="1">
      <c r="A641" s="78" t="s">
        <v>109</v>
      </c>
      <c r="B641" s="78" t="s">
        <v>141</v>
      </c>
      <c r="C641" s="78" t="s">
        <v>2552</v>
      </c>
      <c r="D641" s="78" t="s">
        <v>688</v>
      </c>
      <c r="E641" s="78">
        <v>345</v>
      </c>
      <c r="F641" s="134">
        <v>1.69</v>
      </c>
      <c r="G641" s="134">
        <v>0.79</v>
      </c>
      <c r="H641" s="134">
        <v>10.96</v>
      </c>
      <c r="I641" s="134">
        <v>16.97</v>
      </c>
      <c r="J641" s="134">
        <v>0.31</v>
      </c>
      <c r="K641" s="134">
        <v>12</v>
      </c>
      <c r="L641" s="134">
        <v>1.03</v>
      </c>
      <c r="M641" s="134">
        <v>45.23</v>
      </c>
      <c r="N641" s="134">
        <v>0</v>
      </c>
      <c r="O641" s="134">
        <v>10.19</v>
      </c>
      <c r="P641" s="134">
        <v>99.17</v>
      </c>
      <c r="Q641" s="134">
        <v>6.51</v>
      </c>
      <c r="R641" s="134">
        <v>1.49</v>
      </c>
      <c r="S641" s="134">
        <v>8</v>
      </c>
      <c r="T641" s="134">
        <v>0.37</v>
      </c>
      <c r="U641" s="134">
        <v>0.09</v>
      </c>
      <c r="V641" s="134">
        <v>0.89</v>
      </c>
      <c r="W641" s="134">
        <v>2.57</v>
      </c>
      <c r="X641" s="134">
        <v>1.0900000000000001</v>
      </c>
      <c r="Y641" s="134">
        <v>5</v>
      </c>
      <c r="Z641" s="134">
        <v>0.13</v>
      </c>
      <c r="AA641" s="134">
        <v>7.0000000000000007E-2</v>
      </c>
      <c r="AB641" s="134">
        <v>1.57</v>
      </c>
      <c r="AC641" s="134">
        <v>0.23</v>
      </c>
      <c r="AD641" s="134">
        <v>2</v>
      </c>
      <c r="AE641" s="134">
        <v>0.24</v>
      </c>
      <c r="AF641" s="134">
        <v>0.06</v>
      </c>
      <c r="AG641" s="134">
        <v>0.3</v>
      </c>
      <c r="AH641" s="134">
        <v>15.3</v>
      </c>
      <c r="AI641" s="134">
        <v>70.34</v>
      </c>
      <c r="AJ641" s="134">
        <v>1.86</v>
      </c>
      <c r="AK641" s="134">
        <v>0.47</v>
      </c>
      <c r="AL641" s="134">
        <v>1.1599999999999999</v>
      </c>
      <c r="AM641" s="134">
        <v>2.04</v>
      </c>
      <c r="AN641" s="134">
        <v>55.76</v>
      </c>
      <c r="AO641" s="134">
        <v>2.04</v>
      </c>
      <c r="AP641" s="134">
        <v>43.32</v>
      </c>
      <c r="AQ641" s="78" t="s">
        <v>180</v>
      </c>
    </row>
    <row r="642" spans="1:43" s="78" customFormat="1">
      <c r="A642" s="78" t="s">
        <v>109</v>
      </c>
      <c r="B642" s="78" t="s">
        <v>141</v>
      </c>
      <c r="C642" s="78" t="s">
        <v>2552</v>
      </c>
      <c r="D642" s="78" t="s">
        <v>689</v>
      </c>
      <c r="E642" s="78">
        <v>346</v>
      </c>
      <c r="F642" s="134">
        <v>1.69</v>
      </c>
      <c r="G642" s="134">
        <v>0.82</v>
      </c>
      <c r="H642" s="134">
        <v>11.18</v>
      </c>
      <c r="I642" s="134">
        <v>16.66</v>
      </c>
      <c r="J642" s="134">
        <v>0.3</v>
      </c>
      <c r="K642" s="134">
        <v>11.95</v>
      </c>
      <c r="L642" s="134">
        <v>1.05</v>
      </c>
      <c r="M642" s="134">
        <v>45.14</v>
      </c>
      <c r="N642" s="134">
        <v>0.02</v>
      </c>
      <c r="O642" s="134">
        <v>10.23</v>
      </c>
      <c r="P642" s="134">
        <v>99.03</v>
      </c>
      <c r="Q642" s="134">
        <v>6.5</v>
      </c>
      <c r="R642" s="134">
        <v>1.5</v>
      </c>
      <c r="S642" s="134">
        <v>8</v>
      </c>
      <c r="T642" s="134">
        <v>0.4</v>
      </c>
      <c r="U642" s="134">
        <v>0.09</v>
      </c>
      <c r="V642" s="134">
        <v>0.86</v>
      </c>
      <c r="W642" s="134">
        <v>2.57</v>
      </c>
      <c r="X642" s="134">
        <v>1.0900000000000001</v>
      </c>
      <c r="Y642" s="134">
        <v>5</v>
      </c>
      <c r="Z642" s="134">
        <v>0.13</v>
      </c>
      <c r="AA642" s="134">
        <v>0.06</v>
      </c>
      <c r="AB642" s="134">
        <v>1.58</v>
      </c>
      <c r="AC642" s="134">
        <v>0.24</v>
      </c>
      <c r="AD642" s="134">
        <v>2</v>
      </c>
      <c r="AE642" s="134">
        <v>0.24</v>
      </c>
      <c r="AF642" s="134">
        <v>0.05</v>
      </c>
      <c r="AG642" s="134">
        <v>0.28999999999999998</v>
      </c>
      <c r="AH642" s="134">
        <v>15.29</v>
      </c>
      <c r="AI642" s="134">
        <v>70.23</v>
      </c>
      <c r="AJ642" s="134">
        <v>1.9</v>
      </c>
      <c r="AK642" s="134">
        <v>0.47</v>
      </c>
      <c r="AL642" s="134">
        <v>1.1499999999999999</v>
      </c>
      <c r="AM642" s="134">
        <v>2.0099999999999998</v>
      </c>
      <c r="AN642" s="134">
        <v>56.12</v>
      </c>
      <c r="AO642" s="134">
        <v>2.0499999999999998</v>
      </c>
      <c r="AP642" s="134">
        <v>42.89</v>
      </c>
      <c r="AQ642" s="78" t="s">
        <v>180</v>
      </c>
    </row>
    <row r="643" spans="1:43" s="78" customFormat="1">
      <c r="A643" s="78" t="s">
        <v>109</v>
      </c>
      <c r="B643" s="78" t="s">
        <v>141</v>
      </c>
      <c r="C643" s="78" t="s">
        <v>2552</v>
      </c>
      <c r="D643" s="78" t="s">
        <v>690</v>
      </c>
      <c r="E643" s="78">
        <v>347</v>
      </c>
      <c r="F643" s="134">
        <v>1.51</v>
      </c>
      <c r="G643" s="134">
        <v>0.78</v>
      </c>
      <c r="H643" s="134">
        <v>9.98</v>
      </c>
      <c r="I643" s="134">
        <v>16.309999999999999</v>
      </c>
      <c r="J643" s="134">
        <v>0.3</v>
      </c>
      <c r="K643" s="134">
        <v>11.24</v>
      </c>
      <c r="L643" s="134">
        <v>1.07</v>
      </c>
      <c r="M643" s="134">
        <v>43.43</v>
      </c>
      <c r="N643" s="134">
        <v>0</v>
      </c>
      <c r="O643" s="134">
        <v>9.85</v>
      </c>
      <c r="P643" s="134">
        <v>94.46</v>
      </c>
      <c r="Q643" s="134">
        <v>6.58</v>
      </c>
      <c r="R643" s="134">
        <v>1.42</v>
      </c>
      <c r="S643" s="134">
        <v>8</v>
      </c>
      <c r="T643" s="134">
        <v>0.36</v>
      </c>
      <c r="U643" s="134">
        <v>0.09</v>
      </c>
      <c r="V643" s="134">
        <v>0.83</v>
      </c>
      <c r="W643" s="134">
        <v>2.54</v>
      </c>
      <c r="X643" s="134">
        <v>1.19</v>
      </c>
      <c r="Y643" s="134">
        <v>5</v>
      </c>
      <c r="Z643" s="134">
        <v>0.14000000000000001</v>
      </c>
      <c r="AA643" s="134">
        <v>0.05</v>
      </c>
      <c r="AB643" s="134">
        <v>1.6</v>
      </c>
      <c r="AC643" s="134">
        <v>0.22</v>
      </c>
      <c r="AD643" s="134">
        <v>2</v>
      </c>
      <c r="AE643" s="134">
        <v>0.22</v>
      </c>
      <c r="AF643" s="134">
        <v>0.06</v>
      </c>
      <c r="AG643" s="134">
        <v>0.28000000000000003</v>
      </c>
      <c r="AH643" s="134">
        <v>15.28</v>
      </c>
      <c r="AI643" s="134">
        <v>68.010000000000005</v>
      </c>
      <c r="AJ643" s="134">
        <v>1.78</v>
      </c>
      <c r="AK643" s="134">
        <v>0.44</v>
      </c>
      <c r="AL643" s="134">
        <v>1.24</v>
      </c>
      <c r="AM643" s="134">
        <v>2.0699999999999998</v>
      </c>
      <c r="AN643" s="134">
        <v>55.11</v>
      </c>
      <c r="AO643" s="134">
        <v>2.04</v>
      </c>
      <c r="AP643" s="134">
        <v>39.97</v>
      </c>
      <c r="AQ643" s="78" t="s">
        <v>180</v>
      </c>
    </row>
    <row r="644" spans="1:43" s="78" customFormat="1">
      <c r="A644" s="78" t="s">
        <v>109</v>
      </c>
      <c r="B644" s="78" t="s">
        <v>141</v>
      </c>
      <c r="C644" s="78" t="s">
        <v>2552</v>
      </c>
      <c r="D644" s="78" t="s">
        <v>691</v>
      </c>
      <c r="E644" s="78">
        <v>348</v>
      </c>
      <c r="F644" s="134">
        <v>1.65</v>
      </c>
      <c r="G644" s="134">
        <v>0.77</v>
      </c>
      <c r="H644" s="134">
        <v>10.8</v>
      </c>
      <c r="I644" s="134">
        <v>16.63</v>
      </c>
      <c r="J644" s="134">
        <v>0.33</v>
      </c>
      <c r="K644" s="134">
        <v>12.15</v>
      </c>
      <c r="L644" s="134">
        <v>1.07</v>
      </c>
      <c r="M644" s="134">
        <v>45.57</v>
      </c>
      <c r="N644" s="134">
        <v>0</v>
      </c>
      <c r="O644" s="134">
        <v>10.1</v>
      </c>
      <c r="P644" s="134">
        <v>99.06</v>
      </c>
      <c r="Q644" s="134">
        <v>6.56</v>
      </c>
      <c r="R644" s="134">
        <v>1.44</v>
      </c>
      <c r="S644" s="134">
        <v>8</v>
      </c>
      <c r="T644" s="134">
        <v>0.39</v>
      </c>
      <c r="U644" s="134">
        <v>0.08</v>
      </c>
      <c r="V644" s="134">
        <v>0.81</v>
      </c>
      <c r="W644" s="134">
        <v>2.61</v>
      </c>
      <c r="X644" s="134">
        <v>1.1000000000000001</v>
      </c>
      <c r="Y644" s="134">
        <v>5</v>
      </c>
      <c r="Z644" s="134">
        <v>0.13</v>
      </c>
      <c r="AA644" s="134">
        <v>0.09</v>
      </c>
      <c r="AB644" s="134">
        <v>1.56</v>
      </c>
      <c r="AC644" s="134">
        <v>0.23</v>
      </c>
      <c r="AD644" s="134">
        <v>2</v>
      </c>
      <c r="AE644" s="134">
        <v>0.23</v>
      </c>
      <c r="AF644" s="134">
        <v>0.06</v>
      </c>
      <c r="AG644" s="134">
        <v>0.28999999999999998</v>
      </c>
      <c r="AH644" s="134">
        <v>15.29</v>
      </c>
      <c r="AI644" s="134">
        <v>70.25</v>
      </c>
      <c r="AJ644" s="134">
        <v>1.83</v>
      </c>
      <c r="AK644" s="134">
        <v>0.46</v>
      </c>
      <c r="AL644" s="134">
        <v>1.19</v>
      </c>
      <c r="AM644" s="134">
        <v>2</v>
      </c>
      <c r="AN644" s="134">
        <v>56.57</v>
      </c>
      <c r="AO644" s="134">
        <v>2.02</v>
      </c>
      <c r="AP644" s="134">
        <v>40.590000000000003</v>
      </c>
      <c r="AQ644" s="78" t="s">
        <v>180</v>
      </c>
    </row>
    <row r="645" spans="1:43" s="78" customFormat="1">
      <c r="A645" s="78" t="s">
        <v>54</v>
      </c>
      <c r="B645" s="78" t="s">
        <v>885</v>
      </c>
      <c r="C645" s="78" t="s">
        <v>604</v>
      </c>
      <c r="D645" s="78" t="s">
        <v>603</v>
      </c>
      <c r="E645" s="78">
        <v>747</v>
      </c>
      <c r="F645" s="134">
        <v>1.53</v>
      </c>
      <c r="G645" s="134">
        <v>1.1599999999999999</v>
      </c>
      <c r="H645" s="134">
        <v>8.44</v>
      </c>
      <c r="I645" s="134">
        <v>11.73</v>
      </c>
      <c r="J645" s="134">
        <v>0.21</v>
      </c>
      <c r="K645" s="134">
        <v>14.81</v>
      </c>
      <c r="L645" s="134">
        <v>0.57999999999999996</v>
      </c>
      <c r="M645" s="134">
        <v>47.53</v>
      </c>
      <c r="N645" s="175" t="s">
        <v>1033</v>
      </c>
      <c r="O645" s="134">
        <v>10.02</v>
      </c>
      <c r="P645" s="134">
        <v>94.49</v>
      </c>
      <c r="Q645" s="134">
        <v>6.93</v>
      </c>
      <c r="R645" s="134">
        <v>1.07</v>
      </c>
      <c r="S645" s="134">
        <v>8</v>
      </c>
      <c r="T645" s="134">
        <v>0.38</v>
      </c>
      <c r="U645" s="134">
        <v>0.13</v>
      </c>
      <c r="V645" s="134">
        <v>0.4</v>
      </c>
      <c r="W645" s="134">
        <v>3.22</v>
      </c>
      <c r="X645" s="134">
        <v>0.88</v>
      </c>
      <c r="Y645" s="134">
        <v>5</v>
      </c>
      <c r="Z645" s="134">
        <v>7.0000000000000007E-2</v>
      </c>
      <c r="AA645" s="134">
        <v>0.15</v>
      </c>
      <c r="AB645" s="134">
        <v>1.56</v>
      </c>
      <c r="AC645" s="134">
        <v>0.21</v>
      </c>
      <c r="AD645" s="134">
        <v>2</v>
      </c>
      <c r="AE645" s="134">
        <v>0.22</v>
      </c>
      <c r="AF645" s="134">
        <v>0.04</v>
      </c>
      <c r="AG645" s="134">
        <v>0.26</v>
      </c>
      <c r="AH645" s="134">
        <v>15.26</v>
      </c>
      <c r="AI645" s="134">
        <v>78.53</v>
      </c>
      <c r="AJ645" s="134">
        <v>1.45</v>
      </c>
      <c r="AK645" s="134">
        <v>0.43</v>
      </c>
      <c r="AL645" s="134">
        <v>1.03</v>
      </c>
      <c r="AM645" s="134">
        <v>1.43</v>
      </c>
      <c r="AN645" s="134">
        <v>69.239999999999995</v>
      </c>
      <c r="AO645" s="134">
        <v>2</v>
      </c>
      <c r="AP645" s="134">
        <v>27.95</v>
      </c>
      <c r="AQ645" s="78" t="s">
        <v>180</v>
      </c>
    </row>
    <row r="646" spans="1:43" s="78" customFormat="1">
      <c r="A646" s="78" t="s">
        <v>54</v>
      </c>
      <c r="B646" s="78" t="s">
        <v>885</v>
      </c>
      <c r="C646" s="78" t="s">
        <v>604</v>
      </c>
      <c r="D646" s="78" t="s">
        <v>605</v>
      </c>
      <c r="E646" s="78">
        <v>748</v>
      </c>
      <c r="F646" s="134">
        <v>1.19</v>
      </c>
      <c r="G646" s="134">
        <v>1.0900000000000001</v>
      </c>
      <c r="H646" s="134">
        <v>8.74</v>
      </c>
      <c r="I646" s="134">
        <v>10.92</v>
      </c>
      <c r="J646" s="134">
        <v>0.28999999999999998</v>
      </c>
      <c r="K646" s="134">
        <v>14.16</v>
      </c>
      <c r="L646" s="134">
        <v>0.55000000000000004</v>
      </c>
      <c r="M646" s="134">
        <v>48.7</v>
      </c>
      <c r="N646" s="175" t="s">
        <v>1033</v>
      </c>
      <c r="O646" s="134">
        <v>10.36</v>
      </c>
      <c r="P646" s="134">
        <v>94.8</v>
      </c>
      <c r="Q646" s="134">
        <v>7.11</v>
      </c>
      <c r="R646" s="134">
        <v>0.89</v>
      </c>
      <c r="S646" s="134">
        <v>8</v>
      </c>
      <c r="T646" s="134">
        <v>0.61</v>
      </c>
      <c r="U646" s="134">
        <v>0.12</v>
      </c>
      <c r="V646" s="134">
        <v>-0.02</v>
      </c>
      <c r="W646" s="134">
        <v>3.08</v>
      </c>
      <c r="X646" s="134">
        <v>1.2</v>
      </c>
      <c r="Y646" s="134">
        <v>5</v>
      </c>
      <c r="Z646" s="134">
        <v>7.0000000000000007E-2</v>
      </c>
      <c r="AA646" s="134">
        <v>0.15</v>
      </c>
      <c r="AB646" s="134">
        <v>1.62</v>
      </c>
      <c r="AC646" s="134">
        <v>0.17</v>
      </c>
      <c r="AD646" s="134">
        <v>2</v>
      </c>
      <c r="AE646" s="134">
        <v>0.17</v>
      </c>
      <c r="AF646" s="134">
        <v>0.05</v>
      </c>
      <c r="AG646" s="134">
        <v>0.22</v>
      </c>
      <c r="AH646" s="134">
        <v>15.22</v>
      </c>
      <c r="AI646" s="134">
        <v>71.89</v>
      </c>
      <c r="AJ646" s="134">
        <v>1.5</v>
      </c>
      <c r="AK646" s="134">
        <v>0.34</v>
      </c>
      <c r="AL646" s="134">
        <v>1.35</v>
      </c>
      <c r="AM646" s="134">
        <v>1.33</v>
      </c>
      <c r="AN646" s="134">
        <v>69.8</v>
      </c>
      <c r="AO646" s="134">
        <v>1.96</v>
      </c>
      <c r="AP646" s="134">
        <v>-1.25</v>
      </c>
      <c r="AQ646" s="78" t="s">
        <v>180</v>
      </c>
    </row>
    <row r="647" spans="1:43" s="78" customFormat="1">
      <c r="A647" s="78" t="s">
        <v>54</v>
      </c>
      <c r="B647" s="78" t="s">
        <v>885</v>
      </c>
      <c r="C647" s="78" t="s">
        <v>604</v>
      </c>
      <c r="D647" s="78" t="s">
        <v>606</v>
      </c>
      <c r="E647" s="78">
        <v>749</v>
      </c>
      <c r="F647" s="134">
        <v>1.21</v>
      </c>
      <c r="G647" s="134">
        <v>1.1100000000000001</v>
      </c>
      <c r="H647" s="134">
        <v>8.5</v>
      </c>
      <c r="I647" s="134">
        <v>11.45</v>
      </c>
      <c r="J647" s="134">
        <v>0.28000000000000003</v>
      </c>
      <c r="K647" s="134">
        <v>14.74</v>
      </c>
      <c r="L647" s="134">
        <v>0.54</v>
      </c>
      <c r="M647" s="134">
        <v>47.24</v>
      </c>
      <c r="N647" s="175" t="s">
        <v>1033</v>
      </c>
      <c r="O647" s="134">
        <v>10.44</v>
      </c>
      <c r="P647" s="134">
        <v>94.31</v>
      </c>
      <c r="Q647" s="134">
        <v>6.92</v>
      </c>
      <c r="R647" s="134">
        <v>1.08</v>
      </c>
      <c r="S647" s="134">
        <v>8</v>
      </c>
      <c r="T647" s="134">
        <v>0.38</v>
      </c>
      <c r="U647" s="134">
        <v>0.12</v>
      </c>
      <c r="V647" s="134">
        <v>0.4</v>
      </c>
      <c r="W647" s="134">
        <v>3.22</v>
      </c>
      <c r="X647" s="134">
        <v>0.88</v>
      </c>
      <c r="Y647" s="134">
        <v>5</v>
      </c>
      <c r="Z647" s="134">
        <v>7.0000000000000007E-2</v>
      </c>
      <c r="AA647" s="134">
        <v>0.12</v>
      </c>
      <c r="AB647" s="134">
        <v>1.64</v>
      </c>
      <c r="AC647" s="134">
        <v>0.17</v>
      </c>
      <c r="AD647" s="134">
        <v>2</v>
      </c>
      <c r="AE647" s="134">
        <v>0.17</v>
      </c>
      <c r="AF647" s="134">
        <v>0.05</v>
      </c>
      <c r="AG647" s="134">
        <v>0.23</v>
      </c>
      <c r="AH647" s="134">
        <v>15.22</v>
      </c>
      <c r="AI647" s="134">
        <v>78.59</v>
      </c>
      <c r="AJ647" s="134">
        <v>1.47</v>
      </c>
      <c r="AK647" s="134">
        <v>0.34</v>
      </c>
      <c r="AL647" s="134">
        <v>1</v>
      </c>
      <c r="AM647" s="134">
        <v>1.4</v>
      </c>
      <c r="AN647" s="134">
        <v>69.66</v>
      </c>
      <c r="AO647" s="134">
        <v>1.98</v>
      </c>
      <c r="AP647" s="134">
        <v>28.57</v>
      </c>
      <c r="AQ647" s="78" t="s">
        <v>180</v>
      </c>
    </row>
    <row r="648" spans="1:43" s="78" customFormat="1">
      <c r="A648" s="78" t="s">
        <v>54</v>
      </c>
      <c r="B648" s="78" t="s">
        <v>885</v>
      </c>
      <c r="C648" s="78" t="s">
        <v>608</v>
      </c>
      <c r="D648" s="78" t="s">
        <v>607</v>
      </c>
      <c r="E648" s="78">
        <v>752</v>
      </c>
      <c r="F648" s="134">
        <v>2.5099999999999998</v>
      </c>
      <c r="G648" s="134">
        <v>0.89</v>
      </c>
      <c r="H648" s="134">
        <v>9.27</v>
      </c>
      <c r="I648" s="134">
        <v>12.09</v>
      </c>
      <c r="J648" s="134">
        <v>0.68</v>
      </c>
      <c r="K648" s="134">
        <v>14.18</v>
      </c>
      <c r="L648" s="134">
        <v>0.62</v>
      </c>
      <c r="M648" s="134">
        <v>47.93</v>
      </c>
      <c r="N648" s="175" t="s">
        <v>1033</v>
      </c>
      <c r="O648" s="134">
        <v>8.7200000000000006</v>
      </c>
      <c r="P648" s="134">
        <v>94.4</v>
      </c>
      <c r="Q648" s="134">
        <v>6.98</v>
      </c>
      <c r="R648" s="134">
        <v>1.02</v>
      </c>
      <c r="S648" s="134">
        <v>8</v>
      </c>
      <c r="T648" s="134">
        <v>0.56999999999999995</v>
      </c>
      <c r="U648" s="134">
        <v>0.1</v>
      </c>
      <c r="V648" s="134">
        <v>0.11</v>
      </c>
      <c r="W648" s="134">
        <v>3.08</v>
      </c>
      <c r="X648" s="134">
        <v>1.1399999999999999</v>
      </c>
      <c r="Y648" s="134">
        <v>5</v>
      </c>
      <c r="Z648" s="134">
        <v>0.08</v>
      </c>
      <c r="AA648" s="134">
        <v>0.22</v>
      </c>
      <c r="AB648" s="134">
        <v>1.36</v>
      </c>
      <c r="AC648" s="134">
        <v>0.35</v>
      </c>
      <c r="AD648" s="134">
        <v>2</v>
      </c>
      <c r="AE648" s="134">
        <v>0.36</v>
      </c>
      <c r="AF648" s="134">
        <v>0.13</v>
      </c>
      <c r="AG648" s="134">
        <v>0.49</v>
      </c>
      <c r="AH648" s="134">
        <v>15.49</v>
      </c>
      <c r="AI648" s="134">
        <v>72.95</v>
      </c>
      <c r="AJ648" s="134">
        <v>1.59</v>
      </c>
      <c r="AK648" s="134">
        <v>0.71</v>
      </c>
      <c r="AL648" s="134">
        <v>1.36</v>
      </c>
      <c r="AM648" s="134">
        <v>1.47</v>
      </c>
      <c r="AN648" s="134">
        <v>67.64</v>
      </c>
      <c r="AO648" s="134">
        <v>2.0699999999999998</v>
      </c>
      <c r="AP648" s="134">
        <v>7.8</v>
      </c>
    </row>
    <row r="649" spans="1:43" s="78" customFormat="1">
      <c r="A649" s="78" t="s">
        <v>54</v>
      </c>
      <c r="B649" s="78" t="s">
        <v>885</v>
      </c>
      <c r="C649" s="78" t="s">
        <v>608</v>
      </c>
      <c r="D649" s="78" t="s">
        <v>609</v>
      </c>
      <c r="E649" s="78">
        <v>753</v>
      </c>
      <c r="F649" s="134">
        <v>1.99</v>
      </c>
      <c r="G649" s="134">
        <v>1.22</v>
      </c>
      <c r="H649" s="134">
        <v>8.44</v>
      </c>
      <c r="I649" s="134">
        <v>11.47</v>
      </c>
      <c r="J649" s="134">
        <v>0.2</v>
      </c>
      <c r="K649" s="134">
        <v>14.64</v>
      </c>
      <c r="L649" s="134">
        <v>0.62</v>
      </c>
      <c r="M649" s="134">
        <v>46.7</v>
      </c>
      <c r="N649" s="175" t="s">
        <v>1033</v>
      </c>
      <c r="O649" s="134">
        <v>9.98</v>
      </c>
      <c r="P649" s="134">
        <v>93.26</v>
      </c>
      <c r="Q649" s="134">
        <v>6.86</v>
      </c>
      <c r="R649" s="134">
        <v>1.1399999999999999</v>
      </c>
      <c r="S649" s="134">
        <v>8</v>
      </c>
      <c r="T649" s="134">
        <v>0.32</v>
      </c>
      <c r="U649" s="134">
        <v>0.13</v>
      </c>
      <c r="V649" s="134">
        <v>0.5</v>
      </c>
      <c r="W649" s="134">
        <v>3.21</v>
      </c>
      <c r="X649" s="134">
        <v>0.84</v>
      </c>
      <c r="Y649" s="134">
        <v>5</v>
      </c>
      <c r="Z649" s="134">
        <v>0.08</v>
      </c>
      <c r="AA649" s="134">
        <v>7.0000000000000007E-2</v>
      </c>
      <c r="AB649" s="134">
        <v>1.57</v>
      </c>
      <c r="AC649" s="134">
        <v>0.28000000000000003</v>
      </c>
      <c r="AD649" s="134">
        <v>2</v>
      </c>
      <c r="AE649" s="134">
        <v>0.28999999999999998</v>
      </c>
      <c r="AF649" s="134">
        <v>0.04</v>
      </c>
      <c r="AG649" s="134">
        <v>0.33</v>
      </c>
      <c r="AH649" s="134">
        <v>15.33</v>
      </c>
      <c r="AI649" s="134">
        <v>79.31</v>
      </c>
      <c r="AJ649" s="134">
        <v>1.46</v>
      </c>
      <c r="AK649" s="134">
        <v>0.56999999999999995</v>
      </c>
      <c r="AL649" s="134">
        <v>0.91</v>
      </c>
      <c r="AM649" s="134">
        <v>1.41</v>
      </c>
      <c r="AN649" s="134">
        <v>69.47</v>
      </c>
      <c r="AO649" s="134">
        <v>2.14</v>
      </c>
      <c r="AP649" s="134">
        <v>35.42</v>
      </c>
      <c r="AQ649" s="78" t="s">
        <v>180</v>
      </c>
    </row>
    <row r="650" spans="1:43" s="78" customFormat="1">
      <c r="A650" s="78" t="s">
        <v>54</v>
      </c>
      <c r="B650" s="78" t="s">
        <v>885</v>
      </c>
      <c r="C650" s="78" t="s">
        <v>611</v>
      </c>
      <c r="D650" s="78" t="s">
        <v>610</v>
      </c>
      <c r="E650" s="78">
        <v>757</v>
      </c>
      <c r="F650" s="134">
        <v>2.78</v>
      </c>
      <c r="G650" s="134">
        <v>0.96</v>
      </c>
      <c r="H650" s="134">
        <v>7.06</v>
      </c>
      <c r="I650" s="134">
        <v>9.49</v>
      </c>
      <c r="J650" s="134">
        <v>0.22</v>
      </c>
      <c r="K650" s="134">
        <v>15.75</v>
      </c>
      <c r="L650" s="134">
        <v>0.56000000000000005</v>
      </c>
      <c r="M650" s="134">
        <v>48.5</v>
      </c>
      <c r="N650" s="175" t="s">
        <v>1033</v>
      </c>
      <c r="O650" s="134">
        <v>10.81</v>
      </c>
      <c r="P650" s="134">
        <v>93.36</v>
      </c>
      <c r="Q650" s="134">
        <v>7.1</v>
      </c>
      <c r="R650" s="134">
        <v>0.9</v>
      </c>
      <c r="S650" s="134">
        <v>8</v>
      </c>
      <c r="T650" s="134">
        <v>0.32</v>
      </c>
      <c r="U650" s="134">
        <v>0.11</v>
      </c>
      <c r="V650" s="134">
        <v>-0.03</v>
      </c>
      <c r="W650" s="134">
        <v>3.44</v>
      </c>
      <c r="X650" s="134">
        <v>1.17</v>
      </c>
      <c r="Y650" s="134">
        <v>5</v>
      </c>
      <c r="Z650" s="134">
        <v>7.0000000000000007E-2</v>
      </c>
      <c r="AA650" s="134">
        <v>0.02</v>
      </c>
      <c r="AB650" s="134">
        <v>1.69</v>
      </c>
      <c r="AC650" s="134">
        <v>0.21</v>
      </c>
      <c r="AD650" s="134">
        <v>2</v>
      </c>
      <c r="AE650" s="134">
        <v>0.56999999999999995</v>
      </c>
      <c r="AF650" s="134">
        <v>0.04</v>
      </c>
      <c r="AG650" s="134">
        <v>0.61</v>
      </c>
      <c r="AH650" s="134">
        <v>15.61</v>
      </c>
      <c r="AI650" s="134">
        <v>74.650000000000006</v>
      </c>
      <c r="AJ650" s="134">
        <v>1.22</v>
      </c>
      <c r="AK650" s="134">
        <v>0.79</v>
      </c>
      <c r="AL650" s="134">
        <v>1.19</v>
      </c>
      <c r="AM650" s="134">
        <v>1.1599999999999999</v>
      </c>
      <c r="AN650" s="134">
        <v>74.75</v>
      </c>
      <c r="AO650" s="134">
        <v>2.48</v>
      </c>
      <c r="AP650" s="134">
        <v>-2.2999999999999998</v>
      </c>
      <c r="AQ650" s="78" t="s">
        <v>612</v>
      </c>
    </row>
    <row r="651" spans="1:43" s="78" customFormat="1">
      <c r="A651" s="78" t="s">
        <v>54</v>
      </c>
      <c r="B651" s="78" t="s">
        <v>885</v>
      </c>
      <c r="C651" s="78" t="s">
        <v>611</v>
      </c>
      <c r="D651" s="78" t="s">
        <v>613</v>
      </c>
      <c r="E651" s="78">
        <v>759</v>
      </c>
      <c r="F651" s="134">
        <v>1.24</v>
      </c>
      <c r="G651" s="134">
        <v>1.35</v>
      </c>
      <c r="H651" s="134">
        <v>9.32</v>
      </c>
      <c r="I651" s="134">
        <v>11.65</v>
      </c>
      <c r="J651" s="134">
        <v>0.3</v>
      </c>
      <c r="K651" s="134">
        <v>14.4</v>
      </c>
      <c r="L651" s="134">
        <v>0.53</v>
      </c>
      <c r="M651" s="134">
        <v>46.76</v>
      </c>
      <c r="N651" s="175" t="s">
        <v>1033</v>
      </c>
      <c r="O651" s="134">
        <v>9.98</v>
      </c>
      <c r="P651" s="134">
        <v>94.31</v>
      </c>
      <c r="Q651" s="134">
        <v>6.86</v>
      </c>
      <c r="R651" s="134">
        <v>1.1399999999999999</v>
      </c>
      <c r="S651" s="134">
        <v>8</v>
      </c>
      <c r="T651" s="134">
        <v>0.47</v>
      </c>
      <c r="U651" s="134">
        <v>0.15</v>
      </c>
      <c r="V651" s="134">
        <v>0.32</v>
      </c>
      <c r="W651" s="134">
        <v>3.15</v>
      </c>
      <c r="X651" s="134">
        <v>0.92</v>
      </c>
      <c r="Y651" s="134">
        <v>5</v>
      </c>
      <c r="Z651" s="134">
        <v>7.0000000000000007E-2</v>
      </c>
      <c r="AA651" s="134">
        <v>0.19</v>
      </c>
      <c r="AB651" s="134">
        <v>1.57</v>
      </c>
      <c r="AC651" s="134">
        <v>0.17</v>
      </c>
      <c r="AD651" s="134">
        <v>2</v>
      </c>
      <c r="AE651" s="134">
        <v>0.18</v>
      </c>
      <c r="AF651" s="134">
        <v>0.06</v>
      </c>
      <c r="AG651" s="134">
        <v>0.23</v>
      </c>
      <c r="AH651" s="134">
        <v>15.23</v>
      </c>
      <c r="AI651" s="134">
        <v>77.400000000000006</v>
      </c>
      <c r="AJ651" s="134">
        <v>1.61</v>
      </c>
      <c r="AK651" s="134">
        <v>0.35</v>
      </c>
      <c r="AL651" s="134">
        <v>1.1100000000000001</v>
      </c>
      <c r="AM651" s="134">
        <v>1.43</v>
      </c>
      <c r="AN651" s="134">
        <v>68.78</v>
      </c>
      <c r="AO651" s="134">
        <v>1.92</v>
      </c>
      <c r="AP651" s="134">
        <v>22.29</v>
      </c>
      <c r="AQ651" s="78" t="s">
        <v>180</v>
      </c>
    </row>
    <row r="652" spans="1:43" s="78" customFormat="1">
      <c r="A652" s="78" t="s">
        <v>54</v>
      </c>
      <c r="B652" s="78" t="s">
        <v>885</v>
      </c>
      <c r="C652" s="78" t="s">
        <v>611</v>
      </c>
      <c r="D652" s="78" t="s">
        <v>614</v>
      </c>
      <c r="E652" s="78">
        <v>760</v>
      </c>
      <c r="F652" s="134">
        <v>1.21</v>
      </c>
      <c r="G652" s="134">
        <v>1.1100000000000001</v>
      </c>
      <c r="H652" s="134">
        <v>8.83</v>
      </c>
      <c r="I652" s="134">
        <v>11.65</v>
      </c>
      <c r="J652" s="134">
        <v>0.3</v>
      </c>
      <c r="K652" s="134">
        <v>14.82</v>
      </c>
      <c r="L652" s="134">
        <v>0.52</v>
      </c>
      <c r="M652" s="134">
        <v>46.79</v>
      </c>
      <c r="N652" s="175" t="s">
        <v>1033</v>
      </c>
      <c r="O652" s="134">
        <v>10.1</v>
      </c>
      <c r="P652" s="134">
        <v>94.13</v>
      </c>
      <c r="Q652" s="134">
        <v>6.86</v>
      </c>
      <c r="R652" s="134">
        <v>1.1399999999999999</v>
      </c>
      <c r="S652" s="134">
        <v>8</v>
      </c>
      <c r="T652" s="134">
        <v>0.39</v>
      </c>
      <c r="U652" s="134">
        <v>0.12</v>
      </c>
      <c r="V652" s="134">
        <v>0.45</v>
      </c>
      <c r="W652" s="134">
        <v>3.24</v>
      </c>
      <c r="X652" s="134">
        <v>0.8</v>
      </c>
      <c r="Y652" s="134">
        <v>5</v>
      </c>
      <c r="Z652" s="134">
        <v>0.06</v>
      </c>
      <c r="AA652" s="134">
        <v>0.18</v>
      </c>
      <c r="AB652" s="134">
        <v>1.59</v>
      </c>
      <c r="AC652" s="134">
        <v>0.17</v>
      </c>
      <c r="AD652" s="134">
        <v>2</v>
      </c>
      <c r="AE652" s="134">
        <v>0.17</v>
      </c>
      <c r="AF652" s="134">
        <v>0.06</v>
      </c>
      <c r="AG652" s="134">
        <v>0.23</v>
      </c>
      <c r="AH652" s="134">
        <v>15.23</v>
      </c>
      <c r="AI652" s="134">
        <v>80.13</v>
      </c>
      <c r="AJ652" s="134">
        <v>1.53</v>
      </c>
      <c r="AK652" s="134">
        <v>0.34</v>
      </c>
      <c r="AL652" s="134">
        <v>0.98</v>
      </c>
      <c r="AM652" s="134">
        <v>1.43</v>
      </c>
      <c r="AN652" s="134">
        <v>69.400000000000006</v>
      </c>
      <c r="AO652" s="134">
        <v>1.93</v>
      </c>
      <c r="AP652" s="134">
        <v>31.18</v>
      </c>
      <c r="AQ652" s="78" t="s">
        <v>180</v>
      </c>
    </row>
    <row r="653" spans="1:43" s="78" customFormat="1">
      <c r="A653" s="78" t="s">
        <v>54</v>
      </c>
      <c r="B653" s="78" t="s">
        <v>885</v>
      </c>
      <c r="C653" s="78" t="s">
        <v>616</v>
      </c>
      <c r="D653" s="78" t="s">
        <v>615</v>
      </c>
      <c r="E653" s="78">
        <v>762</v>
      </c>
      <c r="F653" s="134">
        <v>1.33</v>
      </c>
      <c r="G653" s="134">
        <v>1.08</v>
      </c>
      <c r="H653" s="134">
        <v>9.0500000000000007</v>
      </c>
      <c r="I653" s="134">
        <v>11.94</v>
      </c>
      <c r="J653" s="134">
        <v>0.25</v>
      </c>
      <c r="K653" s="134">
        <v>14.56</v>
      </c>
      <c r="L653" s="134">
        <v>0.7</v>
      </c>
      <c r="M653" s="134">
        <v>46.98</v>
      </c>
      <c r="N653" s="175" t="s">
        <v>1033</v>
      </c>
      <c r="O653" s="134">
        <v>10.19</v>
      </c>
      <c r="P653" s="134">
        <v>94.75</v>
      </c>
      <c r="Q653" s="134">
        <v>6.85</v>
      </c>
      <c r="R653" s="134">
        <v>1.1499999999999999</v>
      </c>
      <c r="S653" s="134">
        <v>8</v>
      </c>
      <c r="T653" s="134">
        <v>0.4</v>
      </c>
      <c r="U653" s="134">
        <v>0.12</v>
      </c>
      <c r="V653" s="134">
        <v>0.47</v>
      </c>
      <c r="W653" s="134">
        <v>3.16</v>
      </c>
      <c r="X653" s="134">
        <v>0.85</v>
      </c>
      <c r="Y653" s="134">
        <v>5</v>
      </c>
      <c r="Z653" s="134">
        <v>0.09</v>
      </c>
      <c r="AA653" s="134">
        <v>0.14000000000000001</v>
      </c>
      <c r="AB653" s="134">
        <v>1.59</v>
      </c>
      <c r="AC653" s="134">
        <v>0.19</v>
      </c>
      <c r="AD653" s="134">
        <v>2</v>
      </c>
      <c r="AE653" s="134">
        <v>0.19</v>
      </c>
      <c r="AF653" s="134">
        <v>0.05</v>
      </c>
      <c r="AG653" s="134">
        <v>0.24</v>
      </c>
      <c r="AH653" s="134">
        <v>15.24</v>
      </c>
      <c r="AI653" s="134">
        <v>78.790000000000006</v>
      </c>
      <c r="AJ653" s="134">
        <v>1.55</v>
      </c>
      <c r="AK653" s="134">
        <v>0.38</v>
      </c>
      <c r="AL653" s="134">
        <v>0.99</v>
      </c>
      <c r="AM653" s="134">
        <v>1.45</v>
      </c>
      <c r="AN653" s="134">
        <v>68.5</v>
      </c>
      <c r="AO653" s="134">
        <v>1.97</v>
      </c>
      <c r="AP653" s="134">
        <v>32.1</v>
      </c>
      <c r="AQ653" s="78" t="s">
        <v>180</v>
      </c>
    </row>
    <row r="654" spans="1:43" s="78" customFormat="1">
      <c r="A654" s="78" t="s">
        <v>54</v>
      </c>
      <c r="B654" s="78" t="s">
        <v>885</v>
      </c>
      <c r="C654" s="78" t="s">
        <v>616</v>
      </c>
      <c r="D654" s="78" t="s">
        <v>617</v>
      </c>
      <c r="E654" s="78">
        <v>763</v>
      </c>
      <c r="F654" s="134">
        <v>1.87</v>
      </c>
      <c r="G654" s="134">
        <v>1.02</v>
      </c>
      <c r="H654" s="134">
        <v>9.2899999999999991</v>
      </c>
      <c r="I654" s="134">
        <v>9.36</v>
      </c>
      <c r="J654" s="134">
        <v>0.57999999999999996</v>
      </c>
      <c r="K654" s="134">
        <v>12.52</v>
      </c>
      <c r="L654" s="134">
        <v>0.57999999999999996</v>
      </c>
      <c r="M654" s="134">
        <v>48.97</v>
      </c>
      <c r="N654" s="175" t="s">
        <v>1033</v>
      </c>
      <c r="O654" s="134">
        <v>13</v>
      </c>
      <c r="P654" s="134">
        <v>95.32</v>
      </c>
      <c r="Q654" s="134">
        <v>7.12</v>
      </c>
      <c r="R654" s="134">
        <v>0.88</v>
      </c>
      <c r="S654" s="134">
        <v>8</v>
      </c>
      <c r="T654" s="134">
        <v>0.71</v>
      </c>
      <c r="U654" s="134">
        <v>0.11</v>
      </c>
      <c r="V654" s="134">
        <v>-0.23</v>
      </c>
      <c r="W654" s="134">
        <v>2.71</v>
      </c>
      <c r="X654" s="134">
        <v>1.69</v>
      </c>
      <c r="Y654" s="134">
        <v>5</v>
      </c>
      <c r="Z654" s="134">
        <v>7.0000000000000007E-2</v>
      </c>
      <c r="AA654" s="134">
        <v>-0.33</v>
      </c>
      <c r="AB654" s="134">
        <v>2.02</v>
      </c>
      <c r="AC654" s="134">
        <v>0.23</v>
      </c>
      <c r="AD654" s="134">
        <v>2</v>
      </c>
      <c r="AE654" s="134">
        <v>0.3</v>
      </c>
      <c r="AF654" s="134">
        <v>0.11</v>
      </c>
      <c r="AG654" s="134">
        <v>0.4</v>
      </c>
      <c r="AH654" s="134">
        <v>15.4</v>
      </c>
      <c r="AI654" s="134">
        <v>61.57</v>
      </c>
      <c r="AJ654" s="134">
        <v>1.59</v>
      </c>
      <c r="AK654" s="134">
        <v>0.53</v>
      </c>
      <c r="AL654" s="134">
        <v>1.37</v>
      </c>
      <c r="AM654" s="134">
        <v>1.1399999999999999</v>
      </c>
      <c r="AN654" s="134">
        <v>70.44</v>
      </c>
      <c r="AO654" s="134">
        <v>2.5499999999999998</v>
      </c>
      <c r="AP654" s="134">
        <v>-20.23</v>
      </c>
      <c r="AQ654" s="78" t="s">
        <v>180</v>
      </c>
    </row>
    <row r="655" spans="1:43" s="78" customFormat="1">
      <c r="A655" s="78" t="s">
        <v>54</v>
      </c>
      <c r="B655" s="78" t="s">
        <v>885</v>
      </c>
      <c r="C655" s="78" t="s">
        <v>616</v>
      </c>
      <c r="D655" s="78" t="s">
        <v>618</v>
      </c>
      <c r="E655" s="78">
        <v>764</v>
      </c>
      <c r="F655" s="134">
        <v>1.03</v>
      </c>
      <c r="G655" s="134">
        <v>0.89</v>
      </c>
      <c r="H655" s="134">
        <v>8.17</v>
      </c>
      <c r="I655" s="134">
        <v>11.66</v>
      </c>
      <c r="J655" s="134">
        <v>0.21</v>
      </c>
      <c r="K655" s="134">
        <v>14.86</v>
      </c>
      <c r="L655" s="134">
        <v>0.74</v>
      </c>
      <c r="M655" s="134">
        <v>47.96</v>
      </c>
      <c r="N655" s="175" t="s">
        <v>1033</v>
      </c>
      <c r="O655" s="134">
        <v>10.27</v>
      </c>
      <c r="P655" s="134">
        <v>94.76</v>
      </c>
      <c r="Q655" s="134">
        <v>7</v>
      </c>
      <c r="R655" s="134">
        <v>1</v>
      </c>
      <c r="S655" s="134">
        <v>8</v>
      </c>
      <c r="T655" s="134">
        <v>0.4</v>
      </c>
      <c r="U655" s="134">
        <v>0.1</v>
      </c>
      <c r="V655" s="134">
        <v>0.36</v>
      </c>
      <c r="W655" s="134">
        <v>3.23</v>
      </c>
      <c r="X655" s="134">
        <v>0.91</v>
      </c>
      <c r="Y655" s="134">
        <v>5</v>
      </c>
      <c r="Z655" s="134">
        <v>0.09</v>
      </c>
      <c r="AA655" s="134">
        <v>0.16</v>
      </c>
      <c r="AB655" s="134">
        <v>1.61</v>
      </c>
      <c r="AC655" s="134">
        <v>0.14000000000000001</v>
      </c>
      <c r="AD655" s="134">
        <v>2</v>
      </c>
      <c r="AE655" s="134">
        <v>0.15</v>
      </c>
      <c r="AF655" s="134">
        <v>0.04</v>
      </c>
      <c r="AG655" s="134">
        <v>0.19</v>
      </c>
      <c r="AH655" s="134">
        <v>15.19</v>
      </c>
      <c r="AI655" s="134">
        <v>78.12</v>
      </c>
      <c r="AJ655" s="134">
        <v>1.41</v>
      </c>
      <c r="AK655" s="134">
        <v>0.28999999999999998</v>
      </c>
      <c r="AL655" s="134">
        <v>1.06</v>
      </c>
      <c r="AM655" s="134">
        <v>1.42</v>
      </c>
      <c r="AN655" s="134">
        <v>69.430000000000007</v>
      </c>
      <c r="AO655" s="134">
        <v>1.9</v>
      </c>
      <c r="AP655" s="134">
        <v>25.23</v>
      </c>
      <c r="AQ655" s="78" t="s">
        <v>180</v>
      </c>
    </row>
    <row r="656" spans="1:43" s="78" customFormat="1">
      <c r="A656" s="78" t="s">
        <v>54</v>
      </c>
      <c r="B656" s="78" t="s">
        <v>885</v>
      </c>
      <c r="C656" s="78" t="s">
        <v>616</v>
      </c>
      <c r="D656" s="78" t="s">
        <v>619</v>
      </c>
      <c r="E656" s="78">
        <v>765</v>
      </c>
      <c r="F656" s="134">
        <v>2.4300000000000002</v>
      </c>
      <c r="G656" s="134">
        <v>0.95</v>
      </c>
      <c r="H656" s="134">
        <v>7.91</v>
      </c>
      <c r="I656" s="134">
        <v>14.32</v>
      </c>
      <c r="J656" s="134">
        <v>0.38</v>
      </c>
      <c r="K656" s="134">
        <v>15.02</v>
      </c>
      <c r="L656" s="134">
        <v>0.78</v>
      </c>
      <c r="M656" s="134">
        <v>45.98</v>
      </c>
      <c r="N656" s="175" t="s">
        <v>1033</v>
      </c>
      <c r="O656" s="134">
        <v>9.3800000000000008</v>
      </c>
      <c r="P656" s="134">
        <v>94.72</v>
      </c>
      <c r="Q656" s="134">
        <v>6.74</v>
      </c>
      <c r="R656" s="134">
        <v>1.26</v>
      </c>
      <c r="S656" s="134">
        <v>8</v>
      </c>
      <c r="T656" s="134">
        <v>0.1</v>
      </c>
      <c r="U656" s="134">
        <v>0.1</v>
      </c>
      <c r="V656" s="134">
        <v>0.56999999999999995</v>
      </c>
      <c r="W656" s="134">
        <v>3.28</v>
      </c>
      <c r="X656" s="134">
        <v>0.95</v>
      </c>
      <c r="Y656" s="134">
        <v>5</v>
      </c>
      <c r="Z656" s="134">
        <v>0.1</v>
      </c>
      <c r="AA656" s="134">
        <v>0.24</v>
      </c>
      <c r="AB656" s="134">
        <v>1.47</v>
      </c>
      <c r="AC656" s="134">
        <v>0.19</v>
      </c>
      <c r="AD656" s="134">
        <v>2</v>
      </c>
      <c r="AE656" s="134">
        <v>0.5</v>
      </c>
      <c r="AF656" s="134">
        <v>7.0000000000000007E-2</v>
      </c>
      <c r="AG656" s="134">
        <v>0.56999999999999995</v>
      </c>
      <c r="AH656" s="134">
        <v>15.57</v>
      </c>
      <c r="AI656" s="134">
        <v>77.59</v>
      </c>
      <c r="AJ656" s="134">
        <v>1.37</v>
      </c>
      <c r="AK656" s="134">
        <v>0.69</v>
      </c>
      <c r="AL656" s="134">
        <v>1.19</v>
      </c>
      <c r="AM656" s="134">
        <v>1.75</v>
      </c>
      <c r="AN656" s="134">
        <v>65.150000000000006</v>
      </c>
      <c r="AO656" s="134">
        <v>2.16</v>
      </c>
      <c r="AP656" s="134">
        <v>32.21</v>
      </c>
    </row>
    <row r="657" spans="1:43" s="78" customFormat="1">
      <c r="A657" s="78" t="s">
        <v>54</v>
      </c>
      <c r="B657" s="78" t="s">
        <v>885</v>
      </c>
      <c r="C657" s="78" t="s">
        <v>621</v>
      </c>
      <c r="D657" s="78" t="s">
        <v>620</v>
      </c>
      <c r="E657" s="78">
        <v>767</v>
      </c>
      <c r="F657" s="134">
        <v>1.1499999999999999</v>
      </c>
      <c r="G657" s="134">
        <v>0.97</v>
      </c>
      <c r="H657" s="134">
        <v>8.61</v>
      </c>
      <c r="I657" s="134">
        <v>11.71</v>
      </c>
      <c r="J657" s="134">
        <v>0.24</v>
      </c>
      <c r="K657" s="134">
        <v>14.68</v>
      </c>
      <c r="L657" s="134">
        <v>0.6</v>
      </c>
      <c r="M657" s="134">
        <v>47.75</v>
      </c>
      <c r="N657" s="175" t="s">
        <v>1033</v>
      </c>
      <c r="O657" s="134">
        <v>10.220000000000001</v>
      </c>
      <c r="P657" s="134">
        <v>94.78</v>
      </c>
      <c r="Q657" s="134">
        <v>6.96</v>
      </c>
      <c r="R657" s="134">
        <v>1.04</v>
      </c>
      <c r="S657" s="134">
        <v>8</v>
      </c>
      <c r="T657" s="134">
        <v>0.44</v>
      </c>
      <c r="U657" s="134">
        <v>0.11</v>
      </c>
      <c r="V657" s="134">
        <v>0.33</v>
      </c>
      <c r="W657" s="134">
        <v>3.19</v>
      </c>
      <c r="X657" s="134">
        <v>0.93</v>
      </c>
      <c r="Y657" s="134">
        <v>5</v>
      </c>
      <c r="Z657" s="134">
        <v>7.0000000000000007E-2</v>
      </c>
      <c r="AA657" s="134">
        <v>0.17</v>
      </c>
      <c r="AB657" s="134">
        <v>1.6</v>
      </c>
      <c r="AC657" s="134">
        <v>0.16</v>
      </c>
      <c r="AD657" s="134">
        <v>2</v>
      </c>
      <c r="AE657" s="134">
        <v>0.16</v>
      </c>
      <c r="AF657" s="134">
        <v>0.04</v>
      </c>
      <c r="AG657" s="134">
        <v>0.21</v>
      </c>
      <c r="AH657" s="134">
        <v>15.21</v>
      </c>
      <c r="AI657" s="134">
        <v>77.52</v>
      </c>
      <c r="AJ657" s="134">
        <v>1.48</v>
      </c>
      <c r="AK657" s="134">
        <v>0.32</v>
      </c>
      <c r="AL657" s="134">
        <v>1.0900000000000001</v>
      </c>
      <c r="AM657" s="134">
        <v>1.43</v>
      </c>
      <c r="AN657" s="134">
        <v>69.08</v>
      </c>
      <c r="AO657" s="134">
        <v>1.92</v>
      </c>
      <c r="AP657" s="134">
        <v>23.38</v>
      </c>
      <c r="AQ657" s="78" t="s">
        <v>180</v>
      </c>
    </row>
    <row r="658" spans="1:43" s="78" customFormat="1">
      <c r="A658" s="78" t="s">
        <v>54</v>
      </c>
      <c r="B658" s="78" t="s">
        <v>885</v>
      </c>
      <c r="C658" s="78" t="s">
        <v>621</v>
      </c>
      <c r="D658" s="78" t="s">
        <v>622</v>
      </c>
      <c r="E658" s="78">
        <v>768</v>
      </c>
      <c r="F658" s="134">
        <v>2.29</v>
      </c>
      <c r="G658" s="134">
        <v>0.94</v>
      </c>
      <c r="H658" s="134">
        <v>7.78</v>
      </c>
      <c r="I658" s="134">
        <v>9.5399999999999991</v>
      </c>
      <c r="J658" s="134">
        <v>0.66</v>
      </c>
      <c r="K658" s="134">
        <v>15.2</v>
      </c>
      <c r="L658" s="134">
        <v>0.61</v>
      </c>
      <c r="M658" s="134">
        <v>50.5</v>
      </c>
      <c r="N658" s="175" t="s">
        <v>1033</v>
      </c>
      <c r="O658" s="134">
        <v>9.65</v>
      </c>
      <c r="P658" s="134">
        <v>94.87</v>
      </c>
      <c r="Q658" s="134">
        <v>7.28</v>
      </c>
      <c r="R658" s="134">
        <v>0.72</v>
      </c>
      <c r="S658" s="134">
        <v>8</v>
      </c>
      <c r="T658" s="134">
        <v>0.6</v>
      </c>
      <c r="U658" s="134">
        <v>0.1</v>
      </c>
      <c r="V658" s="134">
        <v>-0.22</v>
      </c>
      <c r="W658" s="134">
        <v>3.27</v>
      </c>
      <c r="X658" s="134">
        <v>1.25</v>
      </c>
      <c r="Y658" s="134">
        <v>5</v>
      </c>
      <c r="Z658" s="134">
        <v>7.0000000000000007E-2</v>
      </c>
      <c r="AA658" s="134">
        <v>0.12</v>
      </c>
      <c r="AB658" s="134">
        <v>1.49</v>
      </c>
      <c r="AC658" s="134">
        <v>0.31</v>
      </c>
      <c r="AD658" s="134">
        <v>2</v>
      </c>
      <c r="AE658" s="134">
        <v>0.33</v>
      </c>
      <c r="AF658" s="134">
        <v>0.12</v>
      </c>
      <c r="AG658" s="134">
        <v>0.45</v>
      </c>
      <c r="AH658" s="134">
        <v>15.45</v>
      </c>
      <c r="AI658" s="134">
        <v>72.3</v>
      </c>
      <c r="AJ658" s="134">
        <v>1.32</v>
      </c>
      <c r="AK658" s="134">
        <v>0.64</v>
      </c>
      <c r="AL658" s="134">
        <v>1.37</v>
      </c>
      <c r="AM658" s="134">
        <v>1.1499999999999999</v>
      </c>
      <c r="AN658" s="134">
        <v>73.959999999999994</v>
      </c>
      <c r="AO658" s="134">
        <v>2.13</v>
      </c>
      <c r="AP658" s="134">
        <v>-19.350000000000001</v>
      </c>
    </row>
    <row r="659" spans="1:43" s="78" customFormat="1">
      <c r="A659" s="78" t="s">
        <v>54</v>
      </c>
      <c r="B659" s="78" t="s">
        <v>885</v>
      </c>
      <c r="C659" s="78" t="s">
        <v>621</v>
      </c>
      <c r="D659" s="78" t="s">
        <v>623</v>
      </c>
      <c r="E659" s="78">
        <v>769</v>
      </c>
      <c r="F659" s="134">
        <v>1.24</v>
      </c>
      <c r="G659" s="134">
        <v>1.17</v>
      </c>
      <c r="H659" s="134">
        <v>9.23</v>
      </c>
      <c r="I659" s="134">
        <v>11.87</v>
      </c>
      <c r="J659" s="134">
        <v>0.28999999999999998</v>
      </c>
      <c r="K659" s="134">
        <v>14.55</v>
      </c>
      <c r="L659" s="134">
        <v>0.56000000000000005</v>
      </c>
      <c r="M659" s="134">
        <v>46.88</v>
      </c>
      <c r="N659" s="175" t="s">
        <v>1033</v>
      </c>
      <c r="O659" s="134">
        <v>10.130000000000001</v>
      </c>
      <c r="P659" s="134">
        <v>94.67</v>
      </c>
      <c r="Q659" s="134">
        <v>6.84</v>
      </c>
      <c r="R659" s="134">
        <v>1.1599999999999999</v>
      </c>
      <c r="S659" s="134">
        <v>8</v>
      </c>
      <c r="T659" s="134">
        <v>0.43</v>
      </c>
      <c r="U659" s="134">
        <v>0.13</v>
      </c>
      <c r="V659" s="134">
        <v>0.41</v>
      </c>
      <c r="W659" s="134">
        <v>3.17</v>
      </c>
      <c r="X659" s="134">
        <v>0.86</v>
      </c>
      <c r="Y659" s="134">
        <v>5</v>
      </c>
      <c r="Z659" s="134">
        <v>7.0000000000000007E-2</v>
      </c>
      <c r="AA659" s="134">
        <v>0.17</v>
      </c>
      <c r="AB659" s="134">
        <v>1.58</v>
      </c>
      <c r="AC659" s="134">
        <v>0.17</v>
      </c>
      <c r="AD659" s="134">
        <v>2</v>
      </c>
      <c r="AE659" s="134">
        <v>0.18</v>
      </c>
      <c r="AF659" s="134">
        <v>0.05</v>
      </c>
      <c r="AG659" s="134">
        <v>0.23</v>
      </c>
      <c r="AH659" s="134">
        <v>15.23</v>
      </c>
      <c r="AI659" s="134">
        <v>78.599999999999994</v>
      </c>
      <c r="AJ659" s="134">
        <v>1.59</v>
      </c>
      <c r="AK659" s="134">
        <v>0.35</v>
      </c>
      <c r="AL659" s="134">
        <v>1.03</v>
      </c>
      <c r="AM659" s="134">
        <v>1.45</v>
      </c>
      <c r="AN659" s="134">
        <v>68.599999999999994</v>
      </c>
      <c r="AO659" s="134">
        <v>1.94</v>
      </c>
      <c r="AP659" s="134">
        <v>28.58</v>
      </c>
      <c r="AQ659" s="78" t="s">
        <v>180</v>
      </c>
    </row>
    <row r="660" spans="1:43" s="78" customFormat="1">
      <c r="A660" s="81" t="s">
        <v>54</v>
      </c>
      <c r="B660" s="81" t="s">
        <v>885</v>
      </c>
      <c r="C660" s="81" t="s">
        <v>621</v>
      </c>
      <c r="D660" s="81" t="s">
        <v>624</v>
      </c>
      <c r="E660" s="81">
        <v>770</v>
      </c>
      <c r="F660" s="126">
        <v>2.65</v>
      </c>
      <c r="G660" s="126">
        <v>1.1100000000000001</v>
      </c>
      <c r="H660" s="126">
        <v>8.84</v>
      </c>
      <c r="I660" s="126">
        <v>11.09</v>
      </c>
      <c r="J660" s="126">
        <v>0.26</v>
      </c>
      <c r="K660" s="126">
        <v>14.57</v>
      </c>
      <c r="L660" s="126">
        <v>0.52</v>
      </c>
      <c r="M660" s="126">
        <v>47.48</v>
      </c>
      <c r="N660" s="128" t="s">
        <v>1033</v>
      </c>
      <c r="O660" s="126">
        <v>10.44</v>
      </c>
      <c r="P660" s="126">
        <v>94.3</v>
      </c>
      <c r="Q660" s="126">
        <v>6.91</v>
      </c>
      <c r="R660" s="126">
        <v>1.0900000000000001</v>
      </c>
      <c r="S660" s="126">
        <v>8</v>
      </c>
      <c r="T660" s="126">
        <v>0.43</v>
      </c>
      <c r="U660" s="126">
        <v>0.12</v>
      </c>
      <c r="V660" s="126">
        <v>0.13</v>
      </c>
      <c r="W660" s="126">
        <v>3.16</v>
      </c>
      <c r="X660" s="126">
        <v>1.17</v>
      </c>
      <c r="Y660" s="126">
        <v>5</v>
      </c>
      <c r="Z660" s="126">
        <v>0.06</v>
      </c>
      <c r="AA660" s="126">
        <v>0.06</v>
      </c>
      <c r="AB660" s="126">
        <v>1.63</v>
      </c>
      <c r="AC660" s="126">
        <v>0.25</v>
      </c>
      <c r="AD660" s="126">
        <v>2</v>
      </c>
      <c r="AE660" s="126">
        <v>0.5</v>
      </c>
      <c r="AF660" s="126">
        <v>0.05</v>
      </c>
      <c r="AG660" s="126">
        <v>0.55000000000000004</v>
      </c>
      <c r="AH660" s="126">
        <v>15.54</v>
      </c>
      <c r="AI660" s="126">
        <v>73.040000000000006</v>
      </c>
      <c r="AJ660" s="126">
        <v>1.52</v>
      </c>
      <c r="AK660" s="126">
        <v>0.75</v>
      </c>
      <c r="AL660" s="126">
        <v>1.22</v>
      </c>
      <c r="AM660" s="126">
        <v>1.35</v>
      </c>
      <c r="AN660" s="126">
        <v>70.08</v>
      </c>
      <c r="AO660" s="126">
        <v>2.38</v>
      </c>
      <c r="AP660" s="126">
        <v>9.2799999999999994</v>
      </c>
      <c r="AQ660" s="81" t="s">
        <v>612</v>
      </c>
    </row>
    <row r="661" spans="1:43" s="78" customFormat="1">
      <c r="A661" s="131" t="s">
        <v>2701</v>
      </c>
      <c r="B661" s="131"/>
      <c r="C661" s="131"/>
      <c r="D661" s="131"/>
      <c r="E661" s="131"/>
      <c r="F661" s="135"/>
      <c r="G661" s="135"/>
      <c r="H661" s="135"/>
      <c r="I661" s="135"/>
      <c r="J661" s="135"/>
      <c r="K661" s="135"/>
      <c r="L661" s="135"/>
      <c r="M661" s="135"/>
      <c r="N661" s="176"/>
      <c r="O661" s="135"/>
      <c r="P661" s="135"/>
      <c r="Q661" s="135"/>
      <c r="R661" s="135"/>
      <c r="S661" s="135"/>
      <c r="T661" s="135"/>
      <c r="U661" s="135"/>
      <c r="V661" s="135"/>
      <c r="W661" s="135"/>
      <c r="X661" s="135"/>
      <c r="Y661" s="135"/>
      <c r="Z661" s="135"/>
      <c r="AA661" s="135"/>
      <c r="AB661" s="135"/>
      <c r="AC661" s="135"/>
      <c r="AD661" s="135"/>
      <c r="AE661" s="135"/>
      <c r="AF661" s="135"/>
      <c r="AG661" s="135"/>
      <c r="AH661" s="135"/>
      <c r="AI661" s="135"/>
      <c r="AJ661" s="135"/>
      <c r="AK661" s="135"/>
      <c r="AL661" s="135"/>
      <c r="AM661" s="135"/>
      <c r="AN661" s="135"/>
      <c r="AO661" s="135"/>
      <c r="AP661" s="135"/>
      <c r="AQ661" s="131"/>
    </row>
    <row r="662" spans="1:43" s="78" customFormat="1">
      <c r="A662" s="78" t="s">
        <v>2720</v>
      </c>
    </row>
    <row r="663" spans="1:43" s="78" customFormat="1">
      <c r="A663" s="131" t="s">
        <v>2710</v>
      </c>
    </row>
  </sheetData>
  <sortState ref="A4:AR209">
    <sortCondition descending="1" ref="C4:C209"/>
  </sortState>
  <pageMargins left="0.77" right="0.6" top="1" bottom="0.67" header="0.3" footer="0.3"/>
  <pageSetup orientation="portrait"/>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70"/>
  <sheetViews>
    <sheetView workbookViewId="0">
      <pane xSplit="3" ySplit="3" topLeftCell="D51" activePane="bottomRight" state="frozen"/>
      <selection pane="topRight" activeCell="D1" sqref="D1"/>
      <selection pane="bottomLeft" activeCell="A3" sqref="A3"/>
      <selection pane="bottomRight" activeCell="L69" sqref="L69"/>
    </sheetView>
  </sheetViews>
  <sheetFormatPr baseColWidth="10" defaultColWidth="8.6640625" defaultRowHeight="12" x14ac:dyDescent="0"/>
  <cols>
    <col min="1" max="1" width="18.1640625" style="9" customWidth="1"/>
    <col min="2" max="2" width="8.33203125" style="9" customWidth="1"/>
    <col min="3" max="3" width="23.6640625" style="9" customWidth="1"/>
    <col min="4" max="4" width="16.5" style="9" customWidth="1"/>
    <col min="5" max="5" width="8.33203125" style="9" customWidth="1"/>
    <col min="6" max="6" width="5.6640625" style="9" customWidth="1"/>
    <col min="7" max="35" width="6.1640625" style="9" customWidth="1"/>
    <col min="36" max="16384" width="8.6640625" style="9"/>
  </cols>
  <sheetData>
    <row r="1" spans="1:35" s="133" customFormat="1" ht="15">
      <c r="A1" s="111" t="s">
        <v>2606</v>
      </c>
      <c r="I1" s="139"/>
      <c r="N1" s="139"/>
    </row>
    <row r="2" spans="1:35" s="133" customFormat="1">
      <c r="G2" s="113"/>
      <c r="H2" s="141"/>
      <c r="I2" s="113"/>
      <c r="J2" s="141"/>
      <c r="K2" s="113"/>
      <c r="L2" s="141"/>
      <c r="M2" s="113"/>
      <c r="N2" s="141"/>
      <c r="O2" s="112"/>
      <c r="P2" s="141"/>
      <c r="Q2" s="113"/>
      <c r="R2" s="141"/>
      <c r="S2" s="54"/>
      <c r="T2" s="141"/>
      <c r="U2" s="113"/>
      <c r="V2" s="141"/>
      <c r="W2" s="113"/>
      <c r="X2" s="141"/>
      <c r="Y2" s="54"/>
      <c r="Z2" s="141"/>
      <c r="AA2" s="112"/>
      <c r="AB2" s="141"/>
      <c r="AC2" s="54"/>
    </row>
    <row r="3" spans="1:35" s="133" customFormat="1" ht="13">
      <c r="A3" s="54" t="s">
        <v>66</v>
      </c>
      <c r="B3" s="54" t="s">
        <v>2682</v>
      </c>
      <c r="C3" s="54" t="s">
        <v>71</v>
      </c>
      <c r="D3" s="54" t="s">
        <v>120</v>
      </c>
      <c r="E3" s="54" t="s">
        <v>111</v>
      </c>
      <c r="F3" s="54" t="s">
        <v>72</v>
      </c>
      <c r="G3" s="113" t="s">
        <v>2690</v>
      </c>
      <c r="H3" s="141" t="s">
        <v>1032</v>
      </c>
      <c r="I3" s="113" t="s">
        <v>2691</v>
      </c>
      <c r="J3" s="141" t="s">
        <v>1032</v>
      </c>
      <c r="K3" s="113" t="s">
        <v>2692</v>
      </c>
      <c r="L3" s="141" t="s">
        <v>1032</v>
      </c>
      <c r="M3" s="113" t="s">
        <v>2693</v>
      </c>
      <c r="N3" s="141" t="s">
        <v>1032</v>
      </c>
      <c r="O3" s="112" t="s">
        <v>3</v>
      </c>
      <c r="P3" s="141" t="s">
        <v>1032</v>
      </c>
      <c r="Q3" s="113" t="s">
        <v>1034</v>
      </c>
      <c r="R3" s="141" t="s">
        <v>1032</v>
      </c>
      <c r="S3" s="54" t="s">
        <v>5</v>
      </c>
      <c r="T3" s="141" t="s">
        <v>1032</v>
      </c>
      <c r="U3" s="113" t="s">
        <v>2694</v>
      </c>
      <c r="V3" s="141" t="s">
        <v>1032</v>
      </c>
      <c r="W3" s="113" t="s">
        <v>2695</v>
      </c>
      <c r="X3" s="141" t="s">
        <v>1032</v>
      </c>
      <c r="Y3" s="54" t="s">
        <v>73</v>
      </c>
      <c r="Z3" s="141" t="s">
        <v>1032</v>
      </c>
      <c r="AA3" s="54" t="s">
        <v>74</v>
      </c>
      <c r="AB3" s="141" t="s">
        <v>1032</v>
      </c>
      <c r="AC3" s="54" t="s">
        <v>2704</v>
      </c>
      <c r="AD3" s="141" t="s">
        <v>1032</v>
      </c>
      <c r="AE3" s="54" t="s">
        <v>76</v>
      </c>
      <c r="AF3" s="141" t="s">
        <v>1032</v>
      </c>
      <c r="AG3" s="54" t="s">
        <v>2711</v>
      </c>
      <c r="AH3" s="141" t="s">
        <v>1032</v>
      </c>
      <c r="AI3" s="54" t="s">
        <v>112</v>
      </c>
    </row>
    <row r="4" spans="1:35" ht="14">
      <c r="A4" s="9" t="s">
        <v>61</v>
      </c>
      <c r="B4" s="9" t="s">
        <v>137</v>
      </c>
      <c r="C4" s="9" t="s">
        <v>2448</v>
      </c>
      <c r="D4" s="9" t="s">
        <v>121</v>
      </c>
      <c r="E4" s="9">
        <v>1</v>
      </c>
      <c r="F4" s="9">
        <v>5</v>
      </c>
      <c r="G4" s="10">
        <v>37.18</v>
      </c>
      <c r="H4" s="10">
        <v>0.22</v>
      </c>
      <c r="I4" s="10">
        <v>3.43</v>
      </c>
      <c r="J4" s="10">
        <v>0.04</v>
      </c>
      <c r="K4" s="10">
        <v>15.49</v>
      </c>
      <c r="L4" s="10">
        <v>0.13</v>
      </c>
      <c r="M4" s="10">
        <v>14.52</v>
      </c>
      <c r="N4" s="10">
        <v>0.14000000000000001</v>
      </c>
      <c r="O4" s="10">
        <v>0.2</v>
      </c>
      <c r="P4" s="10">
        <v>0.02</v>
      </c>
      <c r="Q4" s="10">
        <v>13.79</v>
      </c>
      <c r="R4" s="10">
        <v>0.11</v>
      </c>
      <c r="S4" s="10">
        <v>0.05</v>
      </c>
      <c r="T4" s="10">
        <v>0.02</v>
      </c>
      <c r="U4" s="10">
        <v>0.56999999999999995</v>
      </c>
      <c r="V4" s="10">
        <v>0.05</v>
      </c>
      <c r="W4" s="10">
        <v>7.72</v>
      </c>
      <c r="X4" s="10">
        <v>0.21</v>
      </c>
      <c r="Y4" s="10">
        <v>0.14000000000000001</v>
      </c>
      <c r="Z4" s="10">
        <v>0.02</v>
      </c>
      <c r="AA4" s="10">
        <v>0</v>
      </c>
      <c r="AB4" s="10">
        <v>0</v>
      </c>
      <c r="AC4" s="20" t="s">
        <v>1033</v>
      </c>
      <c r="AD4" s="20" t="s">
        <v>1033</v>
      </c>
      <c r="AE4" s="20" t="s">
        <v>1033</v>
      </c>
      <c r="AF4" s="20" t="s">
        <v>1033</v>
      </c>
      <c r="AG4" s="20" t="s">
        <v>1033</v>
      </c>
      <c r="AH4" s="20" t="s">
        <v>1033</v>
      </c>
      <c r="AI4" s="10">
        <v>93.09</v>
      </c>
    </row>
    <row r="5" spans="1:35" ht="14">
      <c r="A5" s="9" t="s">
        <v>60</v>
      </c>
      <c r="B5" s="9" t="s">
        <v>144</v>
      </c>
      <c r="C5" s="9" t="s">
        <v>2530</v>
      </c>
      <c r="D5" s="9" t="s">
        <v>122</v>
      </c>
      <c r="E5" s="9">
        <v>1</v>
      </c>
      <c r="F5" s="9">
        <v>5</v>
      </c>
      <c r="G5" s="10">
        <v>35.33</v>
      </c>
      <c r="H5" s="10">
        <v>0.31</v>
      </c>
      <c r="I5" s="10">
        <v>2.7</v>
      </c>
      <c r="J5" s="10">
        <v>0.16</v>
      </c>
      <c r="K5" s="10">
        <v>18.78</v>
      </c>
      <c r="L5" s="10">
        <v>0.38</v>
      </c>
      <c r="M5" s="10">
        <v>17.5</v>
      </c>
      <c r="N5" s="10">
        <v>0.16</v>
      </c>
      <c r="O5" s="10">
        <v>0.81</v>
      </c>
      <c r="P5" s="10">
        <v>0.02</v>
      </c>
      <c r="Q5" s="10">
        <v>8.41</v>
      </c>
      <c r="R5" s="10">
        <v>0.11</v>
      </c>
      <c r="S5" s="10">
        <v>0.02</v>
      </c>
      <c r="T5" s="10">
        <v>0.01</v>
      </c>
      <c r="U5" s="10">
        <v>0.31</v>
      </c>
      <c r="V5" s="10">
        <v>0.04</v>
      </c>
      <c r="W5" s="10">
        <v>8.67</v>
      </c>
      <c r="X5" s="10">
        <v>0.17</v>
      </c>
      <c r="Y5" s="10">
        <v>0.08</v>
      </c>
      <c r="Z5" s="10">
        <v>0.01</v>
      </c>
      <c r="AA5" s="10">
        <v>0</v>
      </c>
      <c r="AB5" s="10">
        <v>0</v>
      </c>
      <c r="AC5" s="20" t="s">
        <v>1033</v>
      </c>
      <c r="AD5" s="20" t="s">
        <v>1033</v>
      </c>
      <c r="AE5" s="20" t="s">
        <v>1033</v>
      </c>
      <c r="AF5" s="20" t="s">
        <v>1033</v>
      </c>
      <c r="AG5" s="20" t="s">
        <v>1033</v>
      </c>
      <c r="AH5" s="20" t="s">
        <v>1033</v>
      </c>
      <c r="AI5" s="10">
        <v>92.6</v>
      </c>
    </row>
    <row r="6" spans="1:35" ht="14">
      <c r="A6" s="9" t="s">
        <v>60</v>
      </c>
      <c r="B6" s="9" t="s">
        <v>144</v>
      </c>
      <c r="C6" s="9" t="s">
        <v>2530</v>
      </c>
      <c r="D6" s="9" t="s">
        <v>122</v>
      </c>
      <c r="E6" s="9">
        <v>2</v>
      </c>
      <c r="F6" s="9">
        <v>5</v>
      </c>
      <c r="G6" s="10">
        <v>35.770000000000003</v>
      </c>
      <c r="H6" s="10">
        <v>0.55000000000000004</v>
      </c>
      <c r="I6" s="10">
        <v>2.2599999999999998</v>
      </c>
      <c r="J6" s="10">
        <v>0.09</v>
      </c>
      <c r="K6" s="10">
        <v>19.41</v>
      </c>
      <c r="L6" s="10">
        <v>0.22</v>
      </c>
      <c r="M6" s="10">
        <v>17.47</v>
      </c>
      <c r="N6" s="10">
        <v>0.46</v>
      </c>
      <c r="O6" s="10">
        <v>0.82</v>
      </c>
      <c r="P6" s="10">
        <v>0.04</v>
      </c>
      <c r="Q6" s="10">
        <v>8.8000000000000007</v>
      </c>
      <c r="R6" s="10">
        <v>0.14000000000000001</v>
      </c>
      <c r="S6" s="10">
        <v>0.01</v>
      </c>
      <c r="T6" s="10">
        <v>0.01</v>
      </c>
      <c r="U6" s="10">
        <v>0.3</v>
      </c>
      <c r="V6" s="10">
        <v>0.02</v>
      </c>
      <c r="W6" s="10">
        <v>9.14</v>
      </c>
      <c r="X6" s="10">
        <v>0.03</v>
      </c>
      <c r="Y6" s="10">
        <v>0.06</v>
      </c>
      <c r="Z6" s="10">
        <v>0.01</v>
      </c>
      <c r="AA6" s="10">
        <v>0</v>
      </c>
      <c r="AB6" s="10">
        <v>0</v>
      </c>
      <c r="AC6" s="20" t="s">
        <v>1033</v>
      </c>
      <c r="AD6" s="20" t="s">
        <v>1033</v>
      </c>
      <c r="AE6" s="20" t="s">
        <v>1033</v>
      </c>
      <c r="AF6" s="20" t="s">
        <v>1033</v>
      </c>
      <c r="AG6" s="20" t="s">
        <v>1033</v>
      </c>
      <c r="AH6" s="20" t="s">
        <v>1033</v>
      </c>
      <c r="AI6" s="10">
        <v>94.05</v>
      </c>
    </row>
    <row r="7" spans="1:35" ht="14">
      <c r="A7" s="9" t="s">
        <v>60</v>
      </c>
      <c r="B7" s="9" t="s">
        <v>144</v>
      </c>
      <c r="C7" s="9" t="s">
        <v>2530</v>
      </c>
      <c r="D7" s="9" t="s">
        <v>122</v>
      </c>
      <c r="E7" s="9">
        <v>3</v>
      </c>
      <c r="F7" s="9">
        <v>3</v>
      </c>
      <c r="G7" s="10">
        <v>35.18</v>
      </c>
      <c r="H7" s="10">
        <v>0.06</v>
      </c>
      <c r="I7" s="10">
        <v>2.27</v>
      </c>
      <c r="J7" s="10">
        <v>0.05</v>
      </c>
      <c r="K7" s="10">
        <v>19.3</v>
      </c>
      <c r="L7" s="10">
        <v>0.13</v>
      </c>
      <c r="M7" s="10">
        <v>18.11</v>
      </c>
      <c r="N7" s="10">
        <v>0.15</v>
      </c>
      <c r="O7" s="10">
        <v>0.85</v>
      </c>
      <c r="P7" s="10">
        <v>0.05</v>
      </c>
      <c r="Q7" s="10">
        <v>8.74</v>
      </c>
      <c r="R7" s="10">
        <v>7.0000000000000007E-2</v>
      </c>
      <c r="S7" s="10">
        <v>0.01</v>
      </c>
      <c r="T7" s="10">
        <v>0.01</v>
      </c>
      <c r="U7" s="10">
        <v>0.32</v>
      </c>
      <c r="V7" s="10">
        <v>0.03</v>
      </c>
      <c r="W7" s="10">
        <v>9.1300000000000008</v>
      </c>
      <c r="X7" s="10">
        <v>0.04</v>
      </c>
      <c r="Y7" s="10">
        <v>0.08</v>
      </c>
      <c r="Z7" s="10">
        <v>0.02</v>
      </c>
      <c r="AA7" s="10">
        <v>0</v>
      </c>
      <c r="AB7" s="10">
        <v>0</v>
      </c>
      <c r="AC7" s="20" t="s">
        <v>1033</v>
      </c>
      <c r="AD7" s="20" t="s">
        <v>1033</v>
      </c>
      <c r="AE7" s="20" t="s">
        <v>1033</v>
      </c>
      <c r="AF7" s="20" t="s">
        <v>1033</v>
      </c>
      <c r="AG7" s="20" t="s">
        <v>1033</v>
      </c>
      <c r="AH7" s="20" t="s">
        <v>1033</v>
      </c>
      <c r="AI7" s="10">
        <v>94</v>
      </c>
    </row>
    <row r="8" spans="1:35" ht="14">
      <c r="A8" s="9" t="s">
        <v>60</v>
      </c>
      <c r="B8" s="9" t="s">
        <v>144</v>
      </c>
      <c r="C8" s="9" t="s">
        <v>2530</v>
      </c>
      <c r="D8" s="9" t="s">
        <v>122</v>
      </c>
      <c r="E8" s="9">
        <v>4</v>
      </c>
      <c r="F8" s="9">
        <v>3</v>
      </c>
      <c r="G8" s="10">
        <v>35.659999999999997</v>
      </c>
      <c r="H8" s="10">
        <v>0.23</v>
      </c>
      <c r="I8" s="10">
        <v>2.5299999999999998</v>
      </c>
      <c r="J8" s="10">
        <v>0.06</v>
      </c>
      <c r="K8" s="10">
        <v>19.39</v>
      </c>
      <c r="L8" s="10">
        <v>0.16</v>
      </c>
      <c r="M8" s="10">
        <v>17.899999999999999</v>
      </c>
      <c r="N8" s="10">
        <v>0.13</v>
      </c>
      <c r="O8" s="10">
        <v>0.83</v>
      </c>
      <c r="P8" s="10">
        <v>0.04</v>
      </c>
      <c r="Q8" s="10">
        <v>8.48</v>
      </c>
      <c r="R8" s="10">
        <v>0.17</v>
      </c>
      <c r="S8" s="10">
        <v>0</v>
      </c>
      <c r="T8" s="10">
        <v>0.01</v>
      </c>
      <c r="U8" s="10">
        <v>0.31</v>
      </c>
      <c r="V8" s="10">
        <v>0.03</v>
      </c>
      <c r="W8" s="10">
        <v>8.85</v>
      </c>
      <c r="X8" s="10">
        <v>0.13</v>
      </c>
      <c r="Y8" s="10">
        <v>0.09</v>
      </c>
      <c r="Z8" s="10">
        <v>0.02</v>
      </c>
      <c r="AA8" s="10">
        <v>0</v>
      </c>
      <c r="AB8" s="10">
        <v>0</v>
      </c>
      <c r="AC8" s="20" t="s">
        <v>1033</v>
      </c>
      <c r="AD8" s="20" t="s">
        <v>1033</v>
      </c>
      <c r="AE8" s="20" t="s">
        <v>1033</v>
      </c>
      <c r="AF8" s="20" t="s">
        <v>1033</v>
      </c>
      <c r="AG8" s="20" t="s">
        <v>1033</v>
      </c>
      <c r="AH8" s="20" t="s">
        <v>1033</v>
      </c>
      <c r="AI8" s="10">
        <v>94.05</v>
      </c>
    </row>
    <row r="9" spans="1:35" ht="14">
      <c r="A9" s="9" t="s">
        <v>60</v>
      </c>
      <c r="B9" s="9" t="s">
        <v>144</v>
      </c>
      <c r="C9" s="9" t="s">
        <v>2530</v>
      </c>
      <c r="D9" s="9" t="s">
        <v>122</v>
      </c>
      <c r="E9" s="9">
        <v>5</v>
      </c>
      <c r="F9" s="9">
        <v>3</v>
      </c>
      <c r="G9" s="10">
        <v>35.96</v>
      </c>
      <c r="H9" s="10">
        <v>0.79</v>
      </c>
      <c r="I9" s="10">
        <v>2.23</v>
      </c>
      <c r="J9" s="10">
        <v>0.04</v>
      </c>
      <c r="K9" s="10">
        <v>19.739999999999998</v>
      </c>
      <c r="L9" s="10">
        <v>0.09</v>
      </c>
      <c r="M9" s="10">
        <v>17.010000000000002</v>
      </c>
      <c r="N9" s="10">
        <v>0.61</v>
      </c>
      <c r="O9" s="10">
        <v>0.81</v>
      </c>
      <c r="P9" s="10">
        <v>0.08</v>
      </c>
      <c r="Q9" s="10">
        <v>8.7100000000000009</v>
      </c>
      <c r="R9" s="10">
        <v>0.14000000000000001</v>
      </c>
      <c r="S9" s="10">
        <v>0.02</v>
      </c>
      <c r="T9" s="10">
        <v>0.02</v>
      </c>
      <c r="U9" s="10">
        <v>0.22</v>
      </c>
      <c r="V9" s="10">
        <v>0.11</v>
      </c>
      <c r="W9" s="10">
        <v>8.2799999999999994</v>
      </c>
      <c r="X9" s="10">
        <v>0.7</v>
      </c>
      <c r="Y9" s="10">
        <v>0.05</v>
      </c>
      <c r="Z9" s="10">
        <v>0.01</v>
      </c>
      <c r="AA9" s="10">
        <v>0</v>
      </c>
      <c r="AB9" s="10">
        <v>0</v>
      </c>
      <c r="AC9" s="20" t="s">
        <v>1033</v>
      </c>
      <c r="AD9" s="20" t="s">
        <v>1033</v>
      </c>
      <c r="AE9" s="20" t="s">
        <v>1033</v>
      </c>
      <c r="AF9" s="20" t="s">
        <v>1033</v>
      </c>
      <c r="AG9" s="20" t="s">
        <v>1033</v>
      </c>
      <c r="AH9" s="20" t="s">
        <v>1033</v>
      </c>
      <c r="AI9" s="10">
        <v>93.01</v>
      </c>
    </row>
    <row r="10" spans="1:35" ht="14">
      <c r="A10" s="9" t="s">
        <v>60</v>
      </c>
      <c r="B10" s="9" t="s">
        <v>144</v>
      </c>
      <c r="C10" s="9" t="s">
        <v>2530</v>
      </c>
      <c r="D10" s="9" t="s">
        <v>122</v>
      </c>
      <c r="E10" s="9">
        <v>6</v>
      </c>
      <c r="F10" s="9">
        <v>4</v>
      </c>
      <c r="G10" s="10">
        <v>35.39</v>
      </c>
      <c r="H10" s="10">
        <v>0.19</v>
      </c>
      <c r="I10" s="10">
        <v>2.5299999999999998</v>
      </c>
      <c r="J10" s="10">
        <v>0.18</v>
      </c>
      <c r="K10" s="10">
        <v>19</v>
      </c>
      <c r="L10" s="10">
        <v>0.16</v>
      </c>
      <c r="M10" s="10">
        <v>17.53</v>
      </c>
      <c r="N10" s="10">
        <v>0.28999999999999998</v>
      </c>
      <c r="O10" s="10">
        <v>0.75</v>
      </c>
      <c r="P10" s="10">
        <v>0.03</v>
      </c>
      <c r="Q10" s="10">
        <v>8.32</v>
      </c>
      <c r="R10" s="10">
        <v>0.12</v>
      </c>
      <c r="S10" s="10">
        <v>0.02</v>
      </c>
      <c r="T10" s="10">
        <v>0.02</v>
      </c>
      <c r="U10" s="10">
        <v>0.3</v>
      </c>
      <c r="V10" s="10">
        <v>0.04</v>
      </c>
      <c r="W10" s="10">
        <v>8.76</v>
      </c>
      <c r="X10" s="10">
        <v>0.15</v>
      </c>
      <c r="Y10" s="10">
        <v>0.1</v>
      </c>
      <c r="Z10" s="10">
        <v>0.01</v>
      </c>
      <c r="AA10" s="10">
        <v>0</v>
      </c>
      <c r="AB10" s="10">
        <v>0</v>
      </c>
      <c r="AC10" s="20" t="s">
        <v>1033</v>
      </c>
      <c r="AD10" s="20" t="s">
        <v>1033</v>
      </c>
      <c r="AE10" s="20" t="s">
        <v>1033</v>
      </c>
      <c r="AF10" s="20" t="s">
        <v>1033</v>
      </c>
      <c r="AG10" s="20" t="s">
        <v>1033</v>
      </c>
      <c r="AH10" s="20" t="s">
        <v>1033</v>
      </c>
      <c r="AI10" s="10">
        <v>92.71</v>
      </c>
    </row>
    <row r="11" spans="1:35" ht="14">
      <c r="A11" s="9" t="s">
        <v>60</v>
      </c>
      <c r="B11" s="9" t="s">
        <v>144</v>
      </c>
      <c r="C11" s="9" t="s">
        <v>2530</v>
      </c>
      <c r="D11" s="9" t="s">
        <v>122</v>
      </c>
      <c r="E11" s="9">
        <v>7</v>
      </c>
      <c r="F11" s="9">
        <v>5</v>
      </c>
      <c r="G11" s="10">
        <v>35.43</v>
      </c>
      <c r="H11" s="10">
        <v>0.31</v>
      </c>
      <c r="I11" s="10">
        <v>2.2200000000000002</v>
      </c>
      <c r="J11" s="10">
        <v>7.0000000000000007E-2</v>
      </c>
      <c r="K11" s="10">
        <v>19.48</v>
      </c>
      <c r="L11" s="10">
        <v>0.09</v>
      </c>
      <c r="M11" s="10">
        <v>17.86</v>
      </c>
      <c r="N11" s="10">
        <v>0.15</v>
      </c>
      <c r="O11" s="10">
        <v>0.83</v>
      </c>
      <c r="P11" s="10">
        <v>0.04</v>
      </c>
      <c r="Q11" s="10">
        <v>8.8699999999999992</v>
      </c>
      <c r="R11" s="10">
        <v>0.1</v>
      </c>
      <c r="S11" s="10">
        <v>0.02</v>
      </c>
      <c r="T11" s="10">
        <v>0.01</v>
      </c>
      <c r="U11" s="10">
        <v>0.31</v>
      </c>
      <c r="V11" s="10">
        <v>0.02</v>
      </c>
      <c r="W11" s="10">
        <v>8.89</v>
      </c>
      <c r="X11" s="10">
        <v>0.22</v>
      </c>
      <c r="Y11" s="10">
        <v>7.0000000000000007E-2</v>
      </c>
      <c r="Z11" s="10">
        <v>0.01</v>
      </c>
      <c r="AA11" s="10">
        <v>0</v>
      </c>
      <c r="AB11" s="10">
        <v>0</v>
      </c>
      <c r="AC11" s="20" t="s">
        <v>1033</v>
      </c>
      <c r="AD11" s="20" t="s">
        <v>1033</v>
      </c>
      <c r="AE11" s="20" t="s">
        <v>1033</v>
      </c>
      <c r="AF11" s="20" t="s">
        <v>1033</v>
      </c>
      <c r="AG11" s="20" t="s">
        <v>1033</v>
      </c>
      <c r="AH11" s="20" t="s">
        <v>1033</v>
      </c>
      <c r="AI11" s="10">
        <v>93.97</v>
      </c>
    </row>
    <row r="12" spans="1:35" ht="14">
      <c r="A12" s="9" t="s">
        <v>60</v>
      </c>
      <c r="B12" s="9" t="s">
        <v>144</v>
      </c>
      <c r="C12" s="9" t="s">
        <v>2530</v>
      </c>
      <c r="D12" s="9" t="s">
        <v>122</v>
      </c>
      <c r="E12" s="9">
        <v>8</v>
      </c>
      <c r="F12" s="9">
        <v>5</v>
      </c>
      <c r="G12" s="10">
        <v>35.17</v>
      </c>
      <c r="H12" s="10">
        <v>0.37</v>
      </c>
      <c r="I12" s="10">
        <v>2.3199999999999998</v>
      </c>
      <c r="J12" s="10">
        <v>0.1</v>
      </c>
      <c r="K12" s="10">
        <v>19.21</v>
      </c>
      <c r="L12" s="10">
        <v>0.37</v>
      </c>
      <c r="M12" s="10">
        <v>17.88</v>
      </c>
      <c r="N12" s="10">
        <v>0.18</v>
      </c>
      <c r="O12" s="10">
        <v>0.81</v>
      </c>
      <c r="P12" s="10">
        <v>0.04</v>
      </c>
      <c r="Q12" s="10">
        <v>8.7200000000000006</v>
      </c>
      <c r="R12" s="10">
        <v>0.24</v>
      </c>
      <c r="S12" s="10">
        <v>0.01</v>
      </c>
      <c r="T12" s="10">
        <v>0.01</v>
      </c>
      <c r="U12" s="10">
        <v>0.31</v>
      </c>
      <c r="V12" s="10">
        <v>0.03</v>
      </c>
      <c r="W12" s="10">
        <v>9.18</v>
      </c>
      <c r="X12" s="10">
        <v>0.15</v>
      </c>
      <c r="Y12" s="10">
        <v>7.0000000000000007E-2</v>
      </c>
      <c r="Z12" s="10">
        <v>0.02</v>
      </c>
      <c r="AA12" s="10">
        <v>0</v>
      </c>
      <c r="AB12" s="10">
        <v>0</v>
      </c>
      <c r="AC12" s="20" t="s">
        <v>1033</v>
      </c>
      <c r="AD12" s="20" t="s">
        <v>1033</v>
      </c>
      <c r="AE12" s="20" t="s">
        <v>1033</v>
      </c>
      <c r="AF12" s="20" t="s">
        <v>1033</v>
      </c>
      <c r="AG12" s="20" t="s">
        <v>1033</v>
      </c>
      <c r="AH12" s="20" t="s">
        <v>1033</v>
      </c>
      <c r="AI12" s="10">
        <v>93.67</v>
      </c>
    </row>
    <row r="13" spans="1:35" ht="14">
      <c r="A13" s="9" t="s">
        <v>108</v>
      </c>
      <c r="B13" s="9" t="s">
        <v>141</v>
      </c>
      <c r="C13" s="9" t="s">
        <v>2531</v>
      </c>
      <c r="D13" s="7"/>
      <c r="E13" s="9">
        <v>1</v>
      </c>
      <c r="F13" s="9">
        <v>15</v>
      </c>
      <c r="G13" s="10">
        <v>36.96</v>
      </c>
      <c r="H13" s="10">
        <v>0.98</v>
      </c>
      <c r="I13" s="10">
        <v>2.62</v>
      </c>
      <c r="J13" s="10">
        <v>0.11</v>
      </c>
      <c r="K13" s="10">
        <v>15.62</v>
      </c>
      <c r="L13" s="10">
        <v>0.18</v>
      </c>
      <c r="M13" s="10">
        <v>15.02</v>
      </c>
      <c r="N13" s="10">
        <v>0.5</v>
      </c>
      <c r="O13" s="10">
        <v>0.31</v>
      </c>
      <c r="P13" s="10">
        <v>0.02</v>
      </c>
      <c r="Q13" s="10">
        <v>14.32</v>
      </c>
      <c r="R13" s="10">
        <v>0.43</v>
      </c>
      <c r="S13" s="10">
        <v>0.03</v>
      </c>
      <c r="T13" s="10">
        <v>0.05</v>
      </c>
      <c r="U13" s="10">
        <v>0.41</v>
      </c>
      <c r="V13" s="10">
        <v>0.16</v>
      </c>
      <c r="W13" s="10">
        <v>7.92</v>
      </c>
      <c r="X13" s="10">
        <v>0.37</v>
      </c>
      <c r="Y13" s="10">
        <v>0.05</v>
      </c>
      <c r="Z13" s="10">
        <v>0.01</v>
      </c>
      <c r="AA13" s="20" t="s">
        <v>1033</v>
      </c>
      <c r="AB13" s="20" t="s">
        <v>1033</v>
      </c>
      <c r="AC13" s="10">
        <v>0.01</v>
      </c>
      <c r="AD13" s="10">
        <v>0.02</v>
      </c>
      <c r="AE13" s="10">
        <v>0.67</v>
      </c>
      <c r="AF13" s="10">
        <v>0.05</v>
      </c>
      <c r="AG13" s="10">
        <v>0.2</v>
      </c>
      <c r="AH13" s="10">
        <v>0.08</v>
      </c>
      <c r="AI13" s="10">
        <v>94.13</v>
      </c>
    </row>
    <row r="14" spans="1:35" ht="14">
      <c r="A14" s="9" t="s">
        <v>119</v>
      </c>
      <c r="B14" s="9" t="s">
        <v>141</v>
      </c>
      <c r="C14" s="9" t="s">
        <v>2531</v>
      </c>
      <c r="D14" s="7"/>
      <c r="E14" s="9">
        <v>1</v>
      </c>
      <c r="F14" s="9">
        <v>14</v>
      </c>
      <c r="G14" s="10">
        <v>38.11</v>
      </c>
      <c r="H14" s="10">
        <v>0.55000000000000004</v>
      </c>
      <c r="I14" s="10">
        <v>2.68</v>
      </c>
      <c r="J14" s="10">
        <v>0.09</v>
      </c>
      <c r="K14" s="10">
        <v>15.5</v>
      </c>
      <c r="L14" s="10">
        <v>0.19</v>
      </c>
      <c r="M14" s="10">
        <v>15.78</v>
      </c>
      <c r="N14" s="10">
        <v>0.37</v>
      </c>
      <c r="O14" s="10">
        <v>0.31</v>
      </c>
      <c r="P14" s="10">
        <v>0.02</v>
      </c>
      <c r="Q14" s="10">
        <v>14.53</v>
      </c>
      <c r="R14" s="10">
        <v>0.24</v>
      </c>
      <c r="S14" s="10">
        <v>0.03</v>
      </c>
      <c r="T14" s="10">
        <v>0.03</v>
      </c>
      <c r="U14" s="10">
        <v>0.47</v>
      </c>
      <c r="V14" s="10">
        <v>0.05</v>
      </c>
      <c r="W14" s="10">
        <v>8.1300000000000008</v>
      </c>
      <c r="X14" s="10">
        <v>0.13</v>
      </c>
      <c r="Y14" s="10">
        <v>0.06</v>
      </c>
      <c r="Z14" s="10">
        <v>0.01</v>
      </c>
      <c r="AA14" s="20" t="s">
        <v>1033</v>
      </c>
      <c r="AB14" s="20" t="s">
        <v>1033</v>
      </c>
      <c r="AC14" s="10">
        <v>0.01</v>
      </c>
      <c r="AD14" s="10">
        <v>0.01</v>
      </c>
      <c r="AE14" s="10">
        <v>0.7</v>
      </c>
      <c r="AF14" s="10">
        <v>0.04</v>
      </c>
      <c r="AG14" s="10">
        <v>0.1</v>
      </c>
      <c r="AH14" s="10">
        <v>0.03</v>
      </c>
      <c r="AI14" s="10">
        <v>96.4</v>
      </c>
    </row>
    <row r="15" spans="1:35" ht="14">
      <c r="A15" s="9" t="s">
        <v>116</v>
      </c>
      <c r="B15" s="9" t="s">
        <v>141</v>
      </c>
      <c r="C15" s="9" t="s">
        <v>2532</v>
      </c>
      <c r="D15" s="9" t="s">
        <v>123</v>
      </c>
      <c r="E15" s="9">
        <v>2</v>
      </c>
      <c r="F15" s="9">
        <v>14</v>
      </c>
      <c r="G15" s="10">
        <v>35.159999999999997</v>
      </c>
      <c r="H15" s="10">
        <v>0.36</v>
      </c>
      <c r="I15" s="10">
        <v>2.4700000000000002</v>
      </c>
      <c r="J15" s="10">
        <v>0.23</v>
      </c>
      <c r="K15" s="10">
        <v>18.420000000000002</v>
      </c>
      <c r="L15" s="10">
        <v>0.25</v>
      </c>
      <c r="M15" s="10">
        <v>17.38</v>
      </c>
      <c r="N15" s="10">
        <v>0.6</v>
      </c>
      <c r="O15" s="10">
        <v>1.1000000000000001</v>
      </c>
      <c r="P15" s="10">
        <v>0.04</v>
      </c>
      <c r="Q15" s="10">
        <v>10.130000000000001</v>
      </c>
      <c r="R15" s="10">
        <v>0.54</v>
      </c>
      <c r="S15" s="10">
        <v>0.01</v>
      </c>
      <c r="T15" s="10">
        <v>0.01</v>
      </c>
      <c r="U15" s="10">
        <v>0.38</v>
      </c>
      <c r="V15" s="10">
        <v>0.03</v>
      </c>
      <c r="W15" s="10">
        <v>8.82</v>
      </c>
      <c r="X15" s="10">
        <v>0.19</v>
      </c>
      <c r="Y15" s="10">
        <v>7.0000000000000007E-2</v>
      </c>
      <c r="Z15" s="10">
        <v>0.01</v>
      </c>
      <c r="AA15" s="20" t="s">
        <v>1033</v>
      </c>
      <c r="AB15" s="20" t="s">
        <v>1033</v>
      </c>
      <c r="AC15" s="10">
        <v>0.01</v>
      </c>
      <c r="AD15" s="10">
        <v>0.01</v>
      </c>
      <c r="AE15" s="10">
        <v>0.87</v>
      </c>
      <c r="AF15" s="10">
        <v>0.37</v>
      </c>
      <c r="AG15" s="10">
        <v>0.12</v>
      </c>
      <c r="AH15" s="10">
        <v>0.04</v>
      </c>
      <c r="AI15" s="10">
        <v>94.92</v>
      </c>
    </row>
    <row r="16" spans="1:35" ht="14">
      <c r="A16" s="9" t="s">
        <v>116</v>
      </c>
      <c r="B16" s="9" t="s">
        <v>141</v>
      </c>
      <c r="C16" s="9" t="s">
        <v>2532</v>
      </c>
      <c r="D16" s="9" t="s">
        <v>123</v>
      </c>
      <c r="E16" s="9">
        <v>3</v>
      </c>
      <c r="F16" s="9">
        <v>41</v>
      </c>
      <c r="G16" s="10">
        <v>36.17</v>
      </c>
      <c r="H16" s="10">
        <v>0.46</v>
      </c>
      <c r="I16" s="10">
        <v>2.19</v>
      </c>
      <c r="J16" s="10">
        <v>0.14000000000000001</v>
      </c>
      <c r="K16" s="10">
        <v>18.86</v>
      </c>
      <c r="L16" s="10">
        <v>0.33</v>
      </c>
      <c r="M16" s="10">
        <v>18.13</v>
      </c>
      <c r="N16" s="10">
        <v>0.68</v>
      </c>
      <c r="O16" s="10">
        <v>1.02</v>
      </c>
      <c r="P16" s="10">
        <v>0.04</v>
      </c>
      <c r="Q16" s="10">
        <v>9.92</v>
      </c>
      <c r="R16" s="10">
        <v>0.52</v>
      </c>
      <c r="S16" s="10">
        <v>0.01</v>
      </c>
      <c r="T16" s="10">
        <v>0.01</v>
      </c>
      <c r="U16" s="10">
        <v>0.39</v>
      </c>
      <c r="V16" s="10">
        <v>0.03</v>
      </c>
      <c r="W16" s="10">
        <v>8.86</v>
      </c>
      <c r="X16" s="10">
        <v>0.12</v>
      </c>
      <c r="Y16" s="10">
        <v>0.06</v>
      </c>
      <c r="Z16" s="10">
        <v>0.01</v>
      </c>
      <c r="AA16" s="20" t="s">
        <v>1033</v>
      </c>
      <c r="AB16" s="20" t="s">
        <v>1033</v>
      </c>
      <c r="AC16" s="10">
        <v>0.01</v>
      </c>
      <c r="AD16" s="10">
        <v>0.01</v>
      </c>
      <c r="AE16" s="10">
        <v>0.73</v>
      </c>
      <c r="AF16" s="10">
        <v>0.15</v>
      </c>
      <c r="AG16" s="10">
        <v>0.11</v>
      </c>
      <c r="AH16" s="10">
        <v>0.03</v>
      </c>
      <c r="AI16" s="10">
        <v>96.43</v>
      </c>
    </row>
    <row r="17" spans="1:35" ht="14">
      <c r="A17" s="9" t="s">
        <v>116</v>
      </c>
      <c r="B17" s="9" t="s">
        <v>141</v>
      </c>
      <c r="C17" s="9" t="s">
        <v>2532</v>
      </c>
      <c r="D17" s="9" t="s">
        <v>123</v>
      </c>
      <c r="E17" s="9">
        <v>4</v>
      </c>
      <c r="F17" s="9">
        <v>18</v>
      </c>
      <c r="G17" s="10">
        <v>35.83</v>
      </c>
      <c r="H17" s="10">
        <v>0.39</v>
      </c>
      <c r="I17" s="10">
        <v>2.0699999999999998</v>
      </c>
      <c r="J17" s="10">
        <v>0.08</v>
      </c>
      <c r="K17" s="10">
        <v>18.95</v>
      </c>
      <c r="L17" s="10">
        <v>0.24</v>
      </c>
      <c r="M17" s="10">
        <v>18.75</v>
      </c>
      <c r="N17" s="10">
        <v>0.64</v>
      </c>
      <c r="O17" s="10">
        <v>1.03</v>
      </c>
      <c r="P17" s="10">
        <v>0.05</v>
      </c>
      <c r="Q17" s="10">
        <v>9.58</v>
      </c>
      <c r="R17" s="10">
        <v>0.2</v>
      </c>
      <c r="S17" s="10">
        <v>0</v>
      </c>
      <c r="T17" s="10">
        <v>0.01</v>
      </c>
      <c r="U17" s="10">
        <v>0.39</v>
      </c>
      <c r="V17" s="10">
        <v>0.03</v>
      </c>
      <c r="W17" s="10">
        <v>9.0399999999999991</v>
      </c>
      <c r="X17" s="10">
        <v>0.21</v>
      </c>
      <c r="Y17" s="10">
        <v>0.05</v>
      </c>
      <c r="Z17" s="10">
        <v>0.01</v>
      </c>
      <c r="AA17" s="20" t="s">
        <v>1033</v>
      </c>
      <c r="AB17" s="20" t="s">
        <v>1033</v>
      </c>
      <c r="AC17" s="10">
        <v>0.02</v>
      </c>
      <c r="AD17" s="10">
        <v>0.02</v>
      </c>
      <c r="AE17" s="10">
        <v>0.5</v>
      </c>
      <c r="AF17" s="10">
        <v>0.23</v>
      </c>
      <c r="AG17" s="10">
        <v>0.08</v>
      </c>
      <c r="AH17" s="10">
        <v>0.03</v>
      </c>
      <c r="AI17" s="10">
        <v>96.3</v>
      </c>
    </row>
    <row r="18" spans="1:35" ht="14">
      <c r="A18" s="9" t="s">
        <v>116</v>
      </c>
      <c r="B18" s="9" t="s">
        <v>141</v>
      </c>
      <c r="C18" s="9" t="s">
        <v>2532</v>
      </c>
      <c r="D18" s="9" t="s">
        <v>123</v>
      </c>
      <c r="E18" s="9">
        <v>5</v>
      </c>
      <c r="F18" s="9">
        <v>44</v>
      </c>
      <c r="G18" s="10">
        <v>35.81</v>
      </c>
      <c r="H18" s="10">
        <v>0.46</v>
      </c>
      <c r="I18" s="10">
        <v>2.41</v>
      </c>
      <c r="J18" s="10">
        <v>0.17</v>
      </c>
      <c r="K18" s="10">
        <v>18.11</v>
      </c>
      <c r="L18" s="10">
        <v>0.41</v>
      </c>
      <c r="M18" s="10">
        <v>16.37</v>
      </c>
      <c r="N18" s="10">
        <v>0.59</v>
      </c>
      <c r="O18" s="10">
        <v>1.07</v>
      </c>
      <c r="P18" s="10">
        <v>0.05</v>
      </c>
      <c r="Q18" s="10">
        <v>11.23</v>
      </c>
      <c r="R18" s="10">
        <v>0.24</v>
      </c>
      <c r="S18" s="10">
        <v>0.01</v>
      </c>
      <c r="T18" s="10">
        <v>0.01</v>
      </c>
      <c r="U18" s="10">
        <v>0.38</v>
      </c>
      <c r="V18" s="10">
        <v>0.02</v>
      </c>
      <c r="W18" s="10">
        <v>8.8699999999999992</v>
      </c>
      <c r="X18" s="10">
        <v>0.23</v>
      </c>
      <c r="Y18" s="10">
        <v>7.0000000000000007E-2</v>
      </c>
      <c r="Z18" s="10">
        <v>0.01</v>
      </c>
      <c r="AA18" s="20" t="s">
        <v>1033</v>
      </c>
      <c r="AB18" s="20" t="s">
        <v>1033</v>
      </c>
      <c r="AC18" s="10">
        <v>0.01</v>
      </c>
      <c r="AD18" s="10">
        <v>0.01</v>
      </c>
      <c r="AE18" s="10">
        <v>0.82</v>
      </c>
      <c r="AF18" s="10">
        <v>0.33</v>
      </c>
      <c r="AG18" s="10">
        <v>0.11</v>
      </c>
      <c r="AH18" s="10">
        <v>0.04</v>
      </c>
      <c r="AI18" s="10">
        <v>95.27</v>
      </c>
    </row>
    <row r="19" spans="1:35" ht="14">
      <c r="A19" s="9" t="s">
        <v>116</v>
      </c>
      <c r="B19" s="9" t="s">
        <v>141</v>
      </c>
      <c r="C19" s="9" t="s">
        <v>2532</v>
      </c>
      <c r="D19" s="9" t="s">
        <v>123</v>
      </c>
      <c r="E19" s="9">
        <v>6</v>
      </c>
      <c r="F19" s="9">
        <v>43</v>
      </c>
      <c r="G19" s="10">
        <v>36.08</v>
      </c>
      <c r="H19" s="10">
        <v>0.31</v>
      </c>
      <c r="I19" s="10">
        <v>2.2599999999999998</v>
      </c>
      <c r="J19" s="10">
        <v>0.15</v>
      </c>
      <c r="K19" s="10">
        <v>18.91</v>
      </c>
      <c r="L19" s="10">
        <v>0.27</v>
      </c>
      <c r="M19" s="10">
        <v>16.89</v>
      </c>
      <c r="N19" s="10">
        <v>0.53</v>
      </c>
      <c r="O19" s="10">
        <v>1.08</v>
      </c>
      <c r="P19" s="10">
        <v>0.04</v>
      </c>
      <c r="Q19" s="10">
        <v>10.88</v>
      </c>
      <c r="R19" s="10">
        <v>0.21</v>
      </c>
      <c r="S19" s="10">
        <v>0.01</v>
      </c>
      <c r="T19" s="10">
        <v>0.01</v>
      </c>
      <c r="U19" s="10">
        <v>0.39</v>
      </c>
      <c r="V19" s="10">
        <v>0.02</v>
      </c>
      <c r="W19" s="10">
        <v>9</v>
      </c>
      <c r="X19" s="10">
        <v>0.18</v>
      </c>
      <c r="Y19" s="10">
        <v>0.06</v>
      </c>
      <c r="Z19" s="10">
        <v>0.01</v>
      </c>
      <c r="AA19" s="20" t="s">
        <v>1033</v>
      </c>
      <c r="AB19" s="20" t="s">
        <v>1033</v>
      </c>
      <c r="AC19" s="10">
        <v>0.01</v>
      </c>
      <c r="AD19" s="10">
        <v>0.01</v>
      </c>
      <c r="AE19" s="10">
        <v>0.6</v>
      </c>
      <c r="AF19" s="10">
        <v>0.17</v>
      </c>
      <c r="AG19" s="10">
        <v>0.1</v>
      </c>
      <c r="AH19" s="10">
        <v>0.03</v>
      </c>
      <c r="AI19" s="10">
        <v>96.25</v>
      </c>
    </row>
    <row r="20" spans="1:35" ht="14">
      <c r="A20" s="9" t="s">
        <v>116</v>
      </c>
      <c r="B20" s="9" t="s">
        <v>141</v>
      </c>
      <c r="C20" s="9" t="s">
        <v>2532</v>
      </c>
      <c r="D20" s="9" t="s">
        <v>123</v>
      </c>
      <c r="E20" s="9">
        <v>1</v>
      </c>
      <c r="F20" s="9">
        <v>14</v>
      </c>
      <c r="G20" s="10">
        <v>35.49</v>
      </c>
      <c r="H20" s="10">
        <v>0.49</v>
      </c>
      <c r="I20" s="10">
        <v>2.38</v>
      </c>
      <c r="J20" s="10">
        <v>0.11</v>
      </c>
      <c r="K20" s="10">
        <v>18.86</v>
      </c>
      <c r="L20" s="10">
        <v>0.37</v>
      </c>
      <c r="M20" s="10">
        <v>18.260000000000002</v>
      </c>
      <c r="N20" s="10">
        <v>0.98</v>
      </c>
      <c r="O20" s="10">
        <v>1.03</v>
      </c>
      <c r="P20" s="10">
        <v>0.08</v>
      </c>
      <c r="Q20" s="10">
        <v>9.14</v>
      </c>
      <c r="R20" s="10">
        <v>0.47</v>
      </c>
      <c r="S20" s="10">
        <v>0.05</v>
      </c>
      <c r="T20" s="10">
        <v>0.16</v>
      </c>
      <c r="U20" s="10">
        <v>0.38</v>
      </c>
      <c r="V20" s="10">
        <v>0.02</v>
      </c>
      <c r="W20" s="10">
        <v>8.67</v>
      </c>
      <c r="X20" s="10">
        <v>0.37</v>
      </c>
      <c r="Y20" s="10">
        <v>7.0000000000000007E-2</v>
      </c>
      <c r="Z20" s="10">
        <v>0.02</v>
      </c>
      <c r="AA20" s="20" t="s">
        <v>1033</v>
      </c>
      <c r="AB20" s="20" t="s">
        <v>1033</v>
      </c>
      <c r="AC20" s="10">
        <v>0.01</v>
      </c>
      <c r="AD20" s="10">
        <v>0.01</v>
      </c>
      <c r="AE20" s="10">
        <v>0.96</v>
      </c>
      <c r="AF20" s="10">
        <v>0.31</v>
      </c>
      <c r="AG20" s="10">
        <v>0.12</v>
      </c>
      <c r="AH20" s="10">
        <v>0.03</v>
      </c>
      <c r="AI20" s="10">
        <v>95.42</v>
      </c>
    </row>
    <row r="21" spans="1:35" ht="14">
      <c r="A21" s="9" t="s">
        <v>110</v>
      </c>
      <c r="B21" s="9" t="s">
        <v>141</v>
      </c>
      <c r="C21" s="9" t="s">
        <v>2532</v>
      </c>
      <c r="D21" s="9" t="s">
        <v>123</v>
      </c>
      <c r="E21" s="9">
        <v>3</v>
      </c>
      <c r="F21" s="9">
        <v>48</v>
      </c>
      <c r="G21" s="10">
        <v>36.090000000000003</v>
      </c>
      <c r="H21" s="10">
        <v>0.34</v>
      </c>
      <c r="I21" s="10">
        <v>2.2200000000000002</v>
      </c>
      <c r="J21" s="10">
        <v>0.19</v>
      </c>
      <c r="K21" s="10">
        <v>18.55</v>
      </c>
      <c r="L21" s="10">
        <v>0.3</v>
      </c>
      <c r="M21" s="10">
        <v>18.02</v>
      </c>
      <c r="N21" s="10">
        <v>0.33</v>
      </c>
      <c r="O21" s="10">
        <v>1.29</v>
      </c>
      <c r="P21" s="10">
        <v>0.03</v>
      </c>
      <c r="Q21" s="10">
        <v>10.4</v>
      </c>
      <c r="R21" s="10">
        <v>0.12</v>
      </c>
      <c r="S21" s="10">
        <v>0</v>
      </c>
      <c r="T21" s="10">
        <v>0.01</v>
      </c>
      <c r="U21" s="10">
        <v>0.41</v>
      </c>
      <c r="V21" s="10">
        <v>0.02</v>
      </c>
      <c r="W21" s="10">
        <v>9.0299999999999994</v>
      </c>
      <c r="X21" s="10">
        <v>0.14000000000000001</v>
      </c>
      <c r="Y21" s="10">
        <v>0.04</v>
      </c>
      <c r="Z21" s="10">
        <v>0.01</v>
      </c>
      <c r="AA21" s="20" t="s">
        <v>1033</v>
      </c>
      <c r="AB21" s="20" t="s">
        <v>1033</v>
      </c>
      <c r="AC21" s="10">
        <v>0.01</v>
      </c>
      <c r="AD21" s="10">
        <v>0.01</v>
      </c>
      <c r="AE21" s="10">
        <v>0.54</v>
      </c>
      <c r="AF21" s="10">
        <v>0.17</v>
      </c>
      <c r="AG21" s="10">
        <v>0.79</v>
      </c>
      <c r="AH21" s="10">
        <v>0.13</v>
      </c>
      <c r="AI21" s="10">
        <v>97.38</v>
      </c>
    </row>
    <row r="22" spans="1:35" ht="14">
      <c r="A22" s="9" t="s">
        <v>110</v>
      </c>
      <c r="B22" s="9" t="s">
        <v>141</v>
      </c>
      <c r="C22" s="9" t="s">
        <v>2532</v>
      </c>
      <c r="D22" s="9" t="s">
        <v>123</v>
      </c>
      <c r="E22" s="9">
        <v>6</v>
      </c>
      <c r="F22" s="9">
        <v>11</v>
      </c>
      <c r="G22" s="10">
        <v>35.36</v>
      </c>
      <c r="H22" s="10">
        <v>0.33</v>
      </c>
      <c r="I22" s="10">
        <v>2.92</v>
      </c>
      <c r="J22" s="10">
        <v>0.09</v>
      </c>
      <c r="K22" s="10">
        <v>18.12</v>
      </c>
      <c r="L22" s="10">
        <v>0.22</v>
      </c>
      <c r="M22" s="10">
        <v>17.809999999999999</v>
      </c>
      <c r="N22" s="10">
        <v>0.2</v>
      </c>
      <c r="O22" s="10">
        <v>1.29</v>
      </c>
      <c r="P22" s="10">
        <v>0.02</v>
      </c>
      <c r="Q22" s="10">
        <v>9.92</v>
      </c>
      <c r="R22" s="10">
        <v>0.17</v>
      </c>
      <c r="S22" s="10">
        <v>0</v>
      </c>
      <c r="T22" s="10">
        <v>0.01</v>
      </c>
      <c r="U22" s="10">
        <v>0.39</v>
      </c>
      <c r="V22" s="10">
        <v>0.02</v>
      </c>
      <c r="W22" s="10">
        <v>8.83</v>
      </c>
      <c r="X22" s="10">
        <v>0.18</v>
      </c>
      <c r="Y22" s="10">
        <v>0.06</v>
      </c>
      <c r="Z22" s="10">
        <v>0.02</v>
      </c>
      <c r="AA22" s="20" t="s">
        <v>1033</v>
      </c>
      <c r="AB22" s="20" t="s">
        <v>1033</v>
      </c>
      <c r="AC22" s="10">
        <v>0.01</v>
      </c>
      <c r="AD22" s="10">
        <v>0.01</v>
      </c>
      <c r="AE22" s="10">
        <v>1.23</v>
      </c>
      <c r="AF22" s="10">
        <v>0.42</v>
      </c>
      <c r="AG22" s="10">
        <v>0.77</v>
      </c>
      <c r="AH22" s="10">
        <v>0.16</v>
      </c>
      <c r="AI22" s="10">
        <v>96.71</v>
      </c>
    </row>
    <row r="23" spans="1:35" ht="14">
      <c r="A23" s="9" t="s">
        <v>110</v>
      </c>
      <c r="B23" s="9" t="s">
        <v>141</v>
      </c>
      <c r="C23" s="9" t="s">
        <v>2532</v>
      </c>
      <c r="D23" s="9" t="s">
        <v>123</v>
      </c>
      <c r="E23" s="9">
        <v>7</v>
      </c>
      <c r="F23" s="9">
        <v>30</v>
      </c>
      <c r="G23" s="10">
        <v>35.72</v>
      </c>
      <c r="H23" s="10">
        <v>0.32</v>
      </c>
      <c r="I23" s="10">
        <v>2.19</v>
      </c>
      <c r="J23" s="10">
        <v>0.11</v>
      </c>
      <c r="K23" s="10">
        <v>18.75</v>
      </c>
      <c r="L23" s="10">
        <v>0.28999999999999998</v>
      </c>
      <c r="M23" s="10">
        <v>17.62</v>
      </c>
      <c r="N23" s="10">
        <v>0.24</v>
      </c>
      <c r="O23" s="10">
        <v>1.29</v>
      </c>
      <c r="P23" s="10">
        <v>0.03</v>
      </c>
      <c r="Q23" s="10">
        <v>10.16</v>
      </c>
      <c r="R23" s="10">
        <v>0.2</v>
      </c>
      <c r="S23" s="10">
        <v>0.01</v>
      </c>
      <c r="T23" s="10">
        <v>0.01</v>
      </c>
      <c r="U23" s="10">
        <v>0.4</v>
      </c>
      <c r="V23" s="10">
        <v>0.02</v>
      </c>
      <c r="W23" s="10">
        <v>8.8000000000000007</v>
      </c>
      <c r="X23" s="10">
        <v>0.17</v>
      </c>
      <c r="Y23" s="10">
        <v>0.05</v>
      </c>
      <c r="Z23" s="10">
        <v>0.02</v>
      </c>
      <c r="AA23" s="20" t="s">
        <v>1033</v>
      </c>
      <c r="AB23" s="20" t="s">
        <v>1033</v>
      </c>
      <c r="AC23" s="10">
        <v>0.01</v>
      </c>
      <c r="AD23" s="10">
        <v>0.01</v>
      </c>
      <c r="AE23" s="10">
        <v>0.8</v>
      </c>
      <c r="AF23" s="10">
        <v>0.18</v>
      </c>
      <c r="AG23" s="10">
        <v>0.82</v>
      </c>
      <c r="AH23" s="10">
        <v>0.15</v>
      </c>
      <c r="AI23" s="10">
        <v>96.61</v>
      </c>
    </row>
    <row r="24" spans="1:35" ht="14">
      <c r="A24" s="9" t="s">
        <v>110</v>
      </c>
      <c r="B24" s="9" t="s">
        <v>141</v>
      </c>
      <c r="C24" s="9" t="s">
        <v>2532</v>
      </c>
      <c r="D24" s="9" t="s">
        <v>123</v>
      </c>
      <c r="E24" s="9">
        <v>1</v>
      </c>
      <c r="F24" s="9">
        <v>8</v>
      </c>
      <c r="G24" s="10">
        <v>35.479999999999997</v>
      </c>
      <c r="H24" s="10">
        <v>0.17</v>
      </c>
      <c r="I24" s="10">
        <v>2.73</v>
      </c>
      <c r="J24" s="10">
        <v>0.17</v>
      </c>
      <c r="K24" s="10">
        <v>18.309999999999999</v>
      </c>
      <c r="L24" s="10">
        <v>0.16</v>
      </c>
      <c r="M24" s="10">
        <v>17.88</v>
      </c>
      <c r="N24" s="10">
        <v>0.2</v>
      </c>
      <c r="O24" s="10">
        <v>1.31</v>
      </c>
      <c r="P24" s="10">
        <v>0.03</v>
      </c>
      <c r="Q24" s="10">
        <v>10.06</v>
      </c>
      <c r="R24" s="10">
        <v>0.1</v>
      </c>
      <c r="S24" s="10">
        <v>0.01</v>
      </c>
      <c r="T24" s="10">
        <v>0.01</v>
      </c>
      <c r="U24" s="10">
        <v>0.4</v>
      </c>
      <c r="V24" s="10">
        <v>0.02</v>
      </c>
      <c r="W24" s="10">
        <v>8.99</v>
      </c>
      <c r="X24" s="10">
        <v>0.13</v>
      </c>
      <c r="Y24" s="10">
        <v>0.04</v>
      </c>
      <c r="Z24" s="10">
        <v>0.01</v>
      </c>
      <c r="AA24" s="20" t="s">
        <v>1033</v>
      </c>
      <c r="AB24" s="20" t="s">
        <v>1033</v>
      </c>
      <c r="AC24" s="10">
        <v>0.01</v>
      </c>
      <c r="AD24" s="10">
        <v>0.01</v>
      </c>
      <c r="AE24" s="10">
        <v>0.67</v>
      </c>
      <c r="AF24" s="10">
        <v>0.3</v>
      </c>
      <c r="AG24" s="10">
        <v>0.77</v>
      </c>
      <c r="AH24" s="10">
        <v>0.21</v>
      </c>
      <c r="AI24" s="10">
        <v>96.65</v>
      </c>
    </row>
    <row r="25" spans="1:35" ht="14">
      <c r="A25" s="9" t="s">
        <v>110</v>
      </c>
      <c r="B25" s="9" t="s">
        <v>141</v>
      </c>
      <c r="C25" s="9" t="s">
        <v>2532</v>
      </c>
      <c r="D25" s="9" t="s">
        <v>123</v>
      </c>
      <c r="E25" s="9">
        <v>2</v>
      </c>
      <c r="F25" s="9">
        <v>5</v>
      </c>
      <c r="G25" s="10">
        <v>35.56</v>
      </c>
      <c r="H25" s="10">
        <v>0.38</v>
      </c>
      <c r="I25" s="10">
        <v>2.77</v>
      </c>
      <c r="J25" s="10">
        <v>0.08</v>
      </c>
      <c r="K25" s="10">
        <v>18.46</v>
      </c>
      <c r="L25" s="10">
        <v>0.41</v>
      </c>
      <c r="M25" s="10">
        <v>18.18</v>
      </c>
      <c r="N25" s="10">
        <v>0.28999999999999998</v>
      </c>
      <c r="O25" s="10">
        <v>1.32</v>
      </c>
      <c r="P25" s="10">
        <v>0.04</v>
      </c>
      <c r="Q25" s="10">
        <v>10.06</v>
      </c>
      <c r="R25" s="10">
        <v>0.15</v>
      </c>
      <c r="S25" s="10">
        <v>0.01</v>
      </c>
      <c r="T25" s="10">
        <v>0.01</v>
      </c>
      <c r="U25" s="10">
        <v>0.4</v>
      </c>
      <c r="V25" s="10">
        <v>0.03</v>
      </c>
      <c r="W25" s="10">
        <v>9.08</v>
      </c>
      <c r="X25" s="10">
        <v>0.21</v>
      </c>
      <c r="Y25" s="10">
        <v>0.04</v>
      </c>
      <c r="Z25" s="10">
        <v>0.01</v>
      </c>
      <c r="AA25" s="20" t="s">
        <v>1033</v>
      </c>
      <c r="AB25" s="20" t="s">
        <v>1033</v>
      </c>
      <c r="AC25" s="10">
        <v>0</v>
      </c>
      <c r="AD25" s="10">
        <v>0.01</v>
      </c>
      <c r="AE25" s="10">
        <v>0.64</v>
      </c>
      <c r="AF25" s="10">
        <v>0.4</v>
      </c>
      <c r="AG25" s="10">
        <v>0.68</v>
      </c>
      <c r="AH25" s="10">
        <v>7.0000000000000007E-2</v>
      </c>
      <c r="AI25" s="10">
        <v>97.2</v>
      </c>
    </row>
    <row r="26" spans="1:35" ht="14">
      <c r="A26" s="9" t="s">
        <v>110</v>
      </c>
      <c r="B26" s="9" t="s">
        <v>141</v>
      </c>
      <c r="C26" s="9" t="s">
        <v>2532</v>
      </c>
      <c r="D26" s="9" t="s">
        <v>123</v>
      </c>
      <c r="E26" s="9">
        <v>5</v>
      </c>
      <c r="F26" s="9">
        <v>16</v>
      </c>
      <c r="G26" s="10">
        <v>35.54</v>
      </c>
      <c r="H26" s="10">
        <v>0.28000000000000003</v>
      </c>
      <c r="I26" s="10">
        <v>2.21</v>
      </c>
      <c r="J26" s="10">
        <v>0.13</v>
      </c>
      <c r="K26" s="10">
        <v>18.87</v>
      </c>
      <c r="L26" s="10">
        <v>0.38</v>
      </c>
      <c r="M26" s="10">
        <v>17.809999999999999</v>
      </c>
      <c r="N26" s="10">
        <v>0.43</v>
      </c>
      <c r="O26" s="10">
        <v>1.29</v>
      </c>
      <c r="P26" s="10">
        <v>0.03</v>
      </c>
      <c r="Q26" s="10">
        <v>10.220000000000001</v>
      </c>
      <c r="R26" s="10">
        <v>0.37</v>
      </c>
      <c r="S26" s="10">
        <v>0.01</v>
      </c>
      <c r="T26" s="10">
        <v>0.01</v>
      </c>
      <c r="U26" s="10">
        <v>0.4</v>
      </c>
      <c r="V26" s="10">
        <v>0.02</v>
      </c>
      <c r="W26" s="10">
        <v>8.91</v>
      </c>
      <c r="X26" s="10">
        <v>0.35</v>
      </c>
      <c r="Y26" s="10">
        <v>0.04</v>
      </c>
      <c r="Z26" s="10">
        <v>0.01</v>
      </c>
      <c r="AA26" s="20" t="s">
        <v>1033</v>
      </c>
      <c r="AB26" s="20" t="s">
        <v>1033</v>
      </c>
      <c r="AC26" s="10">
        <v>0</v>
      </c>
      <c r="AD26" s="10">
        <v>0.01</v>
      </c>
      <c r="AE26" s="10">
        <v>0.65</v>
      </c>
      <c r="AF26" s="10">
        <v>0.19</v>
      </c>
      <c r="AG26" s="10">
        <v>0.84</v>
      </c>
      <c r="AH26" s="10">
        <v>0.13</v>
      </c>
      <c r="AI26" s="10">
        <v>96.81</v>
      </c>
    </row>
    <row r="27" spans="1:35" ht="14">
      <c r="A27" s="9" t="s">
        <v>109</v>
      </c>
      <c r="B27" s="9" t="s">
        <v>141</v>
      </c>
      <c r="C27" s="9" t="s">
        <v>2533</v>
      </c>
      <c r="D27" s="7"/>
      <c r="E27" s="9">
        <v>1</v>
      </c>
      <c r="F27" s="9">
        <v>5</v>
      </c>
      <c r="G27" s="21">
        <v>37.54</v>
      </c>
      <c r="H27" s="21">
        <v>0.55000000000000004</v>
      </c>
      <c r="I27" s="21">
        <v>2.58</v>
      </c>
      <c r="J27" s="21">
        <v>0.02</v>
      </c>
      <c r="K27" s="21">
        <v>15.89</v>
      </c>
      <c r="L27" s="21">
        <v>0.11</v>
      </c>
      <c r="M27" s="21">
        <v>16.66</v>
      </c>
      <c r="N27" s="21">
        <v>0.11</v>
      </c>
      <c r="O27" s="21">
        <v>0.26</v>
      </c>
      <c r="P27" s="21">
        <v>0.01</v>
      </c>
      <c r="Q27" s="21">
        <v>13.82</v>
      </c>
      <c r="R27" s="21">
        <v>0.19</v>
      </c>
      <c r="S27" s="21">
        <v>1.34</v>
      </c>
      <c r="T27" s="21">
        <v>1.04</v>
      </c>
      <c r="U27" s="21">
        <v>0.28999999999999998</v>
      </c>
      <c r="V27" s="21">
        <v>0.16</v>
      </c>
      <c r="W27" s="21">
        <v>4.96</v>
      </c>
      <c r="X27" s="21">
        <v>2.61</v>
      </c>
      <c r="Y27" s="21">
        <v>0.1</v>
      </c>
      <c r="Z27" s="21">
        <v>0.02</v>
      </c>
      <c r="AA27" s="20" t="s">
        <v>1033</v>
      </c>
      <c r="AB27" s="20" t="s">
        <v>1033</v>
      </c>
      <c r="AC27" s="10">
        <v>0</v>
      </c>
      <c r="AD27" s="10">
        <v>0</v>
      </c>
      <c r="AE27" s="10">
        <v>0.38</v>
      </c>
      <c r="AF27" s="10">
        <v>0.19</v>
      </c>
      <c r="AG27" s="10">
        <v>0.14000000000000001</v>
      </c>
      <c r="AH27" s="10">
        <v>0.03</v>
      </c>
      <c r="AI27" s="10">
        <v>93.96</v>
      </c>
    </row>
    <row r="28" spans="1:35" ht="14">
      <c r="A28" s="9" t="s">
        <v>109</v>
      </c>
      <c r="B28" s="9" t="s">
        <v>141</v>
      </c>
      <c r="C28" s="9" t="s">
        <v>2533</v>
      </c>
      <c r="D28" s="7"/>
      <c r="E28" s="9">
        <v>2</v>
      </c>
      <c r="F28" s="9">
        <v>3</v>
      </c>
      <c r="G28" s="21">
        <v>37.090000000000003</v>
      </c>
      <c r="H28" s="21">
        <v>0.06</v>
      </c>
      <c r="I28" s="21">
        <v>2.57</v>
      </c>
      <c r="J28" s="21">
        <v>0.02</v>
      </c>
      <c r="K28" s="21">
        <v>15.02</v>
      </c>
      <c r="L28" s="21">
        <v>0.16</v>
      </c>
      <c r="M28" s="21">
        <v>15.58</v>
      </c>
      <c r="N28" s="21">
        <v>0.15</v>
      </c>
      <c r="O28" s="21">
        <v>0.28999999999999998</v>
      </c>
      <c r="P28" s="21">
        <v>0.01</v>
      </c>
      <c r="Q28" s="21">
        <v>14.23</v>
      </c>
      <c r="R28" s="21">
        <v>0.27</v>
      </c>
      <c r="S28" s="21">
        <v>0.94</v>
      </c>
      <c r="T28" s="21">
        <v>0.3</v>
      </c>
      <c r="U28" s="21">
        <v>0.32</v>
      </c>
      <c r="V28" s="21">
        <v>0.05</v>
      </c>
      <c r="W28" s="21">
        <v>5.45</v>
      </c>
      <c r="X28" s="21">
        <v>0.85</v>
      </c>
      <c r="Y28" s="21">
        <v>7.0000000000000007E-2</v>
      </c>
      <c r="Z28" s="21">
        <v>0.01</v>
      </c>
      <c r="AA28" s="20" t="s">
        <v>1033</v>
      </c>
      <c r="AB28" s="20" t="s">
        <v>1033</v>
      </c>
      <c r="AC28" s="10">
        <v>0</v>
      </c>
      <c r="AD28" s="10">
        <v>0</v>
      </c>
      <c r="AE28" s="10">
        <v>0.4</v>
      </c>
      <c r="AF28" s="10">
        <v>0.06</v>
      </c>
      <c r="AG28" s="10">
        <v>0.16</v>
      </c>
      <c r="AH28" s="10">
        <v>0.12</v>
      </c>
      <c r="AI28" s="10">
        <v>92.12</v>
      </c>
    </row>
    <row r="29" spans="1:35" ht="14">
      <c r="A29" s="9" t="s">
        <v>109</v>
      </c>
      <c r="B29" s="9" t="s">
        <v>141</v>
      </c>
      <c r="C29" s="9" t="s">
        <v>2533</v>
      </c>
      <c r="D29" s="7"/>
      <c r="E29" s="9">
        <v>3</v>
      </c>
      <c r="F29" s="9">
        <v>1</v>
      </c>
      <c r="G29" s="21">
        <v>37.700000000000003</v>
      </c>
      <c r="H29" s="21"/>
      <c r="I29" s="21">
        <v>2.4500000000000002</v>
      </c>
      <c r="J29" s="21"/>
      <c r="K29" s="21">
        <v>15.6</v>
      </c>
      <c r="L29" s="21"/>
      <c r="M29" s="21">
        <v>15.79</v>
      </c>
      <c r="N29" s="21"/>
      <c r="O29" s="21">
        <v>0.28999999999999998</v>
      </c>
      <c r="P29" s="21"/>
      <c r="Q29" s="21">
        <v>14.42</v>
      </c>
      <c r="R29" s="21"/>
      <c r="S29" s="21">
        <v>0.47</v>
      </c>
      <c r="T29" s="21"/>
      <c r="U29" s="21">
        <v>0.43</v>
      </c>
      <c r="V29" s="21"/>
      <c r="W29" s="21">
        <v>6.19</v>
      </c>
      <c r="X29" s="21"/>
      <c r="Y29" s="21">
        <v>0.08</v>
      </c>
      <c r="Z29" s="21"/>
      <c r="AA29" s="20" t="s">
        <v>1033</v>
      </c>
      <c r="AB29" s="20" t="s">
        <v>1033</v>
      </c>
      <c r="AC29" s="10">
        <v>0</v>
      </c>
      <c r="AD29" s="10"/>
      <c r="AE29" s="10">
        <v>0.51</v>
      </c>
      <c r="AF29" s="10"/>
      <c r="AG29" s="10">
        <v>0.16</v>
      </c>
      <c r="AH29" s="10"/>
      <c r="AI29" s="10">
        <v>94.08</v>
      </c>
    </row>
    <row r="30" spans="1:35" ht="14">
      <c r="A30" s="9" t="s">
        <v>109</v>
      </c>
      <c r="B30" s="9" t="s">
        <v>141</v>
      </c>
      <c r="C30" s="9" t="s">
        <v>2533</v>
      </c>
      <c r="D30" s="7"/>
      <c r="E30" s="9">
        <v>6</v>
      </c>
      <c r="F30" s="9">
        <v>3</v>
      </c>
      <c r="G30" s="21">
        <v>37.72</v>
      </c>
      <c r="H30" s="21">
        <v>0.09</v>
      </c>
      <c r="I30" s="21">
        <v>2.62</v>
      </c>
      <c r="J30" s="21">
        <v>0.02</v>
      </c>
      <c r="K30" s="21">
        <v>15.82</v>
      </c>
      <c r="L30" s="21">
        <v>0.02</v>
      </c>
      <c r="M30" s="21">
        <v>17.16</v>
      </c>
      <c r="N30" s="21">
        <v>0.18</v>
      </c>
      <c r="O30" s="21">
        <v>0.25</v>
      </c>
      <c r="P30" s="21">
        <v>0.02</v>
      </c>
      <c r="Q30" s="21">
        <v>13.65</v>
      </c>
      <c r="R30" s="21">
        <v>0.03</v>
      </c>
      <c r="S30" s="21">
        <v>7.0000000000000007E-2</v>
      </c>
      <c r="T30" s="21">
        <v>0.01</v>
      </c>
      <c r="U30" s="21">
        <v>0.52</v>
      </c>
      <c r="V30" s="21">
        <v>0.05</v>
      </c>
      <c r="W30" s="21">
        <v>8.01</v>
      </c>
      <c r="X30" s="21">
        <v>7.0000000000000007E-2</v>
      </c>
      <c r="Y30" s="21">
        <v>0.09</v>
      </c>
      <c r="Z30" s="21">
        <v>0.02</v>
      </c>
      <c r="AA30" s="20" t="s">
        <v>1033</v>
      </c>
      <c r="AB30" s="20" t="s">
        <v>1033</v>
      </c>
      <c r="AC30" s="10">
        <v>0.01</v>
      </c>
      <c r="AD30" s="10">
        <v>0</v>
      </c>
      <c r="AE30" s="10">
        <v>0.64</v>
      </c>
      <c r="AF30" s="10">
        <v>0.02</v>
      </c>
      <c r="AG30" s="10">
        <v>0.22</v>
      </c>
      <c r="AH30" s="10">
        <v>0.12</v>
      </c>
      <c r="AI30" s="10">
        <v>96.79</v>
      </c>
    </row>
    <row r="31" spans="1:35" ht="14">
      <c r="A31" s="9" t="s">
        <v>117</v>
      </c>
      <c r="B31" s="9" t="s">
        <v>141</v>
      </c>
      <c r="C31" s="9" t="s">
        <v>2534</v>
      </c>
      <c r="D31" s="9" t="s">
        <v>123</v>
      </c>
      <c r="E31" s="9">
        <v>1</v>
      </c>
      <c r="F31" s="9">
        <v>14</v>
      </c>
      <c r="G31" s="21">
        <v>35.479999999999997</v>
      </c>
      <c r="H31" s="21">
        <v>0.4</v>
      </c>
      <c r="I31" s="21">
        <v>2.09</v>
      </c>
      <c r="J31" s="21">
        <v>0.09</v>
      </c>
      <c r="K31" s="21">
        <v>18.16</v>
      </c>
      <c r="L31" s="21">
        <v>0.18</v>
      </c>
      <c r="M31" s="21">
        <v>18.2</v>
      </c>
      <c r="N31" s="21">
        <v>0.5</v>
      </c>
      <c r="O31" s="21">
        <v>0.8</v>
      </c>
      <c r="P31" s="21">
        <v>0.03</v>
      </c>
      <c r="Q31" s="21">
        <v>9.15</v>
      </c>
      <c r="R31" s="21">
        <v>0.09</v>
      </c>
      <c r="S31" s="21">
        <v>0.01</v>
      </c>
      <c r="T31" s="21">
        <v>0.01</v>
      </c>
      <c r="U31" s="21">
        <v>0.34</v>
      </c>
      <c r="V31" s="21">
        <v>0.02</v>
      </c>
      <c r="W31" s="21">
        <v>8.68</v>
      </c>
      <c r="X31" s="21">
        <v>0.1</v>
      </c>
      <c r="Y31" s="21">
        <v>0.05</v>
      </c>
      <c r="Z31" s="21">
        <v>0.01</v>
      </c>
      <c r="AA31" s="20" t="s">
        <v>1033</v>
      </c>
      <c r="AB31" s="20" t="s">
        <v>1033</v>
      </c>
      <c r="AC31" s="10">
        <v>0.01</v>
      </c>
      <c r="AD31" s="10">
        <v>0.01</v>
      </c>
      <c r="AE31" s="10">
        <v>0.73</v>
      </c>
      <c r="AF31" s="10">
        <v>7.0000000000000007E-2</v>
      </c>
      <c r="AG31" s="10">
        <v>0.1</v>
      </c>
      <c r="AH31" s="10">
        <v>0.02</v>
      </c>
      <c r="AI31" s="10">
        <v>93.8</v>
      </c>
    </row>
    <row r="32" spans="1:35" ht="14">
      <c r="A32" s="9" t="s">
        <v>117</v>
      </c>
      <c r="B32" s="9" t="s">
        <v>141</v>
      </c>
      <c r="C32" s="9" t="s">
        <v>2534</v>
      </c>
      <c r="D32" s="9" t="s">
        <v>123</v>
      </c>
      <c r="E32" s="9">
        <v>10</v>
      </c>
      <c r="F32" s="9">
        <v>27</v>
      </c>
      <c r="G32" s="21">
        <v>34.96</v>
      </c>
      <c r="H32" s="21">
        <v>0.28999999999999998</v>
      </c>
      <c r="I32" s="21">
        <v>2.15</v>
      </c>
      <c r="J32" s="21">
        <v>0.08</v>
      </c>
      <c r="K32" s="21">
        <v>18.149999999999999</v>
      </c>
      <c r="L32" s="21">
        <v>0.19</v>
      </c>
      <c r="M32" s="21">
        <v>17.84</v>
      </c>
      <c r="N32" s="21">
        <v>0.45</v>
      </c>
      <c r="O32" s="21">
        <v>0.79</v>
      </c>
      <c r="P32" s="21">
        <v>0.04</v>
      </c>
      <c r="Q32" s="21">
        <v>8.8800000000000008</v>
      </c>
      <c r="R32" s="21">
        <v>0.1</v>
      </c>
      <c r="S32" s="21">
        <v>0.01</v>
      </c>
      <c r="T32" s="21">
        <v>0.01</v>
      </c>
      <c r="U32" s="21">
        <v>0.34</v>
      </c>
      <c r="V32" s="21">
        <v>0.03</v>
      </c>
      <c r="W32" s="21">
        <v>8.51</v>
      </c>
      <c r="X32" s="21">
        <v>0.1</v>
      </c>
      <c r="Y32" s="21">
        <v>7.0000000000000007E-2</v>
      </c>
      <c r="Z32" s="21">
        <v>0.01</v>
      </c>
      <c r="AA32" s="20" t="s">
        <v>1033</v>
      </c>
      <c r="AB32" s="20" t="s">
        <v>1033</v>
      </c>
      <c r="AC32" s="10">
        <v>0</v>
      </c>
      <c r="AD32" s="10">
        <v>0.01</v>
      </c>
      <c r="AE32" s="10">
        <v>0.97</v>
      </c>
      <c r="AF32" s="10">
        <v>0.16</v>
      </c>
      <c r="AG32" s="10">
        <v>0.12</v>
      </c>
      <c r="AH32" s="10">
        <v>0.03</v>
      </c>
      <c r="AI32" s="10">
        <v>92.81</v>
      </c>
    </row>
    <row r="33" spans="1:35" ht="14">
      <c r="A33" s="9" t="s">
        <v>117</v>
      </c>
      <c r="B33" s="9" t="s">
        <v>141</v>
      </c>
      <c r="C33" s="9" t="s">
        <v>2534</v>
      </c>
      <c r="D33" s="9" t="s">
        <v>123</v>
      </c>
      <c r="E33" s="9">
        <v>11</v>
      </c>
      <c r="F33" s="9">
        <v>20</v>
      </c>
      <c r="G33" s="21">
        <v>34.93</v>
      </c>
      <c r="H33" s="21">
        <v>0.49</v>
      </c>
      <c r="I33" s="21">
        <v>2.06</v>
      </c>
      <c r="J33" s="21">
        <v>0.09</v>
      </c>
      <c r="K33" s="21">
        <v>18.11</v>
      </c>
      <c r="L33" s="21">
        <v>0.15</v>
      </c>
      <c r="M33" s="21">
        <v>18.03</v>
      </c>
      <c r="N33" s="21">
        <v>0.51</v>
      </c>
      <c r="O33" s="21">
        <v>0.81</v>
      </c>
      <c r="P33" s="21">
        <v>0.02</v>
      </c>
      <c r="Q33" s="21">
        <v>9.0500000000000007</v>
      </c>
      <c r="R33" s="21">
        <v>0.15</v>
      </c>
      <c r="S33" s="21">
        <v>0.01</v>
      </c>
      <c r="T33" s="21">
        <v>0.01</v>
      </c>
      <c r="U33" s="21">
        <v>0.35</v>
      </c>
      <c r="V33" s="21">
        <v>0.04</v>
      </c>
      <c r="W33" s="21">
        <v>8.7799999999999994</v>
      </c>
      <c r="X33" s="21">
        <v>0.15</v>
      </c>
      <c r="Y33" s="21">
        <v>0.06</v>
      </c>
      <c r="Z33" s="21">
        <v>0.02</v>
      </c>
      <c r="AA33" s="20" t="s">
        <v>1033</v>
      </c>
      <c r="AB33" s="20" t="s">
        <v>1033</v>
      </c>
      <c r="AC33" s="10">
        <v>0</v>
      </c>
      <c r="AD33" s="10">
        <v>0</v>
      </c>
      <c r="AE33" s="10">
        <v>0.28000000000000003</v>
      </c>
      <c r="AF33" s="10">
        <v>0.14000000000000001</v>
      </c>
      <c r="AG33" s="10">
        <v>0.08</v>
      </c>
      <c r="AH33" s="10">
        <v>0.03</v>
      </c>
      <c r="AI33" s="10">
        <v>92.56</v>
      </c>
    </row>
    <row r="34" spans="1:35" s="78" customFormat="1">
      <c r="A34" s="78" t="s">
        <v>117</v>
      </c>
      <c r="B34" s="78" t="s">
        <v>141</v>
      </c>
      <c r="C34" s="78" t="s">
        <v>2534</v>
      </c>
      <c r="D34" s="78" t="s">
        <v>123</v>
      </c>
      <c r="E34" s="78">
        <v>2</v>
      </c>
      <c r="F34" s="78">
        <v>14</v>
      </c>
      <c r="G34" s="134">
        <v>36.03</v>
      </c>
      <c r="H34" s="134">
        <v>0.37</v>
      </c>
      <c r="I34" s="134">
        <v>2.4900000000000002</v>
      </c>
      <c r="J34" s="134">
        <v>0.1</v>
      </c>
      <c r="K34" s="134">
        <v>17.899999999999999</v>
      </c>
      <c r="L34" s="134">
        <v>0.28999999999999998</v>
      </c>
      <c r="M34" s="134">
        <v>17.75</v>
      </c>
      <c r="N34" s="134">
        <v>0.21</v>
      </c>
      <c r="O34" s="134">
        <v>0.76</v>
      </c>
      <c r="P34" s="134">
        <v>0.04</v>
      </c>
      <c r="Q34" s="134">
        <v>8.85</v>
      </c>
      <c r="R34" s="134">
        <v>0.31</v>
      </c>
      <c r="S34" s="134">
        <v>0.03</v>
      </c>
      <c r="T34" s="134">
        <v>0.02</v>
      </c>
      <c r="U34" s="134">
        <v>0.33</v>
      </c>
      <c r="V34" s="134">
        <v>0.03</v>
      </c>
      <c r="W34" s="134">
        <v>8.31</v>
      </c>
      <c r="X34" s="134">
        <v>0.32</v>
      </c>
      <c r="Y34" s="134">
        <v>0.08</v>
      </c>
      <c r="Z34" s="134">
        <v>0.02</v>
      </c>
      <c r="AA34" s="175" t="s">
        <v>1033</v>
      </c>
      <c r="AB34" s="175" t="s">
        <v>1033</v>
      </c>
      <c r="AC34" s="134">
        <v>0.01</v>
      </c>
      <c r="AD34" s="134">
        <v>0.01</v>
      </c>
      <c r="AE34" s="134">
        <v>0.87</v>
      </c>
      <c r="AF34" s="134">
        <v>0.09</v>
      </c>
      <c r="AG34" s="134">
        <v>0.13</v>
      </c>
      <c r="AH34" s="134">
        <v>0.03</v>
      </c>
      <c r="AI34" s="134">
        <v>93.53</v>
      </c>
    </row>
    <row r="35" spans="1:35" s="78" customFormat="1">
      <c r="A35" s="78" t="s">
        <v>117</v>
      </c>
      <c r="B35" s="78" t="s">
        <v>141</v>
      </c>
      <c r="C35" s="78" t="s">
        <v>2534</v>
      </c>
      <c r="D35" s="78" t="s">
        <v>123</v>
      </c>
      <c r="E35" s="78">
        <v>3</v>
      </c>
      <c r="F35" s="78">
        <v>10</v>
      </c>
      <c r="G35" s="134">
        <v>35.049999999999997</v>
      </c>
      <c r="H35" s="134">
        <v>0.25</v>
      </c>
      <c r="I35" s="134">
        <v>1.99</v>
      </c>
      <c r="J35" s="134">
        <v>0.1</v>
      </c>
      <c r="K35" s="134">
        <v>18.52</v>
      </c>
      <c r="L35" s="134">
        <v>0.22</v>
      </c>
      <c r="M35" s="134">
        <v>18.04</v>
      </c>
      <c r="N35" s="134">
        <v>0.46</v>
      </c>
      <c r="O35" s="134">
        <v>0.8</v>
      </c>
      <c r="P35" s="134">
        <v>0.05</v>
      </c>
      <c r="Q35" s="134">
        <v>9.18</v>
      </c>
      <c r="R35" s="134">
        <v>7.0000000000000007E-2</v>
      </c>
      <c r="S35" s="134">
        <v>0.02</v>
      </c>
      <c r="T35" s="134">
        <v>0.01</v>
      </c>
      <c r="U35" s="134">
        <v>0.35</v>
      </c>
      <c r="V35" s="134">
        <v>0.03</v>
      </c>
      <c r="W35" s="134">
        <v>8.84</v>
      </c>
      <c r="X35" s="134">
        <v>0.06</v>
      </c>
      <c r="Y35" s="134">
        <v>0.05</v>
      </c>
      <c r="Z35" s="134">
        <v>0.01</v>
      </c>
      <c r="AA35" s="175" t="s">
        <v>1033</v>
      </c>
      <c r="AB35" s="175" t="s">
        <v>1033</v>
      </c>
      <c r="AC35" s="134">
        <v>0</v>
      </c>
      <c r="AD35" s="134">
        <v>0.01</v>
      </c>
      <c r="AE35" s="134">
        <v>0.24</v>
      </c>
      <c r="AF35" s="134">
        <v>0.03</v>
      </c>
      <c r="AG35" s="134">
        <v>0.06</v>
      </c>
      <c r="AH35" s="134">
        <v>0.02</v>
      </c>
      <c r="AI35" s="134">
        <v>93.14</v>
      </c>
    </row>
    <row r="36" spans="1:35" s="78" customFormat="1">
      <c r="A36" s="78" t="s">
        <v>117</v>
      </c>
      <c r="B36" s="78" t="s">
        <v>141</v>
      </c>
      <c r="C36" s="78" t="s">
        <v>2534</v>
      </c>
      <c r="D36" s="78" t="s">
        <v>123</v>
      </c>
      <c r="E36" s="78">
        <v>5</v>
      </c>
      <c r="F36" s="78">
        <v>6</v>
      </c>
      <c r="G36" s="134">
        <v>35.99</v>
      </c>
      <c r="H36" s="134">
        <v>0.31</v>
      </c>
      <c r="I36" s="134">
        <v>2.21</v>
      </c>
      <c r="J36" s="134">
        <v>0.08</v>
      </c>
      <c r="K36" s="134">
        <v>17.95</v>
      </c>
      <c r="L36" s="134">
        <v>0.09</v>
      </c>
      <c r="M36" s="134">
        <v>16.96</v>
      </c>
      <c r="N36" s="134">
        <v>0.53</v>
      </c>
      <c r="O36" s="134">
        <v>0.79</v>
      </c>
      <c r="P36" s="134">
        <v>0.03</v>
      </c>
      <c r="Q36" s="134">
        <v>8.5500000000000007</v>
      </c>
      <c r="R36" s="134">
        <v>0.12</v>
      </c>
      <c r="S36" s="134">
        <v>0.04</v>
      </c>
      <c r="T36" s="134">
        <v>0.01</v>
      </c>
      <c r="U36" s="134">
        <v>0.37</v>
      </c>
      <c r="V36" s="134">
        <v>0.03</v>
      </c>
      <c r="W36" s="134">
        <v>8.2799999999999994</v>
      </c>
      <c r="X36" s="134">
        <v>0.14000000000000001</v>
      </c>
      <c r="Y36" s="134">
        <v>0.05</v>
      </c>
      <c r="Z36" s="134">
        <v>0.01</v>
      </c>
      <c r="AA36" s="175" t="s">
        <v>1033</v>
      </c>
      <c r="AB36" s="175" t="s">
        <v>1033</v>
      </c>
      <c r="AC36" s="134">
        <v>0</v>
      </c>
      <c r="AD36" s="134">
        <v>0</v>
      </c>
      <c r="AE36" s="134">
        <v>0.65</v>
      </c>
      <c r="AF36" s="134">
        <v>0.04</v>
      </c>
      <c r="AG36" s="134">
        <v>0.11</v>
      </c>
      <c r="AH36" s="134">
        <v>0.03</v>
      </c>
      <c r="AI36" s="134">
        <v>91.96</v>
      </c>
    </row>
    <row r="37" spans="1:35" s="78" customFormat="1">
      <c r="A37" s="78" t="s">
        <v>117</v>
      </c>
      <c r="B37" s="78" t="s">
        <v>141</v>
      </c>
      <c r="C37" s="78" t="s">
        <v>2534</v>
      </c>
      <c r="D37" s="78" t="s">
        <v>123</v>
      </c>
      <c r="E37" s="78">
        <v>6</v>
      </c>
      <c r="F37" s="78">
        <v>18</v>
      </c>
      <c r="G37" s="134">
        <v>34.99</v>
      </c>
      <c r="H37" s="134">
        <v>0.63</v>
      </c>
      <c r="I37" s="134">
        <v>2.06</v>
      </c>
      <c r="J37" s="134">
        <v>0.09</v>
      </c>
      <c r="K37" s="134">
        <v>17.89</v>
      </c>
      <c r="L37" s="134">
        <v>0.33</v>
      </c>
      <c r="M37" s="134">
        <v>17.63</v>
      </c>
      <c r="N37" s="134">
        <v>0.48</v>
      </c>
      <c r="O37" s="134">
        <v>0.76</v>
      </c>
      <c r="P37" s="134">
        <v>0.05</v>
      </c>
      <c r="Q37" s="134">
        <v>8.86</v>
      </c>
      <c r="R37" s="134">
        <v>0.1</v>
      </c>
      <c r="S37" s="134">
        <v>0.02</v>
      </c>
      <c r="T37" s="134">
        <v>0.02</v>
      </c>
      <c r="U37" s="134">
        <v>0.32</v>
      </c>
      <c r="V37" s="134">
        <v>0.02</v>
      </c>
      <c r="W37" s="134">
        <v>8.32</v>
      </c>
      <c r="X37" s="134">
        <v>0.11</v>
      </c>
      <c r="Y37" s="134">
        <v>0.06</v>
      </c>
      <c r="Z37" s="134">
        <v>0.02</v>
      </c>
      <c r="AA37" s="175" t="s">
        <v>1033</v>
      </c>
      <c r="AB37" s="175" t="s">
        <v>1033</v>
      </c>
      <c r="AC37" s="134">
        <v>0.01</v>
      </c>
      <c r="AD37" s="134">
        <v>0.01</v>
      </c>
      <c r="AE37" s="134">
        <v>0.73</v>
      </c>
      <c r="AF37" s="134">
        <v>0.04</v>
      </c>
      <c r="AG37" s="134">
        <v>0.11</v>
      </c>
      <c r="AH37" s="134">
        <v>0.02</v>
      </c>
      <c r="AI37" s="134">
        <v>91.77</v>
      </c>
    </row>
    <row r="38" spans="1:35" s="78" customFormat="1">
      <c r="A38" s="78" t="s">
        <v>117</v>
      </c>
      <c r="B38" s="78" t="s">
        <v>141</v>
      </c>
      <c r="C38" s="78" t="s">
        <v>2534</v>
      </c>
      <c r="D38" s="78" t="s">
        <v>123</v>
      </c>
      <c r="E38" s="78">
        <v>7</v>
      </c>
      <c r="F38" s="78">
        <v>15</v>
      </c>
      <c r="G38" s="134">
        <v>35.57</v>
      </c>
      <c r="H38" s="134">
        <v>0.25</v>
      </c>
      <c r="I38" s="134">
        <v>2.35</v>
      </c>
      <c r="J38" s="134">
        <v>0.08</v>
      </c>
      <c r="K38" s="134">
        <v>18.27</v>
      </c>
      <c r="L38" s="134">
        <v>0.14000000000000001</v>
      </c>
      <c r="M38" s="134">
        <v>18.309999999999999</v>
      </c>
      <c r="N38" s="134">
        <v>0.41</v>
      </c>
      <c r="O38" s="134">
        <v>0.79</v>
      </c>
      <c r="P38" s="134">
        <v>0.03</v>
      </c>
      <c r="Q38" s="134">
        <v>9.0399999999999991</v>
      </c>
      <c r="R38" s="134">
        <v>0.11</v>
      </c>
      <c r="S38" s="134">
        <v>0.01</v>
      </c>
      <c r="T38" s="134">
        <v>0.01</v>
      </c>
      <c r="U38" s="134">
        <v>0.34</v>
      </c>
      <c r="V38" s="134">
        <v>0.03</v>
      </c>
      <c r="W38" s="134">
        <v>8.56</v>
      </c>
      <c r="X38" s="134">
        <v>0.15</v>
      </c>
      <c r="Y38" s="134">
        <v>7.0000000000000007E-2</v>
      </c>
      <c r="Z38" s="134">
        <v>0.01</v>
      </c>
      <c r="AA38" s="175" t="s">
        <v>1033</v>
      </c>
      <c r="AB38" s="175" t="s">
        <v>1033</v>
      </c>
      <c r="AC38" s="134">
        <v>0.01</v>
      </c>
      <c r="AD38" s="134">
        <v>0.01</v>
      </c>
      <c r="AE38" s="134">
        <v>0.83</v>
      </c>
      <c r="AF38" s="134">
        <v>0.05</v>
      </c>
      <c r="AG38" s="134">
        <v>0.11</v>
      </c>
      <c r="AH38" s="134">
        <v>0.02</v>
      </c>
      <c r="AI38" s="134">
        <v>94.25</v>
      </c>
    </row>
    <row r="39" spans="1:35" s="78" customFormat="1">
      <c r="A39" s="78" t="s">
        <v>117</v>
      </c>
      <c r="B39" s="78" t="s">
        <v>141</v>
      </c>
      <c r="C39" s="78" t="s">
        <v>2534</v>
      </c>
      <c r="D39" s="78" t="s">
        <v>123</v>
      </c>
      <c r="E39" s="78">
        <v>8</v>
      </c>
      <c r="F39" s="78">
        <v>15</v>
      </c>
      <c r="G39" s="134">
        <v>35.07</v>
      </c>
      <c r="H39" s="134">
        <v>0.26</v>
      </c>
      <c r="I39" s="134">
        <v>2.02</v>
      </c>
      <c r="J39" s="134">
        <v>0.09</v>
      </c>
      <c r="K39" s="134">
        <v>18.29</v>
      </c>
      <c r="L39" s="134">
        <v>0.22</v>
      </c>
      <c r="M39" s="134">
        <v>17.940000000000001</v>
      </c>
      <c r="N39" s="134">
        <v>0.54</v>
      </c>
      <c r="O39" s="134">
        <v>0.78</v>
      </c>
      <c r="P39" s="134">
        <v>0.04</v>
      </c>
      <c r="Q39" s="134">
        <v>9.0299999999999994</v>
      </c>
      <c r="R39" s="134">
        <v>0.13</v>
      </c>
      <c r="S39" s="134">
        <v>0.03</v>
      </c>
      <c r="T39" s="134">
        <v>0.01</v>
      </c>
      <c r="U39" s="134">
        <v>0.35</v>
      </c>
      <c r="V39" s="134">
        <v>0.01</v>
      </c>
      <c r="W39" s="134">
        <v>8.64</v>
      </c>
      <c r="X39" s="134">
        <v>0.15</v>
      </c>
      <c r="Y39" s="134">
        <v>0.08</v>
      </c>
      <c r="Z39" s="134">
        <v>0.02</v>
      </c>
      <c r="AA39" s="175" t="s">
        <v>1033</v>
      </c>
      <c r="AB39" s="175" t="s">
        <v>1033</v>
      </c>
      <c r="AC39" s="134">
        <v>0.01</v>
      </c>
      <c r="AD39" s="134">
        <v>0.01</v>
      </c>
      <c r="AE39" s="134">
        <v>0.68</v>
      </c>
      <c r="AF39" s="134">
        <v>0.09</v>
      </c>
      <c r="AG39" s="134">
        <v>0.11</v>
      </c>
      <c r="AH39" s="134">
        <v>0.04</v>
      </c>
      <c r="AI39" s="134">
        <v>93.02</v>
      </c>
    </row>
    <row r="40" spans="1:35" s="78" customFormat="1">
      <c r="A40" s="78" t="s">
        <v>117</v>
      </c>
      <c r="B40" s="78" t="s">
        <v>141</v>
      </c>
      <c r="C40" s="78" t="s">
        <v>2534</v>
      </c>
      <c r="D40" s="78" t="s">
        <v>123</v>
      </c>
      <c r="E40" s="78">
        <v>9</v>
      </c>
      <c r="F40" s="78">
        <v>12</v>
      </c>
      <c r="G40" s="134">
        <v>34.840000000000003</v>
      </c>
      <c r="H40" s="134">
        <v>0.39</v>
      </c>
      <c r="I40" s="134">
        <v>2.0099999999999998</v>
      </c>
      <c r="J40" s="134">
        <v>0.1</v>
      </c>
      <c r="K40" s="134">
        <v>18.309999999999999</v>
      </c>
      <c r="L40" s="134">
        <v>0.21</v>
      </c>
      <c r="M40" s="134">
        <v>18.03</v>
      </c>
      <c r="N40" s="134">
        <v>0.45</v>
      </c>
      <c r="O40" s="134">
        <v>0.77</v>
      </c>
      <c r="P40" s="134">
        <v>0.03</v>
      </c>
      <c r="Q40" s="134">
        <v>9.02</v>
      </c>
      <c r="R40" s="134">
        <v>0.12</v>
      </c>
      <c r="S40" s="134">
        <v>0.01</v>
      </c>
      <c r="T40" s="134">
        <v>0.01</v>
      </c>
      <c r="U40" s="134">
        <v>0.35</v>
      </c>
      <c r="V40" s="134">
        <v>0.02</v>
      </c>
      <c r="W40" s="134">
        <v>8.6199999999999992</v>
      </c>
      <c r="X40" s="134">
        <v>0.14000000000000001</v>
      </c>
      <c r="Y40" s="134">
        <v>0.05</v>
      </c>
      <c r="Z40" s="134">
        <v>0.01</v>
      </c>
      <c r="AA40" s="175" t="s">
        <v>1033</v>
      </c>
      <c r="AB40" s="175" t="s">
        <v>1033</v>
      </c>
      <c r="AC40" s="134">
        <v>0.01</v>
      </c>
      <c r="AD40" s="134">
        <v>0.01</v>
      </c>
      <c r="AE40" s="134">
        <v>0.69</v>
      </c>
      <c r="AF40" s="134">
        <v>0.33</v>
      </c>
      <c r="AG40" s="134">
        <v>0.1</v>
      </c>
      <c r="AH40" s="134">
        <v>0.03</v>
      </c>
      <c r="AI40" s="134">
        <v>92.79</v>
      </c>
    </row>
    <row r="41" spans="1:35" s="78" customFormat="1">
      <c r="A41" s="78" t="s">
        <v>117</v>
      </c>
      <c r="B41" s="78" t="s">
        <v>141</v>
      </c>
      <c r="C41" s="78" t="s">
        <v>2534</v>
      </c>
      <c r="D41" s="78" t="s">
        <v>123</v>
      </c>
      <c r="E41" s="78">
        <v>4</v>
      </c>
      <c r="F41" s="78">
        <v>15</v>
      </c>
      <c r="G41" s="134">
        <v>34.979999999999997</v>
      </c>
      <c r="H41" s="134">
        <v>0.27</v>
      </c>
      <c r="I41" s="134">
        <v>2.02</v>
      </c>
      <c r="J41" s="134">
        <v>0.08</v>
      </c>
      <c r="K41" s="134">
        <v>18.16</v>
      </c>
      <c r="L41" s="134">
        <v>0.21</v>
      </c>
      <c r="M41" s="134">
        <v>17.77</v>
      </c>
      <c r="N41" s="134">
        <v>0.47</v>
      </c>
      <c r="O41" s="134">
        <v>0.78</v>
      </c>
      <c r="P41" s="134">
        <v>0.05</v>
      </c>
      <c r="Q41" s="134">
        <v>8.99</v>
      </c>
      <c r="R41" s="134">
        <v>0.17</v>
      </c>
      <c r="S41" s="134">
        <v>0.02</v>
      </c>
      <c r="T41" s="134">
        <v>0.02</v>
      </c>
      <c r="U41" s="134">
        <v>0.34</v>
      </c>
      <c r="V41" s="134">
        <v>0.03</v>
      </c>
      <c r="W41" s="134">
        <v>8.59</v>
      </c>
      <c r="X41" s="134">
        <v>0.14000000000000001</v>
      </c>
      <c r="Y41" s="134">
        <v>0.06</v>
      </c>
      <c r="Z41" s="134">
        <v>0.01</v>
      </c>
      <c r="AA41" s="175" t="s">
        <v>1033</v>
      </c>
      <c r="AB41" s="175" t="s">
        <v>1033</v>
      </c>
      <c r="AC41" s="134">
        <v>0</v>
      </c>
      <c r="AD41" s="134">
        <v>0</v>
      </c>
      <c r="AE41" s="134">
        <v>0.74</v>
      </c>
      <c r="AF41" s="134">
        <v>0.1</v>
      </c>
      <c r="AG41" s="134">
        <v>0.1</v>
      </c>
      <c r="AH41" s="134">
        <v>0.04</v>
      </c>
      <c r="AI41" s="134">
        <v>92.54</v>
      </c>
    </row>
    <row r="42" spans="1:35" s="78" customFormat="1">
      <c r="A42" s="78" t="s">
        <v>118</v>
      </c>
      <c r="B42" s="78" t="s">
        <v>141</v>
      </c>
      <c r="C42" s="78" t="s">
        <v>2534</v>
      </c>
      <c r="D42" s="78" t="s">
        <v>123</v>
      </c>
      <c r="E42" s="78">
        <v>1</v>
      </c>
      <c r="F42" s="78">
        <v>7</v>
      </c>
      <c r="G42" s="134">
        <v>34.51</v>
      </c>
      <c r="H42" s="134">
        <v>0.18</v>
      </c>
      <c r="I42" s="134">
        <v>2.17</v>
      </c>
      <c r="J42" s="134">
        <v>0.05</v>
      </c>
      <c r="K42" s="134">
        <v>18.07</v>
      </c>
      <c r="L42" s="134">
        <v>0.13</v>
      </c>
      <c r="M42" s="134">
        <v>17.579999999999998</v>
      </c>
      <c r="N42" s="134">
        <v>0.22</v>
      </c>
      <c r="O42" s="134">
        <v>0.78</v>
      </c>
      <c r="P42" s="134">
        <v>0.02</v>
      </c>
      <c r="Q42" s="134">
        <v>8.9600000000000009</v>
      </c>
      <c r="R42" s="134">
        <v>0.08</v>
      </c>
      <c r="S42" s="134">
        <v>0.05</v>
      </c>
      <c r="T42" s="134">
        <v>0.01</v>
      </c>
      <c r="U42" s="134">
        <v>0.34</v>
      </c>
      <c r="V42" s="134">
        <v>0.02</v>
      </c>
      <c r="W42" s="134">
        <v>8.68</v>
      </c>
      <c r="X42" s="134">
        <v>0.11</v>
      </c>
      <c r="Y42" s="134">
        <v>0.21</v>
      </c>
      <c r="Z42" s="134">
        <v>0.1</v>
      </c>
      <c r="AA42" s="175" t="s">
        <v>1033</v>
      </c>
      <c r="AB42" s="175" t="s">
        <v>1033</v>
      </c>
      <c r="AC42" s="134">
        <v>0.01</v>
      </c>
      <c r="AD42" s="134">
        <v>0.01</v>
      </c>
      <c r="AE42" s="134">
        <v>1.32</v>
      </c>
      <c r="AF42" s="134">
        <v>0.15</v>
      </c>
      <c r="AG42" s="134">
        <v>0.08</v>
      </c>
      <c r="AH42" s="134">
        <v>0.01</v>
      </c>
      <c r="AI42" s="134">
        <v>92.77</v>
      </c>
    </row>
    <row r="43" spans="1:35" s="78" customFormat="1">
      <c r="A43" s="78" t="s">
        <v>118</v>
      </c>
      <c r="B43" s="78" t="s">
        <v>141</v>
      </c>
      <c r="C43" s="78" t="s">
        <v>2534</v>
      </c>
      <c r="D43" s="78" t="s">
        <v>123</v>
      </c>
      <c r="E43" s="78">
        <v>2</v>
      </c>
      <c r="F43" s="78">
        <v>8</v>
      </c>
      <c r="G43" s="134">
        <v>34.94</v>
      </c>
      <c r="H43" s="134">
        <v>0.22</v>
      </c>
      <c r="I43" s="134">
        <v>2.0499999999999998</v>
      </c>
      <c r="J43" s="134">
        <v>7.0000000000000007E-2</v>
      </c>
      <c r="K43" s="134">
        <v>18.5</v>
      </c>
      <c r="L43" s="134">
        <v>0.13</v>
      </c>
      <c r="M43" s="134">
        <v>18.13</v>
      </c>
      <c r="N43" s="134">
        <v>0.18</v>
      </c>
      <c r="O43" s="134">
        <v>0.81</v>
      </c>
      <c r="P43" s="134">
        <v>0.03</v>
      </c>
      <c r="Q43" s="134">
        <v>9.2799999999999994</v>
      </c>
      <c r="R43" s="134">
        <v>0.14000000000000001</v>
      </c>
      <c r="S43" s="134">
        <v>0.02</v>
      </c>
      <c r="T43" s="134">
        <v>0.01</v>
      </c>
      <c r="U43" s="134">
        <v>0.37</v>
      </c>
      <c r="V43" s="134">
        <v>0.02</v>
      </c>
      <c r="W43" s="134">
        <v>9.0500000000000007</v>
      </c>
      <c r="X43" s="134">
        <v>0.17</v>
      </c>
      <c r="Y43" s="134">
        <v>0.15</v>
      </c>
      <c r="Z43" s="134">
        <v>0.1</v>
      </c>
      <c r="AA43" s="175" t="s">
        <v>1033</v>
      </c>
      <c r="AB43" s="175" t="s">
        <v>1033</v>
      </c>
      <c r="AC43" s="134">
        <v>0.01</v>
      </c>
      <c r="AD43" s="134">
        <v>0.01</v>
      </c>
      <c r="AE43" s="134">
        <v>0.39</v>
      </c>
      <c r="AF43" s="134">
        <v>0.34</v>
      </c>
      <c r="AG43" s="134">
        <v>0.06</v>
      </c>
      <c r="AH43" s="134">
        <v>0.02</v>
      </c>
      <c r="AI43" s="134">
        <v>93.77</v>
      </c>
    </row>
    <row r="44" spans="1:35" s="78" customFormat="1">
      <c r="A44" s="78" t="s">
        <v>118</v>
      </c>
      <c r="B44" s="78" t="s">
        <v>141</v>
      </c>
      <c r="C44" s="78" t="s">
        <v>2534</v>
      </c>
      <c r="D44" s="78" t="s">
        <v>123</v>
      </c>
      <c r="E44" s="78">
        <v>3</v>
      </c>
      <c r="F44" s="78">
        <v>4</v>
      </c>
      <c r="G44" s="134">
        <v>35.17</v>
      </c>
      <c r="H44" s="134">
        <v>0.25</v>
      </c>
      <c r="I44" s="134">
        <v>1.97</v>
      </c>
      <c r="J44" s="134">
        <v>0.08</v>
      </c>
      <c r="K44" s="134">
        <v>18.559999999999999</v>
      </c>
      <c r="L44" s="134">
        <v>0.26</v>
      </c>
      <c r="M44" s="134">
        <v>17.850000000000001</v>
      </c>
      <c r="N44" s="134">
        <v>0.28000000000000003</v>
      </c>
      <c r="O44" s="134">
        <v>0.8</v>
      </c>
      <c r="P44" s="134">
        <v>0.02</v>
      </c>
      <c r="Q44" s="134">
        <v>9.08</v>
      </c>
      <c r="R44" s="134">
        <v>0.16</v>
      </c>
      <c r="S44" s="134">
        <v>0.02</v>
      </c>
      <c r="T44" s="134">
        <v>0.01</v>
      </c>
      <c r="U44" s="134">
        <v>0.35</v>
      </c>
      <c r="V44" s="134">
        <v>0.02</v>
      </c>
      <c r="W44" s="134">
        <v>8.68</v>
      </c>
      <c r="X44" s="134">
        <v>0.25</v>
      </c>
      <c r="Y44" s="134">
        <v>0.21</v>
      </c>
      <c r="Z44" s="134">
        <v>0.14000000000000001</v>
      </c>
      <c r="AA44" s="175" t="s">
        <v>1033</v>
      </c>
      <c r="AB44" s="175" t="s">
        <v>1033</v>
      </c>
      <c r="AC44" s="134">
        <v>0.01</v>
      </c>
      <c r="AD44" s="134">
        <v>0.01</v>
      </c>
      <c r="AE44" s="134">
        <v>0.61</v>
      </c>
      <c r="AF44" s="134">
        <v>0.22</v>
      </c>
      <c r="AG44" s="134">
        <v>0.04</v>
      </c>
      <c r="AH44" s="134">
        <v>0.01</v>
      </c>
      <c r="AI44" s="134">
        <v>93.34</v>
      </c>
    </row>
    <row r="45" spans="1:35" s="78" customFormat="1">
      <c r="A45" s="78" t="s">
        <v>118</v>
      </c>
      <c r="B45" s="78" t="s">
        <v>141</v>
      </c>
      <c r="C45" s="78" t="s">
        <v>2534</v>
      </c>
      <c r="D45" s="78" t="s">
        <v>123</v>
      </c>
      <c r="E45" s="78">
        <v>4</v>
      </c>
      <c r="F45" s="78">
        <v>6</v>
      </c>
      <c r="G45" s="134">
        <v>34.85</v>
      </c>
      <c r="H45" s="134">
        <v>0.4</v>
      </c>
      <c r="I45" s="134">
        <v>2.0499999999999998</v>
      </c>
      <c r="J45" s="134">
        <v>0.02</v>
      </c>
      <c r="K45" s="134">
        <v>18.2</v>
      </c>
      <c r="L45" s="134">
        <v>0.35</v>
      </c>
      <c r="M45" s="134">
        <v>17.809999999999999</v>
      </c>
      <c r="N45" s="134">
        <v>0.28000000000000003</v>
      </c>
      <c r="O45" s="134">
        <v>0.76</v>
      </c>
      <c r="P45" s="134">
        <v>0.03</v>
      </c>
      <c r="Q45" s="134">
        <v>9.2200000000000006</v>
      </c>
      <c r="R45" s="134">
        <v>0.13</v>
      </c>
      <c r="S45" s="134">
        <v>0.01</v>
      </c>
      <c r="T45" s="134">
        <v>0.01</v>
      </c>
      <c r="U45" s="134">
        <v>0.33</v>
      </c>
      <c r="V45" s="134">
        <v>0.02</v>
      </c>
      <c r="W45" s="134">
        <v>8.9</v>
      </c>
      <c r="X45" s="134">
        <v>0.15</v>
      </c>
      <c r="Y45" s="134">
        <v>0.21</v>
      </c>
      <c r="Z45" s="134">
        <v>0.13</v>
      </c>
      <c r="AA45" s="175" t="s">
        <v>1033</v>
      </c>
      <c r="AB45" s="175" t="s">
        <v>1033</v>
      </c>
      <c r="AC45" s="134">
        <v>0.01</v>
      </c>
      <c r="AD45" s="134">
        <v>0.01</v>
      </c>
      <c r="AE45" s="134">
        <v>0.65</v>
      </c>
      <c r="AF45" s="134">
        <v>0.12</v>
      </c>
      <c r="AG45" s="134">
        <v>0.05</v>
      </c>
      <c r="AH45" s="134">
        <v>0.01</v>
      </c>
      <c r="AI45" s="134">
        <v>93.07</v>
      </c>
    </row>
    <row r="46" spans="1:35" s="78" customFormat="1">
      <c r="A46" s="78" t="s">
        <v>118</v>
      </c>
      <c r="B46" s="78" t="s">
        <v>141</v>
      </c>
      <c r="C46" s="78" t="s">
        <v>2534</v>
      </c>
      <c r="D46" s="78" t="s">
        <v>123</v>
      </c>
      <c r="E46" s="78">
        <v>5</v>
      </c>
      <c r="F46" s="78">
        <v>8</v>
      </c>
      <c r="G46" s="134">
        <v>35.14</v>
      </c>
      <c r="H46" s="134">
        <v>0.37</v>
      </c>
      <c r="I46" s="134">
        <v>1.93</v>
      </c>
      <c r="J46" s="134">
        <v>0.11</v>
      </c>
      <c r="K46" s="134">
        <v>18.66</v>
      </c>
      <c r="L46" s="134">
        <v>0.21</v>
      </c>
      <c r="M46" s="134">
        <v>17.93</v>
      </c>
      <c r="N46" s="134">
        <v>0.14000000000000001</v>
      </c>
      <c r="O46" s="134">
        <v>0.79</v>
      </c>
      <c r="P46" s="134">
        <v>0.02</v>
      </c>
      <c r="Q46" s="134">
        <v>9.3000000000000007</v>
      </c>
      <c r="R46" s="134">
        <v>0.24</v>
      </c>
      <c r="S46" s="134">
        <v>0.03</v>
      </c>
      <c r="T46" s="134">
        <v>0.01</v>
      </c>
      <c r="U46" s="134">
        <v>0.36</v>
      </c>
      <c r="V46" s="134">
        <v>0.02</v>
      </c>
      <c r="W46" s="134">
        <v>8.9</v>
      </c>
      <c r="X46" s="134">
        <v>0.2</v>
      </c>
      <c r="Y46" s="134">
        <v>0.23</v>
      </c>
      <c r="Z46" s="134">
        <v>0.11</v>
      </c>
      <c r="AA46" s="175" t="s">
        <v>1033</v>
      </c>
      <c r="AB46" s="175" t="s">
        <v>1033</v>
      </c>
      <c r="AC46" s="134">
        <v>0.01</v>
      </c>
      <c r="AD46" s="134">
        <v>0.01</v>
      </c>
      <c r="AE46" s="134">
        <v>0.77</v>
      </c>
      <c r="AF46" s="134">
        <v>0.53</v>
      </c>
      <c r="AG46" s="134">
        <v>0.05</v>
      </c>
      <c r="AH46" s="134">
        <v>0.02</v>
      </c>
      <c r="AI46" s="134">
        <v>94.09</v>
      </c>
    </row>
    <row r="47" spans="1:35" s="78" customFormat="1">
      <c r="A47" s="78" t="s">
        <v>118</v>
      </c>
      <c r="B47" s="78" t="s">
        <v>141</v>
      </c>
      <c r="C47" s="78" t="s">
        <v>2534</v>
      </c>
      <c r="D47" s="78" t="s">
        <v>123</v>
      </c>
      <c r="E47" s="78">
        <v>6</v>
      </c>
      <c r="F47" s="78">
        <v>7</v>
      </c>
      <c r="G47" s="134">
        <v>35.19</v>
      </c>
      <c r="H47" s="134">
        <v>0.11</v>
      </c>
      <c r="I47" s="134">
        <v>1.9</v>
      </c>
      <c r="J47" s="134">
        <v>0.04</v>
      </c>
      <c r="K47" s="134">
        <v>18.73</v>
      </c>
      <c r="L47" s="134">
        <v>0.11</v>
      </c>
      <c r="M47" s="134">
        <v>18.12</v>
      </c>
      <c r="N47" s="134">
        <v>0.12</v>
      </c>
      <c r="O47" s="134">
        <v>0.81</v>
      </c>
      <c r="P47" s="134">
        <v>0.01</v>
      </c>
      <c r="Q47" s="134">
        <v>9.41</v>
      </c>
      <c r="R47" s="134">
        <v>0.05</v>
      </c>
      <c r="S47" s="134">
        <v>0.01</v>
      </c>
      <c r="T47" s="134">
        <v>0.01</v>
      </c>
      <c r="U47" s="134">
        <v>0.35</v>
      </c>
      <c r="V47" s="134">
        <v>0.01</v>
      </c>
      <c r="W47" s="134">
        <v>8.94</v>
      </c>
      <c r="X47" s="134">
        <v>0.12</v>
      </c>
      <c r="Y47" s="134">
        <v>0.17</v>
      </c>
      <c r="Z47" s="134">
        <v>0.1</v>
      </c>
      <c r="AA47" s="175" t="s">
        <v>1033</v>
      </c>
      <c r="AB47" s="175" t="s">
        <v>1033</v>
      </c>
      <c r="AC47" s="134">
        <v>0.01</v>
      </c>
      <c r="AD47" s="134">
        <v>0.01</v>
      </c>
      <c r="AE47" s="134">
        <v>0.28000000000000003</v>
      </c>
      <c r="AF47" s="134">
        <v>7.0000000000000007E-2</v>
      </c>
      <c r="AG47" s="134">
        <v>0.06</v>
      </c>
      <c r="AH47" s="134">
        <v>0.01</v>
      </c>
      <c r="AI47" s="134">
        <v>93.98</v>
      </c>
    </row>
    <row r="48" spans="1:35" s="78" customFormat="1">
      <c r="A48" s="78" t="s">
        <v>118</v>
      </c>
      <c r="B48" s="78" t="s">
        <v>141</v>
      </c>
      <c r="C48" s="78" t="s">
        <v>2534</v>
      </c>
      <c r="D48" s="78" t="s">
        <v>123</v>
      </c>
      <c r="E48" s="78">
        <v>7</v>
      </c>
      <c r="F48" s="78">
        <v>10</v>
      </c>
      <c r="G48" s="134">
        <v>34.54</v>
      </c>
      <c r="H48" s="134">
        <v>1.01</v>
      </c>
      <c r="I48" s="134">
        <v>2.58</v>
      </c>
      <c r="J48" s="134">
        <v>0.19</v>
      </c>
      <c r="K48" s="134">
        <v>17.91</v>
      </c>
      <c r="L48" s="134">
        <v>0.48</v>
      </c>
      <c r="M48" s="134">
        <v>17.600000000000001</v>
      </c>
      <c r="N48" s="134">
        <v>1.65</v>
      </c>
      <c r="O48" s="134">
        <v>0.77</v>
      </c>
      <c r="P48" s="134">
        <v>0.05</v>
      </c>
      <c r="Q48" s="134">
        <v>8.8800000000000008</v>
      </c>
      <c r="R48" s="134">
        <v>0.21</v>
      </c>
      <c r="S48" s="134">
        <v>0.01</v>
      </c>
      <c r="T48" s="134">
        <v>0.01</v>
      </c>
      <c r="U48" s="134">
        <v>0.36</v>
      </c>
      <c r="V48" s="134">
        <v>0.02</v>
      </c>
      <c r="W48" s="134">
        <v>8.5500000000000007</v>
      </c>
      <c r="X48" s="134">
        <v>0.51</v>
      </c>
      <c r="Y48" s="134">
        <v>0.21</v>
      </c>
      <c r="Z48" s="134">
        <v>0.12</v>
      </c>
      <c r="AA48" s="175" t="s">
        <v>1033</v>
      </c>
      <c r="AB48" s="175" t="s">
        <v>1033</v>
      </c>
      <c r="AC48" s="134">
        <v>0.01</v>
      </c>
      <c r="AD48" s="134">
        <v>0.01</v>
      </c>
      <c r="AE48" s="134">
        <v>1.38</v>
      </c>
      <c r="AF48" s="134">
        <v>0.11</v>
      </c>
      <c r="AG48" s="134">
        <v>0.08</v>
      </c>
      <c r="AH48" s="134">
        <v>0.02</v>
      </c>
      <c r="AI48" s="134">
        <v>92.87</v>
      </c>
    </row>
    <row r="49" spans="1:35" s="78" customFormat="1">
      <c r="A49" s="78" t="s">
        <v>118</v>
      </c>
      <c r="B49" s="78" t="s">
        <v>141</v>
      </c>
      <c r="C49" s="78" t="s">
        <v>2534</v>
      </c>
      <c r="D49" s="78" t="s">
        <v>123</v>
      </c>
      <c r="E49" s="78">
        <v>8</v>
      </c>
      <c r="F49" s="78">
        <v>4</v>
      </c>
      <c r="G49" s="134">
        <v>35.42</v>
      </c>
      <c r="H49" s="134">
        <v>0.41</v>
      </c>
      <c r="I49" s="134">
        <v>2.04</v>
      </c>
      <c r="J49" s="134">
        <v>0.03</v>
      </c>
      <c r="K49" s="134">
        <v>18.350000000000001</v>
      </c>
      <c r="L49" s="134">
        <v>0.24</v>
      </c>
      <c r="M49" s="134">
        <v>17.850000000000001</v>
      </c>
      <c r="N49" s="134">
        <v>0.31</v>
      </c>
      <c r="O49" s="134">
        <v>0.81</v>
      </c>
      <c r="P49" s="134">
        <v>0.03</v>
      </c>
      <c r="Q49" s="134">
        <v>9.3000000000000007</v>
      </c>
      <c r="R49" s="134">
        <v>0.15</v>
      </c>
      <c r="S49" s="134">
        <v>0.01</v>
      </c>
      <c r="T49" s="134">
        <v>0.01</v>
      </c>
      <c r="U49" s="134">
        <v>0.36</v>
      </c>
      <c r="V49" s="134">
        <v>0.01</v>
      </c>
      <c r="W49" s="134">
        <v>8.8699999999999992</v>
      </c>
      <c r="X49" s="134">
        <v>0.31</v>
      </c>
      <c r="Y49" s="134">
        <v>0.22</v>
      </c>
      <c r="Z49" s="134">
        <v>0.08</v>
      </c>
      <c r="AA49" s="175" t="s">
        <v>1033</v>
      </c>
      <c r="AB49" s="175" t="s">
        <v>1033</v>
      </c>
      <c r="AC49" s="134">
        <v>0.02</v>
      </c>
      <c r="AD49" s="134">
        <v>0.02</v>
      </c>
      <c r="AE49" s="134">
        <v>0.7</v>
      </c>
      <c r="AF49" s="134">
        <v>0.31</v>
      </c>
      <c r="AG49" s="134">
        <v>0.04</v>
      </c>
      <c r="AH49" s="134">
        <v>0.01</v>
      </c>
      <c r="AI49" s="134">
        <v>93.98</v>
      </c>
    </row>
    <row r="50" spans="1:35" s="78" customFormat="1">
      <c r="A50" s="78" t="s">
        <v>118</v>
      </c>
      <c r="B50" s="78" t="s">
        <v>141</v>
      </c>
      <c r="C50" s="78" t="s">
        <v>2534</v>
      </c>
      <c r="D50" s="78" t="s">
        <v>123</v>
      </c>
      <c r="E50" s="78">
        <v>1</v>
      </c>
      <c r="F50" s="78">
        <v>26</v>
      </c>
      <c r="G50" s="134">
        <v>35.26</v>
      </c>
      <c r="H50" s="134">
        <v>0.44</v>
      </c>
      <c r="I50" s="134">
        <v>2.15</v>
      </c>
      <c r="J50" s="134">
        <v>0.08</v>
      </c>
      <c r="K50" s="134">
        <v>17.98</v>
      </c>
      <c r="L50" s="134">
        <v>0.23</v>
      </c>
      <c r="M50" s="134">
        <v>17.88</v>
      </c>
      <c r="N50" s="134">
        <v>0.43</v>
      </c>
      <c r="O50" s="134">
        <v>0.76</v>
      </c>
      <c r="P50" s="134">
        <v>0.04</v>
      </c>
      <c r="Q50" s="134">
        <v>8.83</v>
      </c>
      <c r="R50" s="134">
        <v>0.14000000000000001</v>
      </c>
      <c r="S50" s="134">
        <v>0.05</v>
      </c>
      <c r="T50" s="134">
        <v>0.01</v>
      </c>
      <c r="U50" s="134">
        <v>0.35</v>
      </c>
      <c r="V50" s="134">
        <v>0.03</v>
      </c>
      <c r="W50" s="134">
        <v>8.56</v>
      </c>
      <c r="X50" s="134">
        <v>0.17</v>
      </c>
      <c r="Y50" s="134">
        <v>7.0000000000000007E-2</v>
      </c>
      <c r="Z50" s="134">
        <v>0.02</v>
      </c>
      <c r="AA50" s="175" t="s">
        <v>1033</v>
      </c>
      <c r="AB50" s="175" t="s">
        <v>1033</v>
      </c>
      <c r="AC50" s="134">
        <v>0.01</v>
      </c>
      <c r="AD50" s="134">
        <v>0.02</v>
      </c>
      <c r="AE50" s="134">
        <v>1.24</v>
      </c>
      <c r="AF50" s="134">
        <v>0.21</v>
      </c>
      <c r="AG50" s="134">
        <v>0.14000000000000001</v>
      </c>
      <c r="AH50" s="134">
        <v>0.03</v>
      </c>
      <c r="AI50" s="134">
        <v>93.3</v>
      </c>
    </row>
    <row r="51" spans="1:35" s="78" customFormat="1">
      <c r="A51" s="78" t="s">
        <v>118</v>
      </c>
      <c r="B51" s="78" t="s">
        <v>141</v>
      </c>
      <c r="C51" s="78" t="s">
        <v>2534</v>
      </c>
      <c r="D51" s="78" t="s">
        <v>123</v>
      </c>
      <c r="E51" s="78">
        <v>10</v>
      </c>
      <c r="F51" s="78">
        <v>36</v>
      </c>
      <c r="G51" s="134">
        <v>35.82</v>
      </c>
      <c r="H51" s="134">
        <v>0.57999999999999996</v>
      </c>
      <c r="I51" s="134">
        <v>2.0499999999999998</v>
      </c>
      <c r="J51" s="134">
        <v>0.11</v>
      </c>
      <c r="K51" s="134">
        <v>18.38</v>
      </c>
      <c r="L51" s="134">
        <v>0.39</v>
      </c>
      <c r="M51" s="134">
        <v>18.45</v>
      </c>
      <c r="N51" s="134">
        <v>0.56000000000000005</v>
      </c>
      <c r="O51" s="134">
        <v>0.79</v>
      </c>
      <c r="P51" s="134">
        <v>0.04</v>
      </c>
      <c r="Q51" s="134">
        <v>9.2100000000000009</v>
      </c>
      <c r="R51" s="134">
        <v>0.21</v>
      </c>
      <c r="S51" s="134">
        <v>0.01</v>
      </c>
      <c r="T51" s="134">
        <v>0.01</v>
      </c>
      <c r="U51" s="134">
        <v>0.35</v>
      </c>
      <c r="V51" s="134">
        <v>0.03</v>
      </c>
      <c r="W51" s="134">
        <v>8.73</v>
      </c>
      <c r="X51" s="134">
        <v>0.18</v>
      </c>
      <c r="Y51" s="134">
        <v>0.05</v>
      </c>
      <c r="Z51" s="134">
        <v>0.03</v>
      </c>
      <c r="AA51" s="175" t="s">
        <v>1033</v>
      </c>
      <c r="AB51" s="175" t="s">
        <v>1033</v>
      </c>
      <c r="AC51" s="134">
        <v>0.01</v>
      </c>
      <c r="AD51" s="134">
        <v>0.01</v>
      </c>
      <c r="AE51" s="134">
        <v>0.75</v>
      </c>
      <c r="AF51" s="134">
        <v>0.22</v>
      </c>
      <c r="AG51" s="134">
        <v>0.1</v>
      </c>
      <c r="AH51" s="134">
        <v>0.03</v>
      </c>
      <c r="AI51" s="134">
        <v>94.69</v>
      </c>
    </row>
    <row r="52" spans="1:35" s="78" customFormat="1">
      <c r="A52" s="78" t="s">
        <v>118</v>
      </c>
      <c r="B52" s="78" t="s">
        <v>141</v>
      </c>
      <c r="C52" s="78" t="s">
        <v>2534</v>
      </c>
      <c r="D52" s="78" t="s">
        <v>123</v>
      </c>
      <c r="E52" s="78">
        <v>2</v>
      </c>
      <c r="F52" s="78">
        <v>24</v>
      </c>
      <c r="G52" s="134">
        <v>34.630000000000003</v>
      </c>
      <c r="H52" s="134">
        <v>0.35</v>
      </c>
      <c r="I52" s="134">
        <v>2.04</v>
      </c>
      <c r="J52" s="134">
        <v>0.08</v>
      </c>
      <c r="K52" s="134">
        <v>18.22</v>
      </c>
      <c r="L52" s="134">
        <v>0.25</v>
      </c>
      <c r="M52" s="134">
        <v>18.100000000000001</v>
      </c>
      <c r="N52" s="134">
        <v>0.69</v>
      </c>
      <c r="O52" s="134">
        <v>0.8</v>
      </c>
      <c r="P52" s="134">
        <v>0.04</v>
      </c>
      <c r="Q52" s="134">
        <v>8.9</v>
      </c>
      <c r="R52" s="134">
        <v>0.14000000000000001</v>
      </c>
      <c r="S52" s="134">
        <v>0.02</v>
      </c>
      <c r="T52" s="134">
        <v>0.01</v>
      </c>
      <c r="U52" s="134">
        <v>0.34</v>
      </c>
      <c r="V52" s="134">
        <v>0.02</v>
      </c>
      <c r="W52" s="134">
        <v>8.9</v>
      </c>
      <c r="X52" s="134">
        <v>0.16</v>
      </c>
      <c r="Y52" s="134">
        <v>0.06</v>
      </c>
      <c r="Z52" s="134">
        <v>0.01</v>
      </c>
      <c r="AA52" s="175" t="s">
        <v>1033</v>
      </c>
      <c r="AB52" s="175" t="s">
        <v>1033</v>
      </c>
      <c r="AC52" s="134">
        <v>0.01</v>
      </c>
      <c r="AD52" s="134">
        <v>0.01</v>
      </c>
      <c r="AE52" s="134">
        <v>0.49</v>
      </c>
      <c r="AF52" s="134">
        <v>0.18</v>
      </c>
      <c r="AG52" s="134">
        <v>0.09</v>
      </c>
      <c r="AH52" s="134">
        <v>0.03</v>
      </c>
      <c r="AI52" s="134">
        <v>92.6</v>
      </c>
    </row>
    <row r="53" spans="1:35" s="78" customFormat="1">
      <c r="A53" s="78" t="s">
        <v>118</v>
      </c>
      <c r="B53" s="78" t="s">
        <v>141</v>
      </c>
      <c r="C53" s="78" t="s">
        <v>2534</v>
      </c>
      <c r="D53" s="78" t="s">
        <v>123</v>
      </c>
      <c r="E53" s="78">
        <v>3</v>
      </c>
      <c r="F53" s="78">
        <v>15</v>
      </c>
      <c r="G53" s="134">
        <v>34.85</v>
      </c>
      <c r="H53" s="134">
        <v>0.28999999999999998</v>
      </c>
      <c r="I53" s="134">
        <v>2.04</v>
      </c>
      <c r="J53" s="134">
        <v>0.08</v>
      </c>
      <c r="K53" s="134">
        <v>18.34</v>
      </c>
      <c r="L53" s="134">
        <v>0.2</v>
      </c>
      <c r="M53" s="134">
        <v>17.91</v>
      </c>
      <c r="N53" s="134">
        <v>0.52</v>
      </c>
      <c r="O53" s="134">
        <v>0.81</v>
      </c>
      <c r="P53" s="134">
        <v>0.04</v>
      </c>
      <c r="Q53" s="134">
        <v>9.08</v>
      </c>
      <c r="R53" s="134">
        <v>0.14000000000000001</v>
      </c>
      <c r="S53" s="134">
        <v>0.01</v>
      </c>
      <c r="T53" s="134">
        <v>0.01</v>
      </c>
      <c r="U53" s="134">
        <v>0.36</v>
      </c>
      <c r="V53" s="134">
        <v>0.02</v>
      </c>
      <c r="W53" s="134">
        <v>8.93</v>
      </c>
      <c r="X53" s="134">
        <v>0.15</v>
      </c>
      <c r="Y53" s="134">
        <v>0.06</v>
      </c>
      <c r="Z53" s="134">
        <v>0.01</v>
      </c>
      <c r="AA53" s="175" t="s">
        <v>1033</v>
      </c>
      <c r="AB53" s="175" t="s">
        <v>1033</v>
      </c>
      <c r="AC53" s="134">
        <v>0.01</v>
      </c>
      <c r="AD53" s="134">
        <v>0.01</v>
      </c>
      <c r="AE53" s="134">
        <v>0.34</v>
      </c>
      <c r="AF53" s="134">
        <v>0.28999999999999998</v>
      </c>
      <c r="AG53" s="134">
        <v>7.0000000000000007E-2</v>
      </c>
      <c r="AH53" s="134">
        <v>0.04</v>
      </c>
      <c r="AI53" s="134">
        <v>92.81</v>
      </c>
    </row>
    <row r="54" spans="1:35" s="78" customFormat="1">
      <c r="A54" s="78" t="s">
        <v>118</v>
      </c>
      <c r="B54" s="78" t="s">
        <v>141</v>
      </c>
      <c r="C54" s="78" t="s">
        <v>2534</v>
      </c>
      <c r="D54" s="78" t="s">
        <v>123</v>
      </c>
      <c r="E54" s="78">
        <v>4</v>
      </c>
      <c r="F54" s="78">
        <v>8</v>
      </c>
      <c r="G54" s="134">
        <v>35.08</v>
      </c>
      <c r="H54" s="134">
        <v>0.2</v>
      </c>
      <c r="I54" s="134">
        <v>2.25</v>
      </c>
      <c r="J54" s="134">
        <v>0.09</v>
      </c>
      <c r="K54" s="134">
        <v>18.29</v>
      </c>
      <c r="L54" s="134">
        <v>0.12</v>
      </c>
      <c r="M54" s="134">
        <v>18.28</v>
      </c>
      <c r="N54" s="134">
        <v>0.46</v>
      </c>
      <c r="O54" s="134">
        <v>0.81</v>
      </c>
      <c r="P54" s="134">
        <v>0.05</v>
      </c>
      <c r="Q54" s="134">
        <v>9.0500000000000007</v>
      </c>
      <c r="R54" s="134">
        <v>0.19</v>
      </c>
      <c r="S54" s="134">
        <v>0.01</v>
      </c>
      <c r="T54" s="134">
        <v>0.01</v>
      </c>
      <c r="U54" s="134">
        <v>0.34</v>
      </c>
      <c r="V54" s="134">
        <v>0</v>
      </c>
      <c r="W54" s="134">
        <v>8.9</v>
      </c>
      <c r="X54" s="134">
        <v>0.16</v>
      </c>
      <c r="Y54" s="134">
        <v>7.0000000000000007E-2</v>
      </c>
      <c r="Z54" s="134">
        <v>0.01</v>
      </c>
      <c r="AA54" s="175" t="s">
        <v>1033</v>
      </c>
      <c r="AB54" s="175" t="s">
        <v>1033</v>
      </c>
      <c r="AC54" s="134">
        <v>0.01</v>
      </c>
      <c r="AD54" s="134">
        <v>0.01</v>
      </c>
      <c r="AE54" s="134">
        <v>0.3</v>
      </c>
      <c r="AF54" s="134">
        <v>7.0000000000000007E-2</v>
      </c>
      <c r="AG54" s="134">
        <v>7.0000000000000007E-2</v>
      </c>
      <c r="AH54" s="134">
        <v>0.03</v>
      </c>
      <c r="AI54" s="134">
        <v>93.45</v>
      </c>
    </row>
    <row r="55" spans="1:35" s="78" customFormat="1">
      <c r="A55" s="78" t="s">
        <v>118</v>
      </c>
      <c r="B55" s="78" t="s">
        <v>141</v>
      </c>
      <c r="C55" s="78" t="s">
        <v>2534</v>
      </c>
      <c r="D55" s="78" t="s">
        <v>123</v>
      </c>
      <c r="E55" s="78">
        <v>5</v>
      </c>
      <c r="F55" s="78">
        <v>10</v>
      </c>
      <c r="G55" s="134">
        <v>35.22</v>
      </c>
      <c r="H55" s="134">
        <v>0.47</v>
      </c>
      <c r="I55" s="134">
        <v>1.94</v>
      </c>
      <c r="J55" s="134">
        <v>0.08</v>
      </c>
      <c r="K55" s="134">
        <v>18.47</v>
      </c>
      <c r="L55" s="134">
        <v>0.21</v>
      </c>
      <c r="M55" s="134">
        <v>18.09</v>
      </c>
      <c r="N55" s="134">
        <v>0.45</v>
      </c>
      <c r="O55" s="134">
        <v>0.78</v>
      </c>
      <c r="P55" s="134">
        <v>0.03</v>
      </c>
      <c r="Q55" s="134">
        <v>9.0500000000000007</v>
      </c>
      <c r="R55" s="134">
        <v>0.12</v>
      </c>
      <c r="S55" s="134">
        <v>0.03</v>
      </c>
      <c r="T55" s="134">
        <v>0.01</v>
      </c>
      <c r="U55" s="134">
        <v>0.34</v>
      </c>
      <c r="V55" s="134">
        <v>0.02</v>
      </c>
      <c r="W55" s="134">
        <v>8.82</v>
      </c>
      <c r="X55" s="134">
        <v>0.1</v>
      </c>
      <c r="Y55" s="134">
        <v>0.05</v>
      </c>
      <c r="Z55" s="134">
        <v>0.01</v>
      </c>
      <c r="AA55" s="175" t="s">
        <v>1033</v>
      </c>
      <c r="AB55" s="175" t="s">
        <v>1033</v>
      </c>
      <c r="AC55" s="134">
        <v>0.01</v>
      </c>
      <c r="AD55" s="134">
        <v>0.02</v>
      </c>
      <c r="AE55" s="134">
        <v>0.34</v>
      </c>
      <c r="AF55" s="134">
        <v>0.06</v>
      </c>
      <c r="AG55" s="134">
        <v>7.0000000000000007E-2</v>
      </c>
      <c r="AH55" s="134">
        <v>0.04</v>
      </c>
      <c r="AI55" s="134">
        <v>93.23</v>
      </c>
    </row>
    <row r="56" spans="1:35" s="78" customFormat="1">
      <c r="A56" s="78" t="s">
        <v>118</v>
      </c>
      <c r="B56" s="78" t="s">
        <v>141</v>
      </c>
      <c r="C56" s="78" t="s">
        <v>2534</v>
      </c>
      <c r="D56" s="78" t="s">
        <v>123</v>
      </c>
      <c r="E56" s="78">
        <v>6</v>
      </c>
      <c r="F56" s="78">
        <v>22</v>
      </c>
      <c r="G56" s="134">
        <v>35.31</v>
      </c>
      <c r="H56" s="134">
        <v>0.34</v>
      </c>
      <c r="I56" s="134">
        <v>2.29</v>
      </c>
      <c r="J56" s="134">
        <v>0.1</v>
      </c>
      <c r="K56" s="134">
        <v>18.170000000000002</v>
      </c>
      <c r="L56" s="134">
        <v>0.22</v>
      </c>
      <c r="M56" s="134">
        <v>18.309999999999999</v>
      </c>
      <c r="N56" s="134">
        <v>0.44</v>
      </c>
      <c r="O56" s="134">
        <v>0.8</v>
      </c>
      <c r="P56" s="134">
        <v>0.03</v>
      </c>
      <c r="Q56" s="134">
        <v>9.11</v>
      </c>
      <c r="R56" s="134">
        <v>0.16</v>
      </c>
      <c r="S56" s="134">
        <v>0.02</v>
      </c>
      <c r="T56" s="134">
        <v>0.01</v>
      </c>
      <c r="U56" s="134">
        <v>0.35</v>
      </c>
      <c r="V56" s="134">
        <v>0.02</v>
      </c>
      <c r="W56" s="134">
        <v>8.7100000000000009</v>
      </c>
      <c r="X56" s="134">
        <v>0.19</v>
      </c>
      <c r="Y56" s="134">
        <v>7.0000000000000007E-2</v>
      </c>
      <c r="Z56" s="134">
        <v>0.01</v>
      </c>
      <c r="AA56" s="175" t="s">
        <v>1033</v>
      </c>
      <c r="AB56" s="175" t="s">
        <v>1033</v>
      </c>
      <c r="AC56" s="134">
        <v>0.01</v>
      </c>
      <c r="AD56" s="134">
        <v>0.01</v>
      </c>
      <c r="AE56" s="134">
        <v>0.69</v>
      </c>
      <c r="AF56" s="134">
        <v>0.39</v>
      </c>
      <c r="AG56" s="134">
        <v>0.11</v>
      </c>
      <c r="AH56" s="134">
        <v>0.03</v>
      </c>
      <c r="AI56" s="134">
        <v>93.95</v>
      </c>
    </row>
    <row r="57" spans="1:35" s="78" customFormat="1">
      <c r="A57" s="78" t="s">
        <v>118</v>
      </c>
      <c r="B57" s="78" t="s">
        <v>141</v>
      </c>
      <c r="C57" s="78" t="s">
        <v>2534</v>
      </c>
      <c r="D57" s="78" t="s">
        <v>123</v>
      </c>
      <c r="E57" s="78">
        <v>7</v>
      </c>
      <c r="F57" s="78">
        <v>35</v>
      </c>
      <c r="G57" s="134">
        <v>35.06</v>
      </c>
      <c r="H57" s="134">
        <v>0.38</v>
      </c>
      <c r="I57" s="134">
        <v>2.0299999999999998</v>
      </c>
      <c r="J57" s="134">
        <v>0.1</v>
      </c>
      <c r="K57" s="134">
        <v>18.32</v>
      </c>
      <c r="L57" s="134">
        <v>0.18</v>
      </c>
      <c r="M57" s="134">
        <v>17.86</v>
      </c>
      <c r="N57" s="134">
        <v>0.55000000000000004</v>
      </c>
      <c r="O57" s="134">
        <v>0.78</v>
      </c>
      <c r="P57" s="134">
        <v>0.03</v>
      </c>
      <c r="Q57" s="134">
        <v>9.02</v>
      </c>
      <c r="R57" s="134">
        <v>0.15</v>
      </c>
      <c r="S57" s="134">
        <v>0.01</v>
      </c>
      <c r="T57" s="134">
        <v>0.01</v>
      </c>
      <c r="U57" s="134">
        <v>0.34</v>
      </c>
      <c r="V57" s="134">
        <v>0.02</v>
      </c>
      <c r="W57" s="134">
        <v>8.81</v>
      </c>
      <c r="X57" s="134">
        <v>0.14000000000000001</v>
      </c>
      <c r="Y57" s="134">
        <v>0.05</v>
      </c>
      <c r="Z57" s="134">
        <v>0.01</v>
      </c>
      <c r="AA57" s="175" t="s">
        <v>1033</v>
      </c>
      <c r="AB57" s="175" t="s">
        <v>1033</v>
      </c>
      <c r="AC57" s="134">
        <v>0.01</v>
      </c>
      <c r="AD57" s="134">
        <v>0.01</v>
      </c>
      <c r="AE57" s="134">
        <v>0.74</v>
      </c>
      <c r="AF57" s="134">
        <v>0.19</v>
      </c>
      <c r="AG57" s="134">
        <v>0.1</v>
      </c>
      <c r="AH57" s="134">
        <v>0.02</v>
      </c>
      <c r="AI57" s="134">
        <v>93.14</v>
      </c>
    </row>
    <row r="58" spans="1:35" s="78" customFormat="1">
      <c r="A58" s="78" t="s">
        <v>118</v>
      </c>
      <c r="B58" s="78" t="s">
        <v>141</v>
      </c>
      <c r="C58" s="78" t="s">
        <v>2534</v>
      </c>
      <c r="D58" s="78" t="s">
        <v>123</v>
      </c>
      <c r="E58" s="78">
        <v>8</v>
      </c>
      <c r="F58" s="78">
        <v>21</v>
      </c>
      <c r="G58" s="134">
        <v>35.08</v>
      </c>
      <c r="H58" s="134">
        <v>0.46</v>
      </c>
      <c r="I58" s="134">
        <v>2.0699999999999998</v>
      </c>
      <c r="J58" s="134">
        <v>0.14000000000000001</v>
      </c>
      <c r="K58" s="134">
        <v>18.46</v>
      </c>
      <c r="L58" s="134">
        <v>0.18</v>
      </c>
      <c r="M58" s="134">
        <v>18.440000000000001</v>
      </c>
      <c r="N58" s="134">
        <v>0.39</v>
      </c>
      <c r="O58" s="134">
        <v>0.8</v>
      </c>
      <c r="P58" s="134">
        <v>0.03</v>
      </c>
      <c r="Q58" s="134">
        <v>9.02</v>
      </c>
      <c r="R58" s="134">
        <v>0.19</v>
      </c>
      <c r="S58" s="134">
        <v>0.01</v>
      </c>
      <c r="T58" s="134">
        <v>0.01</v>
      </c>
      <c r="U58" s="134">
        <v>0.35</v>
      </c>
      <c r="V58" s="134">
        <v>0.02</v>
      </c>
      <c r="W58" s="134">
        <v>8.7200000000000006</v>
      </c>
      <c r="X58" s="134">
        <v>0.22</v>
      </c>
      <c r="Y58" s="134">
        <v>0.06</v>
      </c>
      <c r="Z58" s="134">
        <v>0.02</v>
      </c>
      <c r="AA58" s="175" t="s">
        <v>1033</v>
      </c>
      <c r="AB58" s="175" t="s">
        <v>1033</v>
      </c>
      <c r="AC58" s="134">
        <v>0.01</v>
      </c>
      <c r="AD58" s="134">
        <v>0.01</v>
      </c>
      <c r="AE58" s="134">
        <v>0.91</v>
      </c>
      <c r="AF58" s="134">
        <v>0.41</v>
      </c>
      <c r="AG58" s="134">
        <v>0.11</v>
      </c>
      <c r="AH58" s="134">
        <v>0.04</v>
      </c>
      <c r="AI58" s="134">
        <v>94.04</v>
      </c>
    </row>
    <row r="59" spans="1:35" s="78" customFormat="1">
      <c r="A59" s="78" t="s">
        <v>118</v>
      </c>
      <c r="B59" s="78" t="s">
        <v>141</v>
      </c>
      <c r="C59" s="78" t="s">
        <v>2534</v>
      </c>
      <c r="D59" s="78" t="s">
        <v>123</v>
      </c>
      <c r="E59" s="78">
        <v>9</v>
      </c>
      <c r="F59" s="78">
        <v>10</v>
      </c>
      <c r="G59" s="134">
        <v>35.200000000000003</v>
      </c>
      <c r="H59" s="134">
        <v>0.31</v>
      </c>
      <c r="I59" s="134">
        <v>2.2000000000000002</v>
      </c>
      <c r="J59" s="134">
        <v>0.11</v>
      </c>
      <c r="K59" s="134">
        <v>18.350000000000001</v>
      </c>
      <c r="L59" s="134">
        <v>0.21</v>
      </c>
      <c r="M59" s="134">
        <v>18.2</v>
      </c>
      <c r="N59" s="134">
        <v>0.47</v>
      </c>
      <c r="O59" s="134">
        <v>0.79</v>
      </c>
      <c r="P59" s="134">
        <v>0.04</v>
      </c>
      <c r="Q59" s="134">
        <v>8.94</v>
      </c>
      <c r="R59" s="134">
        <v>0.14000000000000001</v>
      </c>
      <c r="S59" s="134">
        <v>0.01</v>
      </c>
      <c r="T59" s="134">
        <v>0.01</v>
      </c>
      <c r="U59" s="134">
        <v>0.34</v>
      </c>
      <c r="V59" s="134">
        <v>0.02</v>
      </c>
      <c r="W59" s="134">
        <v>8.8000000000000007</v>
      </c>
      <c r="X59" s="134">
        <v>0.18</v>
      </c>
      <c r="Y59" s="134">
        <v>0.06</v>
      </c>
      <c r="Z59" s="134">
        <v>0.01</v>
      </c>
      <c r="AA59" s="175" t="s">
        <v>1033</v>
      </c>
      <c r="AB59" s="175" t="s">
        <v>1033</v>
      </c>
      <c r="AC59" s="134">
        <v>0.01</v>
      </c>
      <c r="AD59" s="134">
        <v>0.01</v>
      </c>
      <c r="AE59" s="134">
        <v>0.88</v>
      </c>
      <c r="AF59" s="134">
        <v>0.38</v>
      </c>
      <c r="AG59" s="134">
        <v>0.12</v>
      </c>
      <c r="AH59" s="134">
        <v>0.04</v>
      </c>
      <c r="AI59" s="134">
        <v>93.89</v>
      </c>
    </row>
    <row r="60" spans="1:35" s="78" customFormat="1">
      <c r="A60" s="78" t="s">
        <v>118</v>
      </c>
      <c r="B60" s="78" t="s">
        <v>141</v>
      </c>
      <c r="C60" s="78" t="s">
        <v>2534</v>
      </c>
      <c r="D60" s="78" t="s">
        <v>123</v>
      </c>
      <c r="E60" s="78">
        <v>9</v>
      </c>
      <c r="F60" s="78">
        <v>15</v>
      </c>
      <c r="G60" s="134">
        <v>36</v>
      </c>
      <c r="H60" s="134">
        <v>0.26</v>
      </c>
      <c r="I60" s="134">
        <v>2.68</v>
      </c>
      <c r="J60" s="134">
        <v>0.09</v>
      </c>
      <c r="K60" s="134">
        <v>17.29</v>
      </c>
      <c r="L60" s="134">
        <v>0.18</v>
      </c>
      <c r="M60" s="134">
        <v>18.260000000000002</v>
      </c>
      <c r="N60" s="134">
        <v>0.53</v>
      </c>
      <c r="O60" s="134">
        <v>0.76</v>
      </c>
      <c r="P60" s="134">
        <v>0.05</v>
      </c>
      <c r="Q60" s="134">
        <v>9.1</v>
      </c>
      <c r="R60" s="134">
        <v>0.08</v>
      </c>
      <c r="S60" s="134">
        <v>0</v>
      </c>
      <c r="T60" s="134">
        <v>0.01</v>
      </c>
      <c r="U60" s="134">
        <v>0.34</v>
      </c>
      <c r="V60" s="134">
        <v>0.03</v>
      </c>
      <c r="W60" s="134">
        <v>8.6300000000000008</v>
      </c>
      <c r="X60" s="134">
        <v>0.12</v>
      </c>
      <c r="Y60" s="134">
        <v>0.06</v>
      </c>
      <c r="Z60" s="134">
        <v>0.01</v>
      </c>
      <c r="AA60" s="175" t="s">
        <v>1033</v>
      </c>
      <c r="AB60" s="175" t="s">
        <v>1033</v>
      </c>
      <c r="AC60" s="134">
        <v>0.01</v>
      </c>
      <c r="AD60" s="134">
        <v>0.01</v>
      </c>
      <c r="AE60" s="134">
        <v>0.91</v>
      </c>
      <c r="AF60" s="134">
        <v>0.06</v>
      </c>
      <c r="AG60" s="134">
        <v>0.11</v>
      </c>
      <c r="AH60" s="134">
        <v>0.02</v>
      </c>
      <c r="AI60" s="134">
        <v>94.14</v>
      </c>
    </row>
    <row r="61" spans="1:35" s="78" customFormat="1">
      <c r="A61" s="78" t="s">
        <v>52</v>
      </c>
      <c r="B61" s="78" t="s">
        <v>884</v>
      </c>
      <c r="C61" s="78" t="s">
        <v>53</v>
      </c>
      <c r="D61" s="78" t="s">
        <v>123</v>
      </c>
      <c r="E61" s="78">
        <v>1</v>
      </c>
      <c r="F61" s="78">
        <v>5</v>
      </c>
      <c r="G61" s="134">
        <v>36.049999999999997</v>
      </c>
      <c r="H61" s="134">
        <v>0.35</v>
      </c>
      <c r="I61" s="134">
        <v>3.13</v>
      </c>
      <c r="J61" s="134">
        <v>0.02</v>
      </c>
      <c r="K61" s="134">
        <v>19.07</v>
      </c>
      <c r="L61" s="134">
        <v>0.17</v>
      </c>
      <c r="M61" s="134">
        <v>16.84</v>
      </c>
      <c r="N61" s="134">
        <v>0.18</v>
      </c>
      <c r="O61" s="134">
        <v>0.85</v>
      </c>
      <c r="P61" s="134">
        <v>0.01</v>
      </c>
      <c r="Q61" s="134">
        <v>9.15</v>
      </c>
      <c r="R61" s="134">
        <v>0.21</v>
      </c>
      <c r="S61" s="134">
        <v>0</v>
      </c>
      <c r="T61" s="134">
        <v>0</v>
      </c>
      <c r="U61" s="134">
        <v>0.32</v>
      </c>
      <c r="V61" s="134">
        <v>0.03</v>
      </c>
      <c r="W61" s="134">
        <v>8.83</v>
      </c>
      <c r="X61" s="134">
        <v>0.1</v>
      </c>
      <c r="Y61" s="134">
        <v>0.08</v>
      </c>
      <c r="Z61" s="134">
        <v>0.02</v>
      </c>
      <c r="AA61" s="134">
        <v>0</v>
      </c>
      <c r="AB61" s="134">
        <v>0</v>
      </c>
      <c r="AC61" s="175" t="s">
        <v>1033</v>
      </c>
      <c r="AD61" s="175" t="s">
        <v>1033</v>
      </c>
      <c r="AE61" s="175" t="s">
        <v>1033</v>
      </c>
      <c r="AF61" s="175" t="s">
        <v>1033</v>
      </c>
      <c r="AG61" s="175" t="s">
        <v>1033</v>
      </c>
      <c r="AH61" s="175" t="s">
        <v>1033</v>
      </c>
      <c r="AI61" s="134">
        <v>94.33</v>
      </c>
    </row>
    <row r="62" spans="1:35" s="78" customFormat="1">
      <c r="A62" s="78" t="s">
        <v>52</v>
      </c>
      <c r="B62" s="78" t="s">
        <v>884</v>
      </c>
      <c r="C62" s="78" t="s">
        <v>53</v>
      </c>
      <c r="D62" s="78" t="s">
        <v>123</v>
      </c>
      <c r="E62" s="78">
        <v>2</v>
      </c>
      <c r="F62" s="78">
        <v>5</v>
      </c>
      <c r="G62" s="134">
        <v>35.659999999999997</v>
      </c>
      <c r="H62" s="134">
        <v>0.25</v>
      </c>
      <c r="I62" s="134">
        <v>2.68</v>
      </c>
      <c r="J62" s="134">
        <v>0.13</v>
      </c>
      <c r="K62" s="134">
        <v>19.670000000000002</v>
      </c>
      <c r="L62" s="134">
        <v>0.17</v>
      </c>
      <c r="M62" s="134">
        <v>16.73</v>
      </c>
      <c r="N62" s="134">
        <v>0.17</v>
      </c>
      <c r="O62" s="134">
        <v>0.86</v>
      </c>
      <c r="P62" s="134">
        <v>0.05</v>
      </c>
      <c r="Q62" s="134">
        <v>9.35</v>
      </c>
      <c r="R62" s="134">
        <v>0.15</v>
      </c>
      <c r="S62" s="134">
        <v>0</v>
      </c>
      <c r="T62" s="134">
        <v>0</v>
      </c>
      <c r="U62" s="134">
        <v>0.28999999999999998</v>
      </c>
      <c r="V62" s="134">
        <v>0.02</v>
      </c>
      <c r="W62" s="134">
        <v>8.98</v>
      </c>
      <c r="X62" s="134">
        <v>0.06</v>
      </c>
      <c r="Y62" s="134">
        <v>0.05</v>
      </c>
      <c r="Z62" s="134">
        <v>0.01</v>
      </c>
      <c r="AA62" s="134">
        <v>0</v>
      </c>
      <c r="AB62" s="134">
        <v>0</v>
      </c>
      <c r="AC62" s="175" t="s">
        <v>1033</v>
      </c>
      <c r="AD62" s="175" t="s">
        <v>1033</v>
      </c>
      <c r="AE62" s="175" t="s">
        <v>1033</v>
      </c>
      <c r="AF62" s="175" t="s">
        <v>1033</v>
      </c>
      <c r="AG62" s="175" t="s">
        <v>1033</v>
      </c>
      <c r="AH62" s="175" t="s">
        <v>1033</v>
      </c>
      <c r="AI62" s="134">
        <v>94.28</v>
      </c>
    </row>
    <row r="63" spans="1:35" s="78" customFormat="1">
      <c r="A63" s="78" t="s">
        <v>52</v>
      </c>
      <c r="B63" s="78" t="s">
        <v>884</v>
      </c>
      <c r="C63" s="78" t="s">
        <v>53</v>
      </c>
      <c r="D63" s="78" t="s">
        <v>123</v>
      </c>
      <c r="E63" s="78">
        <v>3</v>
      </c>
      <c r="F63" s="78">
        <v>5</v>
      </c>
      <c r="G63" s="134">
        <v>36.17</v>
      </c>
      <c r="H63" s="134">
        <v>0.28999999999999998</v>
      </c>
      <c r="I63" s="134">
        <v>2.73</v>
      </c>
      <c r="J63" s="134">
        <v>0.12</v>
      </c>
      <c r="K63" s="134">
        <v>18.97</v>
      </c>
      <c r="L63" s="134">
        <v>0.17</v>
      </c>
      <c r="M63" s="134">
        <v>16.14</v>
      </c>
      <c r="N63" s="134">
        <v>0.18</v>
      </c>
      <c r="O63" s="134">
        <v>0.82</v>
      </c>
      <c r="P63" s="134">
        <v>0.01</v>
      </c>
      <c r="Q63" s="134">
        <v>9.27</v>
      </c>
      <c r="R63" s="134">
        <v>0.09</v>
      </c>
      <c r="S63" s="134">
        <v>0.01</v>
      </c>
      <c r="T63" s="134">
        <v>0.01</v>
      </c>
      <c r="U63" s="134">
        <v>0.28999999999999998</v>
      </c>
      <c r="V63" s="134">
        <v>0.03</v>
      </c>
      <c r="W63" s="134">
        <v>8.68</v>
      </c>
      <c r="X63" s="134">
        <v>0.19</v>
      </c>
      <c r="Y63" s="134">
        <v>7.0000000000000007E-2</v>
      </c>
      <c r="Z63" s="134">
        <v>0.01</v>
      </c>
      <c r="AA63" s="134">
        <v>0</v>
      </c>
      <c r="AB63" s="134">
        <v>0</v>
      </c>
      <c r="AC63" s="175" t="s">
        <v>1033</v>
      </c>
      <c r="AD63" s="175" t="s">
        <v>1033</v>
      </c>
      <c r="AE63" s="175" t="s">
        <v>1033</v>
      </c>
      <c r="AF63" s="175" t="s">
        <v>1033</v>
      </c>
      <c r="AG63" s="175" t="s">
        <v>1033</v>
      </c>
      <c r="AH63" s="175" t="s">
        <v>1033</v>
      </c>
      <c r="AI63" s="134">
        <v>93.13</v>
      </c>
    </row>
    <row r="64" spans="1:35" s="78" customFormat="1">
      <c r="A64" s="78" t="s">
        <v>52</v>
      </c>
      <c r="B64" s="78" t="s">
        <v>884</v>
      </c>
      <c r="C64" s="78" t="s">
        <v>53</v>
      </c>
      <c r="D64" s="78" t="s">
        <v>123</v>
      </c>
      <c r="E64" s="78">
        <v>4</v>
      </c>
      <c r="F64" s="78">
        <v>5</v>
      </c>
      <c r="G64" s="134">
        <v>35.67</v>
      </c>
      <c r="H64" s="134">
        <v>0.38</v>
      </c>
      <c r="I64" s="134">
        <v>2.76</v>
      </c>
      <c r="J64" s="134">
        <v>0.16</v>
      </c>
      <c r="K64" s="134">
        <v>19.329999999999998</v>
      </c>
      <c r="L64" s="134">
        <v>0.18</v>
      </c>
      <c r="M64" s="134">
        <v>16.72</v>
      </c>
      <c r="N64" s="134">
        <v>0.41</v>
      </c>
      <c r="O64" s="134">
        <v>0.83</v>
      </c>
      <c r="P64" s="134">
        <v>0.03</v>
      </c>
      <c r="Q64" s="134">
        <v>9.01</v>
      </c>
      <c r="R64" s="134">
        <v>0.15</v>
      </c>
      <c r="S64" s="134">
        <v>0</v>
      </c>
      <c r="T64" s="134">
        <v>0</v>
      </c>
      <c r="U64" s="134">
        <v>0.28999999999999998</v>
      </c>
      <c r="V64" s="134">
        <v>0.04</v>
      </c>
      <c r="W64" s="134">
        <v>8.82</v>
      </c>
      <c r="X64" s="134">
        <v>0.12</v>
      </c>
      <c r="Y64" s="134">
        <v>7.0000000000000007E-2</v>
      </c>
      <c r="Z64" s="134">
        <v>0.03</v>
      </c>
      <c r="AA64" s="134">
        <v>0</v>
      </c>
      <c r="AB64" s="134">
        <v>0</v>
      </c>
      <c r="AC64" s="175" t="s">
        <v>1033</v>
      </c>
      <c r="AD64" s="175" t="s">
        <v>1033</v>
      </c>
      <c r="AE64" s="175" t="s">
        <v>1033</v>
      </c>
      <c r="AF64" s="175" t="s">
        <v>1033</v>
      </c>
      <c r="AG64" s="175" t="s">
        <v>1033</v>
      </c>
      <c r="AH64" s="175" t="s">
        <v>1033</v>
      </c>
      <c r="AI64" s="134">
        <v>93.52</v>
      </c>
    </row>
    <row r="65" spans="1:35" s="78" customFormat="1">
      <c r="A65" s="78" t="s">
        <v>52</v>
      </c>
      <c r="B65" s="78" t="s">
        <v>884</v>
      </c>
      <c r="C65" s="78" t="s">
        <v>53</v>
      </c>
      <c r="D65" s="78" t="s">
        <v>123</v>
      </c>
      <c r="E65" s="78">
        <v>5</v>
      </c>
      <c r="F65" s="78">
        <v>5</v>
      </c>
      <c r="G65" s="134">
        <v>36.33</v>
      </c>
      <c r="H65" s="134">
        <v>0.2</v>
      </c>
      <c r="I65" s="134">
        <v>3.3</v>
      </c>
      <c r="J65" s="134">
        <v>7.0000000000000007E-2</v>
      </c>
      <c r="K65" s="134">
        <v>18.850000000000001</v>
      </c>
      <c r="L65" s="134">
        <v>0.11</v>
      </c>
      <c r="M65" s="134">
        <v>16.27</v>
      </c>
      <c r="N65" s="134">
        <v>0.15</v>
      </c>
      <c r="O65" s="134">
        <v>0.85</v>
      </c>
      <c r="P65" s="134">
        <v>0.02</v>
      </c>
      <c r="Q65" s="134">
        <v>8.9700000000000006</v>
      </c>
      <c r="R65" s="134">
        <v>0.32</v>
      </c>
      <c r="S65" s="134">
        <v>0.01</v>
      </c>
      <c r="T65" s="134">
        <v>0.01</v>
      </c>
      <c r="U65" s="134">
        <v>0.3</v>
      </c>
      <c r="V65" s="134">
        <v>0.02</v>
      </c>
      <c r="W65" s="134">
        <v>8.8000000000000007</v>
      </c>
      <c r="X65" s="134">
        <v>0.27</v>
      </c>
      <c r="Y65" s="134">
        <v>0.06</v>
      </c>
      <c r="Z65" s="134">
        <v>0.01</v>
      </c>
      <c r="AA65" s="134">
        <v>0</v>
      </c>
      <c r="AB65" s="134">
        <v>0</v>
      </c>
      <c r="AC65" s="175" t="s">
        <v>1033</v>
      </c>
      <c r="AD65" s="175" t="s">
        <v>1033</v>
      </c>
      <c r="AE65" s="175" t="s">
        <v>1033</v>
      </c>
      <c r="AF65" s="175" t="s">
        <v>1033</v>
      </c>
      <c r="AG65" s="175" t="s">
        <v>1033</v>
      </c>
      <c r="AH65" s="175" t="s">
        <v>1033</v>
      </c>
      <c r="AI65" s="134">
        <v>93.73</v>
      </c>
    </row>
    <row r="66" spans="1:35" s="78" customFormat="1">
      <c r="A66" s="81" t="s">
        <v>54</v>
      </c>
      <c r="B66" s="81" t="s">
        <v>885</v>
      </c>
      <c r="C66" s="81" t="s">
        <v>55</v>
      </c>
      <c r="D66" s="81" t="s">
        <v>121</v>
      </c>
      <c r="E66" s="81">
        <v>1</v>
      </c>
      <c r="F66" s="81">
        <v>4</v>
      </c>
      <c r="G66" s="126">
        <v>37.61</v>
      </c>
      <c r="H66" s="126">
        <v>0.15</v>
      </c>
      <c r="I66" s="126">
        <v>4.07</v>
      </c>
      <c r="J66" s="126">
        <v>0.08</v>
      </c>
      <c r="K66" s="126">
        <v>15.67</v>
      </c>
      <c r="L66" s="126">
        <v>0.09</v>
      </c>
      <c r="M66" s="126">
        <v>13.28</v>
      </c>
      <c r="N66" s="126">
        <v>0.08</v>
      </c>
      <c r="O66" s="126">
        <v>0.16</v>
      </c>
      <c r="P66" s="126">
        <v>0.02</v>
      </c>
      <c r="Q66" s="126">
        <v>14.91</v>
      </c>
      <c r="R66" s="126">
        <v>0.09</v>
      </c>
      <c r="S66" s="126">
        <v>0</v>
      </c>
      <c r="T66" s="126">
        <v>0.01</v>
      </c>
      <c r="U66" s="126">
        <v>1</v>
      </c>
      <c r="V66" s="126">
        <v>0.06</v>
      </c>
      <c r="W66" s="126">
        <v>8.1</v>
      </c>
      <c r="X66" s="126">
        <v>0.14000000000000001</v>
      </c>
      <c r="Y66" s="126">
        <v>0.18</v>
      </c>
      <c r="Z66" s="126">
        <v>0.01</v>
      </c>
      <c r="AA66" s="126">
        <v>0</v>
      </c>
      <c r="AB66" s="126">
        <v>0</v>
      </c>
      <c r="AC66" s="175" t="s">
        <v>1033</v>
      </c>
      <c r="AD66" s="175" t="s">
        <v>1033</v>
      </c>
      <c r="AE66" s="175" t="s">
        <v>1033</v>
      </c>
      <c r="AF66" s="175" t="s">
        <v>1033</v>
      </c>
      <c r="AG66" s="175" t="s">
        <v>1033</v>
      </c>
      <c r="AH66" s="175" t="s">
        <v>1033</v>
      </c>
      <c r="AI66" s="126">
        <v>94.98</v>
      </c>
    </row>
    <row r="67" spans="1:35" s="78" customFormat="1">
      <c r="A67" s="131" t="s">
        <v>2701</v>
      </c>
      <c r="B67" s="131"/>
      <c r="C67" s="131"/>
      <c r="D67" s="131"/>
      <c r="E67" s="131"/>
      <c r="F67" s="131"/>
      <c r="G67" s="135"/>
      <c r="H67" s="135"/>
      <c r="I67" s="135"/>
      <c r="J67" s="135"/>
      <c r="K67" s="135"/>
      <c r="L67" s="135"/>
      <c r="M67" s="135"/>
      <c r="N67" s="135"/>
      <c r="O67" s="135"/>
      <c r="P67" s="135"/>
      <c r="Q67" s="135"/>
      <c r="R67" s="135"/>
      <c r="S67" s="135"/>
      <c r="T67" s="135"/>
      <c r="U67" s="135"/>
      <c r="V67" s="135"/>
      <c r="W67" s="135"/>
      <c r="X67" s="135"/>
      <c r="Y67" s="135"/>
      <c r="Z67" s="135"/>
      <c r="AA67" s="135"/>
      <c r="AB67" s="135"/>
      <c r="AC67" s="175"/>
      <c r="AD67" s="175"/>
      <c r="AE67" s="175"/>
      <c r="AF67" s="175"/>
      <c r="AG67" s="175"/>
      <c r="AH67" s="175"/>
      <c r="AI67" s="135"/>
    </row>
    <row r="68" spans="1:35" s="78" customFormat="1">
      <c r="A68" s="136" t="s">
        <v>2721</v>
      </c>
    </row>
    <row r="69" spans="1:35" s="78" customFormat="1">
      <c r="A69" s="131" t="s">
        <v>2731</v>
      </c>
    </row>
    <row r="70" spans="1:35" s="78" customFormat="1">
      <c r="A70" s="78" t="s">
        <v>2722</v>
      </c>
    </row>
  </sheetData>
  <pageMargins left="0.77" right="0.6" top="1" bottom="0.67" header="0.3" footer="0.3"/>
  <pageSetup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tint="-0.14999847407452621"/>
    <pageSetUpPr fitToPage="1"/>
  </sheetPr>
  <dimension ref="A1:XFD42"/>
  <sheetViews>
    <sheetView workbookViewId="0">
      <selection activeCell="AC74" sqref="AC74"/>
    </sheetView>
  </sheetViews>
  <sheetFormatPr baseColWidth="10" defaultColWidth="8.6640625" defaultRowHeight="12" x14ac:dyDescent="0"/>
  <cols>
    <col min="1" max="1" width="12.33203125" style="9" customWidth="1"/>
    <col min="2" max="2" width="23.5" style="9" customWidth="1"/>
    <col min="3" max="3" width="22.1640625" style="9" customWidth="1"/>
    <col min="4" max="26" width="6.6640625" style="9" customWidth="1"/>
    <col min="27" max="27" width="8.1640625" style="9" customWidth="1"/>
    <col min="28" max="16384" width="8.6640625" style="9"/>
  </cols>
  <sheetData>
    <row r="1" spans="1:27" s="177" customFormat="1" ht="15">
      <c r="A1" s="111" t="s">
        <v>2607</v>
      </c>
      <c r="B1" s="111"/>
    </row>
    <row r="2" spans="1:27" s="133" customFormat="1"/>
    <row r="3" spans="1:27" s="174" customFormat="1">
      <c r="A3" s="112" t="s">
        <v>66</v>
      </c>
      <c r="B3" s="112" t="s">
        <v>720</v>
      </c>
      <c r="C3" s="112" t="s">
        <v>67</v>
      </c>
      <c r="D3" s="54" t="s">
        <v>72</v>
      </c>
      <c r="E3" s="113" t="s">
        <v>2690</v>
      </c>
      <c r="F3" s="141" t="s">
        <v>1032</v>
      </c>
      <c r="G3" s="113" t="s">
        <v>2691</v>
      </c>
      <c r="H3" s="141" t="s">
        <v>1032</v>
      </c>
      <c r="I3" s="113" t="s">
        <v>2692</v>
      </c>
      <c r="J3" s="141" t="s">
        <v>1032</v>
      </c>
      <c r="K3" s="113" t="s">
        <v>2693</v>
      </c>
      <c r="L3" s="141" t="s">
        <v>1032</v>
      </c>
      <c r="M3" s="112" t="s">
        <v>3</v>
      </c>
      <c r="N3" s="141" t="s">
        <v>1032</v>
      </c>
      <c r="O3" s="113" t="s">
        <v>1034</v>
      </c>
      <c r="P3" s="141" t="s">
        <v>1032</v>
      </c>
      <c r="Q3" s="54" t="s">
        <v>5</v>
      </c>
      <c r="R3" s="141" t="s">
        <v>1032</v>
      </c>
      <c r="S3" s="113" t="s">
        <v>2694</v>
      </c>
      <c r="T3" s="141" t="s">
        <v>1032</v>
      </c>
      <c r="U3" s="113" t="s">
        <v>2695</v>
      </c>
      <c r="V3" s="141" t="s">
        <v>1032</v>
      </c>
      <c r="W3" s="54" t="s">
        <v>73</v>
      </c>
      <c r="X3" s="141" t="s">
        <v>1032</v>
      </c>
      <c r="Y3" s="112" t="s">
        <v>2696</v>
      </c>
      <c r="Z3" s="141" t="s">
        <v>1032</v>
      </c>
      <c r="AA3" s="54" t="s">
        <v>2712</v>
      </c>
    </row>
    <row r="4" spans="1:27" s="78" customFormat="1">
      <c r="A4" s="78" t="s">
        <v>2655</v>
      </c>
      <c r="B4" s="78" t="s">
        <v>1031</v>
      </c>
      <c r="C4" s="78" t="s">
        <v>78</v>
      </c>
      <c r="D4" s="78">
        <v>6</v>
      </c>
      <c r="E4" s="134">
        <v>75.45</v>
      </c>
      <c r="F4" s="134">
        <v>2.76</v>
      </c>
      <c r="G4" s="134">
        <v>0.24</v>
      </c>
      <c r="H4" s="175" t="s">
        <v>1033</v>
      </c>
      <c r="I4" s="134">
        <v>13.8</v>
      </c>
      <c r="J4" s="134">
        <v>0.44</v>
      </c>
      <c r="K4" s="134">
        <v>1.72</v>
      </c>
      <c r="L4" s="134">
        <v>0.25</v>
      </c>
      <c r="M4" s="134">
        <v>0.06</v>
      </c>
      <c r="N4" s="175" t="s">
        <v>1033</v>
      </c>
      <c r="O4" s="134">
        <v>0.53</v>
      </c>
      <c r="P4" s="134">
        <v>0.28999999999999998</v>
      </c>
      <c r="Q4" s="134">
        <v>2.29</v>
      </c>
      <c r="R4" s="134">
        <v>0.16</v>
      </c>
      <c r="S4" s="134">
        <v>3.46</v>
      </c>
      <c r="T4" s="134">
        <v>0.18</v>
      </c>
      <c r="U4" s="134">
        <v>2.44</v>
      </c>
      <c r="V4" s="134">
        <v>0.92</v>
      </c>
      <c r="W4" s="134">
        <v>0</v>
      </c>
      <c r="X4" s="134">
        <v>0</v>
      </c>
      <c r="Y4" s="134">
        <v>0</v>
      </c>
      <c r="Z4" s="134">
        <v>0</v>
      </c>
      <c r="AA4" s="134">
        <v>96.4</v>
      </c>
    </row>
    <row r="5" spans="1:27" s="78" customFormat="1">
      <c r="A5" s="78" t="s">
        <v>2656</v>
      </c>
      <c r="B5" s="78" t="s">
        <v>1031</v>
      </c>
      <c r="C5" s="78" t="s">
        <v>79</v>
      </c>
      <c r="D5" s="78">
        <v>10</v>
      </c>
      <c r="E5" s="134">
        <v>76.63</v>
      </c>
      <c r="F5" s="134">
        <v>2.59</v>
      </c>
      <c r="G5" s="134">
        <v>0.22</v>
      </c>
      <c r="H5" s="175" t="s">
        <v>1033</v>
      </c>
      <c r="I5" s="134">
        <v>13.44</v>
      </c>
      <c r="J5" s="134">
        <v>0.47</v>
      </c>
      <c r="K5" s="134">
        <v>1.23</v>
      </c>
      <c r="L5" s="134">
        <v>0.12</v>
      </c>
      <c r="M5" s="134">
        <v>0.05</v>
      </c>
      <c r="N5" s="175" t="s">
        <v>1033</v>
      </c>
      <c r="O5" s="134">
        <v>0.28000000000000003</v>
      </c>
      <c r="P5" s="134">
        <v>0.11</v>
      </c>
      <c r="Q5" s="134">
        <v>1.93</v>
      </c>
      <c r="R5" s="134">
        <v>0.24</v>
      </c>
      <c r="S5" s="134">
        <v>3.39</v>
      </c>
      <c r="T5" s="134">
        <v>0.17</v>
      </c>
      <c r="U5" s="134">
        <v>2.84</v>
      </c>
      <c r="V5" s="134">
        <v>0.39</v>
      </c>
      <c r="W5" s="134">
        <v>0</v>
      </c>
      <c r="X5" s="134">
        <v>0</v>
      </c>
      <c r="Y5" s="134">
        <v>0</v>
      </c>
      <c r="Z5" s="134">
        <v>0</v>
      </c>
      <c r="AA5" s="134">
        <v>96.7</v>
      </c>
    </row>
    <row r="6" spans="1:27" s="78" customFormat="1">
      <c r="A6" s="78" t="s">
        <v>2657</v>
      </c>
      <c r="B6" s="78" t="s">
        <v>1031</v>
      </c>
      <c r="C6" s="78" t="s">
        <v>80</v>
      </c>
      <c r="D6" s="78">
        <v>8</v>
      </c>
      <c r="E6" s="134">
        <v>74.48</v>
      </c>
      <c r="F6" s="134">
        <v>2.42</v>
      </c>
      <c r="G6" s="134">
        <v>0.24</v>
      </c>
      <c r="H6" s="175" t="s">
        <v>1033</v>
      </c>
      <c r="I6" s="134">
        <v>14.64</v>
      </c>
      <c r="J6" s="134">
        <v>0.36</v>
      </c>
      <c r="K6" s="134">
        <v>1.63</v>
      </c>
      <c r="L6" s="134">
        <v>0.1</v>
      </c>
      <c r="M6" s="134">
        <v>0.04</v>
      </c>
      <c r="N6" s="175" t="s">
        <v>1033</v>
      </c>
      <c r="O6" s="134">
        <v>0.49</v>
      </c>
      <c r="P6" s="134">
        <v>0.04</v>
      </c>
      <c r="Q6" s="134">
        <v>2.2200000000000002</v>
      </c>
      <c r="R6" s="134">
        <v>0.1</v>
      </c>
      <c r="S6" s="134">
        <v>3.64</v>
      </c>
      <c r="T6" s="134">
        <v>0.13</v>
      </c>
      <c r="U6" s="134">
        <v>2.59</v>
      </c>
      <c r="V6" s="134">
        <v>0.06</v>
      </c>
      <c r="W6" s="134">
        <v>0</v>
      </c>
      <c r="X6" s="134">
        <v>0</v>
      </c>
      <c r="Y6" s="134">
        <v>0</v>
      </c>
      <c r="Z6" s="134">
        <v>0</v>
      </c>
      <c r="AA6" s="134">
        <v>95.6</v>
      </c>
    </row>
    <row r="7" spans="1:27" s="78" customFormat="1">
      <c r="A7" s="78" t="s">
        <v>2658</v>
      </c>
      <c r="B7" s="78" t="s">
        <v>1031</v>
      </c>
      <c r="C7" s="78" t="s">
        <v>81</v>
      </c>
      <c r="D7" s="78">
        <v>6</v>
      </c>
      <c r="E7" s="134">
        <v>72.94</v>
      </c>
      <c r="F7" s="134">
        <v>1.1200000000000001</v>
      </c>
      <c r="G7" s="134">
        <v>0.27</v>
      </c>
      <c r="H7" s="175" t="s">
        <v>1033</v>
      </c>
      <c r="I7" s="134">
        <v>14.88</v>
      </c>
      <c r="J7" s="134">
        <v>0.56999999999999995</v>
      </c>
      <c r="K7" s="134">
        <v>1.99</v>
      </c>
      <c r="L7" s="134">
        <v>0.32</v>
      </c>
      <c r="M7" s="134">
        <v>0.05</v>
      </c>
      <c r="N7" s="175" t="s">
        <v>1033</v>
      </c>
      <c r="O7" s="134">
        <v>0.7</v>
      </c>
      <c r="P7" s="134">
        <v>0.25</v>
      </c>
      <c r="Q7" s="134">
        <v>2.86</v>
      </c>
      <c r="R7" s="134">
        <v>0.72</v>
      </c>
      <c r="S7" s="134">
        <v>3.81</v>
      </c>
      <c r="T7" s="134">
        <v>0.19</v>
      </c>
      <c r="U7" s="134">
        <v>2.46</v>
      </c>
      <c r="V7" s="134">
        <v>0.12</v>
      </c>
      <c r="W7" s="134">
        <v>0</v>
      </c>
      <c r="X7" s="134">
        <v>0</v>
      </c>
      <c r="Y7" s="134">
        <v>0</v>
      </c>
      <c r="Z7" s="134">
        <v>0</v>
      </c>
      <c r="AA7" s="134">
        <v>96.1</v>
      </c>
    </row>
    <row r="8" spans="1:27" s="78" customFormat="1">
      <c r="A8" s="78" t="s">
        <v>2659</v>
      </c>
      <c r="B8" s="78" t="s">
        <v>1031</v>
      </c>
      <c r="C8" s="78" t="s">
        <v>82</v>
      </c>
      <c r="D8" s="78">
        <v>9</v>
      </c>
      <c r="E8" s="134">
        <v>74.52</v>
      </c>
      <c r="F8" s="134">
        <v>3.6</v>
      </c>
      <c r="G8" s="134">
        <v>0.25</v>
      </c>
      <c r="H8" s="175" t="s">
        <v>1033</v>
      </c>
      <c r="I8" s="134">
        <v>14.41</v>
      </c>
      <c r="J8" s="134">
        <v>0.51</v>
      </c>
      <c r="K8" s="134">
        <v>1.83</v>
      </c>
      <c r="L8" s="134">
        <v>0.15</v>
      </c>
      <c r="M8" s="134">
        <v>0.06</v>
      </c>
      <c r="N8" s="175" t="s">
        <v>1033</v>
      </c>
      <c r="O8" s="134">
        <v>0.53</v>
      </c>
      <c r="P8" s="134">
        <v>0.1</v>
      </c>
      <c r="Q8" s="134">
        <v>2.23</v>
      </c>
      <c r="R8" s="134">
        <v>0.37</v>
      </c>
      <c r="S8" s="134">
        <v>3.44</v>
      </c>
      <c r="T8" s="134">
        <v>0.19</v>
      </c>
      <c r="U8" s="134">
        <v>2.74</v>
      </c>
      <c r="V8" s="134">
        <v>0.31</v>
      </c>
      <c r="W8" s="134">
        <v>0</v>
      </c>
      <c r="X8" s="134">
        <v>0</v>
      </c>
      <c r="Y8" s="134">
        <v>0</v>
      </c>
      <c r="Z8" s="134">
        <v>0</v>
      </c>
      <c r="AA8" s="134">
        <v>93</v>
      </c>
    </row>
    <row r="9" spans="1:27" s="78" customFormat="1">
      <c r="A9" s="78" t="s">
        <v>2660</v>
      </c>
      <c r="B9" s="78" t="s">
        <v>1031</v>
      </c>
      <c r="C9" s="78" t="s">
        <v>83</v>
      </c>
      <c r="D9" s="78">
        <v>2</v>
      </c>
      <c r="E9" s="134">
        <v>71.7</v>
      </c>
      <c r="F9" s="134">
        <v>0.89</v>
      </c>
      <c r="G9" s="134">
        <v>0.24</v>
      </c>
      <c r="H9" s="175" t="s">
        <v>1033</v>
      </c>
      <c r="I9" s="134">
        <v>16.04</v>
      </c>
      <c r="J9" s="134">
        <v>0.14000000000000001</v>
      </c>
      <c r="K9" s="134">
        <v>1.84</v>
      </c>
      <c r="L9" s="134">
        <v>0.4</v>
      </c>
      <c r="M9" s="134">
        <v>0.06</v>
      </c>
      <c r="N9" s="175" t="s">
        <v>1033</v>
      </c>
      <c r="O9" s="134">
        <v>0.67</v>
      </c>
      <c r="P9" s="134">
        <v>0.19</v>
      </c>
      <c r="Q9" s="134">
        <v>3.22</v>
      </c>
      <c r="R9" s="134">
        <v>0.26</v>
      </c>
      <c r="S9" s="134">
        <v>3.84</v>
      </c>
      <c r="T9" s="134">
        <v>0.11</v>
      </c>
      <c r="U9" s="134">
        <v>2.34</v>
      </c>
      <c r="V9" s="134">
        <v>0</v>
      </c>
      <c r="W9" s="134">
        <v>0</v>
      </c>
      <c r="X9" s="134">
        <v>0</v>
      </c>
      <c r="Y9" s="134">
        <v>0</v>
      </c>
      <c r="Z9" s="134">
        <v>0</v>
      </c>
      <c r="AA9" s="134">
        <v>95.4</v>
      </c>
    </row>
    <row r="10" spans="1:27" s="78" customFormat="1">
      <c r="A10" s="78" t="s">
        <v>2661</v>
      </c>
      <c r="B10" s="78" t="s">
        <v>1031</v>
      </c>
      <c r="C10" s="78" t="s">
        <v>84</v>
      </c>
      <c r="D10" s="78">
        <v>9</v>
      </c>
      <c r="E10" s="134">
        <v>76.510000000000005</v>
      </c>
      <c r="F10" s="134">
        <v>1.72</v>
      </c>
      <c r="G10" s="134">
        <v>0.21</v>
      </c>
      <c r="H10" s="175" t="s">
        <v>1033</v>
      </c>
      <c r="I10" s="134">
        <v>13.69</v>
      </c>
      <c r="J10" s="134">
        <v>0.64</v>
      </c>
      <c r="K10" s="134">
        <v>1.1299999999999999</v>
      </c>
      <c r="L10" s="134">
        <v>0.22</v>
      </c>
      <c r="M10" s="134">
        <v>0.04</v>
      </c>
      <c r="N10" s="175" t="s">
        <v>1033</v>
      </c>
      <c r="O10" s="134">
        <v>0.22</v>
      </c>
      <c r="P10" s="134">
        <v>0.09</v>
      </c>
      <c r="Q10" s="134">
        <v>1.79</v>
      </c>
      <c r="R10" s="134">
        <v>0.33</v>
      </c>
      <c r="S10" s="134">
        <v>3.63</v>
      </c>
      <c r="T10" s="134">
        <v>0.28999999999999998</v>
      </c>
      <c r="U10" s="134">
        <v>2.82</v>
      </c>
      <c r="V10" s="134">
        <v>0.36</v>
      </c>
      <c r="W10" s="134">
        <v>0</v>
      </c>
      <c r="X10" s="134">
        <v>0</v>
      </c>
      <c r="Y10" s="134">
        <v>0</v>
      </c>
      <c r="Z10" s="134">
        <v>0</v>
      </c>
      <c r="AA10" s="134">
        <v>97.9</v>
      </c>
    </row>
    <row r="11" spans="1:27" s="78" customFormat="1">
      <c r="A11" s="78" t="s">
        <v>2662</v>
      </c>
      <c r="B11" s="78" t="s">
        <v>1031</v>
      </c>
      <c r="C11" s="78" t="s">
        <v>85</v>
      </c>
      <c r="D11" s="78">
        <v>7</v>
      </c>
      <c r="E11" s="134">
        <v>74.84</v>
      </c>
      <c r="F11" s="134">
        <v>5.04</v>
      </c>
      <c r="G11" s="134">
        <v>0.25</v>
      </c>
      <c r="H11" s="175" t="s">
        <v>1033</v>
      </c>
      <c r="I11" s="134">
        <v>14.53</v>
      </c>
      <c r="J11" s="134">
        <v>1.17</v>
      </c>
      <c r="K11" s="134">
        <v>1.69</v>
      </c>
      <c r="L11" s="134">
        <v>0.37</v>
      </c>
      <c r="M11" s="134">
        <v>0.04</v>
      </c>
      <c r="N11" s="175" t="s">
        <v>1033</v>
      </c>
      <c r="O11" s="134">
        <v>0.5</v>
      </c>
      <c r="P11" s="134">
        <v>0.13</v>
      </c>
      <c r="Q11" s="134">
        <v>2.25</v>
      </c>
      <c r="R11" s="134">
        <v>0.48</v>
      </c>
      <c r="S11" s="134">
        <v>3.68</v>
      </c>
      <c r="T11" s="134">
        <v>0.32</v>
      </c>
      <c r="U11" s="134">
        <v>2.23</v>
      </c>
      <c r="V11" s="134">
        <v>0.28999999999999998</v>
      </c>
      <c r="W11" s="134">
        <v>0</v>
      </c>
      <c r="X11" s="134">
        <v>0</v>
      </c>
      <c r="Y11" s="134">
        <v>0</v>
      </c>
      <c r="Z11" s="134">
        <v>0</v>
      </c>
      <c r="AA11" s="134">
        <v>92.2</v>
      </c>
    </row>
    <row r="12" spans="1:27" s="78" customFormat="1">
      <c r="A12" s="78" t="s">
        <v>86</v>
      </c>
      <c r="B12" s="78" t="s">
        <v>2608</v>
      </c>
      <c r="C12" s="78" t="s">
        <v>2732</v>
      </c>
      <c r="D12" s="178">
        <v>15</v>
      </c>
      <c r="E12" s="134">
        <v>73.650000000000006</v>
      </c>
      <c r="F12" s="134">
        <v>0.36</v>
      </c>
      <c r="G12" s="134">
        <v>0.23</v>
      </c>
      <c r="H12" s="134">
        <v>0.03</v>
      </c>
      <c r="I12" s="134">
        <v>14.5</v>
      </c>
      <c r="J12" s="134">
        <v>0.14000000000000001</v>
      </c>
      <c r="K12" s="134">
        <v>1.73</v>
      </c>
      <c r="L12" s="134">
        <v>0.21</v>
      </c>
      <c r="M12" s="175" t="s">
        <v>1033</v>
      </c>
      <c r="N12" s="175" t="s">
        <v>1033</v>
      </c>
      <c r="O12" s="134">
        <v>0.54</v>
      </c>
      <c r="P12" s="134">
        <v>0.03</v>
      </c>
      <c r="Q12" s="134">
        <v>2.23</v>
      </c>
      <c r="R12" s="134">
        <v>0.1</v>
      </c>
      <c r="S12" s="134">
        <v>3.93</v>
      </c>
      <c r="T12" s="134">
        <v>0.08</v>
      </c>
      <c r="U12" s="134">
        <v>2.62</v>
      </c>
      <c r="V12" s="134">
        <v>0.11</v>
      </c>
      <c r="W12" s="134">
        <v>0.36</v>
      </c>
      <c r="X12" s="134">
        <v>0.03</v>
      </c>
      <c r="Y12" s="175" t="s">
        <v>1033</v>
      </c>
      <c r="Z12" s="175" t="s">
        <v>1033</v>
      </c>
      <c r="AA12" s="175" t="s">
        <v>1033</v>
      </c>
    </row>
    <row r="13" spans="1:27" s="78" customFormat="1">
      <c r="A13" s="78" t="s">
        <v>87</v>
      </c>
      <c r="B13" s="78" t="s">
        <v>2608</v>
      </c>
      <c r="C13" s="78" t="s">
        <v>2732</v>
      </c>
      <c r="D13" s="178">
        <v>18</v>
      </c>
      <c r="E13" s="134">
        <v>73.709999999999994</v>
      </c>
      <c r="F13" s="134">
        <v>0.36</v>
      </c>
      <c r="G13" s="134">
        <v>0.23</v>
      </c>
      <c r="H13" s="134">
        <v>0.04</v>
      </c>
      <c r="I13" s="134">
        <v>14.54</v>
      </c>
      <c r="J13" s="134">
        <v>0.19</v>
      </c>
      <c r="K13" s="134">
        <v>1.66</v>
      </c>
      <c r="L13" s="134">
        <v>0.14000000000000001</v>
      </c>
      <c r="M13" s="175" t="s">
        <v>1033</v>
      </c>
      <c r="N13" s="175" t="s">
        <v>1033</v>
      </c>
      <c r="O13" s="134">
        <v>0.53</v>
      </c>
      <c r="P13" s="134">
        <v>0.05</v>
      </c>
      <c r="Q13" s="134">
        <v>2.23</v>
      </c>
      <c r="R13" s="134">
        <v>0.13</v>
      </c>
      <c r="S13" s="134">
        <v>3.94</v>
      </c>
      <c r="T13" s="134">
        <v>0.13</v>
      </c>
      <c r="U13" s="134">
        <v>2.61</v>
      </c>
      <c r="V13" s="134">
        <v>0.06</v>
      </c>
      <c r="W13" s="134">
        <v>0.35</v>
      </c>
      <c r="X13" s="134">
        <v>0.05</v>
      </c>
      <c r="Y13" s="175" t="s">
        <v>1033</v>
      </c>
      <c r="Z13" s="175" t="s">
        <v>1033</v>
      </c>
      <c r="AA13" s="175" t="s">
        <v>1033</v>
      </c>
    </row>
    <row r="14" spans="1:27" s="78" customFormat="1">
      <c r="A14" s="78" t="s">
        <v>88</v>
      </c>
      <c r="B14" s="78" t="s">
        <v>2608</v>
      </c>
      <c r="C14" s="78" t="s">
        <v>2732</v>
      </c>
      <c r="D14" s="178">
        <v>17</v>
      </c>
      <c r="E14" s="134">
        <v>73.67</v>
      </c>
      <c r="F14" s="134">
        <v>0.57999999999999996</v>
      </c>
      <c r="G14" s="134">
        <v>0.23</v>
      </c>
      <c r="H14" s="134">
        <v>0.11</v>
      </c>
      <c r="I14" s="134">
        <v>14.61</v>
      </c>
      <c r="J14" s="134">
        <v>0.25</v>
      </c>
      <c r="K14" s="134">
        <v>1.67</v>
      </c>
      <c r="L14" s="134">
        <v>0.19</v>
      </c>
      <c r="M14" s="175" t="s">
        <v>1033</v>
      </c>
      <c r="N14" s="175" t="s">
        <v>1033</v>
      </c>
      <c r="O14" s="134">
        <v>0.55000000000000004</v>
      </c>
      <c r="P14" s="134">
        <v>0.05</v>
      </c>
      <c r="Q14" s="134">
        <v>2.23</v>
      </c>
      <c r="R14" s="134">
        <v>0.15</v>
      </c>
      <c r="S14" s="134">
        <v>2.89</v>
      </c>
      <c r="T14" s="134">
        <v>0.15</v>
      </c>
      <c r="U14" s="134">
        <v>2.58</v>
      </c>
      <c r="V14" s="134">
        <v>0.08</v>
      </c>
      <c r="W14" s="134">
        <v>0.35</v>
      </c>
      <c r="X14" s="134">
        <v>0.04</v>
      </c>
      <c r="Y14" s="175" t="s">
        <v>1033</v>
      </c>
      <c r="Z14" s="175" t="s">
        <v>1033</v>
      </c>
      <c r="AA14" s="175" t="s">
        <v>1033</v>
      </c>
    </row>
    <row r="15" spans="1:27" s="78" customFormat="1">
      <c r="A15" s="78" t="s">
        <v>89</v>
      </c>
      <c r="B15" s="78" t="s">
        <v>2608</v>
      </c>
      <c r="C15" s="78" t="s">
        <v>2732</v>
      </c>
      <c r="D15" s="178">
        <v>19</v>
      </c>
      <c r="E15" s="134">
        <v>73.41</v>
      </c>
      <c r="F15" s="134">
        <v>0.5</v>
      </c>
      <c r="G15" s="134">
        <v>0.24</v>
      </c>
      <c r="H15" s="134">
        <v>0.03</v>
      </c>
      <c r="I15" s="134">
        <v>14.66</v>
      </c>
      <c r="J15" s="134">
        <v>0.21</v>
      </c>
      <c r="K15" s="134">
        <v>1.73</v>
      </c>
      <c r="L15" s="134">
        <v>0.17</v>
      </c>
      <c r="M15" s="175" t="s">
        <v>1033</v>
      </c>
      <c r="N15" s="175" t="s">
        <v>1033</v>
      </c>
      <c r="O15" s="134">
        <v>0.55000000000000004</v>
      </c>
      <c r="P15" s="134">
        <v>0.05</v>
      </c>
      <c r="Q15" s="134">
        <v>2.31</v>
      </c>
      <c r="R15" s="134">
        <v>0.11</v>
      </c>
      <c r="S15" s="134">
        <v>3.92</v>
      </c>
      <c r="T15" s="134">
        <v>0.11</v>
      </c>
      <c r="U15" s="134">
        <v>2.61</v>
      </c>
      <c r="V15" s="134">
        <v>0.1</v>
      </c>
      <c r="W15" s="134">
        <v>0.37</v>
      </c>
      <c r="X15" s="134">
        <v>0.04</v>
      </c>
      <c r="Y15" s="175" t="s">
        <v>1033</v>
      </c>
      <c r="Z15" s="175" t="s">
        <v>1033</v>
      </c>
      <c r="AA15" s="175" t="s">
        <v>1033</v>
      </c>
    </row>
    <row r="16" spans="1:27" s="78" customFormat="1">
      <c r="A16" s="78" t="s">
        <v>90</v>
      </c>
      <c r="B16" s="78" t="s">
        <v>2608</v>
      </c>
      <c r="C16" s="78" t="s">
        <v>2732</v>
      </c>
      <c r="D16" s="178">
        <v>11</v>
      </c>
      <c r="E16" s="134">
        <v>73.67</v>
      </c>
      <c r="F16" s="134">
        <v>0.53</v>
      </c>
      <c r="G16" s="134">
        <v>0.24</v>
      </c>
      <c r="H16" s="134">
        <v>0.04</v>
      </c>
      <c r="I16" s="134">
        <v>14.64</v>
      </c>
      <c r="J16" s="134">
        <v>0.12</v>
      </c>
      <c r="K16" s="134">
        <v>1.66</v>
      </c>
      <c r="L16" s="134">
        <v>0.21</v>
      </c>
      <c r="M16" s="175" t="s">
        <v>1033</v>
      </c>
      <c r="N16" s="175" t="s">
        <v>1033</v>
      </c>
      <c r="O16" s="134">
        <v>0.54</v>
      </c>
      <c r="P16" s="134">
        <v>7.0000000000000007E-2</v>
      </c>
      <c r="Q16" s="134">
        <v>2.25</v>
      </c>
      <c r="R16" s="134">
        <v>0.1</v>
      </c>
      <c r="S16" s="134">
        <v>3.93</v>
      </c>
      <c r="T16" s="134">
        <v>0.1</v>
      </c>
      <c r="U16" s="134">
        <v>2.59</v>
      </c>
      <c r="V16" s="134">
        <v>7.0000000000000007E-2</v>
      </c>
      <c r="W16" s="134">
        <v>0.37</v>
      </c>
      <c r="X16" s="134">
        <v>0.05</v>
      </c>
      <c r="Y16" s="175" t="s">
        <v>1033</v>
      </c>
      <c r="Z16" s="175" t="s">
        <v>1033</v>
      </c>
      <c r="AA16" s="175" t="s">
        <v>1033</v>
      </c>
    </row>
    <row r="17" spans="1:27" s="78" customFormat="1">
      <c r="A17" s="78" t="s">
        <v>91</v>
      </c>
      <c r="B17" s="78" t="s">
        <v>2608</v>
      </c>
      <c r="C17" s="78" t="s">
        <v>2734</v>
      </c>
      <c r="D17" s="178">
        <v>13</v>
      </c>
      <c r="E17" s="134">
        <v>73.8</v>
      </c>
      <c r="F17" s="134">
        <v>0.38</v>
      </c>
      <c r="G17" s="134">
        <v>0.24</v>
      </c>
      <c r="H17" s="134">
        <v>0.04</v>
      </c>
      <c r="I17" s="134">
        <v>14.61</v>
      </c>
      <c r="J17" s="134">
        <v>0.16</v>
      </c>
      <c r="K17" s="134">
        <v>1.66</v>
      </c>
      <c r="L17" s="134">
        <v>0.16</v>
      </c>
      <c r="M17" s="175" t="s">
        <v>1033</v>
      </c>
      <c r="N17" s="175" t="s">
        <v>1033</v>
      </c>
      <c r="O17" s="134">
        <v>0.53</v>
      </c>
      <c r="P17" s="134">
        <v>0.04</v>
      </c>
      <c r="Q17" s="134">
        <v>2.31</v>
      </c>
      <c r="R17" s="134">
        <v>0.1</v>
      </c>
      <c r="S17" s="134">
        <v>3.77</v>
      </c>
      <c r="T17" s="134">
        <v>0.11</v>
      </c>
      <c r="U17" s="134">
        <v>2.5</v>
      </c>
      <c r="V17" s="134">
        <v>7.0000000000000007E-2</v>
      </c>
      <c r="W17" s="134">
        <v>0.38</v>
      </c>
      <c r="X17" s="134">
        <v>0.05</v>
      </c>
      <c r="Y17" s="175" t="s">
        <v>1033</v>
      </c>
      <c r="Z17" s="175" t="s">
        <v>1033</v>
      </c>
      <c r="AA17" s="175" t="s">
        <v>1033</v>
      </c>
    </row>
    <row r="18" spans="1:27" s="78" customFormat="1">
      <c r="A18" s="78" t="s">
        <v>92</v>
      </c>
      <c r="B18" s="78" t="s">
        <v>2608</v>
      </c>
      <c r="C18" s="78" t="s">
        <v>2734</v>
      </c>
      <c r="D18" s="178">
        <v>5</v>
      </c>
      <c r="E18" s="134">
        <v>73.84</v>
      </c>
      <c r="F18" s="134">
        <v>0.47</v>
      </c>
      <c r="G18" s="134">
        <v>0.25</v>
      </c>
      <c r="H18" s="134">
        <v>0.04</v>
      </c>
      <c r="I18" s="134">
        <v>14.55</v>
      </c>
      <c r="J18" s="134">
        <v>0.14000000000000001</v>
      </c>
      <c r="K18" s="134">
        <v>1.74</v>
      </c>
      <c r="L18" s="134">
        <v>0.22</v>
      </c>
      <c r="M18" s="175" t="s">
        <v>1033</v>
      </c>
      <c r="N18" s="175" t="s">
        <v>1033</v>
      </c>
      <c r="O18" s="134">
        <v>0.52</v>
      </c>
      <c r="P18" s="134">
        <v>0.1</v>
      </c>
      <c r="Q18" s="134">
        <v>2.25</v>
      </c>
      <c r="R18" s="134">
        <v>0.1</v>
      </c>
      <c r="S18" s="134">
        <v>3.79</v>
      </c>
      <c r="T18" s="134">
        <v>0.17</v>
      </c>
      <c r="U18" s="134">
        <v>2.46</v>
      </c>
      <c r="V18" s="134">
        <v>0.06</v>
      </c>
      <c r="W18" s="134">
        <v>0.37</v>
      </c>
      <c r="X18" s="134">
        <v>0.03</v>
      </c>
      <c r="Y18" s="175" t="s">
        <v>1033</v>
      </c>
      <c r="Z18" s="175" t="s">
        <v>1033</v>
      </c>
      <c r="AA18" s="175" t="s">
        <v>1033</v>
      </c>
    </row>
    <row r="19" spans="1:27" s="78" customFormat="1">
      <c r="A19" s="78" t="s">
        <v>93</v>
      </c>
      <c r="B19" s="78" t="s">
        <v>2608</v>
      </c>
      <c r="C19" s="78" t="s">
        <v>2734</v>
      </c>
      <c r="D19" s="178">
        <v>15</v>
      </c>
      <c r="E19" s="134">
        <v>73.81</v>
      </c>
      <c r="F19" s="134">
        <v>0.4</v>
      </c>
      <c r="G19" s="134">
        <v>0.27</v>
      </c>
      <c r="H19" s="134">
        <v>7.0000000000000007E-2</v>
      </c>
      <c r="I19" s="134">
        <v>14.46</v>
      </c>
      <c r="J19" s="134">
        <v>0.33</v>
      </c>
      <c r="K19" s="134">
        <v>1.76</v>
      </c>
      <c r="L19" s="134">
        <v>0.17</v>
      </c>
      <c r="M19" s="175" t="s">
        <v>1033</v>
      </c>
      <c r="N19" s="175" t="s">
        <v>1033</v>
      </c>
      <c r="O19" s="134">
        <v>0.5</v>
      </c>
      <c r="P19" s="134">
        <v>0.05</v>
      </c>
      <c r="Q19" s="134">
        <v>2.2000000000000002</v>
      </c>
      <c r="R19" s="134">
        <v>0.27</v>
      </c>
      <c r="S19" s="134">
        <v>3.81</v>
      </c>
      <c r="T19" s="134">
        <v>0.13</v>
      </c>
      <c r="U19" s="134">
        <v>2.63</v>
      </c>
      <c r="V19" s="134">
        <v>0.45</v>
      </c>
      <c r="W19" s="134">
        <v>0.34</v>
      </c>
      <c r="X19" s="134">
        <v>0.09</v>
      </c>
      <c r="Y19" s="175" t="s">
        <v>1033</v>
      </c>
      <c r="Z19" s="175" t="s">
        <v>1033</v>
      </c>
      <c r="AA19" s="175" t="s">
        <v>1033</v>
      </c>
    </row>
    <row r="20" spans="1:27" s="78" customFormat="1">
      <c r="A20" s="78" t="s">
        <v>94</v>
      </c>
      <c r="B20" s="78" t="s">
        <v>2608</v>
      </c>
      <c r="C20" s="78" t="s">
        <v>2734</v>
      </c>
      <c r="D20" s="178">
        <v>14</v>
      </c>
      <c r="E20" s="134">
        <v>73.73</v>
      </c>
      <c r="F20" s="134">
        <v>0.56999999999999995</v>
      </c>
      <c r="G20" s="134">
        <v>0.22</v>
      </c>
      <c r="H20" s="134">
        <v>0.03</v>
      </c>
      <c r="I20" s="134">
        <v>14.58</v>
      </c>
      <c r="J20" s="134">
        <v>0.21</v>
      </c>
      <c r="K20" s="134">
        <v>1.7</v>
      </c>
      <c r="L20" s="134">
        <v>0.2</v>
      </c>
      <c r="M20" s="175" t="s">
        <v>1033</v>
      </c>
      <c r="N20" s="175" t="s">
        <v>1033</v>
      </c>
      <c r="O20" s="134">
        <v>0.53</v>
      </c>
      <c r="P20" s="134">
        <v>7.0000000000000007E-2</v>
      </c>
      <c r="Q20" s="134">
        <v>2.2999999999999998</v>
      </c>
      <c r="R20" s="134">
        <v>0.17</v>
      </c>
      <c r="S20" s="134">
        <v>3.82</v>
      </c>
      <c r="T20" s="134">
        <v>0.11</v>
      </c>
      <c r="U20" s="134">
        <v>2.5299999999999998</v>
      </c>
      <c r="V20" s="134">
        <v>0.12</v>
      </c>
      <c r="W20" s="134">
        <v>0.36</v>
      </c>
      <c r="X20" s="134">
        <v>0.06</v>
      </c>
      <c r="Y20" s="175" t="s">
        <v>1033</v>
      </c>
      <c r="Z20" s="175" t="s">
        <v>1033</v>
      </c>
      <c r="AA20" s="175" t="s">
        <v>1033</v>
      </c>
    </row>
    <row r="21" spans="1:27" s="78" customFormat="1">
      <c r="A21" s="78" t="s">
        <v>95</v>
      </c>
      <c r="B21" s="78" t="s">
        <v>2608</v>
      </c>
      <c r="C21" s="78" t="s">
        <v>2734</v>
      </c>
      <c r="D21" s="178">
        <v>13</v>
      </c>
      <c r="E21" s="134">
        <v>73.56</v>
      </c>
      <c r="F21" s="134">
        <v>0.35</v>
      </c>
      <c r="G21" s="134">
        <v>0.22</v>
      </c>
      <c r="H21" s="134">
        <v>7.0000000000000007E-2</v>
      </c>
      <c r="I21" s="134">
        <v>14.63</v>
      </c>
      <c r="J21" s="134">
        <v>0.21</v>
      </c>
      <c r="K21" s="134">
        <v>1.8</v>
      </c>
      <c r="L21" s="134">
        <v>0.18</v>
      </c>
      <c r="M21" s="175" t="s">
        <v>1033</v>
      </c>
      <c r="N21" s="175" t="s">
        <v>1033</v>
      </c>
      <c r="O21" s="134">
        <v>0.53</v>
      </c>
      <c r="P21" s="134">
        <v>0.05</v>
      </c>
      <c r="Q21" s="134">
        <v>2.2799999999999998</v>
      </c>
      <c r="R21" s="134">
        <v>0.09</v>
      </c>
      <c r="S21" s="134">
        <v>3.9</v>
      </c>
      <c r="T21" s="134">
        <v>0.12</v>
      </c>
      <c r="U21" s="134">
        <v>2.54</v>
      </c>
      <c r="V21" s="134">
        <v>0.1</v>
      </c>
      <c r="W21" s="134">
        <v>0.32</v>
      </c>
      <c r="X21" s="134">
        <v>0.01</v>
      </c>
      <c r="Y21" s="175" t="s">
        <v>1033</v>
      </c>
      <c r="Z21" s="175" t="s">
        <v>1033</v>
      </c>
      <c r="AA21" s="175" t="s">
        <v>1033</v>
      </c>
    </row>
    <row r="22" spans="1:27" s="78" customFormat="1">
      <c r="A22" s="78" t="s">
        <v>96</v>
      </c>
      <c r="B22" s="78" t="s">
        <v>2608</v>
      </c>
      <c r="C22" s="78" t="s">
        <v>2733</v>
      </c>
      <c r="D22" s="178">
        <v>5</v>
      </c>
      <c r="E22" s="134">
        <v>73.69</v>
      </c>
      <c r="F22" s="134">
        <v>0.33</v>
      </c>
      <c r="G22" s="134">
        <v>0.24</v>
      </c>
      <c r="H22" s="134">
        <v>0.04</v>
      </c>
      <c r="I22" s="134">
        <v>14.42</v>
      </c>
      <c r="J22" s="134">
        <v>0.09</v>
      </c>
      <c r="K22" s="134">
        <v>1.69</v>
      </c>
      <c r="L22" s="134">
        <v>7.0000000000000007E-2</v>
      </c>
      <c r="M22" s="175" t="s">
        <v>1033</v>
      </c>
      <c r="N22" s="175" t="s">
        <v>1033</v>
      </c>
      <c r="O22" s="134">
        <v>0.49</v>
      </c>
      <c r="P22" s="134">
        <v>0.06</v>
      </c>
      <c r="Q22" s="134">
        <v>2.25</v>
      </c>
      <c r="R22" s="134">
        <v>0.1</v>
      </c>
      <c r="S22" s="134">
        <v>3.97</v>
      </c>
      <c r="T22" s="134">
        <v>7.0000000000000007E-2</v>
      </c>
      <c r="U22" s="134">
        <v>2.57</v>
      </c>
      <c r="V22" s="134">
        <v>7.0000000000000007E-2</v>
      </c>
      <c r="W22" s="134">
        <v>0.43</v>
      </c>
      <c r="X22" s="134">
        <v>0.04</v>
      </c>
      <c r="Y22" s="175" t="s">
        <v>1033</v>
      </c>
      <c r="Z22" s="175" t="s">
        <v>1033</v>
      </c>
      <c r="AA22" s="175" t="s">
        <v>1033</v>
      </c>
    </row>
    <row r="23" spans="1:27" s="78" customFormat="1">
      <c r="A23" s="78" t="s">
        <v>2933</v>
      </c>
      <c r="B23" s="78" t="s">
        <v>2608</v>
      </c>
      <c r="C23" s="78" t="s">
        <v>2733</v>
      </c>
      <c r="D23" s="178">
        <v>7</v>
      </c>
      <c r="E23" s="134">
        <v>74.540000000000006</v>
      </c>
      <c r="F23" s="134">
        <v>0.22</v>
      </c>
      <c r="G23" s="134">
        <v>0.21</v>
      </c>
      <c r="H23" s="134">
        <v>0.06</v>
      </c>
      <c r="I23" s="134">
        <v>14.22</v>
      </c>
      <c r="J23" s="134">
        <v>0.12</v>
      </c>
      <c r="K23" s="134">
        <v>1.48</v>
      </c>
      <c r="L23" s="134">
        <v>0.13</v>
      </c>
      <c r="M23" s="175" t="s">
        <v>1033</v>
      </c>
      <c r="N23" s="175" t="s">
        <v>1033</v>
      </c>
      <c r="O23" s="134">
        <v>0.49</v>
      </c>
      <c r="P23" s="134">
        <v>0.03</v>
      </c>
      <c r="Q23" s="134">
        <v>2.0099999999999998</v>
      </c>
      <c r="R23" s="134">
        <v>0.05</v>
      </c>
      <c r="S23" s="134">
        <v>3.91</v>
      </c>
      <c r="T23" s="134">
        <v>0.15</v>
      </c>
      <c r="U23" s="134">
        <v>2.6</v>
      </c>
      <c r="V23" s="134">
        <v>0.04</v>
      </c>
      <c r="W23" s="134">
        <v>0.36</v>
      </c>
      <c r="X23" s="134">
        <v>0.02</v>
      </c>
      <c r="Y23" s="175" t="s">
        <v>1033</v>
      </c>
      <c r="Z23" s="175" t="s">
        <v>1033</v>
      </c>
      <c r="AA23" s="175" t="s">
        <v>1033</v>
      </c>
    </row>
    <row r="24" spans="1:27" s="78" customFormat="1">
      <c r="A24" s="78" t="s">
        <v>97</v>
      </c>
      <c r="B24" s="78" t="s">
        <v>2608</v>
      </c>
      <c r="C24" s="78" t="s">
        <v>2733</v>
      </c>
      <c r="D24" s="178">
        <v>11</v>
      </c>
      <c r="E24" s="134">
        <v>73.64</v>
      </c>
      <c r="F24" s="134">
        <v>0.34</v>
      </c>
      <c r="G24" s="134">
        <v>0.25</v>
      </c>
      <c r="H24" s="134">
        <v>0.02</v>
      </c>
      <c r="I24" s="134">
        <v>14.65</v>
      </c>
      <c r="J24" s="134">
        <v>0.15</v>
      </c>
      <c r="K24" s="134">
        <v>1.73</v>
      </c>
      <c r="L24" s="134">
        <v>0.11</v>
      </c>
      <c r="M24" s="175" t="s">
        <v>1033</v>
      </c>
      <c r="N24" s="175" t="s">
        <v>1033</v>
      </c>
      <c r="O24" s="134">
        <v>0.54</v>
      </c>
      <c r="P24" s="134">
        <v>0.04</v>
      </c>
      <c r="Q24" s="134">
        <v>2.23</v>
      </c>
      <c r="R24" s="134">
        <v>0.01</v>
      </c>
      <c r="S24" s="134">
        <v>3.82</v>
      </c>
      <c r="T24" s="134">
        <v>0.08</v>
      </c>
      <c r="U24" s="134">
        <v>2.56</v>
      </c>
      <c r="V24" s="134">
        <v>0.06</v>
      </c>
      <c r="W24" s="134">
        <v>0.37</v>
      </c>
      <c r="X24" s="134">
        <v>0.04</v>
      </c>
      <c r="Y24" s="175" t="s">
        <v>1033</v>
      </c>
      <c r="Z24" s="175" t="s">
        <v>1033</v>
      </c>
      <c r="AA24" s="175" t="s">
        <v>1033</v>
      </c>
    </row>
    <row r="25" spans="1:27" s="78" customFormat="1">
      <c r="A25" s="78" t="s">
        <v>98</v>
      </c>
      <c r="B25" s="78" t="s">
        <v>2608</v>
      </c>
      <c r="C25" s="78" t="s">
        <v>2733</v>
      </c>
      <c r="D25" s="178">
        <v>16</v>
      </c>
      <c r="E25" s="134">
        <v>73.75</v>
      </c>
      <c r="F25" s="134">
        <v>0.47</v>
      </c>
      <c r="G25" s="134">
        <v>0.24</v>
      </c>
      <c r="H25" s="134">
        <v>0.04</v>
      </c>
      <c r="I25" s="134">
        <v>14.5</v>
      </c>
      <c r="J25" s="134">
        <v>0.21</v>
      </c>
      <c r="K25" s="134">
        <v>1.69</v>
      </c>
      <c r="L25" s="134">
        <v>0.15</v>
      </c>
      <c r="M25" s="175" t="s">
        <v>1033</v>
      </c>
      <c r="N25" s="175" t="s">
        <v>1033</v>
      </c>
      <c r="O25" s="134">
        <v>0.53</v>
      </c>
      <c r="P25" s="134">
        <v>0.04</v>
      </c>
      <c r="Q25" s="134">
        <v>2.25</v>
      </c>
      <c r="R25" s="134">
        <v>0.13</v>
      </c>
      <c r="S25" s="134">
        <v>3.91</v>
      </c>
      <c r="T25" s="134">
        <v>0.13</v>
      </c>
      <c r="U25" s="134">
        <v>2.57</v>
      </c>
      <c r="V25" s="134">
        <v>0.06</v>
      </c>
      <c r="W25" s="134">
        <v>0.35</v>
      </c>
      <c r="X25" s="134">
        <v>0.05</v>
      </c>
      <c r="Y25" s="175" t="s">
        <v>1033</v>
      </c>
      <c r="Z25" s="175" t="s">
        <v>1033</v>
      </c>
      <c r="AA25" s="175" t="s">
        <v>1033</v>
      </c>
    </row>
    <row r="26" spans="1:27" s="78" customFormat="1">
      <c r="A26" s="78" t="s">
        <v>99</v>
      </c>
      <c r="B26" s="78" t="s">
        <v>2608</v>
      </c>
      <c r="C26" s="78" t="s">
        <v>2733</v>
      </c>
      <c r="D26" s="178">
        <v>15</v>
      </c>
      <c r="E26" s="134">
        <v>73.59</v>
      </c>
      <c r="F26" s="134">
        <v>0.39</v>
      </c>
      <c r="G26" s="134">
        <v>0.22</v>
      </c>
      <c r="H26" s="134">
        <v>0.03</v>
      </c>
      <c r="I26" s="134">
        <v>14.65</v>
      </c>
      <c r="J26" s="134">
        <v>0.28000000000000003</v>
      </c>
      <c r="K26" s="134">
        <v>1.69</v>
      </c>
      <c r="L26" s="134">
        <v>0.16</v>
      </c>
      <c r="M26" s="175" t="s">
        <v>1033</v>
      </c>
      <c r="N26" s="175" t="s">
        <v>1033</v>
      </c>
      <c r="O26" s="134">
        <v>0.53</v>
      </c>
      <c r="P26" s="134">
        <v>7.0000000000000007E-2</v>
      </c>
      <c r="Q26" s="134">
        <v>2.25</v>
      </c>
      <c r="R26" s="134">
        <v>0.13</v>
      </c>
      <c r="S26" s="134">
        <v>3.91</v>
      </c>
      <c r="T26" s="134">
        <v>0.17</v>
      </c>
      <c r="U26" s="134">
        <v>2.6</v>
      </c>
      <c r="V26" s="134">
        <v>0.1</v>
      </c>
      <c r="W26" s="134">
        <v>0.35</v>
      </c>
      <c r="X26" s="134">
        <v>0.03</v>
      </c>
      <c r="Y26" s="175" t="s">
        <v>1033</v>
      </c>
      <c r="Z26" s="175" t="s">
        <v>1033</v>
      </c>
      <c r="AA26" s="175" t="s">
        <v>1033</v>
      </c>
    </row>
    <row r="27" spans="1:27" s="78" customFormat="1">
      <c r="A27" s="78" t="s">
        <v>2934</v>
      </c>
      <c r="B27" s="78" t="s">
        <v>2608</v>
      </c>
      <c r="C27" s="78" t="s">
        <v>2733</v>
      </c>
      <c r="D27" s="178">
        <v>10</v>
      </c>
      <c r="E27" s="134">
        <v>73.319999999999993</v>
      </c>
      <c r="F27" s="134">
        <v>0.22</v>
      </c>
      <c r="G27" s="134">
        <v>0.24</v>
      </c>
      <c r="H27" s="134">
        <v>0.2</v>
      </c>
      <c r="I27" s="134">
        <v>14.69</v>
      </c>
      <c r="J27" s="134">
        <v>0.2</v>
      </c>
      <c r="K27" s="134">
        <v>1.72</v>
      </c>
      <c r="L27" s="134">
        <v>0.12</v>
      </c>
      <c r="M27" s="175" t="s">
        <v>1033</v>
      </c>
      <c r="N27" s="175" t="s">
        <v>1033</v>
      </c>
      <c r="O27" s="134">
        <v>0.61</v>
      </c>
      <c r="P27" s="134">
        <v>0.14000000000000001</v>
      </c>
      <c r="Q27" s="134">
        <v>2.35</v>
      </c>
      <c r="R27" s="134">
        <v>0.09</v>
      </c>
      <c r="S27" s="134">
        <v>3.89</v>
      </c>
      <c r="T27" s="134">
        <v>0.1</v>
      </c>
      <c r="U27" s="134">
        <v>2.6</v>
      </c>
      <c r="V27" s="134">
        <v>0.09</v>
      </c>
      <c r="W27" s="134">
        <v>0.37</v>
      </c>
      <c r="X27" s="134">
        <v>0.05</v>
      </c>
      <c r="Y27" s="175" t="s">
        <v>1033</v>
      </c>
      <c r="Z27" s="175" t="s">
        <v>1033</v>
      </c>
      <c r="AA27" s="175" t="s">
        <v>1033</v>
      </c>
    </row>
    <row r="28" spans="1:27" s="78" customFormat="1">
      <c r="A28" s="78" t="s">
        <v>2935</v>
      </c>
      <c r="B28" s="78" t="s">
        <v>2608</v>
      </c>
      <c r="C28" s="78" t="s">
        <v>2733</v>
      </c>
      <c r="D28" s="178">
        <v>11</v>
      </c>
      <c r="E28" s="134">
        <v>72.569999999999993</v>
      </c>
      <c r="F28" s="134">
        <v>0.43</v>
      </c>
      <c r="G28" s="134">
        <v>0.26</v>
      </c>
      <c r="H28" s="134">
        <v>0.03</v>
      </c>
      <c r="I28" s="134">
        <v>14.92</v>
      </c>
      <c r="J28" s="134">
        <v>0.39</v>
      </c>
      <c r="K28" s="134">
        <v>1.87</v>
      </c>
      <c r="L28" s="134">
        <v>0.26</v>
      </c>
      <c r="M28" s="175" t="s">
        <v>1033</v>
      </c>
      <c r="N28" s="175" t="s">
        <v>1033</v>
      </c>
      <c r="O28" s="134">
        <v>0.65</v>
      </c>
      <c r="P28" s="134">
        <v>0.14000000000000001</v>
      </c>
      <c r="Q28" s="134">
        <v>2.4300000000000002</v>
      </c>
      <c r="R28" s="134">
        <v>0.34</v>
      </c>
      <c r="S28" s="134">
        <v>3.98</v>
      </c>
      <c r="T28" s="134">
        <v>0.12</v>
      </c>
      <c r="U28" s="134">
        <v>2.72</v>
      </c>
      <c r="V28" s="134">
        <v>0.35</v>
      </c>
      <c r="W28" s="134">
        <v>0.37</v>
      </c>
      <c r="X28" s="134">
        <v>7.0000000000000007E-2</v>
      </c>
      <c r="Y28" s="175" t="s">
        <v>1033</v>
      </c>
      <c r="Z28" s="175" t="s">
        <v>1033</v>
      </c>
      <c r="AA28" s="175" t="s">
        <v>1033</v>
      </c>
    </row>
    <row r="29" spans="1:27" s="131" customFormat="1">
      <c r="A29" s="131" t="s">
        <v>100</v>
      </c>
      <c r="B29" s="131" t="s">
        <v>2608</v>
      </c>
      <c r="C29" s="78" t="s">
        <v>2733</v>
      </c>
      <c r="D29" s="179">
        <v>16</v>
      </c>
      <c r="E29" s="135">
        <v>73.66</v>
      </c>
      <c r="F29" s="135">
        <v>0.35</v>
      </c>
      <c r="G29" s="135">
        <v>0.23</v>
      </c>
      <c r="H29" s="135">
        <v>0.04</v>
      </c>
      <c r="I29" s="135">
        <v>14.59</v>
      </c>
      <c r="J29" s="135">
        <v>0.13</v>
      </c>
      <c r="K29" s="135">
        <v>1.67</v>
      </c>
      <c r="L29" s="135">
        <v>0.13</v>
      </c>
      <c r="M29" s="175" t="s">
        <v>1033</v>
      </c>
      <c r="N29" s="175" t="s">
        <v>1033</v>
      </c>
      <c r="O29" s="135">
        <v>0.54</v>
      </c>
      <c r="P29" s="135">
        <v>0.04</v>
      </c>
      <c r="Q29" s="135">
        <v>2.25</v>
      </c>
      <c r="R29" s="135">
        <v>0.11</v>
      </c>
      <c r="S29" s="135">
        <v>3.91</v>
      </c>
      <c r="T29" s="135">
        <v>0.12</v>
      </c>
      <c r="U29" s="135">
        <v>2.58</v>
      </c>
      <c r="V29" s="135">
        <v>7.0000000000000007E-2</v>
      </c>
      <c r="W29" s="135">
        <v>0.37</v>
      </c>
      <c r="X29" s="135">
        <v>0.04</v>
      </c>
      <c r="Y29" s="175" t="s">
        <v>1033</v>
      </c>
      <c r="Z29" s="175" t="s">
        <v>1033</v>
      </c>
      <c r="AA29" s="175" t="s">
        <v>1033</v>
      </c>
    </row>
    <row r="30" spans="1:27" s="131" customFormat="1">
      <c r="A30" s="131" t="s">
        <v>719</v>
      </c>
      <c r="B30" s="131" t="s">
        <v>2609</v>
      </c>
      <c r="C30" s="78" t="s">
        <v>2733</v>
      </c>
      <c r="D30" s="131">
        <v>22</v>
      </c>
      <c r="E30" s="135">
        <v>72.55</v>
      </c>
      <c r="F30" s="135">
        <v>1</v>
      </c>
      <c r="G30" s="135">
        <v>0.43</v>
      </c>
      <c r="H30" s="135">
        <v>0.1</v>
      </c>
      <c r="I30" s="135">
        <v>14.63</v>
      </c>
      <c r="J30" s="135">
        <v>0.7</v>
      </c>
      <c r="K30" s="135">
        <v>2.29</v>
      </c>
      <c r="L30" s="135">
        <v>0.42</v>
      </c>
      <c r="M30" s="175" t="s">
        <v>1033</v>
      </c>
      <c r="N30" s="175" t="s">
        <v>1033</v>
      </c>
      <c r="O30" s="135">
        <v>0.66</v>
      </c>
      <c r="P30" s="135">
        <v>0.26</v>
      </c>
      <c r="Q30" s="135">
        <v>2.31</v>
      </c>
      <c r="R30" s="135">
        <v>0.32</v>
      </c>
      <c r="S30" s="135">
        <v>4.2</v>
      </c>
      <c r="T30" s="135">
        <v>0.36</v>
      </c>
      <c r="U30" s="135">
        <v>2.72</v>
      </c>
      <c r="V30" s="135">
        <v>0.17</v>
      </c>
      <c r="W30" s="135">
        <v>0.21</v>
      </c>
      <c r="X30" s="135">
        <v>0.05</v>
      </c>
      <c r="Y30" s="175" t="s">
        <v>1033</v>
      </c>
      <c r="Z30" s="175" t="s">
        <v>1033</v>
      </c>
      <c r="AA30" s="135">
        <v>97.79</v>
      </c>
    </row>
    <row r="31" spans="1:27" s="131" customFormat="1">
      <c r="A31" s="131" t="s">
        <v>721</v>
      </c>
      <c r="B31" s="131" t="s">
        <v>723</v>
      </c>
      <c r="C31" s="131" t="s">
        <v>721</v>
      </c>
      <c r="D31" s="131">
        <v>17</v>
      </c>
      <c r="E31" s="135">
        <v>75.290000000000006</v>
      </c>
      <c r="F31" s="135">
        <v>0.5</v>
      </c>
      <c r="G31" s="135">
        <v>0.22</v>
      </c>
      <c r="H31" s="135">
        <v>0.05</v>
      </c>
      <c r="I31" s="135">
        <v>13.75</v>
      </c>
      <c r="J31" s="135">
        <v>0.26</v>
      </c>
      <c r="K31" s="135">
        <v>1.73</v>
      </c>
      <c r="L31" s="135">
        <v>0.2</v>
      </c>
      <c r="M31" s="175" t="s">
        <v>1033</v>
      </c>
      <c r="N31" s="175" t="s">
        <v>1033</v>
      </c>
      <c r="O31" s="135">
        <v>0.45</v>
      </c>
      <c r="P31" s="135">
        <v>0.04</v>
      </c>
      <c r="Q31" s="135">
        <v>2.17</v>
      </c>
      <c r="R31" s="135">
        <v>0.21</v>
      </c>
      <c r="S31" s="135">
        <v>3.84</v>
      </c>
      <c r="T31" s="135">
        <v>0.18</v>
      </c>
      <c r="U31" s="135">
        <v>2.56</v>
      </c>
      <c r="V31" s="135">
        <v>0.13</v>
      </c>
      <c r="W31" s="175" t="s">
        <v>1033</v>
      </c>
      <c r="X31" s="175" t="s">
        <v>1033</v>
      </c>
      <c r="Y31" s="175" t="s">
        <v>1033</v>
      </c>
      <c r="Z31" s="175" t="s">
        <v>1033</v>
      </c>
      <c r="AA31" s="175" t="s">
        <v>1033</v>
      </c>
    </row>
    <row r="32" spans="1:27" s="131" customFormat="1">
      <c r="A32" s="131" t="s">
        <v>722</v>
      </c>
      <c r="B32" s="131" t="s">
        <v>723</v>
      </c>
      <c r="C32" s="131" t="s">
        <v>722</v>
      </c>
      <c r="D32" s="131">
        <v>22</v>
      </c>
      <c r="E32" s="135">
        <v>75.599999999999994</v>
      </c>
      <c r="F32" s="135">
        <v>0.61</v>
      </c>
      <c r="G32" s="135">
        <v>0.23</v>
      </c>
      <c r="H32" s="135">
        <v>0.05</v>
      </c>
      <c r="I32" s="135">
        <v>13.51</v>
      </c>
      <c r="J32" s="135">
        <v>0.31</v>
      </c>
      <c r="K32" s="135">
        <v>1.6</v>
      </c>
      <c r="L32" s="135">
        <v>0.32</v>
      </c>
      <c r="M32" s="176" t="s">
        <v>1033</v>
      </c>
      <c r="N32" s="176" t="s">
        <v>1033</v>
      </c>
      <c r="O32" s="135">
        <v>0.4</v>
      </c>
      <c r="P32" s="135">
        <v>0.1</v>
      </c>
      <c r="Q32" s="135">
        <v>2.17</v>
      </c>
      <c r="R32" s="135">
        <v>0.24</v>
      </c>
      <c r="S32" s="135">
        <v>3.96</v>
      </c>
      <c r="T32" s="135">
        <v>0.3</v>
      </c>
      <c r="U32" s="135">
        <v>2.5299999999999998</v>
      </c>
      <c r="V32" s="135">
        <v>0.28999999999999998</v>
      </c>
      <c r="W32" s="176" t="s">
        <v>1033</v>
      </c>
      <c r="X32" s="176" t="s">
        <v>1033</v>
      </c>
      <c r="Y32" s="176" t="s">
        <v>1033</v>
      </c>
      <c r="Z32" s="176" t="s">
        <v>1033</v>
      </c>
      <c r="AA32" s="176" t="s">
        <v>1033</v>
      </c>
    </row>
    <row r="33" spans="1:16384" s="131" customFormat="1">
      <c r="A33" s="131" t="s">
        <v>1040</v>
      </c>
      <c r="B33" s="131" t="s">
        <v>1043</v>
      </c>
      <c r="C33" s="131" t="s">
        <v>2735</v>
      </c>
      <c r="D33" s="175" t="s">
        <v>1033</v>
      </c>
      <c r="E33" s="135">
        <v>73.91</v>
      </c>
      <c r="F33" s="135">
        <v>1.79</v>
      </c>
      <c r="G33" s="135">
        <v>0.25</v>
      </c>
      <c r="H33" s="135">
        <v>0.08</v>
      </c>
      <c r="I33" s="135">
        <v>14.69</v>
      </c>
      <c r="J33" s="135">
        <v>0.28000000000000003</v>
      </c>
      <c r="K33" s="135">
        <v>1.9</v>
      </c>
      <c r="L33" s="135">
        <v>0.27</v>
      </c>
      <c r="M33" s="176" t="s">
        <v>1033</v>
      </c>
      <c r="N33" s="176" t="s">
        <v>1033</v>
      </c>
      <c r="O33" s="135">
        <v>0.51</v>
      </c>
      <c r="P33" s="135">
        <v>7.0000000000000007E-2</v>
      </c>
      <c r="Q33" s="135">
        <v>2.17</v>
      </c>
      <c r="R33" s="135">
        <v>0.18</v>
      </c>
      <c r="S33" s="135">
        <v>3.7</v>
      </c>
      <c r="T33" s="135">
        <v>0.27</v>
      </c>
      <c r="U33" s="135">
        <v>2.52</v>
      </c>
      <c r="V33" s="135">
        <v>0.08</v>
      </c>
      <c r="W33" s="135">
        <v>0.34</v>
      </c>
      <c r="X33" s="135">
        <v>0.06</v>
      </c>
      <c r="Y33" s="176" t="s">
        <v>1033</v>
      </c>
      <c r="Z33" s="176" t="s">
        <v>1033</v>
      </c>
      <c r="AA33" s="135">
        <v>97.95</v>
      </c>
    </row>
    <row r="34" spans="1:16384" s="131" customFormat="1">
      <c r="A34" s="131" t="s">
        <v>1041</v>
      </c>
      <c r="B34" s="131" t="s">
        <v>1043</v>
      </c>
      <c r="C34" s="131" t="s">
        <v>2736</v>
      </c>
      <c r="D34" s="175" t="s">
        <v>1033</v>
      </c>
      <c r="E34" s="135">
        <v>74.34</v>
      </c>
      <c r="F34" s="135">
        <v>1.22</v>
      </c>
      <c r="G34" s="135">
        <v>0.19</v>
      </c>
      <c r="H34" s="135">
        <v>0.05</v>
      </c>
      <c r="I34" s="135">
        <v>14.77</v>
      </c>
      <c r="J34" s="135">
        <v>0.41</v>
      </c>
      <c r="K34" s="135">
        <v>2.2000000000000002</v>
      </c>
      <c r="L34" s="135">
        <v>0.36</v>
      </c>
      <c r="M34" s="176" t="s">
        <v>1033</v>
      </c>
      <c r="N34" s="176" t="s">
        <v>1033</v>
      </c>
      <c r="O34" s="135">
        <v>0.52</v>
      </c>
      <c r="P34" s="135">
        <v>0.16</v>
      </c>
      <c r="Q34" s="135">
        <v>2.31</v>
      </c>
      <c r="R34" s="135">
        <v>0.27</v>
      </c>
      <c r="S34" s="135">
        <v>3.41</v>
      </c>
      <c r="T34" s="135">
        <v>0.2</v>
      </c>
      <c r="U34" s="135">
        <v>2.5499999999999998</v>
      </c>
      <c r="V34" s="135">
        <v>7.0000000000000007E-2</v>
      </c>
      <c r="W34" s="135">
        <v>0.35</v>
      </c>
      <c r="X34" s="135">
        <v>0.06</v>
      </c>
      <c r="Y34" s="176" t="s">
        <v>1033</v>
      </c>
      <c r="Z34" s="176" t="s">
        <v>1033</v>
      </c>
      <c r="AA34" s="135">
        <v>96.57</v>
      </c>
    </row>
    <row r="35" spans="1:16384" s="131" customFormat="1">
      <c r="A35" s="131" t="s">
        <v>1042</v>
      </c>
      <c r="B35" s="131" t="s">
        <v>1043</v>
      </c>
      <c r="C35" s="131" t="s">
        <v>2737</v>
      </c>
      <c r="D35" s="175" t="s">
        <v>1033</v>
      </c>
      <c r="E35" s="135">
        <v>73.73</v>
      </c>
      <c r="F35" s="135">
        <v>1.72</v>
      </c>
      <c r="G35" s="135">
        <v>0.2</v>
      </c>
      <c r="H35" s="135">
        <v>0.04</v>
      </c>
      <c r="I35" s="135">
        <v>14.83</v>
      </c>
      <c r="J35" s="135">
        <v>0.26</v>
      </c>
      <c r="K35" s="135">
        <v>1.94</v>
      </c>
      <c r="L35" s="135">
        <v>0.19</v>
      </c>
      <c r="M35" s="176" t="s">
        <v>1033</v>
      </c>
      <c r="N35" s="176" t="s">
        <v>1033</v>
      </c>
      <c r="O35" s="135">
        <v>0.5</v>
      </c>
      <c r="P35" s="135">
        <v>0.04</v>
      </c>
      <c r="Q35" s="135">
        <v>2.2599999999999998</v>
      </c>
      <c r="R35" s="135">
        <v>0.16</v>
      </c>
      <c r="S35" s="135">
        <v>3.64</v>
      </c>
      <c r="T35" s="135">
        <v>0.21</v>
      </c>
      <c r="U35" s="135">
        <v>2.5499999999999998</v>
      </c>
      <c r="V35" s="135">
        <v>0.08</v>
      </c>
      <c r="W35" s="135">
        <v>0.35</v>
      </c>
      <c r="X35" s="135">
        <v>0.05</v>
      </c>
      <c r="Y35" s="176" t="s">
        <v>1033</v>
      </c>
      <c r="Z35" s="176" t="s">
        <v>1033</v>
      </c>
      <c r="AA35" s="135">
        <v>97.89</v>
      </c>
    </row>
    <row r="36" spans="1:16384" s="131" customFormat="1">
      <c r="A36" s="131" t="s">
        <v>2930</v>
      </c>
      <c r="B36" s="131" t="s">
        <v>1043</v>
      </c>
      <c r="C36" s="131" t="s">
        <v>2738</v>
      </c>
      <c r="D36" s="175" t="s">
        <v>1033</v>
      </c>
      <c r="E36" s="135">
        <v>63.81</v>
      </c>
      <c r="F36" s="135">
        <v>2.31</v>
      </c>
      <c r="G36" s="135">
        <v>0.89</v>
      </c>
      <c r="H36" s="135">
        <v>0.12</v>
      </c>
      <c r="I36" s="135">
        <v>15.54</v>
      </c>
      <c r="J36" s="135">
        <v>0.26</v>
      </c>
      <c r="K36" s="135">
        <v>6.52</v>
      </c>
      <c r="L36" s="135">
        <v>1.1200000000000001</v>
      </c>
      <c r="M36" s="176" t="s">
        <v>1033</v>
      </c>
      <c r="N36" s="176" t="s">
        <v>1033</v>
      </c>
      <c r="O36" s="135">
        <v>1.99</v>
      </c>
      <c r="P36" s="135">
        <v>0.37</v>
      </c>
      <c r="Q36" s="135">
        <v>4.97</v>
      </c>
      <c r="R36" s="135">
        <v>0.61</v>
      </c>
      <c r="S36" s="135">
        <v>4.3</v>
      </c>
      <c r="T36" s="135">
        <v>0.09</v>
      </c>
      <c r="U36" s="135">
        <v>1.77</v>
      </c>
      <c r="V36" s="135">
        <v>0.32</v>
      </c>
      <c r="W36" s="135">
        <v>0.21</v>
      </c>
      <c r="X36" s="135">
        <v>0.04</v>
      </c>
      <c r="Y36" s="176" t="s">
        <v>1033</v>
      </c>
      <c r="Z36" s="176" t="s">
        <v>1033</v>
      </c>
      <c r="AA36" s="135">
        <v>96.87</v>
      </c>
    </row>
    <row r="37" spans="1:16384" s="131" customFormat="1">
      <c r="A37" s="81" t="s">
        <v>2931</v>
      </c>
      <c r="B37" s="81" t="s">
        <v>1043</v>
      </c>
      <c r="C37" s="81" t="s">
        <v>2739</v>
      </c>
      <c r="D37" s="128" t="s">
        <v>1033</v>
      </c>
      <c r="E37" s="126">
        <v>73.91</v>
      </c>
      <c r="F37" s="126">
        <v>2.61</v>
      </c>
      <c r="G37" s="126">
        <v>0.42</v>
      </c>
      <c r="H37" s="126">
        <v>0.09</v>
      </c>
      <c r="I37" s="126">
        <v>14.22</v>
      </c>
      <c r="J37" s="126">
        <v>0.91</v>
      </c>
      <c r="K37" s="126">
        <v>2.4300000000000002</v>
      </c>
      <c r="L37" s="126">
        <v>0.42</v>
      </c>
      <c r="M37" s="128" t="s">
        <v>1033</v>
      </c>
      <c r="N37" s="128" t="s">
        <v>1033</v>
      </c>
      <c r="O37" s="126">
        <v>0.54</v>
      </c>
      <c r="P37" s="126">
        <v>0.15</v>
      </c>
      <c r="Q37" s="81">
        <v>2.1800000000000002</v>
      </c>
      <c r="R37" s="126">
        <v>0.33</v>
      </c>
      <c r="S37" s="126">
        <v>3.65</v>
      </c>
      <c r="T37" s="126">
        <v>0.41</v>
      </c>
      <c r="U37" s="126">
        <v>2.4300000000000002</v>
      </c>
      <c r="V37" s="126">
        <v>0.25</v>
      </c>
      <c r="W37" s="126">
        <v>0.21</v>
      </c>
      <c r="X37" s="126">
        <v>0.05</v>
      </c>
      <c r="Y37" s="128" t="s">
        <v>1033</v>
      </c>
      <c r="Z37" s="128" t="s">
        <v>1033</v>
      </c>
      <c r="AA37" s="128" t="s">
        <v>1033</v>
      </c>
    </row>
    <row r="38" spans="1:16384" s="131" customFormat="1">
      <c r="A38" s="131" t="s">
        <v>2724</v>
      </c>
    </row>
    <row r="39" spans="1:16384" s="78" customFormat="1">
      <c r="A39" s="78" t="s">
        <v>2723</v>
      </c>
    </row>
    <row r="40" spans="1:16384" s="78" customFormat="1">
      <c r="A40" s="136" t="s">
        <v>2702</v>
      </c>
      <c r="B40" s="136"/>
      <c r="C40" s="136"/>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6"/>
      <c r="AD40" s="136"/>
      <c r="AE40" s="136"/>
      <c r="AF40" s="136"/>
      <c r="AG40" s="136"/>
      <c r="AH40" s="136"/>
      <c r="AI40" s="136"/>
      <c r="AJ40" s="136"/>
      <c r="AK40" s="136"/>
      <c r="AL40" s="136"/>
      <c r="AM40" s="136"/>
      <c r="AN40" s="136"/>
      <c r="AO40" s="136"/>
      <c r="AP40" s="136"/>
      <c r="AQ40" s="136"/>
      <c r="AR40" s="136"/>
      <c r="AS40" s="136"/>
      <c r="AT40" s="136"/>
      <c r="AU40" s="136"/>
      <c r="AV40" s="136"/>
      <c r="AW40" s="136"/>
      <c r="AX40" s="136"/>
      <c r="AY40" s="136"/>
      <c r="AZ40" s="136"/>
      <c r="BA40" s="136"/>
      <c r="BB40" s="136"/>
      <c r="BC40" s="136"/>
      <c r="BD40" s="136"/>
      <c r="BE40" s="136"/>
      <c r="BF40" s="136"/>
      <c r="BG40" s="136"/>
      <c r="BH40" s="136"/>
      <c r="BI40" s="136"/>
      <c r="BJ40" s="136"/>
      <c r="BK40" s="136"/>
      <c r="BL40" s="136"/>
      <c r="BM40" s="136"/>
      <c r="BN40" s="136"/>
      <c r="BO40" s="136"/>
      <c r="BP40" s="136"/>
      <c r="BQ40" s="136"/>
      <c r="BR40" s="136"/>
      <c r="BS40" s="136"/>
      <c r="BT40" s="136"/>
      <c r="BU40" s="136"/>
      <c r="BV40" s="136"/>
      <c r="BW40" s="136"/>
      <c r="BX40" s="136"/>
      <c r="BY40" s="136"/>
      <c r="BZ40" s="136"/>
      <c r="CA40" s="136"/>
      <c r="CB40" s="136"/>
      <c r="CC40" s="136"/>
      <c r="CD40" s="136"/>
      <c r="CE40" s="136"/>
      <c r="CF40" s="136"/>
      <c r="CG40" s="136"/>
      <c r="CH40" s="136"/>
      <c r="CI40" s="136"/>
      <c r="CJ40" s="136"/>
      <c r="CK40" s="136"/>
      <c r="CL40" s="136"/>
      <c r="CM40" s="136"/>
      <c r="CN40" s="136"/>
      <c r="CO40" s="136"/>
      <c r="CP40" s="136"/>
      <c r="CQ40" s="136"/>
      <c r="CR40" s="136"/>
      <c r="CS40" s="136"/>
      <c r="CT40" s="136"/>
      <c r="CU40" s="136"/>
      <c r="CV40" s="136"/>
      <c r="CW40" s="136"/>
      <c r="CX40" s="136"/>
      <c r="CY40" s="136"/>
      <c r="CZ40" s="136"/>
      <c r="DA40" s="136"/>
      <c r="DB40" s="136"/>
      <c r="DC40" s="136"/>
      <c r="DD40" s="136"/>
      <c r="DE40" s="136"/>
      <c r="DF40" s="136"/>
      <c r="DG40" s="136"/>
      <c r="DH40" s="136"/>
      <c r="DI40" s="136"/>
      <c r="DJ40" s="136"/>
      <c r="DK40" s="136"/>
      <c r="DL40" s="136"/>
      <c r="DM40" s="136"/>
      <c r="DN40" s="136"/>
      <c r="DO40" s="136"/>
      <c r="DP40" s="136"/>
      <c r="DQ40" s="136"/>
      <c r="DR40" s="136"/>
      <c r="DS40" s="136"/>
      <c r="DT40" s="136"/>
      <c r="DU40" s="136"/>
      <c r="DV40" s="136"/>
      <c r="DW40" s="136"/>
      <c r="DX40" s="136"/>
      <c r="DY40" s="136"/>
      <c r="DZ40" s="136"/>
      <c r="EA40" s="136"/>
      <c r="EB40" s="136"/>
      <c r="EC40" s="136"/>
      <c r="ED40" s="136"/>
      <c r="EE40" s="136"/>
      <c r="EF40" s="136"/>
      <c r="EG40" s="136"/>
      <c r="EH40" s="136"/>
      <c r="EI40" s="136"/>
      <c r="EJ40" s="136"/>
      <c r="EK40" s="136"/>
      <c r="EL40" s="136"/>
      <c r="EM40" s="136"/>
      <c r="EN40" s="136"/>
      <c r="EO40" s="136"/>
      <c r="EP40" s="136"/>
      <c r="EQ40" s="136"/>
      <c r="ER40" s="136"/>
      <c r="ES40" s="136"/>
      <c r="ET40" s="136"/>
      <c r="EU40" s="136"/>
      <c r="EV40" s="136"/>
      <c r="EW40" s="136"/>
      <c r="EX40" s="136"/>
      <c r="EY40" s="136"/>
      <c r="EZ40" s="136"/>
      <c r="FA40" s="136"/>
      <c r="FB40" s="136"/>
      <c r="FC40" s="136"/>
      <c r="FD40" s="136"/>
      <c r="FE40" s="136"/>
      <c r="FF40" s="136"/>
      <c r="FG40" s="136"/>
      <c r="FH40" s="136"/>
      <c r="FI40" s="136"/>
      <c r="FJ40" s="136"/>
      <c r="FK40" s="136"/>
      <c r="FL40" s="136"/>
      <c r="FM40" s="136"/>
      <c r="FN40" s="136"/>
      <c r="FO40" s="136"/>
      <c r="FP40" s="136"/>
      <c r="FQ40" s="136"/>
      <c r="FR40" s="136"/>
      <c r="FS40" s="136"/>
      <c r="FT40" s="136"/>
      <c r="FU40" s="136"/>
      <c r="FV40" s="136"/>
      <c r="FW40" s="136"/>
      <c r="FX40" s="136"/>
      <c r="FY40" s="136"/>
      <c r="FZ40" s="136"/>
      <c r="GA40" s="136"/>
      <c r="GB40" s="136"/>
      <c r="GC40" s="136"/>
      <c r="GD40" s="136"/>
      <c r="GE40" s="136"/>
      <c r="GF40" s="136"/>
      <c r="GG40" s="136"/>
      <c r="GH40" s="136"/>
      <c r="GI40" s="136"/>
      <c r="GJ40" s="136"/>
      <c r="GK40" s="136"/>
      <c r="GL40" s="136"/>
      <c r="GM40" s="136"/>
      <c r="GN40" s="136"/>
      <c r="GO40" s="136"/>
      <c r="GP40" s="136"/>
      <c r="GQ40" s="136"/>
      <c r="GR40" s="136"/>
      <c r="GS40" s="136"/>
      <c r="GT40" s="136"/>
      <c r="GU40" s="136"/>
      <c r="GV40" s="136"/>
      <c r="GW40" s="136"/>
      <c r="GX40" s="136"/>
      <c r="GY40" s="136"/>
      <c r="GZ40" s="136"/>
      <c r="HA40" s="136"/>
      <c r="HB40" s="136"/>
      <c r="HC40" s="136"/>
      <c r="HD40" s="136"/>
      <c r="HE40" s="136"/>
      <c r="HF40" s="136"/>
      <c r="HG40" s="136"/>
      <c r="HH40" s="136"/>
      <c r="HI40" s="136"/>
      <c r="HJ40" s="136"/>
      <c r="HK40" s="136"/>
      <c r="HL40" s="136"/>
      <c r="HM40" s="136"/>
      <c r="HN40" s="136"/>
      <c r="HO40" s="136"/>
      <c r="HP40" s="136"/>
      <c r="HQ40" s="136"/>
      <c r="HR40" s="136"/>
      <c r="HS40" s="136"/>
      <c r="HT40" s="136"/>
      <c r="HU40" s="136"/>
      <c r="HV40" s="136"/>
      <c r="HW40" s="136"/>
      <c r="HX40" s="136"/>
      <c r="HY40" s="136"/>
      <c r="HZ40" s="136"/>
      <c r="IA40" s="136"/>
      <c r="IB40" s="136"/>
      <c r="IC40" s="136"/>
      <c r="ID40" s="136"/>
      <c r="IE40" s="136"/>
      <c r="IF40" s="136"/>
      <c r="IG40" s="136"/>
      <c r="IH40" s="136"/>
      <c r="II40" s="136"/>
      <c r="IJ40" s="136"/>
      <c r="IK40" s="136"/>
      <c r="IL40" s="136"/>
      <c r="IM40" s="136"/>
      <c r="IN40" s="136"/>
      <c r="IO40" s="136"/>
      <c r="IP40" s="136"/>
      <c r="IQ40" s="136"/>
      <c r="IR40" s="136"/>
      <c r="IS40" s="136"/>
      <c r="IT40" s="136"/>
      <c r="IU40" s="136"/>
      <c r="IV40" s="136"/>
      <c r="IW40" s="136"/>
      <c r="IX40" s="136"/>
      <c r="IY40" s="136"/>
      <c r="IZ40" s="136"/>
      <c r="JA40" s="136"/>
      <c r="JB40" s="136"/>
      <c r="JC40" s="136"/>
      <c r="JD40" s="136"/>
      <c r="JE40" s="136"/>
      <c r="JF40" s="136"/>
      <c r="JG40" s="136"/>
      <c r="JH40" s="136"/>
      <c r="JI40" s="136"/>
      <c r="JJ40" s="136"/>
      <c r="JK40" s="136"/>
      <c r="JL40" s="136"/>
      <c r="JM40" s="136"/>
      <c r="JN40" s="136"/>
      <c r="JO40" s="136"/>
      <c r="JP40" s="136"/>
      <c r="JQ40" s="136"/>
      <c r="JR40" s="136"/>
      <c r="JS40" s="136"/>
      <c r="JT40" s="136"/>
      <c r="JU40" s="136"/>
      <c r="JV40" s="136"/>
      <c r="JW40" s="136"/>
      <c r="JX40" s="136"/>
      <c r="JY40" s="136"/>
      <c r="JZ40" s="136"/>
      <c r="KA40" s="136"/>
      <c r="KB40" s="136"/>
      <c r="KC40" s="136"/>
      <c r="KD40" s="136"/>
      <c r="KE40" s="136"/>
      <c r="KF40" s="136"/>
      <c r="KG40" s="136"/>
      <c r="KH40" s="136"/>
      <c r="KI40" s="136"/>
      <c r="KJ40" s="136"/>
      <c r="KK40" s="136"/>
      <c r="KL40" s="136"/>
      <c r="KM40" s="136"/>
      <c r="KN40" s="136"/>
      <c r="KO40" s="136"/>
      <c r="KP40" s="136"/>
      <c r="KQ40" s="136"/>
      <c r="KR40" s="136"/>
      <c r="KS40" s="136"/>
      <c r="KT40" s="136"/>
      <c r="KU40" s="136"/>
      <c r="KV40" s="136"/>
      <c r="KW40" s="136"/>
      <c r="KX40" s="136"/>
      <c r="KY40" s="136"/>
      <c r="KZ40" s="136"/>
      <c r="LA40" s="136"/>
      <c r="LB40" s="136"/>
      <c r="LC40" s="136"/>
      <c r="LD40" s="136"/>
      <c r="LE40" s="136"/>
      <c r="LF40" s="136"/>
      <c r="LG40" s="136"/>
      <c r="LH40" s="136"/>
      <c r="LI40" s="136"/>
      <c r="LJ40" s="136"/>
      <c r="LK40" s="136"/>
      <c r="LL40" s="136"/>
      <c r="LM40" s="136"/>
      <c r="LN40" s="136"/>
      <c r="LO40" s="136"/>
      <c r="LP40" s="136"/>
      <c r="LQ40" s="136"/>
      <c r="LR40" s="136"/>
      <c r="LS40" s="136"/>
      <c r="LT40" s="136"/>
      <c r="LU40" s="136"/>
      <c r="LV40" s="136"/>
      <c r="LW40" s="136"/>
      <c r="LX40" s="136"/>
      <c r="LY40" s="136"/>
      <c r="LZ40" s="136"/>
      <c r="MA40" s="136"/>
      <c r="MB40" s="136"/>
      <c r="MC40" s="136"/>
      <c r="MD40" s="136"/>
      <c r="ME40" s="136"/>
      <c r="MF40" s="136"/>
      <c r="MG40" s="136"/>
      <c r="MH40" s="136"/>
      <c r="MI40" s="136"/>
      <c r="MJ40" s="136"/>
      <c r="MK40" s="136"/>
      <c r="ML40" s="136"/>
      <c r="MM40" s="136"/>
      <c r="MN40" s="136"/>
      <c r="MO40" s="136"/>
      <c r="MP40" s="136"/>
      <c r="MQ40" s="136"/>
      <c r="MR40" s="136"/>
      <c r="MS40" s="136"/>
      <c r="MT40" s="136"/>
      <c r="MU40" s="136"/>
      <c r="MV40" s="136"/>
      <c r="MW40" s="136"/>
      <c r="MX40" s="136"/>
      <c r="MY40" s="136"/>
      <c r="MZ40" s="136"/>
      <c r="NA40" s="136"/>
      <c r="NB40" s="136"/>
      <c r="NC40" s="136"/>
      <c r="ND40" s="136"/>
      <c r="NE40" s="136"/>
      <c r="NF40" s="136"/>
      <c r="NG40" s="136"/>
      <c r="NH40" s="136"/>
      <c r="NI40" s="136"/>
      <c r="NJ40" s="136"/>
      <c r="NK40" s="136"/>
      <c r="NL40" s="136"/>
      <c r="NM40" s="136"/>
      <c r="NN40" s="136"/>
      <c r="NO40" s="136"/>
      <c r="NP40" s="136"/>
      <c r="NQ40" s="136"/>
      <c r="NR40" s="136"/>
      <c r="NS40" s="136"/>
      <c r="NT40" s="136"/>
      <c r="NU40" s="136"/>
      <c r="NV40" s="136"/>
      <c r="NW40" s="136"/>
      <c r="NX40" s="136"/>
      <c r="NY40" s="136"/>
      <c r="NZ40" s="136"/>
      <c r="OA40" s="136"/>
      <c r="OB40" s="136"/>
      <c r="OC40" s="136"/>
      <c r="OD40" s="136"/>
      <c r="OE40" s="136"/>
      <c r="OF40" s="136"/>
      <c r="OG40" s="136"/>
      <c r="OH40" s="136"/>
      <c r="OI40" s="136"/>
      <c r="OJ40" s="136"/>
      <c r="OK40" s="136"/>
      <c r="OL40" s="136"/>
      <c r="OM40" s="136"/>
      <c r="ON40" s="136"/>
      <c r="OO40" s="136"/>
      <c r="OP40" s="136"/>
      <c r="OQ40" s="136"/>
      <c r="OR40" s="136"/>
      <c r="OS40" s="136"/>
      <c r="OT40" s="136"/>
      <c r="OU40" s="136"/>
      <c r="OV40" s="136"/>
      <c r="OW40" s="136"/>
      <c r="OX40" s="136"/>
      <c r="OY40" s="136"/>
      <c r="OZ40" s="136"/>
      <c r="PA40" s="136"/>
      <c r="PB40" s="136"/>
      <c r="PC40" s="136"/>
      <c r="PD40" s="136"/>
      <c r="PE40" s="136"/>
      <c r="PF40" s="136"/>
      <c r="PG40" s="136"/>
      <c r="PH40" s="136"/>
      <c r="PI40" s="136"/>
      <c r="PJ40" s="136"/>
      <c r="PK40" s="136"/>
      <c r="PL40" s="136"/>
      <c r="PM40" s="136"/>
      <c r="PN40" s="136"/>
      <c r="PO40" s="136"/>
      <c r="PP40" s="136"/>
      <c r="PQ40" s="136"/>
      <c r="PR40" s="136"/>
      <c r="PS40" s="136"/>
      <c r="PT40" s="136"/>
      <c r="PU40" s="136"/>
      <c r="PV40" s="136"/>
      <c r="PW40" s="136"/>
      <c r="PX40" s="136"/>
      <c r="PY40" s="136"/>
      <c r="PZ40" s="136"/>
      <c r="QA40" s="136"/>
      <c r="QB40" s="136"/>
      <c r="QC40" s="136"/>
      <c r="QD40" s="136"/>
      <c r="QE40" s="136"/>
      <c r="QF40" s="136"/>
      <c r="QG40" s="136"/>
      <c r="QH40" s="136"/>
      <c r="QI40" s="136"/>
      <c r="QJ40" s="136"/>
      <c r="QK40" s="136"/>
      <c r="QL40" s="136"/>
      <c r="QM40" s="136"/>
      <c r="QN40" s="136"/>
      <c r="QO40" s="136"/>
      <c r="QP40" s="136"/>
      <c r="QQ40" s="136"/>
      <c r="QR40" s="136"/>
      <c r="QS40" s="136"/>
      <c r="QT40" s="136"/>
      <c r="QU40" s="136"/>
      <c r="QV40" s="136"/>
      <c r="QW40" s="136"/>
      <c r="QX40" s="136"/>
      <c r="QY40" s="136"/>
      <c r="QZ40" s="136"/>
      <c r="RA40" s="136"/>
      <c r="RB40" s="136"/>
      <c r="RC40" s="136"/>
      <c r="RD40" s="136"/>
      <c r="RE40" s="136"/>
      <c r="RF40" s="136"/>
      <c r="RG40" s="136"/>
      <c r="RH40" s="136"/>
      <c r="RI40" s="136"/>
      <c r="RJ40" s="136"/>
      <c r="RK40" s="136"/>
      <c r="RL40" s="136"/>
      <c r="RM40" s="136"/>
      <c r="RN40" s="136"/>
      <c r="RO40" s="136"/>
      <c r="RP40" s="136"/>
      <c r="RQ40" s="136"/>
      <c r="RR40" s="136"/>
      <c r="RS40" s="136"/>
      <c r="RT40" s="136"/>
      <c r="RU40" s="136"/>
      <c r="RV40" s="136"/>
      <c r="RW40" s="136"/>
      <c r="RX40" s="136"/>
      <c r="RY40" s="136"/>
      <c r="RZ40" s="136"/>
      <c r="SA40" s="136"/>
      <c r="SB40" s="136"/>
      <c r="SC40" s="136"/>
      <c r="SD40" s="136"/>
      <c r="SE40" s="136"/>
      <c r="SF40" s="136"/>
      <c r="SG40" s="136"/>
      <c r="SH40" s="136"/>
      <c r="SI40" s="136"/>
      <c r="SJ40" s="136"/>
      <c r="SK40" s="136"/>
      <c r="SL40" s="136"/>
      <c r="SM40" s="136"/>
      <c r="SN40" s="136"/>
      <c r="SO40" s="136"/>
      <c r="SP40" s="136"/>
      <c r="SQ40" s="136"/>
      <c r="SR40" s="136"/>
      <c r="SS40" s="136"/>
      <c r="ST40" s="136"/>
      <c r="SU40" s="136"/>
      <c r="SV40" s="136"/>
      <c r="SW40" s="136"/>
      <c r="SX40" s="136"/>
      <c r="SY40" s="136"/>
      <c r="SZ40" s="136"/>
      <c r="TA40" s="136"/>
      <c r="TB40" s="136"/>
      <c r="TC40" s="136"/>
      <c r="TD40" s="136"/>
      <c r="TE40" s="136"/>
      <c r="TF40" s="136"/>
      <c r="TG40" s="136"/>
      <c r="TH40" s="136"/>
      <c r="TI40" s="136"/>
      <c r="TJ40" s="136"/>
      <c r="TK40" s="136"/>
      <c r="TL40" s="136"/>
      <c r="TM40" s="136"/>
      <c r="TN40" s="136"/>
      <c r="TO40" s="136"/>
      <c r="TP40" s="136"/>
      <c r="TQ40" s="136"/>
      <c r="TR40" s="136"/>
      <c r="TS40" s="136"/>
      <c r="TT40" s="136"/>
      <c r="TU40" s="136"/>
      <c r="TV40" s="136"/>
      <c r="TW40" s="136"/>
      <c r="TX40" s="136"/>
      <c r="TY40" s="136"/>
      <c r="TZ40" s="136"/>
      <c r="UA40" s="136"/>
      <c r="UB40" s="136"/>
      <c r="UC40" s="136"/>
      <c r="UD40" s="136"/>
      <c r="UE40" s="136"/>
      <c r="UF40" s="136"/>
      <c r="UG40" s="136"/>
      <c r="UH40" s="136"/>
      <c r="UI40" s="136"/>
      <c r="UJ40" s="136"/>
      <c r="UK40" s="136"/>
      <c r="UL40" s="136"/>
      <c r="UM40" s="136"/>
      <c r="UN40" s="136"/>
      <c r="UO40" s="136"/>
      <c r="UP40" s="136"/>
      <c r="UQ40" s="136"/>
      <c r="UR40" s="136"/>
      <c r="US40" s="136"/>
      <c r="UT40" s="136"/>
      <c r="UU40" s="136"/>
      <c r="UV40" s="136"/>
      <c r="UW40" s="136"/>
      <c r="UX40" s="136"/>
      <c r="UY40" s="136"/>
      <c r="UZ40" s="136"/>
      <c r="VA40" s="136"/>
      <c r="VB40" s="136"/>
      <c r="VC40" s="136"/>
      <c r="VD40" s="136"/>
      <c r="VE40" s="136"/>
      <c r="VF40" s="136"/>
      <c r="VG40" s="136"/>
      <c r="VH40" s="136"/>
      <c r="VI40" s="136"/>
      <c r="VJ40" s="136"/>
      <c r="VK40" s="136"/>
      <c r="VL40" s="136"/>
      <c r="VM40" s="136"/>
      <c r="VN40" s="136"/>
      <c r="VO40" s="136"/>
      <c r="VP40" s="136"/>
      <c r="VQ40" s="136"/>
      <c r="VR40" s="136"/>
      <c r="VS40" s="136"/>
      <c r="VT40" s="136"/>
      <c r="VU40" s="136"/>
      <c r="VV40" s="136"/>
      <c r="VW40" s="136"/>
      <c r="VX40" s="136"/>
      <c r="VY40" s="136"/>
      <c r="VZ40" s="136"/>
      <c r="WA40" s="136"/>
      <c r="WB40" s="136"/>
      <c r="WC40" s="136"/>
      <c r="WD40" s="136"/>
      <c r="WE40" s="136"/>
      <c r="WF40" s="136"/>
      <c r="WG40" s="136"/>
      <c r="WH40" s="136"/>
      <c r="WI40" s="136"/>
      <c r="WJ40" s="136"/>
      <c r="WK40" s="136"/>
      <c r="WL40" s="136"/>
      <c r="WM40" s="136"/>
      <c r="WN40" s="136"/>
      <c r="WO40" s="136"/>
      <c r="WP40" s="136"/>
      <c r="WQ40" s="136"/>
      <c r="WR40" s="136"/>
      <c r="WS40" s="136"/>
      <c r="WT40" s="136"/>
      <c r="WU40" s="136"/>
      <c r="WV40" s="136"/>
      <c r="WW40" s="136"/>
      <c r="WX40" s="136"/>
      <c r="WY40" s="136"/>
      <c r="WZ40" s="136"/>
      <c r="XA40" s="136"/>
      <c r="XB40" s="136"/>
      <c r="XC40" s="136"/>
      <c r="XD40" s="136"/>
      <c r="XE40" s="136"/>
      <c r="XF40" s="136"/>
      <c r="XG40" s="136"/>
      <c r="XH40" s="136"/>
      <c r="XI40" s="136"/>
      <c r="XJ40" s="136"/>
      <c r="XK40" s="136"/>
      <c r="XL40" s="136"/>
      <c r="XM40" s="136"/>
      <c r="XN40" s="136"/>
      <c r="XO40" s="136"/>
      <c r="XP40" s="136"/>
      <c r="XQ40" s="136"/>
      <c r="XR40" s="136"/>
      <c r="XS40" s="136"/>
      <c r="XT40" s="136"/>
      <c r="XU40" s="136"/>
      <c r="XV40" s="136"/>
      <c r="XW40" s="136"/>
      <c r="XX40" s="136"/>
      <c r="XY40" s="136"/>
      <c r="XZ40" s="136"/>
      <c r="YA40" s="136"/>
      <c r="YB40" s="136"/>
      <c r="YC40" s="136"/>
      <c r="YD40" s="136"/>
      <c r="YE40" s="136"/>
      <c r="YF40" s="136"/>
      <c r="YG40" s="136"/>
      <c r="YH40" s="136"/>
      <c r="YI40" s="136"/>
      <c r="YJ40" s="136"/>
      <c r="YK40" s="136"/>
      <c r="YL40" s="136"/>
      <c r="YM40" s="136"/>
      <c r="YN40" s="136"/>
      <c r="YO40" s="136"/>
      <c r="YP40" s="136"/>
      <c r="YQ40" s="136"/>
      <c r="YR40" s="136"/>
      <c r="YS40" s="136"/>
      <c r="YT40" s="136"/>
      <c r="YU40" s="136"/>
      <c r="YV40" s="136"/>
      <c r="YW40" s="136"/>
      <c r="YX40" s="136"/>
      <c r="YY40" s="136"/>
      <c r="YZ40" s="136"/>
      <c r="ZA40" s="136"/>
      <c r="ZB40" s="136"/>
      <c r="ZC40" s="136"/>
      <c r="ZD40" s="136"/>
      <c r="ZE40" s="136"/>
      <c r="ZF40" s="136"/>
      <c r="ZG40" s="136"/>
      <c r="ZH40" s="136"/>
      <c r="ZI40" s="136"/>
      <c r="ZJ40" s="136"/>
      <c r="ZK40" s="136"/>
      <c r="ZL40" s="136"/>
      <c r="ZM40" s="136"/>
      <c r="ZN40" s="136"/>
      <c r="ZO40" s="136"/>
      <c r="ZP40" s="136"/>
      <c r="ZQ40" s="136"/>
      <c r="ZR40" s="136"/>
      <c r="ZS40" s="136"/>
      <c r="ZT40" s="136"/>
      <c r="ZU40" s="136"/>
      <c r="ZV40" s="136"/>
      <c r="ZW40" s="136"/>
      <c r="ZX40" s="136"/>
      <c r="ZY40" s="136"/>
      <c r="ZZ40" s="136"/>
      <c r="AAA40" s="136"/>
      <c r="AAB40" s="136"/>
      <c r="AAC40" s="136"/>
      <c r="AAD40" s="136"/>
      <c r="AAE40" s="136"/>
      <c r="AAF40" s="136"/>
      <c r="AAG40" s="136"/>
      <c r="AAH40" s="136"/>
      <c r="AAI40" s="136"/>
      <c r="AAJ40" s="136"/>
      <c r="AAK40" s="136"/>
      <c r="AAL40" s="136"/>
      <c r="AAM40" s="136"/>
      <c r="AAN40" s="136"/>
      <c r="AAO40" s="136"/>
      <c r="AAP40" s="136"/>
      <c r="AAQ40" s="136"/>
      <c r="AAR40" s="136"/>
      <c r="AAS40" s="136"/>
      <c r="AAT40" s="136"/>
      <c r="AAU40" s="136"/>
      <c r="AAV40" s="136"/>
      <c r="AAW40" s="136"/>
      <c r="AAX40" s="136"/>
      <c r="AAY40" s="136"/>
      <c r="AAZ40" s="136"/>
      <c r="ABA40" s="136"/>
      <c r="ABB40" s="136"/>
      <c r="ABC40" s="136"/>
      <c r="ABD40" s="136"/>
      <c r="ABE40" s="136"/>
      <c r="ABF40" s="136"/>
      <c r="ABG40" s="136"/>
      <c r="ABH40" s="136"/>
      <c r="ABI40" s="136"/>
      <c r="ABJ40" s="136"/>
      <c r="ABK40" s="136"/>
      <c r="ABL40" s="136"/>
      <c r="ABM40" s="136"/>
      <c r="ABN40" s="136"/>
      <c r="ABO40" s="136"/>
      <c r="ABP40" s="136"/>
      <c r="ABQ40" s="136"/>
      <c r="ABR40" s="136"/>
      <c r="ABS40" s="136"/>
      <c r="ABT40" s="136"/>
      <c r="ABU40" s="136"/>
      <c r="ABV40" s="136"/>
      <c r="ABW40" s="136"/>
      <c r="ABX40" s="136"/>
      <c r="ABY40" s="136"/>
      <c r="ABZ40" s="136"/>
      <c r="ACA40" s="136"/>
      <c r="ACB40" s="136"/>
      <c r="ACC40" s="136"/>
      <c r="ACD40" s="136"/>
      <c r="ACE40" s="136"/>
      <c r="ACF40" s="136"/>
      <c r="ACG40" s="136"/>
      <c r="ACH40" s="136"/>
      <c r="ACI40" s="136"/>
      <c r="ACJ40" s="136"/>
      <c r="ACK40" s="136"/>
      <c r="ACL40" s="136"/>
      <c r="ACM40" s="136"/>
      <c r="ACN40" s="136"/>
      <c r="ACO40" s="136"/>
      <c r="ACP40" s="136"/>
      <c r="ACQ40" s="136"/>
      <c r="ACR40" s="136"/>
      <c r="ACS40" s="136"/>
      <c r="ACT40" s="136"/>
      <c r="ACU40" s="136"/>
      <c r="ACV40" s="136"/>
      <c r="ACW40" s="136"/>
      <c r="ACX40" s="136"/>
      <c r="ACY40" s="136"/>
      <c r="ACZ40" s="136"/>
      <c r="ADA40" s="136"/>
      <c r="ADB40" s="136"/>
      <c r="ADC40" s="136"/>
      <c r="ADD40" s="136"/>
      <c r="ADE40" s="136"/>
      <c r="ADF40" s="136"/>
      <c r="ADG40" s="136"/>
      <c r="ADH40" s="136"/>
      <c r="ADI40" s="136"/>
      <c r="ADJ40" s="136"/>
      <c r="ADK40" s="136"/>
      <c r="ADL40" s="136"/>
      <c r="ADM40" s="136"/>
      <c r="ADN40" s="136"/>
      <c r="ADO40" s="136"/>
      <c r="ADP40" s="136"/>
      <c r="ADQ40" s="136"/>
      <c r="ADR40" s="136"/>
      <c r="ADS40" s="136"/>
      <c r="ADT40" s="136"/>
      <c r="ADU40" s="136"/>
      <c r="ADV40" s="136"/>
      <c r="ADW40" s="136"/>
      <c r="ADX40" s="136"/>
      <c r="ADY40" s="136"/>
      <c r="ADZ40" s="136"/>
      <c r="AEA40" s="136"/>
      <c r="AEB40" s="136"/>
      <c r="AEC40" s="136"/>
      <c r="AED40" s="136"/>
      <c r="AEE40" s="136"/>
      <c r="AEF40" s="136"/>
      <c r="AEG40" s="136"/>
      <c r="AEH40" s="136"/>
      <c r="AEI40" s="136"/>
      <c r="AEJ40" s="136"/>
      <c r="AEK40" s="136"/>
      <c r="AEL40" s="136"/>
      <c r="AEM40" s="136"/>
      <c r="AEN40" s="136"/>
      <c r="AEO40" s="136"/>
      <c r="AEP40" s="136"/>
      <c r="AEQ40" s="136"/>
      <c r="AER40" s="136"/>
      <c r="AES40" s="136"/>
      <c r="AET40" s="136"/>
      <c r="AEU40" s="136"/>
      <c r="AEV40" s="136"/>
      <c r="AEW40" s="136"/>
      <c r="AEX40" s="136"/>
      <c r="AEY40" s="136"/>
      <c r="AEZ40" s="136"/>
      <c r="AFA40" s="136"/>
      <c r="AFB40" s="136"/>
      <c r="AFC40" s="136"/>
      <c r="AFD40" s="136"/>
      <c r="AFE40" s="136"/>
      <c r="AFF40" s="136"/>
      <c r="AFG40" s="136"/>
      <c r="AFH40" s="136"/>
      <c r="AFI40" s="136"/>
      <c r="AFJ40" s="136"/>
      <c r="AFK40" s="136"/>
      <c r="AFL40" s="136"/>
      <c r="AFM40" s="136"/>
      <c r="AFN40" s="136"/>
      <c r="AFO40" s="136"/>
      <c r="AFP40" s="136"/>
      <c r="AFQ40" s="136"/>
      <c r="AFR40" s="136"/>
      <c r="AFS40" s="136"/>
      <c r="AFT40" s="136"/>
      <c r="AFU40" s="136"/>
      <c r="AFV40" s="136"/>
      <c r="AFW40" s="136"/>
      <c r="AFX40" s="136"/>
      <c r="AFY40" s="136"/>
      <c r="AFZ40" s="136"/>
      <c r="AGA40" s="136"/>
      <c r="AGB40" s="136"/>
      <c r="AGC40" s="136"/>
      <c r="AGD40" s="136"/>
      <c r="AGE40" s="136"/>
      <c r="AGF40" s="136"/>
      <c r="AGG40" s="136"/>
      <c r="AGH40" s="136"/>
      <c r="AGI40" s="136"/>
      <c r="AGJ40" s="136"/>
      <c r="AGK40" s="136"/>
      <c r="AGL40" s="136"/>
      <c r="AGM40" s="136"/>
      <c r="AGN40" s="136"/>
      <c r="AGO40" s="136"/>
      <c r="AGP40" s="136"/>
      <c r="AGQ40" s="136"/>
      <c r="AGR40" s="136"/>
      <c r="AGS40" s="136"/>
      <c r="AGT40" s="136"/>
      <c r="AGU40" s="136"/>
      <c r="AGV40" s="136"/>
      <c r="AGW40" s="136"/>
      <c r="AGX40" s="136"/>
      <c r="AGY40" s="136"/>
      <c r="AGZ40" s="136"/>
      <c r="AHA40" s="136"/>
      <c r="AHB40" s="136"/>
      <c r="AHC40" s="136"/>
      <c r="AHD40" s="136"/>
      <c r="AHE40" s="136"/>
      <c r="AHF40" s="136"/>
      <c r="AHG40" s="136"/>
      <c r="AHH40" s="136"/>
      <c r="AHI40" s="136"/>
      <c r="AHJ40" s="136"/>
      <c r="AHK40" s="136"/>
      <c r="AHL40" s="136"/>
      <c r="AHM40" s="136"/>
      <c r="AHN40" s="136"/>
      <c r="AHO40" s="136"/>
      <c r="AHP40" s="136"/>
      <c r="AHQ40" s="136"/>
      <c r="AHR40" s="136"/>
      <c r="AHS40" s="136"/>
      <c r="AHT40" s="136"/>
      <c r="AHU40" s="136"/>
      <c r="AHV40" s="136"/>
      <c r="AHW40" s="136"/>
      <c r="AHX40" s="136"/>
      <c r="AHY40" s="136"/>
      <c r="AHZ40" s="136"/>
      <c r="AIA40" s="136"/>
      <c r="AIB40" s="136"/>
      <c r="AIC40" s="136"/>
      <c r="AID40" s="136"/>
      <c r="AIE40" s="136"/>
      <c r="AIF40" s="136"/>
      <c r="AIG40" s="136"/>
      <c r="AIH40" s="136"/>
      <c r="AII40" s="136"/>
      <c r="AIJ40" s="136"/>
      <c r="AIK40" s="136"/>
      <c r="AIL40" s="136"/>
      <c r="AIM40" s="136"/>
      <c r="AIN40" s="136"/>
      <c r="AIO40" s="136"/>
      <c r="AIP40" s="136"/>
      <c r="AIQ40" s="136"/>
      <c r="AIR40" s="136"/>
      <c r="AIS40" s="136"/>
      <c r="AIT40" s="136"/>
      <c r="AIU40" s="136"/>
      <c r="AIV40" s="136"/>
      <c r="AIW40" s="136"/>
      <c r="AIX40" s="136"/>
      <c r="AIY40" s="136"/>
      <c r="AIZ40" s="136"/>
      <c r="AJA40" s="136"/>
      <c r="AJB40" s="136"/>
      <c r="AJC40" s="136"/>
      <c r="AJD40" s="136"/>
      <c r="AJE40" s="136"/>
      <c r="AJF40" s="136"/>
      <c r="AJG40" s="136"/>
      <c r="AJH40" s="136"/>
      <c r="AJI40" s="136"/>
      <c r="AJJ40" s="136"/>
      <c r="AJK40" s="136"/>
      <c r="AJL40" s="136"/>
      <c r="AJM40" s="136"/>
      <c r="AJN40" s="136"/>
      <c r="AJO40" s="136"/>
      <c r="AJP40" s="136"/>
      <c r="AJQ40" s="136"/>
      <c r="AJR40" s="136"/>
      <c r="AJS40" s="136"/>
      <c r="AJT40" s="136"/>
      <c r="AJU40" s="136"/>
      <c r="AJV40" s="136"/>
      <c r="AJW40" s="136"/>
      <c r="AJX40" s="136"/>
      <c r="AJY40" s="136"/>
      <c r="AJZ40" s="136"/>
      <c r="AKA40" s="136"/>
      <c r="AKB40" s="136"/>
      <c r="AKC40" s="136"/>
      <c r="AKD40" s="136"/>
      <c r="AKE40" s="136"/>
      <c r="AKF40" s="136"/>
      <c r="AKG40" s="136"/>
      <c r="AKH40" s="136"/>
      <c r="AKI40" s="136"/>
      <c r="AKJ40" s="136"/>
      <c r="AKK40" s="136"/>
      <c r="AKL40" s="136"/>
      <c r="AKM40" s="136"/>
      <c r="AKN40" s="136"/>
      <c r="AKO40" s="136"/>
      <c r="AKP40" s="136"/>
      <c r="AKQ40" s="136"/>
      <c r="AKR40" s="136"/>
      <c r="AKS40" s="136"/>
      <c r="AKT40" s="136"/>
      <c r="AKU40" s="136"/>
      <c r="AKV40" s="136"/>
      <c r="AKW40" s="136"/>
      <c r="AKX40" s="136"/>
      <c r="AKY40" s="136"/>
      <c r="AKZ40" s="136"/>
      <c r="ALA40" s="136"/>
      <c r="ALB40" s="136"/>
      <c r="ALC40" s="136"/>
      <c r="ALD40" s="136"/>
      <c r="ALE40" s="136"/>
      <c r="ALF40" s="136"/>
      <c r="ALG40" s="136"/>
      <c r="ALH40" s="136"/>
      <c r="ALI40" s="136"/>
      <c r="ALJ40" s="136"/>
      <c r="ALK40" s="136"/>
      <c r="ALL40" s="136"/>
      <c r="ALM40" s="136"/>
      <c r="ALN40" s="136"/>
      <c r="ALO40" s="136"/>
      <c r="ALP40" s="136"/>
      <c r="ALQ40" s="136"/>
      <c r="ALR40" s="136"/>
      <c r="ALS40" s="136"/>
      <c r="ALT40" s="136"/>
      <c r="ALU40" s="136"/>
      <c r="ALV40" s="136"/>
      <c r="ALW40" s="136"/>
      <c r="ALX40" s="136"/>
      <c r="ALY40" s="136"/>
      <c r="ALZ40" s="136"/>
      <c r="AMA40" s="136"/>
      <c r="AMB40" s="136"/>
      <c r="AMC40" s="136"/>
      <c r="AMD40" s="136"/>
      <c r="AME40" s="136"/>
      <c r="AMF40" s="136"/>
      <c r="AMG40" s="136"/>
      <c r="AMH40" s="136"/>
      <c r="AMI40" s="136"/>
      <c r="AMJ40" s="136"/>
      <c r="AMK40" s="136"/>
      <c r="AML40" s="136"/>
      <c r="AMM40" s="136"/>
      <c r="AMN40" s="136"/>
      <c r="AMO40" s="136"/>
      <c r="AMP40" s="136"/>
      <c r="AMQ40" s="136"/>
      <c r="AMR40" s="136"/>
      <c r="AMS40" s="136"/>
      <c r="AMT40" s="136"/>
      <c r="AMU40" s="136"/>
      <c r="AMV40" s="136"/>
      <c r="AMW40" s="136"/>
      <c r="AMX40" s="136"/>
      <c r="AMY40" s="136"/>
      <c r="AMZ40" s="136"/>
      <c r="ANA40" s="136"/>
      <c r="ANB40" s="136"/>
      <c r="ANC40" s="136"/>
      <c r="AND40" s="136"/>
      <c r="ANE40" s="136"/>
      <c r="ANF40" s="136"/>
      <c r="ANG40" s="136"/>
      <c r="ANH40" s="136"/>
      <c r="ANI40" s="136"/>
      <c r="ANJ40" s="136"/>
      <c r="ANK40" s="136"/>
      <c r="ANL40" s="136"/>
      <c r="ANM40" s="136"/>
      <c r="ANN40" s="136"/>
      <c r="ANO40" s="136"/>
      <c r="ANP40" s="136"/>
      <c r="ANQ40" s="136"/>
      <c r="ANR40" s="136"/>
      <c r="ANS40" s="136"/>
      <c r="ANT40" s="136"/>
      <c r="ANU40" s="136"/>
      <c r="ANV40" s="136"/>
      <c r="ANW40" s="136"/>
      <c r="ANX40" s="136"/>
      <c r="ANY40" s="136"/>
      <c r="ANZ40" s="136"/>
      <c r="AOA40" s="136"/>
      <c r="AOB40" s="136"/>
      <c r="AOC40" s="136"/>
      <c r="AOD40" s="136"/>
      <c r="AOE40" s="136"/>
      <c r="AOF40" s="136"/>
      <c r="AOG40" s="136"/>
      <c r="AOH40" s="136"/>
      <c r="AOI40" s="136"/>
      <c r="AOJ40" s="136"/>
      <c r="AOK40" s="136"/>
      <c r="AOL40" s="136"/>
      <c r="AOM40" s="136"/>
      <c r="AON40" s="136"/>
      <c r="AOO40" s="136"/>
      <c r="AOP40" s="136"/>
      <c r="AOQ40" s="136"/>
      <c r="AOR40" s="136"/>
      <c r="AOS40" s="136"/>
      <c r="AOT40" s="136"/>
      <c r="AOU40" s="136"/>
      <c r="AOV40" s="136"/>
      <c r="AOW40" s="136"/>
      <c r="AOX40" s="136"/>
      <c r="AOY40" s="136"/>
      <c r="AOZ40" s="136"/>
      <c r="APA40" s="136"/>
      <c r="APB40" s="136"/>
      <c r="APC40" s="136"/>
      <c r="APD40" s="136"/>
      <c r="APE40" s="136"/>
      <c r="APF40" s="136"/>
      <c r="APG40" s="136"/>
      <c r="APH40" s="136"/>
      <c r="API40" s="136"/>
      <c r="APJ40" s="136"/>
      <c r="APK40" s="136"/>
      <c r="APL40" s="136"/>
      <c r="APM40" s="136"/>
      <c r="APN40" s="136"/>
      <c r="APO40" s="136"/>
      <c r="APP40" s="136"/>
      <c r="APQ40" s="136"/>
      <c r="APR40" s="136"/>
      <c r="APS40" s="136"/>
      <c r="APT40" s="136"/>
      <c r="APU40" s="136"/>
      <c r="APV40" s="136"/>
      <c r="APW40" s="136"/>
      <c r="APX40" s="136"/>
      <c r="APY40" s="136"/>
      <c r="APZ40" s="136"/>
      <c r="AQA40" s="136"/>
      <c r="AQB40" s="136"/>
      <c r="AQC40" s="136"/>
      <c r="AQD40" s="136"/>
      <c r="AQE40" s="136"/>
      <c r="AQF40" s="136"/>
      <c r="AQG40" s="136"/>
      <c r="AQH40" s="136"/>
      <c r="AQI40" s="136"/>
      <c r="AQJ40" s="136"/>
      <c r="AQK40" s="136"/>
      <c r="AQL40" s="136"/>
      <c r="AQM40" s="136"/>
      <c r="AQN40" s="136"/>
      <c r="AQO40" s="136"/>
      <c r="AQP40" s="136"/>
      <c r="AQQ40" s="136"/>
      <c r="AQR40" s="136"/>
      <c r="AQS40" s="136"/>
      <c r="AQT40" s="136"/>
      <c r="AQU40" s="136"/>
      <c r="AQV40" s="136"/>
      <c r="AQW40" s="136"/>
      <c r="AQX40" s="136"/>
      <c r="AQY40" s="136"/>
      <c r="AQZ40" s="136"/>
      <c r="ARA40" s="136"/>
      <c r="ARB40" s="136"/>
      <c r="ARC40" s="136"/>
      <c r="ARD40" s="136"/>
      <c r="ARE40" s="136"/>
      <c r="ARF40" s="136"/>
      <c r="ARG40" s="136"/>
      <c r="ARH40" s="136"/>
      <c r="ARI40" s="136"/>
      <c r="ARJ40" s="136"/>
      <c r="ARK40" s="136"/>
      <c r="ARL40" s="136"/>
      <c r="ARM40" s="136"/>
      <c r="ARN40" s="136"/>
      <c r="ARO40" s="136"/>
      <c r="ARP40" s="136"/>
      <c r="ARQ40" s="136"/>
      <c r="ARR40" s="136"/>
      <c r="ARS40" s="136"/>
      <c r="ART40" s="136"/>
      <c r="ARU40" s="136"/>
      <c r="ARV40" s="136"/>
      <c r="ARW40" s="136"/>
      <c r="ARX40" s="136"/>
      <c r="ARY40" s="136"/>
      <c r="ARZ40" s="136"/>
      <c r="ASA40" s="136"/>
      <c r="ASB40" s="136"/>
      <c r="ASC40" s="136"/>
      <c r="ASD40" s="136"/>
      <c r="ASE40" s="136"/>
      <c r="ASF40" s="136"/>
      <c r="ASG40" s="136"/>
      <c r="ASH40" s="136"/>
      <c r="ASI40" s="136"/>
      <c r="ASJ40" s="136"/>
      <c r="ASK40" s="136"/>
      <c r="ASL40" s="136"/>
      <c r="ASM40" s="136"/>
      <c r="ASN40" s="136"/>
      <c r="ASO40" s="136"/>
      <c r="ASP40" s="136"/>
      <c r="ASQ40" s="136"/>
      <c r="ASR40" s="136"/>
      <c r="ASS40" s="136"/>
      <c r="AST40" s="136"/>
      <c r="ASU40" s="136"/>
      <c r="ASV40" s="136"/>
      <c r="ASW40" s="136"/>
      <c r="ASX40" s="136"/>
      <c r="ASY40" s="136"/>
      <c r="ASZ40" s="136"/>
      <c r="ATA40" s="136"/>
      <c r="ATB40" s="136"/>
      <c r="ATC40" s="136"/>
      <c r="ATD40" s="136"/>
      <c r="ATE40" s="136"/>
      <c r="ATF40" s="136"/>
      <c r="ATG40" s="136"/>
      <c r="ATH40" s="136"/>
      <c r="ATI40" s="136"/>
      <c r="ATJ40" s="136"/>
      <c r="ATK40" s="136"/>
      <c r="ATL40" s="136"/>
      <c r="ATM40" s="136"/>
      <c r="ATN40" s="136"/>
      <c r="ATO40" s="136"/>
      <c r="ATP40" s="136"/>
      <c r="ATQ40" s="136"/>
      <c r="ATR40" s="136"/>
      <c r="ATS40" s="136"/>
      <c r="ATT40" s="136"/>
      <c r="ATU40" s="136"/>
      <c r="ATV40" s="136"/>
      <c r="ATW40" s="136"/>
      <c r="ATX40" s="136"/>
      <c r="ATY40" s="136"/>
      <c r="ATZ40" s="136"/>
      <c r="AUA40" s="136"/>
      <c r="AUB40" s="136"/>
      <c r="AUC40" s="136"/>
      <c r="AUD40" s="136"/>
      <c r="AUE40" s="136"/>
      <c r="AUF40" s="136"/>
      <c r="AUG40" s="136"/>
      <c r="AUH40" s="136"/>
      <c r="AUI40" s="136"/>
      <c r="AUJ40" s="136"/>
      <c r="AUK40" s="136"/>
      <c r="AUL40" s="136"/>
      <c r="AUM40" s="136"/>
      <c r="AUN40" s="136"/>
      <c r="AUO40" s="136"/>
      <c r="AUP40" s="136"/>
      <c r="AUQ40" s="136"/>
      <c r="AUR40" s="136"/>
      <c r="AUS40" s="136"/>
      <c r="AUT40" s="136"/>
      <c r="AUU40" s="136"/>
      <c r="AUV40" s="136"/>
      <c r="AUW40" s="136"/>
      <c r="AUX40" s="136"/>
      <c r="AUY40" s="136"/>
      <c r="AUZ40" s="136"/>
      <c r="AVA40" s="136"/>
      <c r="AVB40" s="136"/>
      <c r="AVC40" s="136"/>
      <c r="AVD40" s="136"/>
      <c r="AVE40" s="136"/>
      <c r="AVF40" s="136"/>
      <c r="AVG40" s="136"/>
      <c r="AVH40" s="136"/>
      <c r="AVI40" s="136"/>
      <c r="AVJ40" s="136"/>
      <c r="AVK40" s="136"/>
      <c r="AVL40" s="136"/>
      <c r="AVM40" s="136"/>
      <c r="AVN40" s="136"/>
      <c r="AVO40" s="136"/>
      <c r="AVP40" s="136"/>
      <c r="AVQ40" s="136"/>
      <c r="AVR40" s="136"/>
      <c r="AVS40" s="136"/>
      <c r="AVT40" s="136"/>
      <c r="AVU40" s="136"/>
      <c r="AVV40" s="136"/>
      <c r="AVW40" s="136"/>
      <c r="AVX40" s="136"/>
      <c r="AVY40" s="136"/>
      <c r="AVZ40" s="136"/>
      <c r="AWA40" s="136"/>
      <c r="AWB40" s="136"/>
      <c r="AWC40" s="136"/>
      <c r="AWD40" s="136"/>
      <c r="AWE40" s="136"/>
      <c r="AWF40" s="136"/>
      <c r="AWG40" s="136"/>
      <c r="AWH40" s="136"/>
      <c r="AWI40" s="136"/>
      <c r="AWJ40" s="136"/>
      <c r="AWK40" s="136"/>
      <c r="AWL40" s="136"/>
      <c r="AWM40" s="136"/>
      <c r="AWN40" s="136"/>
      <c r="AWO40" s="136"/>
      <c r="AWP40" s="136"/>
      <c r="AWQ40" s="136"/>
      <c r="AWR40" s="136"/>
      <c r="AWS40" s="136"/>
      <c r="AWT40" s="136"/>
      <c r="AWU40" s="136"/>
      <c r="AWV40" s="136"/>
      <c r="AWW40" s="136"/>
      <c r="AWX40" s="136"/>
      <c r="AWY40" s="136"/>
      <c r="AWZ40" s="136"/>
      <c r="AXA40" s="136"/>
      <c r="AXB40" s="136"/>
      <c r="AXC40" s="136"/>
      <c r="AXD40" s="136"/>
      <c r="AXE40" s="136"/>
      <c r="AXF40" s="136"/>
      <c r="AXG40" s="136"/>
      <c r="AXH40" s="136"/>
      <c r="AXI40" s="136"/>
      <c r="AXJ40" s="136"/>
      <c r="AXK40" s="136"/>
      <c r="AXL40" s="136"/>
      <c r="AXM40" s="136"/>
      <c r="AXN40" s="136"/>
      <c r="AXO40" s="136"/>
      <c r="AXP40" s="136"/>
      <c r="AXQ40" s="136"/>
      <c r="AXR40" s="136"/>
      <c r="AXS40" s="136"/>
      <c r="AXT40" s="136"/>
      <c r="AXU40" s="136"/>
      <c r="AXV40" s="136"/>
      <c r="AXW40" s="136"/>
      <c r="AXX40" s="136"/>
      <c r="AXY40" s="136"/>
      <c r="AXZ40" s="136"/>
      <c r="AYA40" s="136"/>
      <c r="AYB40" s="136"/>
      <c r="AYC40" s="136"/>
      <c r="AYD40" s="136"/>
      <c r="AYE40" s="136"/>
      <c r="AYF40" s="136"/>
      <c r="AYG40" s="136"/>
      <c r="AYH40" s="136"/>
      <c r="AYI40" s="136"/>
      <c r="AYJ40" s="136"/>
      <c r="AYK40" s="136"/>
      <c r="AYL40" s="136"/>
      <c r="AYM40" s="136"/>
      <c r="AYN40" s="136"/>
      <c r="AYO40" s="136"/>
      <c r="AYP40" s="136"/>
      <c r="AYQ40" s="136"/>
      <c r="AYR40" s="136"/>
      <c r="AYS40" s="136"/>
      <c r="AYT40" s="136"/>
      <c r="AYU40" s="136"/>
      <c r="AYV40" s="136"/>
      <c r="AYW40" s="136"/>
      <c r="AYX40" s="136"/>
      <c r="AYY40" s="136"/>
      <c r="AYZ40" s="136"/>
      <c r="AZA40" s="136"/>
      <c r="AZB40" s="136"/>
      <c r="AZC40" s="136"/>
      <c r="AZD40" s="136"/>
      <c r="AZE40" s="136"/>
      <c r="AZF40" s="136"/>
      <c r="AZG40" s="136"/>
      <c r="AZH40" s="136"/>
      <c r="AZI40" s="136"/>
      <c r="AZJ40" s="136"/>
      <c r="AZK40" s="136"/>
      <c r="AZL40" s="136"/>
      <c r="AZM40" s="136"/>
      <c r="AZN40" s="136"/>
      <c r="AZO40" s="136"/>
      <c r="AZP40" s="136"/>
      <c r="AZQ40" s="136"/>
      <c r="AZR40" s="136"/>
      <c r="AZS40" s="136"/>
      <c r="AZT40" s="136"/>
      <c r="AZU40" s="136"/>
      <c r="AZV40" s="136"/>
      <c r="AZW40" s="136"/>
      <c r="AZX40" s="136"/>
      <c r="AZY40" s="136"/>
      <c r="AZZ40" s="136"/>
      <c r="BAA40" s="136"/>
      <c r="BAB40" s="136"/>
      <c r="BAC40" s="136"/>
      <c r="BAD40" s="136"/>
      <c r="BAE40" s="136"/>
      <c r="BAF40" s="136"/>
      <c r="BAG40" s="136"/>
      <c r="BAH40" s="136"/>
      <c r="BAI40" s="136"/>
      <c r="BAJ40" s="136"/>
      <c r="BAK40" s="136"/>
      <c r="BAL40" s="136"/>
      <c r="BAM40" s="136"/>
      <c r="BAN40" s="136"/>
      <c r="BAO40" s="136"/>
      <c r="BAP40" s="136"/>
      <c r="BAQ40" s="136"/>
      <c r="BAR40" s="136"/>
      <c r="BAS40" s="136"/>
      <c r="BAT40" s="136"/>
      <c r="BAU40" s="136"/>
      <c r="BAV40" s="136"/>
      <c r="BAW40" s="136"/>
      <c r="BAX40" s="136"/>
      <c r="BAY40" s="136"/>
      <c r="BAZ40" s="136"/>
      <c r="BBA40" s="136"/>
      <c r="BBB40" s="136"/>
      <c r="BBC40" s="136"/>
      <c r="BBD40" s="136"/>
      <c r="BBE40" s="136"/>
      <c r="BBF40" s="136"/>
      <c r="BBG40" s="136"/>
      <c r="BBH40" s="136"/>
      <c r="BBI40" s="136"/>
      <c r="BBJ40" s="136"/>
      <c r="BBK40" s="136"/>
      <c r="BBL40" s="136"/>
      <c r="BBM40" s="136"/>
      <c r="BBN40" s="136"/>
      <c r="BBO40" s="136"/>
      <c r="BBP40" s="136"/>
      <c r="BBQ40" s="136"/>
      <c r="BBR40" s="136"/>
      <c r="BBS40" s="136"/>
      <c r="BBT40" s="136"/>
      <c r="BBU40" s="136"/>
      <c r="BBV40" s="136"/>
      <c r="BBW40" s="136"/>
      <c r="BBX40" s="136"/>
      <c r="BBY40" s="136"/>
      <c r="BBZ40" s="136"/>
      <c r="BCA40" s="136"/>
      <c r="BCB40" s="136"/>
      <c r="BCC40" s="136"/>
      <c r="BCD40" s="136"/>
      <c r="BCE40" s="136"/>
      <c r="BCF40" s="136"/>
      <c r="BCG40" s="136"/>
      <c r="BCH40" s="136"/>
      <c r="BCI40" s="136"/>
      <c r="BCJ40" s="136"/>
      <c r="BCK40" s="136"/>
      <c r="BCL40" s="136"/>
      <c r="BCM40" s="136"/>
      <c r="BCN40" s="136"/>
      <c r="BCO40" s="136"/>
      <c r="BCP40" s="136"/>
      <c r="BCQ40" s="136"/>
      <c r="BCR40" s="136"/>
      <c r="BCS40" s="136"/>
      <c r="BCT40" s="136"/>
      <c r="BCU40" s="136"/>
      <c r="BCV40" s="136"/>
      <c r="BCW40" s="136"/>
      <c r="BCX40" s="136"/>
      <c r="BCY40" s="136"/>
      <c r="BCZ40" s="136"/>
      <c r="BDA40" s="136"/>
      <c r="BDB40" s="136"/>
      <c r="BDC40" s="136"/>
      <c r="BDD40" s="136"/>
      <c r="BDE40" s="136"/>
      <c r="BDF40" s="136"/>
      <c r="BDG40" s="136"/>
      <c r="BDH40" s="136"/>
      <c r="BDI40" s="136"/>
      <c r="BDJ40" s="136"/>
      <c r="BDK40" s="136"/>
      <c r="BDL40" s="136"/>
      <c r="BDM40" s="136"/>
      <c r="BDN40" s="136"/>
      <c r="BDO40" s="136"/>
      <c r="BDP40" s="136"/>
      <c r="BDQ40" s="136"/>
      <c r="BDR40" s="136"/>
      <c r="BDS40" s="136"/>
      <c r="BDT40" s="136"/>
      <c r="BDU40" s="136"/>
      <c r="BDV40" s="136"/>
      <c r="BDW40" s="136"/>
      <c r="BDX40" s="136"/>
      <c r="BDY40" s="136"/>
      <c r="BDZ40" s="136"/>
      <c r="BEA40" s="136"/>
      <c r="BEB40" s="136"/>
      <c r="BEC40" s="136"/>
      <c r="BED40" s="136"/>
      <c r="BEE40" s="136"/>
      <c r="BEF40" s="136"/>
      <c r="BEG40" s="136"/>
      <c r="BEH40" s="136"/>
      <c r="BEI40" s="136"/>
      <c r="BEJ40" s="136"/>
      <c r="BEK40" s="136"/>
      <c r="BEL40" s="136"/>
      <c r="BEM40" s="136"/>
      <c r="BEN40" s="136"/>
      <c r="BEO40" s="136"/>
      <c r="BEP40" s="136"/>
      <c r="BEQ40" s="136"/>
      <c r="BER40" s="136"/>
      <c r="BES40" s="136"/>
      <c r="BET40" s="136"/>
      <c r="BEU40" s="136"/>
      <c r="BEV40" s="136"/>
      <c r="BEW40" s="136"/>
      <c r="BEX40" s="136"/>
      <c r="BEY40" s="136"/>
      <c r="BEZ40" s="136"/>
      <c r="BFA40" s="136"/>
      <c r="BFB40" s="136"/>
      <c r="BFC40" s="136"/>
      <c r="BFD40" s="136"/>
      <c r="BFE40" s="136"/>
      <c r="BFF40" s="136"/>
      <c r="BFG40" s="136"/>
      <c r="BFH40" s="136"/>
      <c r="BFI40" s="136"/>
      <c r="BFJ40" s="136"/>
      <c r="BFK40" s="136"/>
      <c r="BFL40" s="136"/>
      <c r="BFM40" s="136"/>
      <c r="BFN40" s="136"/>
      <c r="BFO40" s="136"/>
      <c r="BFP40" s="136"/>
      <c r="BFQ40" s="136"/>
      <c r="BFR40" s="136"/>
      <c r="BFS40" s="136"/>
      <c r="BFT40" s="136"/>
      <c r="BFU40" s="136"/>
      <c r="BFV40" s="136"/>
      <c r="BFW40" s="136"/>
      <c r="BFX40" s="136"/>
      <c r="BFY40" s="136"/>
      <c r="BFZ40" s="136"/>
      <c r="BGA40" s="136"/>
      <c r="BGB40" s="136"/>
      <c r="BGC40" s="136"/>
      <c r="BGD40" s="136"/>
      <c r="BGE40" s="136"/>
      <c r="BGF40" s="136"/>
      <c r="BGG40" s="136"/>
      <c r="BGH40" s="136"/>
      <c r="BGI40" s="136"/>
      <c r="BGJ40" s="136"/>
      <c r="BGK40" s="136"/>
      <c r="BGL40" s="136"/>
      <c r="BGM40" s="136"/>
      <c r="BGN40" s="136"/>
      <c r="BGO40" s="136"/>
      <c r="BGP40" s="136"/>
      <c r="BGQ40" s="136"/>
      <c r="BGR40" s="136"/>
      <c r="BGS40" s="136"/>
      <c r="BGT40" s="136"/>
      <c r="BGU40" s="136"/>
      <c r="BGV40" s="136"/>
      <c r="BGW40" s="136"/>
      <c r="BGX40" s="136"/>
      <c r="BGY40" s="136"/>
      <c r="BGZ40" s="136"/>
      <c r="BHA40" s="136"/>
      <c r="BHB40" s="136"/>
      <c r="BHC40" s="136"/>
      <c r="BHD40" s="136"/>
      <c r="BHE40" s="136"/>
      <c r="BHF40" s="136"/>
      <c r="BHG40" s="136"/>
      <c r="BHH40" s="136"/>
      <c r="BHI40" s="136"/>
      <c r="BHJ40" s="136"/>
      <c r="BHK40" s="136"/>
      <c r="BHL40" s="136"/>
      <c r="BHM40" s="136"/>
      <c r="BHN40" s="136"/>
      <c r="BHO40" s="136"/>
      <c r="BHP40" s="136"/>
      <c r="BHQ40" s="136"/>
      <c r="BHR40" s="136"/>
      <c r="BHS40" s="136"/>
      <c r="BHT40" s="136"/>
      <c r="BHU40" s="136"/>
      <c r="BHV40" s="136"/>
      <c r="BHW40" s="136"/>
      <c r="BHX40" s="136"/>
      <c r="BHY40" s="136"/>
      <c r="BHZ40" s="136"/>
      <c r="BIA40" s="136"/>
      <c r="BIB40" s="136"/>
      <c r="BIC40" s="136"/>
      <c r="BID40" s="136"/>
      <c r="BIE40" s="136"/>
      <c r="BIF40" s="136"/>
      <c r="BIG40" s="136"/>
      <c r="BIH40" s="136"/>
      <c r="BII40" s="136"/>
      <c r="BIJ40" s="136"/>
      <c r="BIK40" s="136"/>
      <c r="BIL40" s="136"/>
      <c r="BIM40" s="136"/>
      <c r="BIN40" s="136"/>
      <c r="BIO40" s="136"/>
      <c r="BIP40" s="136"/>
      <c r="BIQ40" s="136"/>
      <c r="BIR40" s="136"/>
      <c r="BIS40" s="136"/>
      <c r="BIT40" s="136"/>
      <c r="BIU40" s="136"/>
      <c r="BIV40" s="136"/>
      <c r="BIW40" s="136"/>
      <c r="BIX40" s="136"/>
      <c r="BIY40" s="136"/>
      <c r="BIZ40" s="136"/>
      <c r="BJA40" s="136"/>
      <c r="BJB40" s="136"/>
      <c r="BJC40" s="136"/>
      <c r="BJD40" s="136"/>
      <c r="BJE40" s="136"/>
      <c r="BJF40" s="136"/>
      <c r="BJG40" s="136"/>
      <c r="BJH40" s="136"/>
      <c r="BJI40" s="136"/>
      <c r="BJJ40" s="136"/>
      <c r="BJK40" s="136"/>
      <c r="BJL40" s="136"/>
      <c r="BJM40" s="136"/>
      <c r="BJN40" s="136"/>
      <c r="BJO40" s="136"/>
      <c r="BJP40" s="136"/>
      <c r="BJQ40" s="136"/>
      <c r="BJR40" s="136"/>
      <c r="BJS40" s="136"/>
      <c r="BJT40" s="136"/>
      <c r="BJU40" s="136"/>
      <c r="BJV40" s="136"/>
      <c r="BJW40" s="136"/>
      <c r="BJX40" s="136"/>
      <c r="BJY40" s="136"/>
      <c r="BJZ40" s="136"/>
      <c r="BKA40" s="136"/>
      <c r="BKB40" s="136"/>
      <c r="BKC40" s="136"/>
      <c r="BKD40" s="136"/>
      <c r="BKE40" s="136"/>
      <c r="BKF40" s="136"/>
      <c r="BKG40" s="136"/>
      <c r="BKH40" s="136"/>
      <c r="BKI40" s="136"/>
      <c r="BKJ40" s="136"/>
      <c r="BKK40" s="136"/>
      <c r="BKL40" s="136"/>
      <c r="BKM40" s="136"/>
      <c r="BKN40" s="136"/>
      <c r="BKO40" s="136"/>
      <c r="BKP40" s="136"/>
      <c r="BKQ40" s="136"/>
      <c r="BKR40" s="136"/>
      <c r="BKS40" s="136"/>
      <c r="BKT40" s="136"/>
      <c r="BKU40" s="136"/>
      <c r="BKV40" s="136"/>
      <c r="BKW40" s="136"/>
      <c r="BKX40" s="136"/>
      <c r="BKY40" s="136"/>
      <c r="BKZ40" s="136"/>
      <c r="BLA40" s="136"/>
      <c r="BLB40" s="136"/>
      <c r="BLC40" s="136"/>
      <c r="BLD40" s="136"/>
      <c r="BLE40" s="136"/>
      <c r="BLF40" s="136"/>
      <c r="BLG40" s="136"/>
      <c r="BLH40" s="136"/>
      <c r="BLI40" s="136"/>
      <c r="BLJ40" s="136"/>
      <c r="BLK40" s="136"/>
      <c r="BLL40" s="136"/>
      <c r="BLM40" s="136"/>
      <c r="BLN40" s="136"/>
      <c r="BLO40" s="136"/>
      <c r="BLP40" s="136"/>
      <c r="BLQ40" s="136"/>
      <c r="BLR40" s="136"/>
      <c r="BLS40" s="136"/>
      <c r="BLT40" s="136"/>
      <c r="BLU40" s="136"/>
      <c r="BLV40" s="136"/>
      <c r="BLW40" s="136"/>
      <c r="BLX40" s="136"/>
      <c r="BLY40" s="136"/>
      <c r="BLZ40" s="136"/>
      <c r="BMA40" s="136"/>
      <c r="BMB40" s="136"/>
      <c r="BMC40" s="136"/>
      <c r="BMD40" s="136"/>
      <c r="BME40" s="136"/>
      <c r="BMF40" s="136"/>
      <c r="BMG40" s="136"/>
      <c r="BMH40" s="136"/>
      <c r="BMI40" s="136"/>
      <c r="BMJ40" s="136"/>
      <c r="BMK40" s="136"/>
      <c r="BML40" s="136"/>
      <c r="BMM40" s="136"/>
      <c r="BMN40" s="136"/>
      <c r="BMO40" s="136"/>
      <c r="BMP40" s="136"/>
      <c r="BMQ40" s="136"/>
      <c r="BMR40" s="136"/>
      <c r="BMS40" s="136"/>
      <c r="BMT40" s="136"/>
      <c r="BMU40" s="136"/>
      <c r="BMV40" s="136"/>
      <c r="BMW40" s="136"/>
      <c r="BMX40" s="136"/>
      <c r="BMY40" s="136"/>
      <c r="BMZ40" s="136"/>
      <c r="BNA40" s="136"/>
      <c r="BNB40" s="136"/>
      <c r="BNC40" s="136"/>
      <c r="BND40" s="136"/>
      <c r="BNE40" s="136"/>
      <c r="BNF40" s="136"/>
      <c r="BNG40" s="136"/>
      <c r="BNH40" s="136"/>
      <c r="BNI40" s="136"/>
      <c r="BNJ40" s="136"/>
      <c r="BNK40" s="136"/>
      <c r="BNL40" s="136"/>
      <c r="BNM40" s="136"/>
      <c r="BNN40" s="136"/>
      <c r="BNO40" s="136"/>
      <c r="BNP40" s="136"/>
      <c r="BNQ40" s="136"/>
      <c r="BNR40" s="136"/>
      <c r="BNS40" s="136"/>
      <c r="BNT40" s="136"/>
      <c r="BNU40" s="136"/>
      <c r="BNV40" s="136"/>
      <c r="BNW40" s="136"/>
      <c r="BNX40" s="136"/>
      <c r="BNY40" s="136"/>
      <c r="BNZ40" s="136"/>
      <c r="BOA40" s="136"/>
      <c r="BOB40" s="136"/>
      <c r="BOC40" s="136"/>
      <c r="BOD40" s="136"/>
      <c r="BOE40" s="136"/>
      <c r="BOF40" s="136"/>
      <c r="BOG40" s="136"/>
      <c r="BOH40" s="136"/>
      <c r="BOI40" s="136"/>
      <c r="BOJ40" s="136"/>
      <c r="BOK40" s="136"/>
      <c r="BOL40" s="136"/>
      <c r="BOM40" s="136"/>
      <c r="BON40" s="136"/>
      <c r="BOO40" s="136"/>
      <c r="BOP40" s="136"/>
      <c r="BOQ40" s="136"/>
      <c r="BOR40" s="136"/>
      <c r="BOS40" s="136"/>
      <c r="BOT40" s="136"/>
      <c r="BOU40" s="136"/>
      <c r="BOV40" s="136"/>
      <c r="BOW40" s="136"/>
      <c r="BOX40" s="136"/>
      <c r="BOY40" s="136"/>
      <c r="BOZ40" s="136"/>
      <c r="BPA40" s="136"/>
      <c r="BPB40" s="136"/>
      <c r="BPC40" s="136"/>
      <c r="BPD40" s="136"/>
      <c r="BPE40" s="136"/>
      <c r="BPF40" s="136"/>
      <c r="BPG40" s="136"/>
      <c r="BPH40" s="136"/>
      <c r="BPI40" s="136"/>
      <c r="BPJ40" s="136"/>
      <c r="BPK40" s="136"/>
      <c r="BPL40" s="136"/>
      <c r="BPM40" s="136"/>
      <c r="BPN40" s="136"/>
      <c r="BPO40" s="136"/>
      <c r="BPP40" s="136"/>
      <c r="BPQ40" s="136"/>
      <c r="BPR40" s="136"/>
      <c r="BPS40" s="136"/>
      <c r="BPT40" s="136"/>
      <c r="BPU40" s="136"/>
      <c r="BPV40" s="136"/>
      <c r="BPW40" s="136"/>
      <c r="BPX40" s="136"/>
      <c r="BPY40" s="136"/>
      <c r="BPZ40" s="136"/>
      <c r="BQA40" s="136"/>
      <c r="BQB40" s="136"/>
      <c r="BQC40" s="136"/>
      <c r="BQD40" s="136"/>
      <c r="BQE40" s="136"/>
      <c r="BQF40" s="136"/>
      <c r="BQG40" s="136"/>
      <c r="BQH40" s="136"/>
      <c r="BQI40" s="136"/>
      <c r="BQJ40" s="136"/>
      <c r="BQK40" s="136"/>
      <c r="BQL40" s="136"/>
      <c r="BQM40" s="136"/>
      <c r="BQN40" s="136"/>
      <c r="BQO40" s="136"/>
      <c r="BQP40" s="136"/>
      <c r="BQQ40" s="136"/>
      <c r="BQR40" s="136"/>
      <c r="BQS40" s="136"/>
      <c r="BQT40" s="136"/>
      <c r="BQU40" s="136"/>
      <c r="BQV40" s="136"/>
      <c r="BQW40" s="136"/>
      <c r="BQX40" s="136"/>
      <c r="BQY40" s="136"/>
      <c r="BQZ40" s="136"/>
      <c r="BRA40" s="136"/>
      <c r="BRB40" s="136"/>
      <c r="BRC40" s="136"/>
      <c r="BRD40" s="136"/>
      <c r="BRE40" s="136"/>
      <c r="BRF40" s="136"/>
      <c r="BRG40" s="136"/>
      <c r="BRH40" s="136"/>
      <c r="BRI40" s="136"/>
      <c r="BRJ40" s="136"/>
      <c r="BRK40" s="136"/>
      <c r="BRL40" s="136"/>
      <c r="BRM40" s="136"/>
      <c r="BRN40" s="136"/>
      <c r="BRO40" s="136"/>
      <c r="BRP40" s="136"/>
      <c r="BRQ40" s="136"/>
      <c r="BRR40" s="136"/>
      <c r="BRS40" s="136"/>
      <c r="BRT40" s="136"/>
      <c r="BRU40" s="136"/>
      <c r="BRV40" s="136"/>
      <c r="BRW40" s="136"/>
      <c r="BRX40" s="136"/>
      <c r="BRY40" s="136"/>
      <c r="BRZ40" s="136"/>
      <c r="BSA40" s="136"/>
      <c r="BSB40" s="136"/>
      <c r="BSC40" s="136"/>
      <c r="BSD40" s="136"/>
      <c r="BSE40" s="136"/>
      <c r="BSF40" s="136"/>
      <c r="BSG40" s="136"/>
      <c r="BSH40" s="136"/>
      <c r="BSI40" s="136"/>
      <c r="BSJ40" s="136"/>
      <c r="BSK40" s="136"/>
      <c r="BSL40" s="136"/>
      <c r="BSM40" s="136"/>
      <c r="BSN40" s="136"/>
      <c r="BSO40" s="136"/>
      <c r="BSP40" s="136"/>
      <c r="BSQ40" s="136"/>
      <c r="BSR40" s="136"/>
      <c r="BSS40" s="136"/>
      <c r="BST40" s="136"/>
      <c r="BSU40" s="136"/>
      <c r="BSV40" s="136"/>
      <c r="BSW40" s="136"/>
      <c r="BSX40" s="136"/>
      <c r="BSY40" s="136"/>
      <c r="BSZ40" s="136"/>
      <c r="BTA40" s="136"/>
      <c r="BTB40" s="136"/>
      <c r="BTC40" s="136"/>
      <c r="BTD40" s="136"/>
      <c r="BTE40" s="136"/>
      <c r="BTF40" s="136"/>
      <c r="BTG40" s="136"/>
      <c r="BTH40" s="136"/>
      <c r="BTI40" s="136"/>
      <c r="BTJ40" s="136"/>
      <c r="BTK40" s="136"/>
      <c r="BTL40" s="136"/>
      <c r="BTM40" s="136"/>
      <c r="BTN40" s="136"/>
      <c r="BTO40" s="136"/>
      <c r="BTP40" s="136"/>
      <c r="BTQ40" s="136"/>
      <c r="BTR40" s="136"/>
      <c r="BTS40" s="136"/>
      <c r="BTT40" s="136"/>
      <c r="BTU40" s="136"/>
      <c r="BTV40" s="136"/>
      <c r="BTW40" s="136"/>
      <c r="BTX40" s="136"/>
      <c r="BTY40" s="136"/>
      <c r="BTZ40" s="136"/>
      <c r="BUA40" s="136"/>
      <c r="BUB40" s="136"/>
      <c r="BUC40" s="136"/>
      <c r="BUD40" s="136"/>
      <c r="BUE40" s="136"/>
      <c r="BUF40" s="136"/>
      <c r="BUG40" s="136"/>
      <c r="BUH40" s="136"/>
      <c r="BUI40" s="136"/>
      <c r="BUJ40" s="136"/>
      <c r="BUK40" s="136"/>
      <c r="BUL40" s="136"/>
      <c r="BUM40" s="136"/>
      <c r="BUN40" s="136"/>
      <c r="BUO40" s="136"/>
      <c r="BUP40" s="136"/>
      <c r="BUQ40" s="136"/>
      <c r="BUR40" s="136"/>
      <c r="BUS40" s="136"/>
      <c r="BUT40" s="136"/>
      <c r="BUU40" s="136"/>
      <c r="BUV40" s="136"/>
      <c r="BUW40" s="136"/>
      <c r="BUX40" s="136"/>
      <c r="BUY40" s="136"/>
      <c r="BUZ40" s="136"/>
      <c r="BVA40" s="136"/>
      <c r="BVB40" s="136"/>
      <c r="BVC40" s="136"/>
      <c r="BVD40" s="136"/>
      <c r="BVE40" s="136"/>
      <c r="BVF40" s="136"/>
      <c r="BVG40" s="136"/>
      <c r="BVH40" s="136"/>
      <c r="BVI40" s="136"/>
      <c r="BVJ40" s="136"/>
      <c r="BVK40" s="136"/>
      <c r="BVL40" s="136"/>
      <c r="BVM40" s="136"/>
      <c r="BVN40" s="136"/>
      <c r="BVO40" s="136"/>
      <c r="BVP40" s="136"/>
      <c r="BVQ40" s="136"/>
      <c r="BVR40" s="136"/>
      <c r="BVS40" s="136"/>
      <c r="BVT40" s="136"/>
      <c r="BVU40" s="136"/>
      <c r="BVV40" s="136"/>
      <c r="BVW40" s="136"/>
      <c r="BVX40" s="136"/>
      <c r="BVY40" s="136"/>
      <c r="BVZ40" s="136"/>
      <c r="BWA40" s="136"/>
      <c r="BWB40" s="136"/>
      <c r="BWC40" s="136"/>
      <c r="BWD40" s="136"/>
      <c r="BWE40" s="136"/>
      <c r="BWF40" s="136"/>
      <c r="BWG40" s="136"/>
      <c r="BWH40" s="136"/>
      <c r="BWI40" s="136"/>
      <c r="BWJ40" s="136"/>
      <c r="BWK40" s="136"/>
      <c r="BWL40" s="136"/>
      <c r="BWM40" s="136"/>
      <c r="BWN40" s="136"/>
      <c r="BWO40" s="136"/>
      <c r="BWP40" s="136"/>
      <c r="BWQ40" s="136"/>
      <c r="BWR40" s="136"/>
      <c r="BWS40" s="136"/>
      <c r="BWT40" s="136"/>
      <c r="BWU40" s="136"/>
      <c r="BWV40" s="136"/>
      <c r="BWW40" s="136"/>
      <c r="BWX40" s="136"/>
      <c r="BWY40" s="136"/>
      <c r="BWZ40" s="136"/>
      <c r="BXA40" s="136"/>
      <c r="BXB40" s="136"/>
      <c r="BXC40" s="136"/>
      <c r="BXD40" s="136"/>
      <c r="BXE40" s="136"/>
      <c r="BXF40" s="136"/>
      <c r="BXG40" s="136"/>
      <c r="BXH40" s="136"/>
      <c r="BXI40" s="136"/>
      <c r="BXJ40" s="136"/>
      <c r="BXK40" s="136"/>
      <c r="BXL40" s="136"/>
      <c r="BXM40" s="136"/>
      <c r="BXN40" s="136"/>
      <c r="BXO40" s="136"/>
      <c r="BXP40" s="136"/>
      <c r="BXQ40" s="136"/>
      <c r="BXR40" s="136"/>
      <c r="BXS40" s="136"/>
      <c r="BXT40" s="136"/>
      <c r="BXU40" s="136"/>
      <c r="BXV40" s="136"/>
      <c r="BXW40" s="136"/>
      <c r="BXX40" s="136"/>
      <c r="BXY40" s="136"/>
      <c r="BXZ40" s="136"/>
      <c r="BYA40" s="136"/>
      <c r="BYB40" s="136"/>
      <c r="BYC40" s="136"/>
      <c r="BYD40" s="136"/>
      <c r="BYE40" s="136"/>
      <c r="BYF40" s="136"/>
      <c r="BYG40" s="136"/>
      <c r="BYH40" s="136"/>
      <c r="BYI40" s="136"/>
      <c r="BYJ40" s="136"/>
      <c r="BYK40" s="136"/>
      <c r="BYL40" s="136"/>
      <c r="BYM40" s="136"/>
      <c r="BYN40" s="136"/>
      <c r="BYO40" s="136"/>
      <c r="BYP40" s="136"/>
      <c r="BYQ40" s="136"/>
      <c r="BYR40" s="136"/>
      <c r="BYS40" s="136"/>
      <c r="BYT40" s="136"/>
      <c r="BYU40" s="136"/>
      <c r="BYV40" s="136"/>
      <c r="BYW40" s="136"/>
      <c r="BYX40" s="136"/>
      <c r="BYY40" s="136"/>
      <c r="BYZ40" s="136"/>
      <c r="BZA40" s="136"/>
      <c r="BZB40" s="136"/>
      <c r="BZC40" s="136"/>
      <c r="BZD40" s="136"/>
      <c r="BZE40" s="136"/>
      <c r="BZF40" s="136"/>
      <c r="BZG40" s="136"/>
      <c r="BZH40" s="136"/>
      <c r="BZI40" s="136"/>
      <c r="BZJ40" s="136"/>
      <c r="BZK40" s="136"/>
      <c r="BZL40" s="136"/>
      <c r="BZM40" s="136"/>
      <c r="BZN40" s="136"/>
      <c r="BZO40" s="136"/>
      <c r="BZP40" s="136"/>
      <c r="BZQ40" s="136"/>
      <c r="BZR40" s="136"/>
      <c r="BZS40" s="136"/>
      <c r="BZT40" s="136"/>
      <c r="BZU40" s="136"/>
      <c r="BZV40" s="136"/>
      <c r="BZW40" s="136"/>
      <c r="BZX40" s="136"/>
      <c r="BZY40" s="136"/>
      <c r="BZZ40" s="136"/>
      <c r="CAA40" s="136"/>
      <c r="CAB40" s="136"/>
      <c r="CAC40" s="136"/>
      <c r="CAD40" s="136"/>
      <c r="CAE40" s="136"/>
      <c r="CAF40" s="136"/>
      <c r="CAG40" s="136"/>
      <c r="CAH40" s="136"/>
      <c r="CAI40" s="136"/>
      <c r="CAJ40" s="136"/>
      <c r="CAK40" s="136"/>
      <c r="CAL40" s="136"/>
      <c r="CAM40" s="136"/>
      <c r="CAN40" s="136"/>
      <c r="CAO40" s="136"/>
      <c r="CAP40" s="136"/>
      <c r="CAQ40" s="136"/>
      <c r="CAR40" s="136"/>
      <c r="CAS40" s="136"/>
      <c r="CAT40" s="136"/>
      <c r="CAU40" s="136"/>
      <c r="CAV40" s="136"/>
      <c r="CAW40" s="136"/>
      <c r="CAX40" s="136"/>
      <c r="CAY40" s="136"/>
      <c r="CAZ40" s="136"/>
      <c r="CBA40" s="136"/>
      <c r="CBB40" s="136"/>
      <c r="CBC40" s="136"/>
      <c r="CBD40" s="136"/>
      <c r="CBE40" s="136"/>
      <c r="CBF40" s="136"/>
      <c r="CBG40" s="136"/>
      <c r="CBH40" s="136"/>
      <c r="CBI40" s="136"/>
      <c r="CBJ40" s="136"/>
      <c r="CBK40" s="136"/>
      <c r="CBL40" s="136"/>
      <c r="CBM40" s="136"/>
      <c r="CBN40" s="136"/>
      <c r="CBO40" s="136"/>
      <c r="CBP40" s="136"/>
      <c r="CBQ40" s="136"/>
      <c r="CBR40" s="136"/>
      <c r="CBS40" s="136"/>
      <c r="CBT40" s="136"/>
      <c r="CBU40" s="136"/>
      <c r="CBV40" s="136"/>
      <c r="CBW40" s="136"/>
      <c r="CBX40" s="136"/>
      <c r="CBY40" s="136"/>
      <c r="CBZ40" s="136"/>
      <c r="CCA40" s="136"/>
      <c r="CCB40" s="136"/>
      <c r="CCC40" s="136"/>
      <c r="CCD40" s="136"/>
      <c r="CCE40" s="136"/>
      <c r="CCF40" s="136"/>
      <c r="CCG40" s="136"/>
      <c r="CCH40" s="136"/>
      <c r="CCI40" s="136"/>
      <c r="CCJ40" s="136"/>
      <c r="CCK40" s="136"/>
      <c r="CCL40" s="136"/>
      <c r="CCM40" s="136"/>
      <c r="CCN40" s="136"/>
      <c r="CCO40" s="136"/>
      <c r="CCP40" s="136"/>
      <c r="CCQ40" s="136"/>
      <c r="CCR40" s="136"/>
      <c r="CCS40" s="136"/>
      <c r="CCT40" s="136"/>
      <c r="CCU40" s="136"/>
      <c r="CCV40" s="136"/>
      <c r="CCW40" s="136"/>
      <c r="CCX40" s="136"/>
      <c r="CCY40" s="136"/>
      <c r="CCZ40" s="136"/>
      <c r="CDA40" s="136"/>
      <c r="CDB40" s="136"/>
      <c r="CDC40" s="136"/>
      <c r="CDD40" s="136"/>
      <c r="CDE40" s="136"/>
      <c r="CDF40" s="136"/>
      <c r="CDG40" s="136"/>
      <c r="CDH40" s="136"/>
      <c r="CDI40" s="136"/>
      <c r="CDJ40" s="136"/>
      <c r="CDK40" s="136"/>
      <c r="CDL40" s="136"/>
      <c r="CDM40" s="136"/>
      <c r="CDN40" s="136"/>
      <c r="CDO40" s="136"/>
      <c r="CDP40" s="136"/>
      <c r="CDQ40" s="136"/>
      <c r="CDR40" s="136"/>
      <c r="CDS40" s="136"/>
      <c r="CDT40" s="136"/>
      <c r="CDU40" s="136"/>
      <c r="CDV40" s="136"/>
      <c r="CDW40" s="136"/>
      <c r="CDX40" s="136"/>
      <c r="CDY40" s="136"/>
      <c r="CDZ40" s="136"/>
      <c r="CEA40" s="136"/>
      <c r="CEB40" s="136"/>
      <c r="CEC40" s="136"/>
      <c r="CED40" s="136"/>
      <c r="CEE40" s="136"/>
      <c r="CEF40" s="136"/>
      <c r="CEG40" s="136"/>
      <c r="CEH40" s="136"/>
      <c r="CEI40" s="136"/>
      <c r="CEJ40" s="136"/>
      <c r="CEK40" s="136"/>
      <c r="CEL40" s="136"/>
      <c r="CEM40" s="136"/>
      <c r="CEN40" s="136"/>
      <c r="CEO40" s="136"/>
      <c r="CEP40" s="136"/>
      <c r="CEQ40" s="136"/>
      <c r="CER40" s="136"/>
      <c r="CES40" s="136"/>
      <c r="CET40" s="136"/>
      <c r="CEU40" s="136"/>
      <c r="CEV40" s="136"/>
      <c r="CEW40" s="136"/>
      <c r="CEX40" s="136"/>
      <c r="CEY40" s="136"/>
      <c r="CEZ40" s="136"/>
      <c r="CFA40" s="136"/>
      <c r="CFB40" s="136"/>
      <c r="CFC40" s="136"/>
      <c r="CFD40" s="136"/>
      <c r="CFE40" s="136"/>
      <c r="CFF40" s="136"/>
      <c r="CFG40" s="136"/>
      <c r="CFH40" s="136"/>
      <c r="CFI40" s="136"/>
      <c r="CFJ40" s="136"/>
      <c r="CFK40" s="136"/>
      <c r="CFL40" s="136"/>
      <c r="CFM40" s="136"/>
      <c r="CFN40" s="136"/>
      <c r="CFO40" s="136"/>
      <c r="CFP40" s="136"/>
      <c r="CFQ40" s="136"/>
      <c r="CFR40" s="136"/>
      <c r="CFS40" s="136"/>
      <c r="CFT40" s="136"/>
      <c r="CFU40" s="136"/>
      <c r="CFV40" s="136"/>
      <c r="CFW40" s="136"/>
      <c r="CFX40" s="136"/>
      <c r="CFY40" s="136"/>
      <c r="CFZ40" s="136"/>
      <c r="CGA40" s="136"/>
      <c r="CGB40" s="136"/>
      <c r="CGC40" s="136"/>
      <c r="CGD40" s="136"/>
      <c r="CGE40" s="136"/>
      <c r="CGF40" s="136"/>
      <c r="CGG40" s="136"/>
      <c r="CGH40" s="136"/>
      <c r="CGI40" s="136"/>
      <c r="CGJ40" s="136"/>
      <c r="CGK40" s="136"/>
      <c r="CGL40" s="136"/>
      <c r="CGM40" s="136"/>
      <c r="CGN40" s="136"/>
      <c r="CGO40" s="136"/>
      <c r="CGP40" s="136"/>
      <c r="CGQ40" s="136"/>
      <c r="CGR40" s="136"/>
      <c r="CGS40" s="136"/>
      <c r="CGT40" s="136"/>
      <c r="CGU40" s="136"/>
      <c r="CGV40" s="136"/>
      <c r="CGW40" s="136"/>
      <c r="CGX40" s="136"/>
      <c r="CGY40" s="136"/>
      <c r="CGZ40" s="136"/>
      <c r="CHA40" s="136"/>
      <c r="CHB40" s="136"/>
      <c r="CHC40" s="136"/>
      <c r="CHD40" s="136"/>
      <c r="CHE40" s="136"/>
      <c r="CHF40" s="136"/>
      <c r="CHG40" s="136"/>
      <c r="CHH40" s="136"/>
      <c r="CHI40" s="136"/>
      <c r="CHJ40" s="136"/>
      <c r="CHK40" s="136"/>
      <c r="CHL40" s="136"/>
      <c r="CHM40" s="136"/>
      <c r="CHN40" s="136"/>
      <c r="CHO40" s="136"/>
      <c r="CHP40" s="136"/>
      <c r="CHQ40" s="136"/>
      <c r="CHR40" s="136"/>
      <c r="CHS40" s="136"/>
      <c r="CHT40" s="136"/>
      <c r="CHU40" s="136"/>
      <c r="CHV40" s="136"/>
      <c r="CHW40" s="136"/>
      <c r="CHX40" s="136"/>
      <c r="CHY40" s="136"/>
      <c r="CHZ40" s="136"/>
      <c r="CIA40" s="136"/>
      <c r="CIB40" s="136"/>
      <c r="CIC40" s="136"/>
      <c r="CID40" s="136"/>
      <c r="CIE40" s="136"/>
      <c r="CIF40" s="136"/>
      <c r="CIG40" s="136"/>
      <c r="CIH40" s="136"/>
      <c r="CII40" s="136"/>
      <c r="CIJ40" s="136"/>
      <c r="CIK40" s="136"/>
      <c r="CIL40" s="136"/>
      <c r="CIM40" s="136"/>
      <c r="CIN40" s="136"/>
      <c r="CIO40" s="136"/>
      <c r="CIP40" s="136"/>
      <c r="CIQ40" s="136"/>
      <c r="CIR40" s="136"/>
      <c r="CIS40" s="136"/>
      <c r="CIT40" s="136"/>
      <c r="CIU40" s="136"/>
      <c r="CIV40" s="136"/>
      <c r="CIW40" s="136"/>
      <c r="CIX40" s="136"/>
      <c r="CIY40" s="136"/>
      <c r="CIZ40" s="136"/>
      <c r="CJA40" s="136"/>
      <c r="CJB40" s="136"/>
      <c r="CJC40" s="136"/>
      <c r="CJD40" s="136"/>
      <c r="CJE40" s="136"/>
      <c r="CJF40" s="136"/>
      <c r="CJG40" s="136"/>
      <c r="CJH40" s="136"/>
      <c r="CJI40" s="136"/>
      <c r="CJJ40" s="136"/>
      <c r="CJK40" s="136"/>
      <c r="CJL40" s="136"/>
      <c r="CJM40" s="136"/>
      <c r="CJN40" s="136"/>
      <c r="CJO40" s="136"/>
      <c r="CJP40" s="136"/>
      <c r="CJQ40" s="136"/>
      <c r="CJR40" s="136"/>
      <c r="CJS40" s="136"/>
      <c r="CJT40" s="136"/>
      <c r="CJU40" s="136"/>
      <c r="CJV40" s="136"/>
      <c r="CJW40" s="136"/>
      <c r="CJX40" s="136"/>
      <c r="CJY40" s="136"/>
      <c r="CJZ40" s="136"/>
      <c r="CKA40" s="136"/>
      <c r="CKB40" s="136"/>
      <c r="CKC40" s="136"/>
      <c r="CKD40" s="136"/>
      <c r="CKE40" s="136"/>
      <c r="CKF40" s="136"/>
      <c r="CKG40" s="136"/>
      <c r="CKH40" s="136"/>
      <c r="CKI40" s="136"/>
      <c r="CKJ40" s="136"/>
      <c r="CKK40" s="136"/>
      <c r="CKL40" s="136"/>
      <c r="CKM40" s="136"/>
      <c r="CKN40" s="136"/>
      <c r="CKO40" s="136"/>
      <c r="CKP40" s="136"/>
      <c r="CKQ40" s="136"/>
      <c r="CKR40" s="136"/>
      <c r="CKS40" s="136"/>
      <c r="CKT40" s="136"/>
      <c r="CKU40" s="136"/>
      <c r="CKV40" s="136"/>
      <c r="CKW40" s="136"/>
      <c r="CKX40" s="136"/>
      <c r="CKY40" s="136"/>
      <c r="CKZ40" s="136"/>
      <c r="CLA40" s="136"/>
      <c r="CLB40" s="136"/>
      <c r="CLC40" s="136"/>
      <c r="CLD40" s="136"/>
      <c r="CLE40" s="136"/>
      <c r="CLF40" s="136"/>
      <c r="CLG40" s="136"/>
      <c r="CLH40" s="136"/>
      <c r="CLI40" s="136"/>
      <c r="CLJ40" s="136"/>
      <c r="CLK40" s="136"/>
      <c r="CLL40" s="136"/>
      <c r="CLM40" s="136"/>
      <c r="CLN40" s="136"/>
      <c r="CLO40" s="136"/>
      <c r="CLP40" s="136"/>
      <c r="CLQ40" s="136"/>
      <c r="CLR40" s="136"/>
      <c r="CLS40" s="136"/>
      <c r="CLT40" s="136"/>
      <c r="CLU40" s="136"/>
      <c r="CLV40" s="136"/>
      <c r="CLW40" s="136"/>
      <c r="CLX40" s="136"/>
      <c r="CLY40" s="136"/>
      <c r="CLZ40" s="136"/>
      <c r="CMA40" s="136"/>
      <c r="CMB40" s="136"/>
      <c r="CMC40" s="136"/>
      <c r="CMD40" s="136"/>
      <c r="CME40" s="136"/>
      <c r="CMF40" s="136"/>
      <c r="CMG40" s="136"/>
      <c r="CMH40" s="136"/>
      <c r="CMI40" s="136"/>
      <c r="CMJ40" s="136"/>
      <c r="CMK40" s="136"/>
      <c r="CML40" s="136"/>
      <c r="CMM40" s="136"/>
      <c r="CMN40" s="136"/>
      <c r="CMO40" s="136"/>
      <c r="CMP40" s="136"/>
      <c r="CMQ40" s="136"/>
      <c r="CMR40" s="136"/>
      <c r="CMS40" s="136"/>
      <c r="CMT40" s="136"/>
      <c r="CMU40" s="136"/>
      <c r="CMV40" s="136"/>
      <c r="CMW40" s="136"/>
      <c r="CMX40" s="136"/>
      <c r="CMY40" s="136"/>
      <c r="CMZ40" s="136"/>
      <c r="CNA40" s="136"/>
      <c r="CNB40" s="136"/>
      <c r="CNC40" s="136"/>
      <c r="CND40" s="136"/>
      <c r="CNE40" s="136"/>
      <c r="CNF40" s="136"/>
      <c r="CNG40" s="136"/>
      <c r="CNH40" s="136"/>
      <c r="CNI40" s="136"/>
      <c r="CNJ40" s="136"/>
      <c r="CNK40" s="136"/>
      <c r="CNL40" s="136"/>
      <c r="CNM40" s="136"/>
      <c r="CNN40" s="136"/>
      <c r="CNO40" s="136"/>
      <c r="CNP40" s="136"/>
      <c r="CNQ40" s="136"/>
      <c r="CNR40" s="136"/>
      <c r="CNS40" s="136"/>
      <c r="CNT40" s="136"/>
      <c r="CNU40" s="136"/>
      <c r="CNV40" s="136"/>
      <c r="CNW40" s="136"/>
      <c r="CNX40" s="136"/>
      <c r="CNY40" s="136"/>
      <c r="CNZ40" s="136"/>
      <c r="COA40" s="136"/>
      <c r="COB40" s="136"/>
      <c r="COC40" s="136"/>
      <c r="COD40" s="136"/>
      <c r="COE40" s="136"/>
      <c r="COF40" s="136"/>
      <c r="COG40" s="136"/>
      <c r="COH40" s="136"/>
      <c r="COI40" s="136"/>
      <c r="COJ40" s="136"/>
      <c r="COK40" s="136"/>
      <c r="COL40" s="136"/>
      <c r="COM40" s="136"/>
      <c r="CON40" s="136"/>
      <c r="COO40" s="136"/>
      <c r="COP40" s="136"/>
      <c r="COQ40" s="136"/>
      <c r="COR40" s="136"/>
      <c r="COS40" s="136"/>
      <c r="COT40" s="136"/>
      <c r="COU40" s="136"/>
      <c r="COV40" s="136"/>
      <c r="COW40" s="136"/>
      <c r="COX40" s="136"/>
      <c r="COY40" s="136"/>
      <c r="COZ40" s="136"/>
      <c r="CPA40" s="136"/>
      <c r="CPB40" s="136"/>
      <c r="CPC40" s="136"/>
      <c r="CPD40" s="136"/>
      <c r="CPE40" s="136"/>
      <c r="CPF40" s="136"/>
      <c r="CPG40" s="136"/>
      <c r="CPH40" s="136"/>
      <c r="CPI40" s="136"/>
      <c r="CPJ40" s="136"/>
      <c r="CPK40" s="136"/>
      <c r="CPL40" s="136"/>
      <c r="CPM40" s="136"/>
      <c r="CPN40" s="136"/>
      <c r="CPO40" s="136"/>
      <c r="CPP40" s="136"/>
      <c r="CPQ40" s="136"/>
      <c r="CPR40" s="136"/>
      <c r="CPS40" s="136"/>
      <c r="CPT40" s="136"/>
      <c r="CPU40" s="136"/>
      <c r="CPV40" s="136"/>
      <c r="CPW40" s="136"/>
      <c r="CPX40" s="136"/>
      <c r="CPY40" s="136"/>
      <c r="CPZ40" s="136"/>
      <c r="CQA40" s="136"/>
      <c r="CQB40" s="136"/>
      <c r="CQC40" s="136"/>
      <c r="CQD40" s="136"/>
      <c r="CQE40" s="136"/>
      <c r="CQF40" s="136"/>
      <c r="CQG40" s="136"/>
      <c r="CQH40" s="136"/>
      <c r="CQI40" s="136"/>
      <c r="CQJ40" s="136"/>
      <c r="CQK40" s="136"/>
      <c r="CQL40" s="136"/>
      <c r="CQM40" s="136"/>
      <c r="CQN40" s="136"/>
      <c r="CQO40" s="136"/>
      <c r="CQP40" s="136"/>
      <c r="CQQ40" s="136"/>
      <c r="CQR40" s="136"/>
      <c r="CQS40" s="136"/>
      <c r="CQT40" s="136"/>
      <c r="CQU40" s="136"/>
      <c r="CQV40" s="136"/>
      <c r="CQW40" s="136"/>
      <c r="CQX40" s="136"/>
      <c r="CQY40" s="136"/>
      <c r="CQZ40" s="136"/>
      <c r="CRA40" s="136"/>
      <c r="CRB40" s="136"/>
      <c r="CRC40" s="136"/>
      <c r="CRD40" s="136"/>
      <c r="CRE40" s="136"/>
      <c r="CRF40" s="136"/>
      <c r="CRG40" s="136"/>
      <c r="CRH40" s="136"/>
      <c r="CRI40" s="136"/>
      <c r="CRJ40" s="136"/>
      <c r="CRK40" s="136"/>
      <c r="CRL40" s="136"/>
      <c r="CRM40" s="136"/>
      <c r="CRN40" s="136"/>
      <c r="CRO40" s="136"/>
      <c r="CRP40" s="136"/>
      <c r="CRQ40" s="136"/>
      <c r="CRR40" s="136"/>
      <c r="CRS40" s="136"/>
      <c r="CRT40" s="136"/>
      <c r="CRU40" s="136"/>
      <c r="CRV40" s="136"/>
      <c r="CRW40" s="136"/>
      <c r="CRX40" s="136"/>
      <c r="CRY40" s="136"/>
      <c r="CRZ40" s="136"/>
      <c r="CSA40" s="136"/>
      <c r="CSB40" s="136"/>
      <c r="CSC40" s="136"/>
      <c r="CSD40" s="136"/>
      <c r="CSE40" s="136"/>
      <c r="CSF40" s="136"/>
      <c r="CSG40" s="136"/>
      <c r="CSH40" s="136"/>
      <c r="CSI40" s="136"/>
      <c r="CSJ40" s="136"/>
      <c r="CSK40" s="136"/>
      <c r="CSL40" s="136"/>
      <c r="CSM40" s="136"/>
      <c r="CSN40" s="136"/>
      <c r="CSO40" s="136"/>
      <c r="CSP40" s="136"/>
      <c r="CSQ40" s="136"/>
      <c r="CSR40" s="136"/>
      <c r="CSS40" s="136"/>
      <c r="CST40" s="136"/>
      <c r="CSU40" s="136"/>
      <c r="CSV40" s="136"/>
      <c r="CSW40" s="136"/>
      <c r="CSX40" s="136"/>
      <c r="CSY40" s="136"/>
      <c r="CSZ40" s="136"/>
      <c r="CTA40" s="136"/>
      <c r="CTB40" s="136"/>
      <c r="CTC40" s="136"/>
      <c r="CTD40" s="136"/>
      <c r="CTE40" s="136"/>
      <c r="CTF40" s="136"/>
      <c r="CTG40" s="136"/>
      <c r="CTH40" s="136"/>
      <c r="CTI40" s="136"/>
      <c r="CTJ40" s="136"/>
      <c r="CTK40" s="136"/>
      <c r="CTL40" s="136"/>
      <c r="CTM40" s="136"/>
      <c r="CTN40" s="136"/>
      <c r="CTO40" s="136"/>
      <c r="CTP40" s="136"/>
      <c r="CTQ40" s="136"/>
      <c r="CTR40" s="136"/>
      <c r="CTS40" s="136"/>
      <c r="CTT40" s="136"/>
      <c r="CTU40" s="136"/>
      <c r="CTV40" s="136"/>
      <c r="CTW40" s="136"/>
      <c r="CTX40" s="136"/>
      <c r="CTY40" s="136"/>
      <c r="CTZ40" s="136"/>
      <c r="CUA40" s="136"/>
      <c r="CUB40" s="136"/>
      <c r="CUC40" s="136"/>
      <c r="CUD40" s="136"/>
      <c r="CUE40" s="136"/>
      <c r="CUF40" s="136"/>
      <c r="CUG40" s="136"/>
      <c r="CUH40" s="136"/>
      <c r="CUI40" s="136"/>
      <c r="CUJ40" s="136"/>
      <c r="CUK40" s="136"/>
      <c r="CUL40" s="136"/>
      <c r="CUM40" s="136"/>
      <c r="CUN40" s="136"/>
      <c r="CUO40" s="136"/>
      <c r="CUP40" s="136"/>
      <c r="CUQ40" s="136"/>
      <c r="CUR40" s="136"/>
      <c r="CUS40" s="136"/>
      <c r="CUT40" s="136"/>
      <c r="CUU40" s="136"/>
      <c r="CUV40" s="136"/>
      <c r="CUW40" s="136"/>
      <c r="CUX40" s="136"/>
      <c r="CUY40" s="136"/>
      <c r="CUZ40" s="136"/>
      <c r="CVA40" s="136"/>
      <c r="CVB40" s="136"/>
      <c r="CVC40" s="136"/>
      <c r="CVD40" s="136"/>
      <c r="CVE40" s="136"/>
      <c r="CVF40" s="136"/>
      <c r="CVG40" s="136"/>
      <c r="CVH40" s="136"/>
      <c r="CVI40" s="136"/>
      <c r="CVJ40" s="136"/>
      <c r="CVK40" s="136"/>
      <c r="CVL40" s="136"/>
      <c r="CVM40" s="136"/>
      <c r="CVN40" s="136"/>
      <c r="CVO40" s="136"/>
      <c r="CVP40" s="136"/>
      <c r="CVQ40" s="136"/>
      <c r="CVR40" s="136"/>
      <c r="CVS40" s="136"/>
      <c r="CVT40" s="136"/>
      <c r="CVU40" s="136"/>
      <c r="CVV40" s="136"/>
      <c r="CVW40" s="136"/>
      <c r="CVX40" s="136"/>
      <c r="CVY40" s="136"/>
      <c r="CVZ40" s="136"/>
      <c r="CWA40" s="136"/>
      <c r="CWB40" s="136"/>
      <c r="CWC40" s="136"/>
      <c r="CWD40" s="136"/>
      <c r="CWE40" s="136"/>
      <c r="CWF40" s="136"/>
      <c r="CWG40" s="136"/>
      <c r="CWH40" s="136"/>
      <c r="CWI40" s="136"/>
      <c r="CWJ40" s="136"/>
      <c r="CWK40" s="136"/>
      <c r="CWL40" s="136"/>
      <c r="CWM40" s="136"/>
      <c r="CWN40" s="136"/>
      <c r="CWO40" s="136"/>
      <c r="CWP40" s="136"/>
      <c r="CWQ40" s="136"/>
      <c r="CWR40" s="136"/>
      <c r="CWS40" s="136"/>
      <c r="CWT40" s="136"/>
      <c r="CWU40" s="136"/>
      <c r="CWV40" s="136"/>
      <c r="CWW40" s="136"/>
      <c r="CWX40" s="136"/>
      <c r="CWY40" s="136"/>
      <c r="CWZ40" s="136"/>
      <c r="CXA40" s="136"/>
      <c r="CXB40" s="136"/>
      <c r="CXC40" s="136"/>
      <c r="CXD40" s="136"/>
      <c r="CXE40" s="136"/>
      <c r="CXF40" s="136"/>
      <c r="CXG40" s="136"/>
      <c r="CXH40" s="136"/>
      <c r="CXI40" s="136"/>
      <c r="CXJ40" s="136"/>
      <c r="CXK40" s="136"/>
      <c r="CXL40" s="136"/>
      <c r="CXM40" s="136"/>
      <c r="CXN40" s="136"/>
      <c r="CXO40" s="136"/>
      <c r="CXP40" s="136"/>
      <c r="CXQ40" s="136"/>
      <c r="CXR40" s="136"/>
      <c r="CXS40" s="136"/>
      <c r="CXT40" s="136"/>
      <c r="CXU40" s="136"/>
      <c r="CXV40" s="136"/>
      <c r="CXW40" s="136"/>
      <c r="CXX40" s="136"/>
      <c r="CXY40" s="136"/>
      <c r="CXZ40" s="136"/>
      <c r="CYA40" s="136"/>
      <c r="CYB40" s="136"/>
      <c r="CYC40" s="136"/>
      <c r="CYD40" s="136"/>
      <c r="CYE40" s="136"/>
      <c r="CYF40" s="136"/>
      <c r="CYG40" s="136"/>
      <c r="CYH40" s="136"/>
      <c r="CYI40" s="136"/>
      <c r="CYJ40" s="136"/>
      <c r="CYK40" s="136"/>
      <c r="CYL40" s="136"/>
      <c r="CYM40" s="136"/>
      <c r="CYN40" s="136"/>
      <c r="CYO40" s="136"/>
      <c r="CYP40" s="136"/>
      <c r="CYQ40" s="136"/>
      <c r="CYR40" s="136"/>
      <c r="CYS40" s="136"/>
      <c r="CYT40" s="136"/>
      <c r="CYU40" s="136"/>
      <c r="CYV40" s="136"/>
      <c r="CYW40" s="136"/>
      <c r="CYX40" s="136"/>
      <c r="CYY40" s="136"/>
      <c r="CYZ40" s="136"/>
      <c r="CZA40" s="136"/>
      <c r="CZB40" s="136"/>
      <c r="CZC40" s="136"/>
      <c r="CZD40" s="136"/>
      <c r="CZE40" s="136"/>
      <c r="CZF40" s="136"/>
      <c r="CZG40" s="136"/>
      <c r="CZH40" s="136"/>
      <c r="CZI40" s="136"/>
      <c r="CZJ40" s="136"/>
      <c r="CZK40" s="136"/>
      <c r="CZL40" s="136"/>
      <c r="CZM40" s="136"/>
      <c r="CZN40" s="136"/>
      <c r="CZO40" s="136"/>
      <c r="CZP40" s="136"/>
      <c r="CZQ40" s="136"/>
      <c r="CZR40" s="136"/>
      <c r="CZS40" s="136"/>
      <c r="CZT40" s="136"/>
      <c r="CZU40" s="136"/>
      <c r="CZV40" s="136"/>
      <c r="CZW40" s="136"/>
      <c r="CZX40" s="136"/>
      <c r="CZY40" s="136"/>
      <c r="CZZ40" s="136"/>
      <c r="DAA40" s="136"/>
      <c r="DAB40" s="136"/>
      <c r="DAC40" s="136"/>
      <c r="DAD40" s="136"/>
      <c r="DAE40" s="136"/>
      <c r="DAF40" s="136"/>
      <c r="DAG40" s="136"/>
      <c r="DAH40" s="136"/>
      <c r="DAI40" s="136"/>
      <c r="DAJ40" s="136"/>
      <c r="DAK40" s="136"/>
      <c r="DAL40" s="136"/>
      <c r="DAM40" s="136"/>
      <c r="DAN40" s="136"/>
      <c r="DAO40" s="136"/>
      <c r="DAP40" s="136"/>
      <c r="DAQ40" s="136"/>
      <c r="DAR40" s="136"/>
      <c r="DAS40" s="136"/>
      <c r="DAT40" s="136"/>
      <c r="DAU40" s="136"/>
      <c r="DAV40" s="136"/>
      <c r="DAW40" s="136"/>
      <c r="DAX40" s="136"/>
      <c r="DAY40" s="136"/>
      <c r="DAZ40" s="136"/>
      <c r="DBA40" s="136"/>
      <c r="DBB40" s="136"/>
      <c r="DBC40" s="136"/>
      <c r="DBD40" s="136"/>
      <c r="DBE40" s="136"/>
      <c r="DBF40" s="136"/>
      <c r="DBG40" s="136"/>
      <c r="DBH40" s="136"/>
      <c r="DBI40" s="136"/>
      <c r="DBJ40" s="136"/>
      <c r="DBK40" s="136"/>
      <c r="DBL40" s="136"/>
      <c r="DBM40" s="136"/>
      <c r="DBN40" s="136"/>
      <c r="DBO40" s="136"/>
      <c r="DBP40" s="136"/>
      <c r="DBQ40" s="136"/>
      <c r="DBR40" s="136"/>
      <c r="DBS40" s="136"/>
      <c r="DBT40" s="136"/>
      <c r="DBU40" s="136"/>
      <c r="DBV40" s="136"/>
      <c r="DBW40" s="136"/>
      <c r="DBX40" s="136"/>
      <c r="DBY40" s="136"/>
      <c r="DBZ40" s="136"/>
      <c r="DCA40" s="136"/>
      <c r="DCB40" s="136"/>
      <c r="DCC40" s="136"/>
      <c r="DCD40" s="136"/>
      <c r="DCE40" s="136"/>
      <c r="DCF40" s="136"/>
      <c r="DCG40" s="136"/>
      <c r="DCH40" s="136"/>
      <c r="DCI40" s="136"/>
      <c r="DCJ40" s="136"/>
      <c r="DCK40" s="136"/>
      <c r="DCL40" s="136"/>
      <c r="DCM40" s="136"/>
      <c r="DCN40" s="136"/>
      <c r="DCO40" s="136"/>
      <c r="DCP40" s="136"/>
      <c r="DCQ40" s="136"/>
      <c r="DCR40" s="136"/>
      <c r="DCS40" s="136"/>
      <c r="DCT40" s="136"/>
      <c r="DCU40" s="136"/>
      <c r="DCV40" s="136"/>
      <c r="DCW40" s="136"/>
      <c r="DCX40" s="136"/>
      <c r="DCY40" s="136"/>
      <c r="DCZ40" s="136"/>
      <c r="DDA40" s="136"/>
      <c r="DDB40" s="136"/>
      <c r="DDC40" s="136"/>
      <c r="DDD40" s="136"/>
      <c r="DDE40" s="136"/>
      <c r="DDF40" s="136"/>
      <c r="DDG40" s="136"/>
      <c r="DDH40" s="136"/>
      <c r="DDI40" s="136"/>
      <c r="DDJ40" s="136"/>
      <c r="DDK40" s="136"/>
      <c r="DDL40" s="136"/>
      <c r="DDM40" s="136"/>
      <c r="DDN40" s="136"/>
      <c r="DDO40" s="136"/>
      <c r="DDP40" s="136"/>
      <c r="DDQ40" s="136"/>
      <c r="DDR40" s="136"/>
      <c r="DDS40" s="136"/>
      <c r="DDT40" s="136"/>
      <c r="DDU40" s="136"/>
      <c r="DDV40" s="136"/>
      <c r="DDW40" s="136"/>
      <c r="DDX40" s="136"/>
      <c r="DDY40" s="136"/>
      <c r="DDZ40" s="136"/>
      <c r="DEA40" s="136"/>
      <c r="DEB40" s="136"/>
      <c r="DEC40" s="136"/>
      <c r="DED40" s="136"/>
      <c r="DEE40" s="136"/>
      <c r="DEF40" s="136"/>
      <c r="DEG40" s="136"/>
      <c r="DEH40" s="136"/>
      <c r="DEI40" s="136"/>
      <c r="DEJ40" s="136"/>
      <c r="DEK40" s="136"/>
      <c r="DEL40" s="136"/>
      <c r="DEM40" s="136"/>
      <c r="DEN40" s="136"/>
      <c r="DEO40" s="136"/>
      <c r="DEP40" s="136"/>
      <c r="DEQ40" s="136"/>
      <c r="DER40" s="136"/>
      <c r="DES40" s="136"/>
      <c r="DET40" s="136"/>
      <c r="DEU40" s="136"/>
      <c r="DEV40" s="136"/>
      <c r="DEW40" s="136"/>
      <c r="DEX40" s="136"/>
      <c r="DEY40" s="136"/>
      <c r="DEZ40" s="136"/>
      <c r="DFA40" s="136"/>
      <c r="DFB40" s="136"/>
      <c r="DFC40" s="136"/>
      <c r="DFD40" s="136"/>
      <c r="DFE40" s="136"/>
      <c r="DFF40" s="136"/>
      <c r="DFG40" s="136"/>
      <c r="DFH40" s="136"/>
      <c r="DFI40" s="136"/>
      <c r="DFJ40" s="136"/>
      <c r="DFK40" s="136"/>
      <c r="DFL40" s="136"/>
      <c r="DFM40" s="136"/>
      <c r="DFN40" s="136"/>
      <c r="DFO40" s="136"/>
      <c r="DFP40" s="136"/>
      <c r="DFQ40" s="136"/>
      <c r="DFR40" s="136"/>
      <c r="DFS40" s="136"/>
      <c r="DFT40" s="136"/>
      <c r="DFU40" s="136"/>
      <c r="DFV40" s="136"/>
      <c r="DFW40" s="136"/>
      <c r="DFX40" s="136"/>
      <c r="DFY40" s="136"/>
      <c r="DFZ40" s="136"/>
      <c r="DGA40" s="136"/>
      <c r="DGB40" s="136"/>
      <c r="DGC40" s="136"/>
      <c r="DGD40" s="136"/>
      <c r="DGE40" s="136"/>
      <c r="DGF40" s="136"/>
      <c r="DGG40" s="136"/>
      <c r="DGH40" s="136"/>
      <c r="DGI40" s="136"/>
      <c r="DGJ40" s="136"/>
      <c r="DGK40" s="136"/>
      <c r="DGL40" s="136"/>
      <c r="DGM40" s="136"/>
      <c r="DGN40" s="136"/>
      <c r="DGO40" s="136"/>
      <c r="DGP40" s="136"/>
      <c r="DGQ40" s="136"/>
      <c r="DGR40" s="136"/>
      <c r="DGS40" s="136"/>
      <c r="DGT40" s="136"/>
      <c r="DGU40" s="136"/>
      <c r="DGV40" s="136"/>
      <c r="DGW40" s="136"/>
      <c r="DGX40" s="136"/>
      <c r="DGY40" s="136"/>
      <c r="DGZ40" s="136"/>
      <c r="DHA40" s="136"/>
      <c r="DHB40" s="136"/>
      <c r="DHC40" s="136"/>
      <c r="DHD40" s="136"/>
      <c r="DHE40" s="136"/>
      <c r="DHF40" s="136"/>
      <c r="DHG40" s="136"/>
      <c r="DHH40" s="136"/>
      <c r="DHI40" s="136"/>
      <c r="DHJ40" s="136"/>
      <c r="DHK40" s="136"/>
      <c r="DHL40" s="136"/>
      <c r="DHM40" s="136"/>
      <c r="DHN40" s="136"/>
      <c r="DHO40" s="136"/>
      <c r="DHP40" s="136"/>
      <c r="DHQ40" s="136"/>
      <c r="DHR40" s="136"/>
      <c r="DHS40" s="136"/>
      <c r="DHT40" s="136"/>
      <c r="DHU40" s="136"/>
      <c r="DHV40" s="136"/>
      <c r="DHW40" s="136"/>
      <c r="DHX40" s="136"/>
      <c r="DHY40" s="136"/>
      <c r="DHZ40" s="136"/>
      <c r="DIA40" s="136"/>
      <c r="DIB40" s="136"/>
      <c r="DIC40" s="136"/>
      <c r="DID40" s="136"/>
      <c r="DIE40" s="136"/>
      <c r="DIF40" s="136"/>
      <c r="DIG40" s="136"/>
      <c r="DIH40" s="136"/>
      <c r="DII40" s="136"/>
      <c r="DIJ40" s="136"/>
      <c r="DIK40" s="136"/>
      <c r="DIL40" s="136"/>
      <c r="DIM40" s="136"/>
      <c r="DIN40" s="136"/>
      <c r="DIO40" s="136"/>
      <c r="DIP40" s="136"/>
      <c r="DIQ40" s="136"/>
      <c r="DIR40" s="136"/>
      <c r="DIS40" s="136"/>
      <c r="DIT40" s="136"/>
      <c r="DIU40" s="136"/>
      <c r="DIV40" s="136"/>
      <c r="DIW40" s="136"/>
      <c r="DIX40" s="136"/>
      <c r="DIY40" s="136"/>
      <c r="DIZ40" s="136"/>
      <c r="DJA40" s="136"/>
      <c r="DJB40" s="136"/>
      <c r="DJC40" s="136"/>
      <c r="DJD40" s="136"/>
      <c r="DJE40" s="136"/>
      <c r="DJF40" s="136"/>
      <c r="DJG40" s="136"/>
      <c r="DJH40" s="136"/>
      <c r="DJI40" s="136"/>
      <c r="DJJ40" s="136"/>
      <c r="DJK40" s="136"/>
      <c r="DJL40" s="136"/>
      <c r="DJM40" s="136"/>
      <c r="DJN40" s="136"/>
      <c r="DJO40" s="136"/>
      <c r="DJP40" s="136"/>
      <c r="DJQ40" s="136"/>
      <c r="DJR40" s="136"/>
      <c r="DJS40" s="136"/>
      <c r="DJT40" s="136"/>
      <c r="DJU40" s="136"/>
      <c r="DJV40" s="136"/>
      <c r="DJW40" s="136"/>
      <c r="DJX40" s="136"/>
      <c r="DJY40" s="136"/>
      <c r="DJZ40" s="136"/>
      <c r="DKA40" s="136"/>
      <c r="DKB40" s="136"/>
      <c r="DKC40" s="136"/>
      <c r="DKD40" s="136"/>
      <c r="DKE40" s="136"/>
      <c r="DKF40" s="136"/>
      <c r="DKG40" s="136"/>
      <c r="DKH40" s="136"/>
      <c r="DKI40" s="136"/>
      <c r="DKJ40" s="136"/>
      <c r="DKK40" s="136"/>
      <c r="DKL40" s="136"/>
      <c r="DKM40" s="136"/>
      <c r="DKN40" s="136"/>
      <c r="DKO40" s="136"/>
      <c r="DKP40" s="136"/>
      <c r="DKQ40" s="136"/>
      <c r="DKR40" s="136"/>
      <c r="DKS40" s="136"/>
      <c r="DKT40" s="136"/>
      <c r="DKU40" s="136"/>
      <c r="DKV40" s="136"/>
      <c r="DKW40" s="136"/>
      <c r="DKX40" s="136"/>
      <c r="DKY40" s="136"/>
      <c r="DKZ40" s="136"/>
      <c r="DLA40" s="136"/>
      <c r="DLB40" s="136"/>
      <c r="DLC40" s="136"/>
      <c r="DLD40" s="136"/>
      <c r="DLE40" s="136"/>
      <c r="DLF40" s="136"/>
      <c r="DLG40" s="136"/>
      <c r="DLH40" s="136"/>
      <c r="DLI40" s="136"/>
      <c r="DLJ40" s="136"/>
      <c r="DLK40" s="136"/>
      <c r="DLL40" s="136"/>
      <c r="DLM40" s="136"/>
      <c r="DLN40" s="136"/>
      <c r="DLO40" s="136"/>
      <c r="DLP40" s="136"/>
      <c r="DLQ40" s="136"/>
      <c r="DLR40" s="136"/>
      <c r="DLS40" s="136"/>
      <c r="DLT40" s="136"/>
      <c r="DLU40" s="136"/>
      <c r="DLV40" s="136"/>
      <c r="DLW40" s="136"/>
      <c r="DLX40" s="136"/>
      <c r="DLY40" s="136"/>
      <c r="DLZ40" s="136"/>
      <c r="DMA40" s="136"/>
      <c r="DMB40" s="136"/>
      <c r="DMC40" s="136"/>
      <c r="DMD40" s="136"/>
      <c r="DME40" s="136"/>
      <c r="DMF40" s="136"/>
      <c r="DMG40" s="136"/>
      <c r="DMH40" s="136"/>
      <c r="DMI40" s="136"/>
      <c r="DMJ40" s="136"/>
      <c r="DMK40" s="136"/>
      <c r="DML40" s="136"/>
      <c r="DMM40" s="136"/>
      <c r="DMN40" s="136"/>
      <c r="DMO40" s="136"/>
      <c r="DMP40" s="136"/>
      <c r="DMQ40" s="136"/>
      <c r="DMR40" s="136"/>
      <c r="DMS40" s="136"/>
      <c r="DMT40" s="136"/>
      <c r="DMU40" s="136"/>
      <c r="DMV40" s="136"/>
      <c r="DMW40" s="136"/>
      <c r="DMX40" s="136"/>
      <c r="DMY40" s="136"/>
      <c r="DMZ40" s="136"/>
      <c r="DNA40" s="136"/>
      <c r="DNB40" s="136"/>
      <c r="DNC40" s="136"/>
      <c r="DND40" s="136"/>
      <c r="DNE40" s="136"/>
      <c r="DNF40" s="136"/>
      <c r="DNG40" s="136"/>
      <c r="DNH40" s="136"/>
      <c r="DNI40" s="136"/>
      <c r="DNJ40" s="136"/>
      <c r="DNK40" s="136"/>
      <c r="DNL40" s="136"/>
      <c r="DNM40" s="136"/>
      <c r="DNN40" s="136"/>
      <c r="DNO40" s="136"/>
      <c r="DNP40" s="136"/>
      <c r="DNQ40" s="136"/>
      <c r="DNR40" s="136"/>
      <c r="DNS40" s="136"/>
      <c r="DNT40" s="136"/>
      <c r="DNU40" s="136"/>
      <c r="DNV40" s="136"/>
      <c r="DNW40" s="136"/>
      <c r="DNX40" s="136"/>
      <c r="DNY40" s="136"/>
      <c r="DNZ40" s="136"/>
      <c r="DOA40" s="136"/>
      <c r="DOB40" s="136"/>
      <c r="DOC40" s="136"/>
      <c r="DOD40" s="136"/>
      <c r="DOE40" s="136"/>
      <c r="DOF40" s="136"/>
      <c r="DOG40" s="136"/>
      <c r="DOH40" s="136"/>
      <c r="DOI40" s="136"/>
      <c r="DOJ40" s="136"/>
      <c r="DOK40" s="136"/>
      <c r="DOL40" s="136"/>
      <c r="DOM40" s="136"/>
      <c r="DON40" s="136"/>
      <c r="DOO40" s="136"/>
      <c r="DOP40" s="136"/>
      <c r="DOQ40" s="136"/>
      <c r="DOR40" s="136"/>
      <c r="DOS40" s="136"/>
      <c r="DOT40" s="136"/>
      <c r="DOU40" s="136"/>
      <c r="DOV40" s="136"/>
      <c r="DOW40" s="136"/>
      <c r="DOX40" s="136"/>
      <c r="DOY40" s="136"/>
      <c r="DOZ40" s="136"/>
      <c r="DPA40" s="136"/>
      <c r="DPB40" s="136"/>
      <c r="DPC40" s="136"/>
      <c r="DPD40" s="136"/>
      <c r="DPE40" s="136"/>
      <c r="DPF40" s="136"/>
      <c r="DPG40" s="136"/>
      <c r="DPH40" s="136"/>
      <c r="DPI40" s="136"/>
      <c r="DPJ40" s="136"/>
      <c r="DPK40" s="136"/>
      <c r="DPL40" s="136"/>
      <c r="DPM40" s="136"/>
      <c r="DPN40" s="136"/>
      <c r="DPO40" s="136"/>
      <c r="DPP40" s="136"/>
      <c r="DPQ40" s="136"/>
      <c r="DPR40" s="136"/>
      <c r="DPS40" s="136"/>
      <c r="DPT40" s="136"/>
      <c r="DPU40" s="136"/>
      <c r="DPV40" s="136"/>
      <c r="DPW40" s="136"/>
      <c r="DPX40" s="136"/>
      <c r="DPY40" s="136"/>
      <c r="DPZ40" s="136"/>
      <c r="DQA40" s="136"/>
      <c r="DQB40" s="136"/>
      <c r="DQC40" s="136"/>
      <c r="DQD40" s="136"/>
      <c r="DQE40" s="136"/>
      <c r="DQF40" s="136"/>
      <c r="DQG40" s="136"/>
      <c r="DQH40" s="136"/>
      <c r="DQI40" s="136"/>
      <c r="DQJ40" s="136"/>
      <c r="DQK40" s="136"/>
      <c r="DQL40" s="136"/>
      <c r="DQM40" s="136"/>
      <c r="DQN40" s="136"/>
      <c r="DQO40" s="136"/>
      <c r="DQP40" s="136"/>
      <c r="DQQ40" s="136"/>
      <c r="DQR40" s="136"/>
      <c r="DQS40" s="136"/>
      <c r="DQT40" s="136"/>
      <c r="DQU40" s="136"/>
      <c r="DQV40" s="136"/>
      <c r="DQW40" s="136"/>
      <c r="DQX40" s="136"/>
      <c r="DQY40" s="136"/>
      <c r="DQZ40" s="136"/>
      <c r="DRA40" s="136"/>
      <c r="DRB40" s="136"/>
      <c r="DRC40" s="136"/>
      <c r="DRD40" s="136"/>
      <c r="DRE40" s="136"/>
      <c r="DRF40" s="136"/>
      <c r="DRG40" s="136"/>
      <c r="DRH40" s="136"/>
      <c r="DRI40" s="136"/>
      <c r="DRJ40" s="136"/>
      <c r="DRK40" s="136"/>
      <c r="DRL40" s="136"/>
      <c r="DRM40" s="136"/>
      <c r="DRN40" s="136"/>
      <c r="DRO40" s="136"/>
      <c r="DRP40" s="136"/>
      <c r="DRQ40" s="136"/>
      <c r="DRR40" s="136"/>
      <c r="DRS40" s="136"/>
      <c r="DRT40" s="136"/>
      <c r="DRU40" s="136"/>
      <c r="DRV40" s="136"/>
      <c r="DRW40" s="136"/>
      <c r="DRX40" s="136"/>
      <c r="DRY40" s="136"/>
      <c r="DRZ40" s="136"/>
      <c r="DSA40" s="136"/>
      <c r="DSB40" s="136"/>
      <c r="DSC40" s="136"/>
      <c r="DSD40" s="136"/>
      <c r="DSE40" s="136"/>
      <c r="DSF40" s="136"/>
      <c r="DSG40" s="136"/>
      <c r="DSH40" s="136"/>
      <c r="DSI40" s="136"/>
      <c r="DSJ40" s="136"/>
      <c r="DSK40" s="136"/>
      <c r="DSL40" s="136"/>
      <c r="DSM40" s="136"/>
      <c r="DSN40" s="136"/>
      <c r="DSO40" s="136"/>
      <c r="DSP40" s="136"/>
      <c r="DSQ40" s="136"/>
      <c r="DSR40" s="136"/>
      <c r="DSS40" s="136"/>
      <c r="DST40" s="136"/>
      <c r="DSU40" s="136"/>
      <c r="DSV40" s="136"/>
      <c r="DSW40" s="136"/>
      <c r="DSX40" s="136"/>
      <c r="DSY40" s="136"/>
      <c r="DSZ40" s="136"/>
      <c r="DTA40" s="136"/>
      <c r="DTB40" s="136"/>
      <c r="DTC40" s="136"/>
      <c r="DTD40" s="136"/>
      <c r="DTE40" s="136"/>
      <c r="DTF40" s="136"/>
      <c r="DTG40" s="136"/>
      <c r="DTH40" s="136"/>
      <c r="DTI40" s="136"/>
      <c r="DTJ40" s="136"/>
      <c r="DTK40" s="136"/>
      <c r="DTL40" s="136"/>
      <c r="DTM40" s="136"/>
      <c r="DTN40" s="136"/>
      <c r="DTO40" s="136"/>
      <c r="DTP40" s="136"/>
      <c r="DTQ40" s="136"/>
      <c r="DTR40" s="136"/>
      <c r="DTS40" s="136"/>
      <c r="DTT40" s="136"/>
      <c r="DTU40" s="136"/>
      <c r="DTV40" s="136"/>
      <c r="DTW40" s="136"/>
      <c r="DTX40" s="136"/>
      <c r="DTY40" s="136"/>
      <c r="DTZ40" s="136"/>
      <c r="DUA40" s="136"/>
      <c r="DUB40" s="136"/>
      <c r="DUC40" s="136"/>
      <c r="DUD40" s="136"/>
      <c r="DUE40" s="136"/>
      <c r="DUF40" s="136"/>
      <c r="DUG40" s="136"/>
      <c r="DUH40" s="136"/>
      <c r="DUI40" s="136"/>
      <c r="DUJ40" s="136"/>
      <c r="DUK40" s="136"/>
      <c r="DUL40" s="136"/>
      <c r="DUM40" s="136"/>
      <c r="DUN40" s="136"/>
      <c r="DUO40" s="136"/>
      <c r="DUP40" s="136"/>
      <c r="DUQ40" s="136"/>
      <c r="DUR40" s="136"/>
      <c r="DUS40" s="136"/>
      <c r="DUT40" s="136"/>
      <c r="DUU40" s="136"/>
      <c r="DUV40" s="136"/>
      <c r="DUW40" s="136"/>
      <c r="DUX40" s="136"/>
      <c r="DUY40" s="136"/>
      <c r="DUZ40" s="136"/>
      <c r="DVA40" s="136"/>
      <c r="DVB40" s="136"/>
      <c r="DVC40" s="136"/>
      <c r="DVD40" s="136"/>
      <c r="DVE40" s="136"/>
      <c r="DVF40" s="136"/>
      <c r="DVG40" s="136"/>
      <c r="DVH40" s="136"/>
      <c r="DVI40" s="136"/>
      <c r="DVJ40" s="136"/>
      <c r="DVK40" s="136"/>
      <c r="DVL40" s="136"/>
      <c r="DVM40" s="136"/>
      <c r="DVN40" s="136"/>
      <c r="DVO40" s="136"/>
      <c r="DVP40" s="136"/>
      <c r="DVQ40" s="136"/>
      <c r="DVR40" s="136"/>
      <c r="DVS40" s="136"/>
      <c r="DVT40" s="136"/>
      <c r="DVU40" s="136"/>
      <c r="DVV40" s="136"/>
      <c r="DVW40" s="136"/>
      <c r="DVX40" s="136"/>
      <c r="DVY40" s="136"/>
      <c r="DVZ40" s="136"/>
      <c r="DWA40" s="136"/>
      <c r="DWB40" s="136"/>
      <c r="DWC40" s="136"/>
      <c r="DWD40" s="136"/>
      <c r="DWE40" s="136"/>
      <c r="DWF40" s="136"/>
      <c r="DWG40" s="136"/>
      <c r="DWH40" s="136"/>
      <c r="DWI40" s="136"/>
      <c r="DWJ40" s="136"/>
      <c r="DWK40" s="136"/>
      <c r="DWL40" s="136"/>
      <c r="DWM40" s="136"/>
      <c r="DWN40" s="136"/>
      <c r="DWO40" s="136"/>
      <c r="DWP40" s="136"/>
      <c r="DWQ40" s="136"/>
      <c r="DWR40" s="136"/>
      <c r="DWS40" s="136"/>
      <c r="DWT40" s="136"/>
      <c r="DWU40" s="136"/>
      <c r="DWV40" s="136"/>
      <c r="DWW40" s="136"/>
      <c r="DWX40" s="136"/>
      <c r="DWY40" s="136"/>
      <c r="DWZ40" s="136"/>
      <c r="DXA40" s="136"/>
      <c r="DXB40" s="136"/>
      <c r="DXC40" s="136"/>
      <c r="DXD40" s="136"/>
      <c r="DXE40" s="136"/>
      <c r="DXF40" s="136"/>
      <c r="DXG40" s="136"/>
      <c r="DXH40" s="136"/>
      <c r="DXI40" s="136"/>
      <c r="DXJ40" s="136"/>
      <c r="DXK40" s="136"/>
      <c r="DXL40" s="136"/>
      <c r="DXM40" s="136"/>
      <c r="DXN40" s="136"/>
      <c r="DXO40" s="136"/>
      <c r="DXP40" s="136"/>
      <c r="DXQ40" s="136"/>
      <c r="DXR40" s="136"/>
      <c r="DXS40" s="136"/>
      <c r="DXT40" s="136"/>
      <c r="DXU40" s="136"/>
      <c r="DXV40" s="136"/>
      <c r="DXW40" s="136"/>
      <c r="DXX40" s="136"/>
      <c r="DXY40" s="136"/>
      <c r="DXZ40" s="136"/>
      <c r="DYA40" s="136"/>
      <c r="DYB40" s="136"/>
      <c r="DYC40" s="136"/>
      <c r="DYD40" s="136"/>
      <c r="DYE40" s="136"/>
      <c r="DYF40" s="136"/>
      <c r="DYG40" s="136"/>
      <c r="DYH40" s="136"/>
      <c r="DYI40" s="136"/>
      <c r="DYJ40" s="136"/>
      <c r="DYK40" s="136"/>
      <c r="DYL40" s="136"/>
      <c r="DYM40" s="136"/>
      <c r="DYN40" s="136"/>
      <c r="DYO40" s="136"/>
      <c r="DYP40" s="136"/>
      <c r="DYQ40" s="136"/>
      <c r="DYR40" s="136"/>
      <c r="DYS40" s="136"/>
      <c r="DYT40" s="136"/>
      <c r="DYU40" s="136"/>
      <c r="DYV40" s="136"/>
      <c r="DYW40" s="136"/>
      <c r="DYX40" s="136"/>
      <c r="DYY40" s="136"/>
      <c r="DYZ40" s="136"/>
      <c r="DZA40" s="136"/>
      <c r="DZB40" s="136"/>
      <c r="DZC40" s="136"/>
      <c r="DZD40" s="136"/>
      <c r="DZE40" s="136"/>
      <c r="DZF40" s="136"/>
      <c r="DZG40" s="136"/>
      <c r="DZH40" s="136"/>
      <c r="DZI40" s="136"/>
      <c r="DZJ40" s="136"/>
      <c r="DZK40" s="136"/>
      <c r="DZL40" s="136"/>
      <c r="DZM40" s="136"/>
      <c r="DZN40" s="136"/>
      <c r="DZO40" s="136"/>
      <c r="DZP40" s="136"/>
      <c r="DZQ40" s="136"/>
      <c r="DZR40" s="136"/>
      <c r="DZS40" s="136"/>
      <c r="DZT40" s="136"/>
      <c r="DZU40" s="136"/>
      <c r="DZV40" s="136"/>
      <c r="DZW40" s="136"/>
      <c r="DZX40" s="136"/>
      <c r="DZY40" s="136"/>
      <c r="DZZ40" s="136"/>
      <c r="EAA40" s="136"/>
      <c r="EAB40" s="136"/>
      <c r="EAC40" s="136"/>
      <c r="EAD40" s="136"/>
      <c r="EAE40" s="136"/>
      <c r="EAF40" s="136"/>
      <c r="EAG40" s="136"/>
      <c r="EAH40" s="136"/>
      <c r="EAI40" s="136"/>
      <c r="EAJ40" s="136"/>
      <c r="EAK40" s="136"/>
      <c r="EAL40" s="136"/>
      <c r="EAM40" s="136"/>
      <c r="EAN40" s="136"/>
      <c r="EAO40" s="136"/>
      <c r="EAP40" s="136"/>
      <c r="EAQ40" s="136"/>
      <c r="EAR40" s="136"/>
      <c r="EAS40" s="136"/>
      <c r="EAT40" s="136"/>
      <c r="EAU40" s="136"/>
      <c r="EAV40" s="136"/>
      <c r="EAW40" s="136"/>
      <c r="EAX40" s="136"/>
      <c r="EAY40" s="136"/>
      <c r="EAZ40" s="136"/>
      <c r="EBA40" s="136"/>
      <c r="EBB40" s="136"/>
      <c r="EBC40" s="136"/>
      <c r="EBD40" s="136"/>
      <c r="EBE40" s="136"/>
      <c r="EBF40" s="136"/>
      <c r="EBG40" s="136"/>
      <c r="EBH40" s="136"/>
      <c r="EBI40" s="136"/>
      <c r="EBJ40" s="136"/>
      <c r="EBK40" s="136"/>
      <c r="EBL40" s="136"/>
      <c r="EBM40" s="136"/>
      <c r="EBN40" s="136"/>
      <c r="EBO40" s="136"/>
      <c r="EBP40" s="136"/>
      <c r="EBQ40" s="136"/>
      <c r="EBR40" s="136"/>
      <c r="EBS40" s="136"/>
      <c r="EBT40" s="136"/>
      <c r="EBU40" s="136"/>
      <c r="EBV40" s="136"/>
      <c r="EBW40" s="136"/>
      <c r="EBX40" s="136"/>
      <c r="EBY40" s="136"/>
      <c r="EBZ40" s="136"/>
      <c r="ECA40" s="136"/>
      <c r="ECB40" s="136"/>
      <c r="ECC40" s="136"/>
      <c r="ECD40" s="136"/>
      <c r="ECE40" s="136"/>
      <c r="ECF40" s="136"/>
      <c r="ECG40" s="136"/>
      <c r="ECH40" s="136"/>
      <c r="ECI40" s="136"/>
      <c r="ECJ40" s="136"/>
      <c r="ECK40" s="136"/>
      <c r="ECL40" s="136"/>
      <c r="ECM40" s="136"/>
      <c r="ECN40" s="136"/>
      <c r="ECO40" s="136"/>
      <c r="ECP40" s="136"/>
      <c r="ECQ40" s="136"/>
      <c r="ECR40" s="136"/>
      <c r="ECS40" s="136"/>
      <c r="ECT40" s="136"/>
      <c r="ECU40" s="136"/>
      <c r="ECV40" s="136"/>
      <c r="ECW40" s="136"/>
      <c r="ECX40" s="136"/>
      <c r="ECY40" s="136"/>
      <c r="ECZ40" s="136"/>
      <c r="EDA40" s="136"/>
      <c r="EDB40" s="136"/>
      <c r="EDC40" s="136"/>
      <c r="EDD40" s="136"/>
      <c r="EDE40" s="136"/>
      <c r="EDF40" s="136"/>
      <c r="EDG40" s="136"/>
      <c r="EDH40" s="136"/>
      <c r="EDI40" s="136"/>
      <c r="EDJ40" s="136"/>
      <c r="EDK40" s="136"/>
      <c r="EDL40" s="136"/>
      <c r="EDM40" s="136"/>
      <c r="EDN40" s="136"/>
      <c r="EDO40" s="136"/>
      <c r="EDP40" s="136"/>
      <c r="EDQ40" s="136"/>
      <c r="EDR40" s="136"/>
      <c r="EDS40" s="136"/>
      <c r="EDT40" s="136"/>
      <c r="EDU40" s="136"/>
      <c r="EDV40" s="136"/>
      <c r="EDW40" s="136"/>
      <c r="EDX40" s="136"/>
      <c r="EDY40" s="136"/>
      <c r="EDZ40" s="136"/>
      <c r="EEA40" s="136"/>
      <c r="EEB40" s="136"/>
      <c r="EEC40" s="136"/>
      <c r="EED40" s="136"/>
      <c r="EEE40" s="136"/>
      <c r="EEF40" s="136"/>
      <c r="EEG40" s="136"/>
      <c r="EEH40" s="136"/>
      <c r="EEI40" s="136"/>
      <c r="EEJ40" s="136"/>
      <c r="EEK40" s="136"/>
      <c r="EEL40" s="136"/>
      <c r="EEM40" s="136"/>
      <c r="EEN40" s="136"/>
      <c r="EEO40" s="136"/>
      <c r="EEP40" s="136"/>
      <c r="EEQ40" s="136"/>
      <c r="EER40" s="136"/>
      <c r="EES40" s="136"/>
      <c r="EET40" s="136"/>
      <c r="EEU40" s="136"/>
      <c r="EEV40" s="136"/>
      <c r="EEW40" s="136"/>
      <c r="EEX40" s="136"/>
      <c r="EEY40" s="136"/>
      <c r="EEZ40" s="136"/>
      <c r="EFA40" s="136"/>
      <c r="EFB40" s="136"/>
      <c r="EFC40" s="136"/>
      <c r="EFD40" s="136"/>
      <c r="EFE40" s="136"/>
      <c r="EFF40" s="136"/>
      <c r="EFG40" s="136"/>
      <c r="EFH40" s="136"/>
      <c r="EFI40" s="136"/>
      <c r="EFJ40" s="136"/>
      <c r="EFK40" s="136"/>
      <c r="EFL40" s="136"/>
      <c r="EFM40" s="136"/>
      <c r="EFN40" s="136"/>
      <c r="EFO40" s="136"/>
      <c r="EFP40" s="136"/>
      <c r="EFQ40" s="136"/>
      <c r="EFR40" s="136"/>
      <c r="EFS40" s="136"/>
      <c r="EFT40" s="136"/>
      <c r="EFU40" s="136"/>
      <c r="EFV40" s="136"/>
      <c r="EFW40" s="136"/>
      <c r="EFX40" s="136"/>
      <c r="EFY40" s="136"/>
      <c r="EFZ40" s="136"/>
      <c r="EGA40" s="136"/>
      <c r="EGB40" s="136"/>
      <c r="EGC40" s="136"/>
      <c r="EGD40" s="136"/>
      <c r="EGE40" s="136"/>
      <c r="EGF40" s="136"/>
      <c r="EGG40" s="136"/>
      <c r="EGH40" s="136"/>
      <c r="EGI40" s="136"/>
      <c r="EGJ40" s="136"/>
      <c r="EGK40" s="136"/>
      <c r="EGL40" s="136"/>
      <c r="EGM40" s="136"/>
      <c r="EGN40" s="136"/>
      <c r="EGO40" s="136"/>
      <c r="EGP40" s="136"/>
      <c r="EGQ40" s="136"/>
      <c r="EGR40" s="136"/>
      <c r="EGS40" s="136"/>
      <c r="EGT40" s="136"/>
      <c r="EGU40" s="136"/>
      <c r="EGV40" s="136"/>
      <c r="EGW40" s="136"/>
      <c r="EGX40" s="136"/>
      <c r="EGY40" s="136"/>
      <c r="EGZ40" s="136"/>
      <c r="EHA40" s="136"/>
      <c r="EHB40" s="136"/>
      <c r="EHC40" s="136"/>
      <c r="EHD40" s="136"/>
      <c r="EHE40" s="136"/>
      <c r="EHF40" s="136"/>
      <c r="EHG40" s="136"/>
      <c r="EHH40" s="136"/>
      <c r="EHI40" s="136"/>
      <c r="EHJ40" s="136"/>
      <c r="EHK40" s="136"/>
      <c r="EHL40" s="136"/>
      <c r="EHM40" s="136"/>
      <c r="EHN40" s="136"/>
      <c r="EHO40" s="136"/>
      <c r="EHP40" s="136"/>
      <c r="EHQ40" s="136"/>
      <c r="EHR40" s="136"/>
      <c r="EHS40" s="136"/>
      <c r="EHT40" s="136"/>
      <c r="EHU40" s="136"/>
      <c r="EHV40" s="136"/>
      <c r="EHW40" s="136"/>
      <c r="EHX40" s="136"/>
      <c r="EHY40" s="136"/>
      <c r="EHZ40" s="136"/>
      <c r="EIA40" s="136"/>
      <c r="EIB40" s="136"/>
      <c r="EIC40" s="136"/>
      <c r="EID40" s="136"/>
      <c r="EIE40" s="136"/>
      <c r="EIF40" s="136"/>
      <c r="EIG40" s="136"/>
      <c r="EIH40" s="136"/>
      <c r="EII40" s="136"/>
      <c r="EIJ40" s="136"/>
      <c r="EIK40" s="136"/>
      <c r="EIL40" s="136"/>
      <c r="EIM40" s="136"/>
      <c r="EIN40" s="136"/>
      <c r="EIO40" s="136"/>
      <c r="EIP40" s="136"/>
      <c r="EIQ40" s="136"/>
      <c r="EIR40" s="136"/>
      <c r="EIS40" s="136"/>
      <c r="EIT40" s="136"/>
      <c r="EIU40" s="136"/>
      <c r="EIV40" s="136"/>
      <c r="EIW40" s="136"/>
      <c r="EIX40" s="136"/>
      <c r="EIY40" s="136"/>
      <c r="EIZ40" s="136"/>
      <c r="EJA40" s="136"/>
      <c r="EJB40" s="136"/>
      <c r="EJC40" s="136"/>
      <c r="EJD40" s="136"/>
      <c r="EJE40" s="136"/>
      <c r="EJF40" s="136"/>
      <c r="EJG40" s="136"/>
      <c r="EJH40" s="136"/>
      <c r="EJI40" s="136"/>
      <c r="EJJ40" s="136"/>
      <c r="EJK40" s="136"/>
      <c r="EJL40" s="136"/>
      <c r="EJM40" s="136"/>
      <c r="EJN40" s="136"/>
      <c r="EJO40" s="136"/>
      <c r="EJP40" s="136"/>
      <c r="EJQ40" s="136"/>
      <c r="EJR40" s="136"/>
      <c r="EJS40" s="136"/>
      <c r="EJT40" s="136"/>
      <c r="EJU40" s="136"/>
      <c r="EJV40" s="136"/>
      <c r="EJW40" s="136"/>
      <c r="EJX40" s="136"/>
      <c r="EJY40" s="136"/>
      <c r="EJZ40" s="136"/>
      <c r="EKA40" s="136"/>
      <c r="EKB40" s="136"/>
      <c r="EKC40" s="136"/>
      <c r="EKD40" s="136"/>
      <c r="EKE40" s="136"/>
      <c r="EKF40" s="136"/>
      <c r="EKG40" s="136"/>
      <c r="EKH40" s="136"/>
      <c r="EKI40" s="136"/>
      <c r="EKJ40" s="136"/>
      <c r="EKK40" s="136"/>
      <c r="EKL40" s="136"/>
      <c r="EKM40" s="136"/>
      <c r="EKN40" s="136"/>
      <c r="EKO40" s="136"/>
      <c r="EKP40" s="136"/>
      <c r="EKQ40" s="136"/>
      <c r="EKR40" s="136"/>
      <c r="EKS40" s="136"/>
      <c r="EKT40" s="136"/>
      <c r="EKU40" s="136"/>
      <c r="EKV40" s="136"/>
      <c r="EKW40" s="136"/>
      <c r="EKX40" s="136"/>
      <c r="EKY40" s="136"/>
      <c r="EKZ40" s="136"/>
      <c r="ELA40" s="136"/>
      <c r="ELB40" s="136"/>
      <c r="ELC40" s="136"/>
      <c r="ELD40" s="136"/>
      <c r="ELE40" s="136"/>
      <c r="ELF40" s="136"/>
      <c r="ELG40" s="136"/>
      <c r="ELH40" s="136"/>
      <c r="ELI40" s="136"/>
      <c r="ELJ40" s="136"/>
      <c r="ELK40" s="136"/>
      <c r="ELL40" s="136"/>
      <c r="ELM40" s="136"/>
      <c r="ELN40" s="136"/>
      <c r="ELO40" s="136"/>
      <c r="ELP40" s="136"/>
      <c r="ELQ40" s="136"/>
      <c r="ELR40" s="136"/>
      <c r="ELS40" s="136"/>
      <c r="ELT40" s="136"/>
      <c r="ELU40" s="136"/>
      <c r="ELV40" s="136"/>
      <c r="ELW40" s="136"/>
      <c r="ELX40" s="136"/>
      <c r="ELY40" s="136"/>
      <c r="ELZ40" s="136"/>
      <c r="EMA40" s="136"/>
      <c r="EMB40" s="136"/>
      <c r="EMC40" s="136"/>
      <c r="EMD40" s="136"/>
      <c r="EME40" s="136"/>
      <c r="EMF40" s="136"/>
      <c r="EMG40" s="136"/>
      <c r="EMH40" s="136"/>
      <c r="EMI40" s="136"/>
      <c r="EMJ40" s="136"/>
      <c r="EMK40" s="136"/>
      <c r="EML40" s="136"/>
      <c r="EMM40" s="136"/>
      <c r="EMN40" s="136"/>
      <c r="EMO40" s="136"/>
      <c r="EMP40" s="136"/>
      <c r="EMQ40" s="136"/>
      <c r="EMR40" s="136"/>
      <c r="EMS40" s="136"/>
      <c r="EMT40" s="136"/>
      <c r="EMU40" s="136"/>
      <c r="EMV40" s="136"/>
      <c r="EMW40" s="136"/>
      <c r="EMX40" s="136"/>
      <c r="EMY40" s="136"/>
      <c r="EMZ40" s="136"/>
      <c r="ENA40" s="136"/>
      <c r="ENB40" s="136"/>
      <c r="ENC40" s="136"/>
      <c r="END40" s="136"/>
      <c r="ENE40" s="136"/>
      <c r="ENF40" s="136"/>
      <c r="ENG40" s="136"/>
      <c r="ENH40" s="136"/>
      <c r="ENI40" s="136"/>
      <c r="ENJ40" s="136"/>
      <c r="ENK40" s="136"/>
      <c r="ENL40" s="136"/>
      <c r="ENM40" s="136"/>
      <c r="ENN40" s="136"/>
      <c r="ENO40" s="136"/>
      <c r="ENP40" s="136"/>
      <c r="ENQ40" s="136"/>
      <c r="ENR40" s="136"/>
      <c r="ENS40" s="136"/>
      <c r="ENT40" s="136"/>
      <c r="ENU40" s="136"/>
      <c r="ENV40" s="136"/>
      <c r="ENW40" s="136"/>
      <c r="ENX40" s="136"/>
      <c r="ENY40" s="136"/>
      <c r="ENZ40" s="136"/>
      <c r="EOA40" s="136"/>
      <c r="EOB40" s="136"/>
      <c r="EOC40" s="136"/>
      <c r="EOD40" s="136"/>
      <c r="EOE40" s="136"/>
      <c r="EOF40" s="136"/>
      <c r="EOG40" s="136"/>
      <c r="EOH40" s="136"/>
      <c r="EOI40" s="136"/>
      <c r="EOJ40" s="136"/>
      <c r="EOK40" s="136"/>
      <c r="EOL40" s="136"/>
      <c r="EOM40" s="136"/>
      <c r="EON40" s="136"/>
      <c r="EOO40" s="136"/>
      <c r="EOP40" s="136"/>
      <c r="EOQ40" s="136"/>
      <c r="EOR40" s="136"/>
      <c r="EOS40" s="136"/>
      <c r="EOT40" s="136"/>
      <c r="EOU40" s="136"/>
      <c r="EOV40" s="136"/>
      <c r="EOW40" s="136"/>
      <c r="EOX40" s="136"/>
      <c r="EOY40" s="136"/>
      <c r="EOZ40" s="136"/>
      <c r="EPA40" s="136"/>
      <c r="EPB40" s="136"/>
      <c r="EPC40" s="136"/>
      <c r="EPD40" s="136"/>
      <c r="EPE40" s="136"/>
      <c r="EPF40" s="136"/>
      <c r="EPG40" s="136"/>
      <c r="EPH40" s="136"/>
      <c r="EPI40" s="136"/>
      <c r="EPJ40" s="136"/>
      <c r="EPK40" s="136"/>
      <c r="EPL40" s="136"/>
      <c r="EPM40" s="136"/>
      <c r="EPN40" s="136"/>
      <c r="EPO40" s="136"/>
      <c r="EPP40" s="136"/>
      <c r="EPQ40" s="136"/>
      <c r="EPR40" s="136"/>
      <c r="EPS40" s="136"/>
      <c r="EPT40" s="136"/>
      <c r="EPU40" s="136"/>
      <c r="EPV40" s="136"/>
      <c r="EPW40" s="136"/>
      <c r="EPX40" s="136"/>
      <c r="EPY40" s="136"/>
      <c r="EPZ40" s="136"/>
      <c r="EQA40" s="136"/>
      <c r="EQB40" s="136"/>
      <c r="EQC40" s="136"/>
      <c r="EQD40" s="136"/>
      <c r="EQE40" s="136"/>
      <c r="EQF40" s="136"/>
      <c r="EQG40" s="136"/>
      <c r="EQH40" s="136"/>
      <c r="EQI40" s="136"/>
      <c r="EQJ40" s="136"/>
      <c r="EQK40" s="136"/>
      <c r="EQL40" s="136"/>
      <c r="EQM40" s="136"/>
      <c r="EQN40" s="136"/>
      <c r="EQO40" s="136"/>
      <c r="EQP40" s="136"/>
      <c r="EQQ40" s="136"/>
      <c r="EQR40" s="136"/>
      <c r="EQS40" s="136"/>
      <c r="EQT40" s="136"/>
      <c r="EQU40" s="136"/>
      <c r="EQV40" s="136"/>
      <c r="EQW40" s="136"/>
      <c r="EQX40" s="136"/>
      <c r="EQY40" s="136"/>
      <c r="EQZ40" s="136"/>
      <c r="ERA40" s="136"/>
      <c r="ERB40" s="136"/>
      <c r="ERC40" s="136"/>
      <c r="ERD40" s="136"/>
      <c r="ERE40" s="136"/>
      <c r="ERF40" s="136"/>
      <c r="ERG40" s="136"/>
      <c r="ERH40" s="136"/>
      <c r="ERI40" s="136"/>
      <c r="ERJ40" s="136"/>
      <c r="ERK40" s="136"/>
      <c r="ERL40" s="136"/>
      <c r="ERM40" s="136"/>
      <c r="ERN40" s="136"/>
      <c r="ERO40" s="136"/>
      <c r="ERP40" s="136"/>
      <c r="ERQ40" s="136"/>
      <c r="ERR40" s="136"/>
      <c r="ERS40" s="136"/>
      <c r="ERT40" s="136"/>
      <c r="ERU40" s="136"/>
      <c r="ERV40" s="136"/>
      <c r="ERW40" s="136"/>
      <c r="ERX40" s="136"/>
      <c r="ERY40" s="136"/>
      <c r="ERZ40" s="136"/>
      <c r="ESA40" s="136"/>
      <c r="ESB40" s="136"/>
      <c r="ESC40" s="136"/>
      <c r="ESD40" s="136"/>
      <c r="ESE40" s="136"/>
      <c r="ESF40" s="136"/>
      <c r="ESG40" s="136"/>
      <c r="ESH40" s="136"/>
      <c r="ESI40" s="136"/>
      <c r="ESJ40" s="136"/>
      <c r="ESK40" s="136"/>
      <c r="ESL40" s="136"/>
      <c r="ESM40" s="136"/>
      <c r="ESN40" s="136"/>
      <c r="ESO40" s="136"/>
      <c r="ESP40" s="136"/>
      <c r="ESQ40" s="136"/>
      <c r="ESR40" s="136"/>
      <c r="ESS40" s="136"/>
      <c r="EST40" s="136"/>
      <c r="ESU40" s="136"/>
      <c r="ESV40" s="136"/>
      <c r="ESW40" s="136"/>
      <c r="ESX40" s="136"/>
      <c r="ESY40" s="136"/>
      <c r="ESZ40" s="136"/>
      <c r="ETA40" s="136"/>
      <c r="ETB40" s="136"/>
      <c r="ETC40" s="136"/>
      <c r="ETD40" s="136"/>
      <c r="ETE40" s="136"/>
      <c r="ETF40" s="136"/>
      <c r="ETG40" s="136"/>
      <c r="ETH40" s="136"/>
      <c r="ETI40" s="136"/>
      <c r="ETJ40" s="136"/>
      <c r="ETK40" s="136"/>
      <c r="ETL40" s="136"/>
      <c r="ETM40" s="136"/>
      <c r="ETN40" s="136"/>
      <c r="ETO40" s="136"/>
      <c r="ETP40" s="136"/>
      <c r="ETQ40" s="136"/>
      <c r="ETR40" s="136"/>
      <c r="ETS40" s="136"/>
      <c r="ETT40" s="136"/>
      <c r="ETU40" s="136"/>
      <c r="ETV40" s="136"/>
      <c r="ETW40" s="136"/>
      <c r="ETX40" s="136"/>
      <c r="ETY40" s="136"/>
      <c r="ETZ40" s="136"/>
      <c r="EUA40" s="136"/>
      <c r="EUB40" s="136"/>
      <c r="EUC40" s="136"/>
      <c r="EUD40" s="136"/>
      <c r="EUE40" s="136"/>
      <c r="EUF40" s="136"/>
      <c r="EUG40" s="136"/>
      <c r="EUH40" s="136"/>
      <c r="EUI40" s="136"/>
      <c r="EUJ40" s="136"/>
      <c r="EUK40" s="136"/>
      <c r="EUL40" s="136"/>
      <c r="EUM40" s="136"/>
      <c r="EUN40" s="136"/>
      <c r="EUO40" s="136"/>
      <c r="EUP40" s="136"/>
      <c r="EUQ40" s="136"/>
      <c r="EUR40" s="136"/>
      <c r="EUS40" s="136"/>
      <c r="EUT40" s="136"/>
      <c r="EUU40" s="136"/>
      <c r="EUV40" s="136"/>
      <c r="EUW40" s="136"/>
      <c r="EUX40" s="136"/>
      <c r="EUY40" s="136"/>
      <c r="EUZ40" s="136"/>
      <c r="EVA40" s="136"/>
      <c r="EVB40" s="136"/>
      <c r="EVC40" s="136"/>
      <c r="EVD40" s="136"/>
      <c r="EVE40" s="136"/>
      <c r="EVF40" s="136"/>
      <c r="EVG40" s="136"/>
      <c r="EVH40" s="136"/>
      <c r="EVI40" s="136"/>
      <c r="EVJ40" s="136"/>
      <c r="EVK40" s="136"/>
      <c r="EVL40" s="136"/>
      <c r="EVM40" s="136"/>
      <c r="EVN40" s="136"/>
      <c r="EVO40" s="136"/>
      <c r="EVP40" s="136"/>
      <c r="EVQ40" s="136"/>
      <c r="EVR40" s="136"/>
      <c r="EVS40" s="136"/>
      <c r="EVT40" s="136"/>
      <c r="EVU40" s="136"/>
      <c r="EVV40" s="136"/>
      <c r="EVW40" s="136"/>
      <c r="EVX40" s="136"/>
      <c r="EVY40" s="136"/>
      <c r="EVZ40" s="136"/>
      <c r="EWA40" s="136"/>
      <c r="EWB40" s="136"/>
      <c r="EWC40" s="136"/>
      <c r="EWD40" s="136"/>
      <c r="EWE40" s="136"/>
      <c r="EWF40" s="136"/>
      <c r="EWG40" s="136"/>
      <c r="EWH40" s="136"/>
      <c r="EWI40" s="136"/>
      <c r="EWJ40" s="136"/>
      <c r="EWK40" s="136"/>
      <c r="EWL40" s="136"/>
      <c r="EWM40" s="136"/>
      <c r="EWN40" s="136"/>
      <c r="EWO40" s="136"/>
      <c r="EWP40" s="136"/>
      <c r="EWQ40" s="136"/>
      <c r="EWR40" s="136"/>
      <c r="EWS40" s="136"/>
      <c r="EWT40" s="136"/>
      <c r="EWU40" s="136"/>
      <c r="EWV40" s="136"/>
      <c r="EWW40" s="136"/>
      <c r="EWX40" s="136"/>
      <c r="EWY40" s="136"/>
      <c r="EWZ40" s="136"/>
      <c r="EXA40" s="136"/>
      <c r="EXB40" s="136"/>
      <c r="EXC40" s="136"/>
      <c r="EXD40" s="136"/>
      <c r="EXE40" s="136"/>
      <c r="EXF40" s="136"/>
      <c r="EXG40" s="136"/>
      <c r="EXH40" s="136"/>
      <c r="EXI40" s="136"/>
      <c r="EXJ40" s="136"/>
      <c r="EXK40" s="136"/>
      <c r="EXL40" s="136"/>
      <c r="EXM40" s="136"/>
      <c r="EXN40" s="136"/>
      <c r="EXO40" s="136"/>
      <c r="EXP40" s="136"/>
      <c r="EXQ40" s="136"/>
      <c r="EXR40" s="136"/>
      <c r="EXS40" s="136"/>
      <c r="EXT40" s="136"/>
      <c r="EXU40" s="136"/>
      <c r="EXV40" s="136"/>
      <c r="EXW40" s="136"/>
      <c r="EXX40" s="136"/>
      <c r="EXY40" s="136"/>
      <c r="EXZ40" s="136"/>
      <c r="EYA40" s="136"/>
      <c r="EYB40" s="136"/>
      <c r="EYC40" s="136"/>
      <c r="EYD40" s="136"/>
      <c r="EYE40" s="136"/>
      <c r="EYF40" s="136"/>
      <c r="EYG40" s="136"/>
      <c r="EYH40" s="136"/>
      <c r="EYI40" s="136"/>
      <c r="EYJ40" s="136"/>
      <c r="EYK40" s="136"/>
      <c r="EYL40" s="136"/>
      <c r="EYM40" s="136"/>
      <c r="EYN40" s="136"/>
      <c r="EYO40" s="136"/>
      <c r="EYP40" s="136"/>
      <c r="EYQ40" s="136"/>
      <c r="EYR40" s="136"/>
      <c r="EYS40" s="136"/>
      <c r="EYT40" s="136"/>
      <c r="EYU40" s="136"/>
      <c r="EYV40" s="136"/>
      <c r="EYW40" s="136"/>
      <c r="EYX40" s="136"/>
      <c r="EYY40" s="136"/>
      <c r="EYZ40" s="136"/>
      <c r="EZA40" s="136"/>
      <c r="EZB40" s="136"/>
      <c r="EZC40" s="136"/>
      <c r="EZD40" s="136"/>
      <c r="EZE40" s="136"/>
      <c r="EZF40" s="136"/>
      <c r="EZG40" s="136"/>
      <c r="EZH40" s="136"/>
      <c r="EZI40" s="136"/>
      <c r="EZJ40" s="136"/>
      <c r="EZK40" s="136"/>
      <c r="EZL40" s="136"/>
      <c r="EZM40" s="136"/>
      <c r="EZN40" s="136"/>
      <c r="EZO40" s="136"/>
      <c r="EZP40" s="136"/>
      <c r="EZQ40" s="136"/>
      <c r="EZR40" s="136"/>
      <c r="EZS40" s="136"/>
      <c r="EZT40" s="136"/>
      <c r="EZU40" s="136"/>
      <c r="EZV40" s="136"/>
      <c r="EZW40" s="136"/>
      <c r="EZX40" s="136"/>
      <c r="EZY40" s="136"/>
      <c r="EZZ40" s="136"/>
      <c r="FAA40" s="136"/>
      <c r="FAB40" s="136"/>
      <c r="FAC40" s="136"/>
      <c r="FAD40" s="136"/>
      <c r="FAE40" s="136"/>
      <c r="FAF40" s="136"/>
      <c r="FAG40" s="136"/>
      <c r="FAH40" s="136"/>
      <c r="FAI40" s="136"/>
      <c r="FAJ40" s="136"/>
      <c r="FAK40" s="136"/>
      <c r="FAL40" s="136"/>
      <c r="FAM40" s="136"/>
      <c r="FAN40" s="136"/>
      <c r="FAO40" s="136"/>
      <c r="FAP40" s="136"/>
      <c r="FAQ40" s="136"/>
      <c r="FAR40" s="136"/>
      <c r="FAS40" s="136"/>
      <c r="FAT40" s="136"/>
      <c r="FAU40" s="136"/>
      <c r="FAV40" s="136"/>
      <c r="FAW40" s="136"/>
      <c r="FAX40" s="136"/>
      <c r="FAY40" s="136"/>
      <c r="FAZ40" s="136"/>
      <c r="FBA40" s="136"/>
      <c r="FBB40" s="136"/>
      <c r="FBC40" s="136"/>
      <c r="FBD40" s="136"/>
      <c r="FBE40" s="136"/>
      <c r="FBF40" s="136"/>
      <c r="FBG40" s="136"/>
      <c r="FBH40" s="136"/>
      <c r="FBI40" s="136"/>
      <c r="FBJ40" s="136"/>
      <c r="FBK40" s="136"/>
      <c r="FBL40" s="136"/>
      <c r="FBM40" s="136"/>
      <c r="FBN40" s="136"/>
      <c r="FBO40" s="136"/>
      <c r="FBP40" s="136"/>
      <c r="FBQ40" s="136"/>
      <c r="FBR40" s="136"/>
      <c r="FBS40" s="136"/>
      <c r="FBT40" s="136"/>
      <c r="FBU40" s="136"/>
      <c r="FBV40" s="136"/>
      <c r="FBW40" s="136"/>
      <c r="FBX40" s="136"/>
      <c r="FBY40" s="136"/>
      <c r="FBZ40" s="136"/>
      <c r="FCA40" s="136"/>
      <c r="FCB40" s="136"/>
      <c r="FCC40" s="136"/>
      <c r="FCD40" s="136"/>
      <c r="FCE40" s="136"/>
      <c r="FCF40" s="136"/>
      <c r="FCG40" s="136"/>
      <c r="FCH40" s="136"/>
      <c r="FCI40" s="136"/>
      <c r="FCJ40" s="136"/>
      <c r="FCK40" s="136"/>
      <c r="FCL40" s="136"/>
      <c r="FCM40" s="136"/>
      <c r="FCN40" s="136"/>
      <c r="FCO40" s="136"/>
      <c r="FCP40" s="136"/>
      <c r="FCQ40" s="136"/>
      <c r="FCR40" s="136"/>
      <c r="FCS40" s="136"/>
      <c r="FCT40" s="136"/>
      <c r="FCU40" s="136"/>
      <c r="FCV40" s="136"/>
      <c r="FCW40" s="136"/>
      <c r="FCX40" s="136"/>
      <c r="FCY40" s="136"/>
      <c r="FCZ40" s="136"/>
      <c r="FDA40" s="136"/>
      <c r="FDB40" s="136"/>
      <c r="FDC40" s="136"/>
      <c r="FDD40" s="136"/>
      <c r="FDE40" s="136"/>
      <c r="FDF40" s="136"/>
      <c r="FDG40" s="136"/>
      <c r="FDH40" s="136"/>
      <c r="FDI40" s="136"/>
      <c r="FDJ40" s="136"/>
      <c r="FDK40" s="136"/>
      <c r="FDL40" s="136"/>
      <c r="FDM40" s="136"/>
      <c r="FDN40" s="136"/>
      <c r="FDO40" s="136"/>
      <c r="FDP40" s="136"/>
      <c r="FDQ40" s="136"/>
      <c r="FDR40" s="136"/>
      <c r="FDS40" s="136"/>
      <c r="FDT40" s="136"/>
      <c r="FDU40" s="136"/>
      <c r="FDV40" s="136"/>
      <c r="FDW40" s="136"/>
      <c r="FDX40" s="136"/>
      <c r="FDY40" s="136"/>
      <c r="FDZ40" s="136"/>
      <c r="FEA40" s="136"/>
      <c r="FEB40" s="136"/>
      <c r="FEC40" s="136"/>
      <c r="FED40" s="136"/>
      <c r="FEE40" s="136"/>
      <c r="FEF40" s="136"/>
      <c r="FEG40" s="136"/>
      <c r="FEH40" s="136"/>
      <c r="FEI40" s="136"/>
      <c r="FEJ40" s="136"/>
      <c r="FEK40" s="136"/>
      <c r="FEL40" s="136"/>
      <c r="FEM40" s="136"/>
      <c r="FEN40" s="136"/>
      <c r="FEO40" s="136"/>
      <c r="FEP40" s="136"/>
      <c r="FEQ40" s="136"/>
      <c r="FER40" s="136"/>
      <c r="FES40" s="136"/>
      <c r="FET40" s="136"/>
      <c r="FEU40" s="136"/>
      <c r="FEV40" s="136"/>
      <c r="FEW40" s="136"/>
      <c r="FEX40" s="136"/>
      <c r="FEY40" s="136"/>
      <c r="FEZ40" s="136"/>
      <c r="FFA40" s="136"/>
      <c r="FFB40" s="136"/>
      <c r="FFC40" s="136"/>
      <c r="FFD40" s="136"/>
      <c r="FFE40" s="136"/>
      <c r="FFF40" s="136"/>
      <c r="FFG40" s="136"/>
      <c r="FFH40" s="136"/>
      <c r="FFI40" s="136"/>
      <c r="FFJ40" s="136"/>
      <c r="FFK40" s="136"/>
      <c r="FFL40" s="136"/>
      <c r="FFM40" s="136"/>
      <c r="FFN40" s="136"/>
      <c r="FFO40" s="136"/>
      <c r="FFP40" s="136"/>
      <c r="FFQ40" s="136"/>
      <c r="FFR40" s="136"/>
      <c r="FFS40" s="136"/>
      <c r="FFT40" s="136"/>
      <c r="FFU40" s="136"/>
      <c r="FFV40" s="136"/>
      <c r="FFW40" s="136"/>
      <c r="FFX40" s="136"/>
      <c r="FFY40" s="136"/>
      <c r="FFZ40" s="136"/>
      <c r="FGA40" s="136"/>
      <c r="FGB40" s="136"/>
      <c r="FGC40" s="136"/>
      <c r="FGD40" s="136"/>
      <c r="FGE40" s="136"/>
      <c r="FGF40" s="136"/>
      <c r="FGG40" s="136"/>
      <c r="FGH40" s="136"/>
      <c r="FGI40" s="136"/>
      <c r="FGJ40" s="136"/>
      <c r="FGK40" s="136"/>
      <c r="FGL40" s="136"/>
      <c r="FGM40" s="136"/>
      <c r="FGN40" s="136"/>
      <c r="FGO40" s="136"/>
      <c r="FGP40" s="136"/>
      <c r="FGQ40" s="136"/>
      <c r="FGR40" s="136"/>
      <c r="FGS40" s="136"/>
      <c r="FGT40" s="136"/>
      <c r="FGU40" s="136"/>
      <c r="FGV40" s="136"/>
      <c r="FGW40" s="136"/>
      <c r="FGX40" s="136"/>
      <c r="FGY40" s="136"/>
      <c r="FGZ40" s="136"/>
      <c r="FHA40" s="136"/>
      <c r="FHB40" s="136"/>
      <c r="FHC40" s="136"/>
      <c r="FHD40" s="136"/>
      <c r="FHE40" s="136"/>
      <c r="FHF40" s="136"/>
      <c r="FHG40" s="136"/>
      <c r="FHH40" s="136"/>
      <c r="FHI40" s="136"/>
      <c r="FHJ40" s="136"/>
      <c r="FHK40" s="136"/>
      <c r="FHL40" s="136"/>
      <c r="FHM40" s="136"/>
      <c r="FHN40" s="136"/>
      <c r="FHO40" s="136"/>
      <c r="FHP40" s="136"/>
      <c r="FHQ40" s="136"/>
      <c r="FHR40" s="136"/>
      <c r="FHS40" s="136"/>
      <c r="FHT40" s="136"/>
      <c r="FHU40" s="136"/>
      <c r="FHV40" s="136"/>
      <c r="FHW40" s="136"/>
      <c r="FHX40" s="136"/>
      <c r="FHY40" s="136"/>
      <c r="FHZ40" s="136"/>
      <c r="FIA40" s="136"/>
      <c r="FIB40" s="136"/>
      <c r="FIC40" s="136"/>
      <c r="FID40" s="136"/>
      <c r="FIE40" s="136"/>
      <c r="FIF40" s="136"/>
      <c r="FIG40" s="136"/>
      <c r="FIH40" s="136"/>
      <c r="FII40" s="136"/>
      <c r="FIJ40" s="136"/>
      <c r="FIK40" s="136"/>
      <c r="FIL40" s="136"/>
      <c r="FIM40" s="136"/>
      <c r="FIN40" s="136"/>
      <c r="FIO40" s="136"/>
      <c r="FIP40" s="136"/>
      <c r="FIQ40" s="136"/>
      <c r="FIR40" s="136"/>
      <c r="FIS40" s="136"/>
      <c r="FIT40" s="136"/>
      <c r="FIU40" s="136"/>
      <c r="FIV40" s="136"/>
      <c r="FIW40" s="136"/>
      <c r="FIX40" s="136"/>
      <c r="FIY40" s="136"/>
      <c r="FIZ40" s="136"/>
      <c r="FJA40" s="136"/>
      <c r="FJB40" s="136"/>
      <c r="FJC40" s="136"/>
      <c r="FJD40" s="136"/>
      <c r="FJE40" s="136"/>
      <c r="FJF40" s="136"/>
      <c r="FJG40" s="136"/>
      <c r="FJH40" s="136"/>
      <c r="FJI40" s="136"/>
      <c r="FJJ40" s="136"/>
      <c r="FJK40" s="136"/>
      <c r="FJL40" s="136"/>
      <c r="FJM40" s="136"/>
      <c r="FJN40" s="136"/>
      <c r="FJO40" s="136"/>
      <c r="FJP40" s="136"/>
      <c r="FJQ40" s="136"/>
      <c r="FJR40" s="136"/>
      <c r="FJS40" s="136"/>
      <c r="FJT40" s="136"/>
      <c r="FJU40" s="136"/>
      <c r="FJV40" s="136"/>
      <c r="FJW40" s="136"/>
      <c r="FJX40" s="136"/>
      <c r="FJY40" s="136"/>
      <c r="FJZ40" s="136"/>
      <c r="FKA40" s="136"/>
      <c r="FKB40" s="136"/>
      <c r="FKC40" s="136"/>
      <c r="FKD40" s="136"/>
      <c r="FKE40" s="136"/>
      <c r="FKF40" s="136"/>
      <c r="FKG40" s="136"/>
      <c r="FKH40" s="136"/>
      <c r="FKI40" s="136"/>
      <c r="FKJ40" s="136"/>
      <c r="FKK40" s="136"/>
      <c r="FKL40" s="136"/>
      <c r="FKM40" s="136"/>
      <c r="FKN40" s="136"/>
      <c r="FKO40" s="136"/>
      <c r="FKP40" s="136"/>
      <c r="FKQ40" s="136"/>
      <c r="FKR40" s="136"/>
      <c r="FKS40" s="136"/>
      <c r="FKT40" s="136"/>
      <c r="FKU40" s="136"/>
      <c r="FKV40" s="136"/>
      <c r="FKW40" s="136"/>
      <c r="FKX40" s="136"/>
      <c r="FKY40" s="136"/>
      <c r="FKZ40" s="136"/>
      <c r="FLA40" s="136"/>
      <c r="FLB40" s="136"/>
      <c r="FLC40" s="136"/>
      <c r="FLD40" s="136"/>
      <c r="FLE40" s="136"/>
      <c r="FLF40" s="136"/>
      <c r="FLG40" s="136"/>
      <c r="FLH40" s="136"/>
      <c r="FLI40" s="136"/>
      <c r="FLJ40" s="136"/>
      <c r="FLK40" s="136"/>
      <c r="FLL40" s="136"/>
      <c r="FLM40" s="136"/>
      <c r="FLN40" s="136"/>
      <c r="FLO40" s="136"/>
      <c r="FLP40" s="136"/>
      <c r="FLQ40" s="136"/>
      <c r="FLR40" s="136"/>
      <c r="FLS40" s="136"/>
      <c r="FLT40" s="136"/>
      <c r="FLU40" s="136"/>
      <c r="FLV40" s="136"/>
      <c r="FLW40" s="136"/>
      <c r="FLX40" s="136"/>
      <c r="FLY40" s="136"/>
      <c r="FLZ40" s="136"/>
      <c r="FMA40" s="136"/>
      <c r="FMB40" s="136"/>
      <c r="FMC40" s="136"/>
      <c r="FMD40" s="136"/>
      <c r="FME40" s="136"/>
      <c r="FMF40" s="136"/>
      <c r="FMG40" s="136"/>
      <c r="FMH40" s="136"/>
      <c r="FMI40" s="136"/>
      <c r="FMJ40" s="136"/>
      <c r="FMK40" s="136"/>
      <c r="FML40" s="136"/>
      <c r="FMM40" s="136"/>
      <c r="FMN40" s="136"/>
      <c r="FMO40" s="136"/>
      <c r="FMP40" s="136"/>
      <c r="FMQ40" s="136"/>
      <c r="FMR40" s="136"/>
      <c r="FMS40" s="136"/>
      <c r="FMT40" s="136"/>
      <c r="FMU40" s="136"/>
      <c r="FMV40" s="136"/>
      <c r="FMW40" s="136"/>
      <c r="FMX40" s="136"/>
      <c r="FMY40" s="136"/>
      <c r="FMZ40" s="136"/>
      <c r="FNA40" s="136"/>
      <c r="FNB40" s="136"/>
      <c r="FNC40" s="136"/>
      <c r="FND40" s="136"/>
      <c r="FNE40" s="136"/>
      <c r="FNF40" s="136"/>
      <c r="FNG40" s="136"/>
      <c r="FNH40" s="136"/>
      <c r="FNI40" s="136"/>
      <c r="FNJ40" s="136"/>
      <c r="FNK40" s="136"/>
      <c r="FNL40" s="136"/>
      <c r="FNM40" s="136"/>
      <c r="FNN40" s="136"/>
      <c r="FNO40" s="136"/>
      <c r="FNP40" s="136"/>
      <c r="FNQ40" s="136"/>
      <c r="FNR40" s="136"/>
      <c r="FNS40" s="136"/>
      <c r="FNT40" s="136"/>
      <c r="FNU40" s="136"/>
      <c r="FNV40" s="136"/>
      <c r="FNW40" s="136"/>
      <c r="FNX40" s="136"/>
      <c r="FNY40" s="136"/>
      <c r="FNZ40" s="136"/>
      <c r="FOA40" s="136"/>
      <c r="FOB40" s="136"/>
      <c r="FOC40" s="136"/>
      <c r="FOD40" s="136"/>
      <c r="FOE40" s="136"/>
      <c r="FOF40" s="136"/>
      <c r="FOG40" s="136"/>
      <c r="FOH40" s="136"/>
      <c r="FOI40" s="136"/>
      <c r="FOJ40" s="136"/>
      <c r="FOK40" s="136"/>
      <c r="FOL40" s="136"/>
      <c r="FOM40" s="136"/>
      <c r="FON40" s="136"/>
      <c r="FOO40" s="136"/>
      <c r="FOP40" s="136"/>
      <c r="FOQ40" s="136"/>
      <c r="FOR40" s="136"/>
      <c r="FOS40" s="136"/>
      <c r="FOT40" s="136"/>
      <c r="FOU40" s="136"/>
      <c r="FOV40" s="136"/>
      <c r="FOW40" s="136"/>
      <c r="FOX40" s="136"/>
      <c r="FOY40" s="136"/>
      <c r="FOZ40" s="136"/>
      <c r="FPA40" s="136"/>
      <c r="FPB40" s="136"/>
      <c r="FPC40" s="136"/>
      <c r="FPD40" s="136"/>
      <c r="FPE40" s="136"/>
      <c r="FPF40" s="136"/>
      <c r="FPG40" s="136"/>
      <c r="FPH40" s="136"/>
      <c r="FPI40" s="136"/>
      <c r="FPJ40" s="136"/>
      <c r="FPK40" s="136"/>
      <c r="FPL40" s="136"/>
      <c r="FPM40" s="136"/>
      <c r="FPN40" s="136"/>
      <c r="FPO40" s="136"/>
      <c r="FPP40" s="136"/>
      <c r="FPQ40" s="136"/>
      <c r="FPR40" s="136"/>
      <c r="FPS40" s="136"/>
      <c r="FPT40" s="136"/>
      <c r="FPU40" s="136"/>
      <c r="FPV40" s="136"/>
      <c r="FPW40" s="136"/>
      <c r="FPX40" s="136"/>
      <c r="FPY40" s="136"/>
      <c r="FPZ40" s="136"/>
      <c r="FQA40" s="136"/>
      <c r="FQB40" s="136"/>
      <c r="FQC40" s="136"/>
      <c r="FQD40" s="136"/>
      <c r="FQE40" s="136"/>
      <c r="FQF40" s="136"/>
      <c r="FQG40" s="136"/>
      <c r="FQH40" s="136"/>
      <c r="FQI40" s="136"/>
      <c r="FQJ40" s="136"/>
      <c r="FQK40" s="136"/>
      <c r="FQL40" s="136"/>
      <c r="FQM40" s="136"/>
      <c r="FQN40" s="136"/>
      <c r="FQO40" s="136"/>
      <c r="FQP40" s="136"/>
      <c r="FQQ40" s="136"/>
      <c r="FQR40" s="136"/>
      <c r="FQS40" s="136"/>
      <c r="FQT40" s="136"/>
      <c r="FQU40" s="136"/>
      <c r="FQV40" s="136"/>
      <c r="FQW40" s="136"/>
      <c r="FQX40" s="136"/>
      <c r="FQY40" s="136"/>
      <c r="FQZ40" s="136"/>
      <c r="FRA40" s="136"/>
      <c r="FRB40" s="136"/>
      <c r="FRC40" s="136"/>
      <c r="FRD40" s="136"/>
      <c r="FRE40" s="136"/>
      <c r="FRF40" s="136"/>
      <c r="FRG40" s="136"/>
      <c r="FRH40" s="136"/>
      <c r="FRI40" s="136"/>
      <c r="FRJ40" s="136"/>
      <c r="FRK40" s="136"/>
      <c r="FRL40" s="136"/>
      <c r="FRM40" s="136"/>
      <c r="FRN40" s="136"/>
      <c r="FRO40" s="136"/>
      <c r="FRP40" s="136"/>
      <c r="FRQ40" s="136"/>
      <c r="FRR40" s="136"/>
      <c r="FRS40" s="136"/>
      <c r="FRT40" s="136"/>
      <c r="FRU40" s="136"/>
      <c r="FRV40" s="136"/>
      <c r="FRW40" s="136"/>
      <c r="FRX40" s="136"/>
      <c r="FRY40" s="136"/>
      <c r="FRZ40" s="136"/>
      <c r="FSA40" s="136"/>
      <c r="FSB40" s="136"/>
      <c r="FSC40" s="136"/>
      <c r="FSD40" s="136"/>
      <c r="FSE40" s="136"/>
      <c r="FSF40" s="136"/>
      <c r="FSG40" s="136"/>
      <c r="FSH40" s="136"/>
      <c r="FSI40" s="136"/>
      <c r="FSJ40" s="136"/>
      <c r="FSK40" s="136"/>
      <c r="FSL40" s="136"/>
      <c r="FSM40" s="136"/>
      <c r="FSN40" s="136"/>
      <c r="FSO40" s="136"/>
      <c r="FSP40" s="136"/>
      <c r="FSQ40" s="136"/>
      <c r="FSR40" s="136"/>
      <c r="FSS40" s="136"/>
      <c r="FST40" s="136"/>
      <c r="FSU40" s="136"/>
      <c r="FSV40" s="136"/>
      <c r="FSW40" s="136"/>
      <c r="FSX40" s="136"/>
      <c r="FSY40" s="136"/>
      <c r="FSZ40" s="136"/>
      <c r="FTA40" s="136"/>
      <c r="FTB40" s="136"/>
      <c r="FTC40" s="136"/>
      <c r="FTD40" s="136"/>
      <c r="FTE40" s="136"/>
      <c r="FTF40" s="136"/>
      <c r="FTG40" s="136"/>
      <c r="FTH40" s="136"/>
      <c r="FTI40" s="136"/>
      <c r="FTJ40" s="136"/>
      <c r="FTK40" s="136"/>
      <c r="FTL40" s="136"/>
      <c r="FTM40" s="136"/>
      <c r="FTN40" s="136"/>
      <c r="FTO40" s="136"/>
      <c r="FTP40" s="136"/>
      <c r="FTQ40" s="136"/>
      <c r="FTR40" s="136"/>
      <c r="FTS40" s="136"/>
      <c r="FTT40" s="136"/>
      <c r="FTU40" s="136"/>
      <c r="FTV40" s="136"/>
      <c r="FTW40" s="136"/>
      <c r="FTX40" s="136"/>
      <c r="FTY40" s="136"/>
      <c r="FTZ40" s="136"/>
      <c r="FUA40" s="136"/>
      <c r="FUB40" s="136"/>
      <c r="FUC40" s="136"/>
      <c r="FUD40" s="136"/>
      <c r="FUE40" s="136"/>
      <c r="FUF40" s="136"/>
      <c r="FUG40" s="136"/>
      <c r="FUH40" s="136"/>
      <c r="FUI40" s="136"/>
      <c r="FUJ40" s="136"/>
      <c r="FUK40" s="136"/>
      <c r="FUL40" s="136"/>
      <c r="FUM40" s="136"/>
      <c r="FUN40" s="136"/>
      <c r="FUO40" s="136"/>
      <c r="FUP40" s="136"/>
      <c r="FUQ40" s="136"/>
      <c r="FUR40" s="136"/>
      <c r="FUS40" s="136"/>
      <c r="FUT40" s="136"/>
      <c r="FUU40" s="136"/>
      <c r="FUV40" s="136"/>
      <c r="FUW40" s="136"/>
      <c r="FUX40" s="136"/>
      <c r="FUY40" s="136"/>
      <c r="FUZ40" s="136"/>
      <c r="FVA40" s="136"/>
      <c r="FVB40" s="136"/>
      <c r="FVC40" s="136"/>
      <c r="FVD40" s="136"/>
      <c r="FVE40" s="136"/>
      <c r="FVF40" s="136"/>
      <c r="FVG40" s="136"/>
      <c r="FVH40" s="136"/>
      <c r="FVI40" s="136"/>
      <c r="FVJ40" s="136"/>
      <c r="FVK40" s="136"/>
      <c r="FVL40" s="136"/>
      <c r="FVM40" s="136"/>
      <c r="FVN40" s="136"/>
      <c r="FVO40" s="136"/>
      <c r="FVP40" s="136"/>
      <c r="FVQ40" s="136"/>
      <c r="FVR40" s="136"/>
      <c r="FVS40" s="136"/>
      <c r="FVT40" s="136"/>
      <c r="FVU40" s="136"/>
      <c r="FVV40" s="136"/>
      <c r="FVW40" s="136"/>
      <c r="FVX40" s="136"/>
      <c r="FVY40" s="136"/>
      <c r="FVZ40" s="136"/>
      <c r="FWA40" s="136"/>
      <c r="FWB40" s="136"/>
      <c r="FWC40" s="136"/>
      <c r="FWD40" s="136"/>
      <c r="FWE40" s="136"/>
      <c r="FWF40" s="136"/>
      <c r="FWG40" s="136"/>
      <c r="FWH40" s="136"/>
      <c r="FWI40" s="136"/>
      <c r="FWJ40" s="136"/>
      <c r="FWK40" s="136"/>
      <c r="FWL40" s="136"/>
      <c r="FWM40" s="136"/>
      <c r="FWN40" s="136"/>
      <c r="FWO40" s="136"/>
      <c r="FWP40" s="136"/>
      <c r="FWQ40" s="136"/>
      <c r="FWR40" s="136"/>
      <c r="FWS40" s="136"/>
      <c r="FWT40" s="136"/>
      <c r="FWU40" s="136"/>
      <c r="FWV40" s="136"/>
      <c r="FWW40" s="136"/>
      <c r="FWX40" s="136"/>
      <c r="FWY40" s="136"/>
      <c r="FWZ40" s="136"/>
      <c r="FXA40" s="136"/>
      <c r="FXB40" s="136"/>
      <c r="FXC40" s="136"/>
      <c r="FXD40" s="136"/>
      <c r="FXE40" s="136"/>
      <c r="FXF40" s="136"/>
      <c r="FXG40" s="136"/>
      <c r="FXH40" s="136"/>
      <c r="FXI40" s="136"/>
      <c r="FXJ40" s="136"/>
      <c r="FXK40" s="136"/>
      <c r="FXL40" s="136"/>
      <c r="FXM40" s="136"/>
      <c r="FXN40" s="136"/>
      <c r="FXO40" s="136"/>
      <c r="FXP40" s="136"/>
      <c r="FXQ40" s="136"/>
      <c r="FXR40" s="136"/>
      <c r="FXS40" s="136"/>
      <c r="FXT40" s="136"/>
      <c r="FXU40" s="136"/>
      <c r="FXV40" s="136"/>
      <c r="FXW40" s="136"/>
      <c r="FXX40" s="136"/>
      <c r="FXY40" s="136"/>
      <c r="FXZ40" s="136"/>
      <c r="FYA40" s="136"/>
      <c r="FYB40" s="136"/>
      <c r="FYC40" s="136"/>
      <c r="FYD40" s="136"/>
      <c r="FYE40" s="136"/>
      <c r="FYF40" s="136"/>
      <c r="FYG40" s="136"/>
      <c r="FYH40" s="136"/>
      <c r="FYI40" s="136"/>
      <c r="FYJ40" s="136"/>
      <c r="FYK40" s="136"/>
      <c r="FYL40" s="136"/>
      <c r="FYM40" s="136"/>
      <c r="FYN40" s="136"/>
      <c r="FYO40" s="136"/>
      <c r="FYP40" s="136"/>
      <c r="FYQ40" s="136"/>
      <c r="FYR40" s="136"/>
      <c r="FYS40" s="136"/>
      <c r="FYT40" s="136"/>
      <c r="FYU40" s="136"/>
      <c r="FYV40" s="136"/>
      <c r="FYW40" s="136"/>
      <c r="FYX40" s="136"/>
      <c r="FYY40" s="136"/>
      <c r="FYZ40" s="136"/>
      <c r="FZA40" s="136"/>
      <c r="FZB40" s="136"/>
      <c r="FZC40" s="136"/>
      <c r="FZD40" s="136"/>
      <c r="FZE40" s="136"/>
      <c r="FZF40" s="136"/>
      <c r="FZG40" s="136"/>
      <c r="FZH40" s="136"/>
      <c r="FZI40" s="136"/>
      <c r="FZJ40" s="136"/>
      <c r="FZK40" s="136"/>
      <c r="FZL40" s="136"/>
      <c r="FZM40" s="136"/>
      <c r="FZN40" s="136"/>
      <c r="FZO40" s="136"/>
      <c r="FZP40" s="136"/>
      <c r="FZQ40" s="136"/>
      <c r="FZR40" s="136"/>
      <c r="FZS40" s="136"/>
      <c r="FZT40" s="136"/>
      <c r="FZU40" s="136"/>
      <c r="FZV40" s="136"/>
      <c r="FZW40" s="136"/>
      <c r="FZX40" s="136"/>
      <c r="FZY40" s="136"/>
      <c r="FZZ40" s="136"/>
      <c r="GAA40" s="136"/>
      <c r="GAB40" s="136"/>
      <c r="GAC40" s="136"/>
      <c r="GAD40" s="136"/>
      <c r="GAE40" s="136"/>
      <c r="GAF40" s="136"/>
      <c r="GAG40" s="136"/>
      <c r="GAH40" s="136"/>
      <c r="GAI40" s="136"/>
      <c r="GAJ40" s="136"/>
      <c r="GAK40" s="136"/>
      <c r="GAL40" s="136"/>
      <c r="GAM40" s="136"/>
      <c r="GAN40" s="136"/>
      <c r="GAO40" s="136"/>
      <c r="GAP40" s="136"/>
      <c r="GAQ40" s="136"/>
      <c r="GAR40" s="136"/>
      <c r="GAS40" s="136"/>
      <c r="GAT40" s="136"/>
      <c r="GAU40" s="136"/>
      <c r="GAV40" s="136"/>
      <c r="GAW40" s="136"/>
      <c r="GAX40" s="136"/>
      <c r="GAY40" s="136"/>
      <c r="GAZ40" s="136"/>
      <c r="GBA40" s="136"/>
      <c r="GBB40" s="136"/>
      <c r="GBC40" s="136"/>
      <c r="GBD40" s="136"/>
      <c r="GBE40" s="136"/>
      <c r="GBF40" s="136"/>
      <c r="GBG40" s="136"/>
      <c r="GBH40" s="136"/>
      <c r="GBI40" s="136"/>
      <c r="GBJ40" s="136"/>
      <c r="GBK40" s="136"/>
      <c r="GBL40" s="136"/>
      <c r="GBM40" s="136"/>
      <c r="GBN40" s="136"/>
      <c r="GBO40" s="136"/>
      <c r="GBP40" s="136"/>
      <c r="GBQ40" s="136"/>
      <c r="GBR40" s="136"/>
      <c r="GBS40" s="136"/>
      <c r="GBT40" s="136"/>
      <c r="GBU40" s="136"/>
      <c r="GBV40" s="136"/>
      <c r="GBW40" s="136"/>
      <c r="GBX40" s="136"/>
      <c r="GBY40" s="136"/>
      <c r="GBZ40" s="136"/>
      <c r="GCA40" s="136"/>
      <c r="GCB40" s="136"/>
      <c r="GCC40" s="136"/>
      <c r="GCD40" s="136"/>
      <c r="GCE40" s="136"/>
      <c r="GCF40" s="136"/>
      <c r="GCG40" s="136"/>
      <c r="GCH40" s="136"/>
      <c r="GCI40" s="136"/>
      <c r="GCJ40" s="136"/>
      <c r="GCK40" s="136"/>
      <c r="GCL40" s="136"/>
      <c r="GCM40" s="136"/>
      <c r="GCN40" s="136"/>
      <c r="GCO40" s="136"/>
      <c r="GCP40" s="136"/>
      <c r="GCQ40" s="136"/>
      <c r="GCR40" s="136"/>
      <c r="GCS40" s="136"/>
      <c r="GCT40" s="136"/>
      <c r="GCU40" s="136"/>
      <c r="GCV40" s="136"/>
      <c r="GCW40" s="136"/>
      <c r="GCX40" s="136"/>
      <c r="GCY40" s="136"/>
      <c r="GCZ40" s="136"/>
      <c r="GDA40" s="136"/>
      <c r="GDB40" s="136"/>
      <c r="GDC40" s="136"/>
      <c r="GDD40" s="136"/>
      <c r="GDE40" s="136"/>
      <c r="GDF40" s="136"/>
      <c r="GDG40" s="136"/>
      <c r="GDH40" s="136"/>
      <c r="GDI40" s="136"/>
      <c r="GDJ40" s="136"/>
      <c r="GDK40" s="136"/>
      <c r="GDL40" s="136"/>
      <c r="GDM40" s="136"/>
      <c r="GDN40" s="136"/>
      <c r="GDO40" s="136"/>
      <c r="GDP40" s="136"/>
      <c r="GDQ40" s="136"/>
      <c r="GDR40" s="136"/>
      <c r="GDS40" s="136"/>
      <c r="GDT40" s="136"/>
      <c r="GDU40" s="136"/>
      <c r="GDV40" s="136"/>
      <c r="GDW40" s="136"/>
      <c r="GDX40" s="136"/>
      <c r="GDY40" s="136"/>
      <c r="GDZ40" s="136"/>
      <c r="GEA40" s="136"/>
      <c r="GEB40" s="136"/>
      <c r="GEC40" s="136"/>
      <c r="GED40" s="136"/>
      <c r="GEE40" s="136"/>
      <c r="GEF40" s="136"/>
      <c r="GEG40" s="136"/>
      <c r="GEH40" s="136"/>
      <c r="GEI40" s="136"/>
      <c r="GEJ40" s="136"/>
      <c r="GEK40" s="136"/>
      <c r="GEL40" s="136"/>
      <c r="GEM40" s="136"/>
      <c r="GEN40" s="136"/>
      <c r="GEO40" s="136"/>
      <c r="GEP40" s="136"/>
      <c r="GEQ40" s="136"/>
      <c r="GER40" s="136"/>
      <c r="GES40" s="136"/>
      <c r="GET40" s="136"/>
      <c r="GEU40" s="136"/>
      <c r="GEV40" s="136"/>
      <c r="GEW40" s="136"/>
      <c r="GEX40" s="136"/>
      <c r="GEY40" s="136"/>
      <c r="GEZ40" s="136"/>
      <c r="GFA40" s="136"/>
      <c r="GFB40" s="136"/>
      <c r="GFC40" s="136"/>
      <c r="GFD40" s="136"/>
      <c r="GFE40" s="136"/>
      <c r="GFF40" s="136"/>
      <c r="GFG40" s="136"/>
      <c r="GFH40" s="136"/>
      <c r="GFI40" s="136"/>
      <c r="GFJ40" s="136"/>
      <c r="GFK40" s="136"/>
      <c r="GFL40" s="136"/>
      <c r="GFM40" s="136"/>
      <c r="GFN40" s="136"/>
      <c r="GFO40" s="136"/>
      <c r="GFP40" s="136"/>
      <c r="GFQ40" s="136"/>
      <c r="GFR40" s="136"/>
      <c r="GFS40" s="136"/>
      <c r="GFT40" s="136"/>
      <c r="GFU40" s="136"/>
      <c r="GFV40" s="136"/>
      <c r="GFW40" s="136"/>
      <c r="GFX40" s="136"/>
      <c r="GFY40" s="136"/>
      <c r="GFZ40" s="136"/>
      <c r="GGA40" s="136"/>
      <c r="GGB40" s="136"/>
      <c r="GGC40" s="136"/>
      <c r="GGD40" s="136"/>
      <c r="GGE40" s="136"/>
      <c r="GGF40" s="136"/>
      <c r="GGG40" s="136"/>
      <c r="GGH40" s="136"/>
      <c r="GGI40" s="136"/>
      <c r="GGJ40" s="136"/>
      <c r="GGK40" s="136"/>
      <c r="GGL40" s="136"/>
      <c r="GGM40" s="136"/>
      <c r="GGN40" s="136"/>
      <c r="GGO40" s="136"/>
      <c r="GGP40" s="136"/>
      <c r="GGQ40" s="136"/>
      <c r="GGR40" s="136"/>
      <c r="GGS40" s="136"/>
      <c r="GGT40" s="136"/>
      <c r="GGU40" s="136"/>
      <c r="GGV40" s="136"/>
      <c r="GGW40" s="136"/>
      <c r="GGX40" s="136"/>
      <c r="GGY40" s="136"/>
      <c r="GGZ40" s="136"/>
      <c r="GHA40" s="136"/>
      <c r="GHB40" s="136"/>
      <c r="GHC40" s="136"/>
      <c r="GHD40" s="136"/>
      <c r="GHE40" s="136"/>
      <c r="GHF40" s="136"/>
      <c r="GHG40" s="136"/>
      <c r="GHH40" s="136"/>
      <c r="GHI40" s="136"/>
      <c r="GHJ40" s="136"/>
      <c r="GHK40" s="136"/>
      <c r="GHL40" s="136"/>
      <c r="GHM40" s="136"/>
      <c r="GHN40" s="136"/>
      <c r="GHO40" s="136"/>
      <c r="GHP40" s="136"/>
      <c r="GHQ40" s="136"/>
      <c r="GHR40" s="136"/>
      <c r="GHS40" s="136"/>
      <c r="GHT40" s="136"/>
      <c r="GHU40" s="136"/>
      <c r="GHV40" s="136"/>
      <c r="GHW40" s="136"/>
      <c r="GHX40" s="136"/>
      <c r="GHY40" s="136"/>
      <c r="GHZ40" s="136"/>
      <c r="GIA40" s="136"/>
      <c r="GIB40" s="136"/>
      <c r="GIC40" s="136"/>
      <c r="GID40" s="136"/>
      <c r="GIE40" s="136"/>
      <c r="GIF40" s="136"/>
      <c r="GIG40" s="136"/>
      <c r="GIH40" s="136"/>
      <c r="GII40" s="136"/>
      <c r="GIJ40" s="136"/>
      <c r="GIK40" s="136"/>
      <c r="GIL40" s="136"/>
      <c r="GIM40" s="136"/>
      <c r="GIN40" s="136"/>
      <c r="GIO40" s="136"/>
      <c r="GIP40" s="136"/>
      <c r="GIQ40" s="136"/>
      <c r="GIR40" s="136"/>
      <c r="GIS40" s="136"/>
      <c r="GIT40" s="136"/>
      <c r="GIU40" s="136"/>
      <c r="GIV40" s="136"/>
      <c r="GIW40" s="136"/>
      <c r="GIX40" s="136"/>
      <c r="GIY40" s="136"/>
      <c r="GIZ40" s="136"/>
      <c r="GJA40" s="136"/>
      <c r="GJB40" s="136"/>
      <c r="GJC40" s="136"/>
      <c r="GJD40" s="136"/>
      <c r="GJE40" s="136"/>
      <c r="GJF40" s="136"/>
      <c r="GJG40" s="136"/>
      <c r="GJH40" s="136"/>
      <c r="GJI40" s="136"/>
      <c r="GJJ40" s="136"/>
      <c r="GJK40" s="136"/>
      <c r="GJL40" s="136"/>
      <c r="GJM40" s="136"/>
      <c r="GJN40" s="136"/>
      <c r="GJO40" s="136"/>
      <c r="GJP40" s="136"/>
      <c r="GJQ40" s="136"/>
      <c r="GJR40" s="136"/>
      <c r="GJS40" s="136"/>
      <c r="GJT40" s="136"/>
      <c r="GJU40" s="136"/>
      <c r="GJV40" s="136"/>
      <c r="GJW40" s="136"/>
      <c r="GJX40" s="136"/>
      <c r="GJY40" s="136"/>
      <c r="GJZ40" s="136"/>
      <c r="GKA40" s="136"/>
      <c r="GKB40" s="136"/>
      <c r="GKC40" s="136"/>
      <c r="GKD40" s="136"/>
      <c r="GKE40" s="136"/>
      <c r="GKF40" s="136"/>
      <c r="GKG40" s="136"/>
      <c r="GKH40" s="136"/>
      <c r="GKI40" s="136"/>
      <c r="GKJ40" s="136"/>
      <c r="GKK40" s="136"/>
      <c r="GKL40" s="136"/>
      <c r="GKM40" s="136"/>
      <c r="GKN40" s="136"/>
      <c r="GKO40" s="136"/>
      <c r="GKP40" s="136"/>
      <c r="GKQ40" s="136"/>
      <c r="GKR40" s="136"/>
      <c r="GKS40" s="136"/>
      <c r="GKT40" s="136"/>
      <c r="GKU40" s="136"/>
      <c r="GKV40" s="136"/>
      <c r="GKW40" s="136"/>
      <c r="GKX40" s="136"/>
      <c r="GKY40" s="136"/>
      <c r="GKZ40" s="136"/>
      <c r="GLA40" s="136"/>
      <c r="GLB40" s="136"/>
      <c r="GLC40" s="136"/>
      <c r="GLD40" s="136"/>
      <c r="GLE40" s="136"/>
      <c r="GLF40" s="136"/>
      <c r="GLG40" s="136"/>
      <c r="GLH40" s="136"/>
      <c r="GLI40" s="136"/>
      <c r="GLJ40" s="136"/>
      <c r="GLK40" s="136"/>
      <c r="GLL40" s="136"/>
      <c r="GLM40" s="136"/>
      <c r="GLN40" s="136"/>
      <c r="GLO40" s="136"/>
      <c r="GLP40" s="136"/>
      <c r="GLQ40" s="136"/>
      <c r="GLR40" s="136"/>
      <c r="GLS40" s="136"/>
      <c r="GLT40" s="136"/>
      <c r="GLU40" s="136"/>
      <c r="GLV40" s="136"/>
      <c r="GLW40" s="136"/>
      <c r="GLX40" s="136"/>
      <c r="GLY40" s="136"/>
      <c r="GLZ40" s="136"/>
      <c r="GMA40" s="136"/>
      <c r="GMB40" s="136"/>
      <c r="GMC40" s="136"/>
      <c r="GMD40" s="136"/>
      <c r="GME40" s="136"/>
      <c r="GMF40" s="136"/>
      <c r="GMG40" s="136"/>
      <c r="GMH40" s="136"/>
      <c r="GMI40" s="136"/>
      <c r="GMJ40" s="136"/>
      <c r="GMK40" s="136"/>
      <c r="GML40" s="136"/>
      <c r="GMM40" s="136"/>
      <c r="GMN40" s="136"/>
      <c r="GMO40" s="136"/>
      <c r="GMP40" s="136"/>
      <c r="GMQ40" s="136"/>
      <c r="GMR40" s="136"/>
      <c r="GMS40" s="136"/>
      <c r="GMT40" s="136"/>
      <c r="GMU40" s="136"/>
      <c r="GMV40" s="136"/>
      <c r="GMW40" s="136"/>
      <c r="GMX40" s="136"/>
      <c r="GMY40" s="136"/>
      <c r="GMZ40" s="136"/>
      <c r="GNA40" s="136"/>
      <c r="GNB40" s="136"/>
      <c r="GNC40" s="136"/>
      <c r="GND40" s="136"/>
      <c r="GNE40" s="136"/>
      <c r="GNF40" s="136"/>
      <c r="GNG40" s="136"/>
      <c r="GNH40" s="136"/>
      <c r="GNI40" s="136"/>
      <c r="GNJ40" s="136"/>
      <c r="GNK40" s="136"/>
      <c r="GNL40" s="136"/>
      <c r="GNM40" s="136"/>
      <c r="GNN40" s="136"/>
      <c r="GNO40" s="136"/>
      <c r="GNP40" s="136"/>
      <c r="GNQ40" s="136"/>
      <c r="GNR40" s="136"/>
      <c r="GNS40" s="136"/>
      <c r="GNT40" s="136"/>
      <c r="GNU40" s="136"/>
      <c r="GNV40" s="136"/>
      <c r="GNW40" s="136"/>
      <c r="GNX40" s="136"/>
      <c r="GNY40" s="136"/>
      <c r="GNZ40" s="136"/>
      <c r="GOA40" s="136"/>
      <c r="GOB40" s="136"/>
      <c r="GOC40" s="136"/>
      <c r="GOD40" s="136"/>
      <c r="GOE40" s="136"/>
      <c r="GOF40" s="136"/>
      <c r="GOG40" s="136"/>
      <c r="GOH40" s="136"/>
      <c r="GOI40" s="136"/>
      <c r="GOJ40" s="136"/>
      <c r="GOK40" s="136"/>
      <c r="GOL40" s="136"/>
      <c r="GOM40" s="136"/>
      <c r="GON40" s="136"/>
      <c r="GOO40" s="136"/>
      <c r="GOP40" s="136"/>
      <c r="GOQ40" s="136"/>
      <c r="GOR40" s="136"/>
      <c r="GOS40" s="136"/>
      <c r="GOT40" s="136"/>
      <c r="GOU40" s="136"/>
      <c r="GOV40" s="136"/>
      <c r="GOW40" s="136"/>
      <c r="GOX40" s="136"/>
      <c r="GOY40" s="136"/>
      <c r="GOZ40" s="136"/>
      <c r="GPA40" s="136"/>
      <c r="GPB40" s="136"/>
      <c r="GPC40" s="136"/>
      <c r="GPD40" s="136"/>
      <c r="GPE40" s="136"/>
      <c r="GPF40" s="136"/>
      <c r="GPG40" s="136"/>
      <c r="GPH40" s="136"/>
      <c r="GPI40" s="136"/>
      <c r="GPJ40" s="136"/>
      <c r="GPK40" s="136"/>
      <c r="GPL40" s="136"/>
      <c r="GPM40" s="136"/>
      <c r="GPN40" s="136"/>
      <c r="GPO40" s="136"/>
      <c r="GPP40" s="136"/>
      <c r="GPQ40" s="136"/>
      <c r="GPR40" s="136"/>
      <c r="GPS40" s="136"/>
      <c r="GPT40" s="136"/>
      <c r="GPU40" s="136"/>
      <c r="GPV40" s="136"/>
      <c r="GPW40" s="136"/>
      <c r="GPX40" s="136"/>
      <c r="GPY40" s="136"/>
      <c r="GPZ40" s="136"/>
      <c r="GQA40" s="136"/>
      <c r="GQB40" s="136"/>
      <c r="GQC40" s="136"/>
      <c r="GQD40" s="136"/>
      <c r="GQE40" s="136"/>
      <c r="GQF40" s="136"/>
      <c r="GQG40" s="136"/>
      <c r="GQH40" s="136"/>
      <c r="GQI40" s="136"/>
      <c r="GQJ40" s="136"/>
      <c r="GQK40" s="136"/>
      <c r="GQL40" s="136"/>
      <c r="GQM40" s="136"/>
      <c r="GQN40" s="136"/>
      <c r="GQO40" s="136"/>
      <c r="GQP40" s="136"/>
      <c r="GQQ40" s="136"/>
      <c r="GQR40" s="136"/>
      <c r="GQS40" s="136"/>
      <c r="GQT40" s="136"/>
      <c r="GQU40" s="136"/>
      <c r="GQV40" s="136"/>
      <c r="GQW40" s="136"/>
      <c r="GQX40" s="136"/>
      <c r="GQY40" s="136"/>
      <c r="GQZ40" s="136"/>
      <c r="GRA40" s="136"/>
      <c r="GRB40" s="136"/>
      <c r="GRC40" s="136"/>
      <c r="GRD40" s="136"/>
      <c r="GRE40" s="136"/>
      <c r="GRF40" s="136"/>
      <c r="GRG40" s="136"/>
      <c r="GRH40" s="136"/>
      <c r="GRI40" s="136"/>
      <c r="GRJ40" s="136"/>
      <c r="GRK40" s="136"/>
      <c r="GRL40" s="136"/>
      <c r="GRM40" s="136"/>
      <c r="GRN40" s="136"/>
      <c r="GRO40" s="136"/>
      <c r="GRP40" s="136"/>
      <c r="GRQ40" s="136"/>
      <c r="GRR40" s="136"/>
      <c r="GRS40" s="136"/>
      <c r="GRT40" s="136"/>
      <c r="GRU40" s="136"/>
      <c r="GRV40" s="136"/>
      <c r="GRW40" s="136"/>
      <c r="GRX40" s="136"/>
      <c r="GRY40" s="136"/>
      <c r="GRZ40" s="136"/>
      <c r="GSA40" s="136"/>
      <c r="GSB40" s="136"/>
      <c r="GSC40" s="136"/>
      <c r="GSD40" s="136"/>
      <c r="GSE40" s="136"/>
      <c r="GSF40" s="136"/>
      <c r="GSG40" s="136"/>
      <c r="GSH40" s="136"/>
      <c r="GSI40" s="136"/>
      <c r="GSJ40" s="136"/>
      <c r="GSK40" s="136"/>
      <c r="GSL40" s="136"/>
      <c r="GSM40" s="136"/>
      <c r="GSN40" s="136"/>
      <c r="GSO40" s="136"/>
      <c r="GSP40" s="136"/>
      <c r="GSQ40" s="136"/>
      <c r="GSR40" s="136"/>
      <c r="GSS40" s="136"/>
      <c r="GST40" s="136"/>
      <c r="GSU40" s="136"/>
      <c r="GSV40" s="136"/>
      <c r="GSW40" s="136"/>
      <c r="GSX40" s="136"/>
      <c r="GSY40" s="136"/>
      <c r="GSZ40" s="136"/>
      <c r="GTA40" s="136"/>
      <c r="GTB40" s="136"/>
      <c r="GTC40" s="136"/>
      <c r="GTD40" s="136"/>
      <c r="GTE40" s="136"/>
      <c r="GTF40" s="136"/>
      <c r="GTG40" s="136"/>
      <c r="GTH40" s="136"/>
      <c r="GTI40" s="136"/>
      <c r="GTJ40" s="136"/>
      <c r="GTK40" s="136"/>
      <c r="GTL40" s="136"/>
      <c r="GTM40" s="136"/>
      <c r="GTN40" s="136"/>
      <c r="GTO40" s="136"/>
      <c r="GTP40" s="136"/>
      <c r="GTQ40" s="136"/>
      <c r="GTR40" s="136"/>
      <c r="GTS40" s="136"/>
      <c r="GTT40" s="136"/>
      <c r="GTU40" s="136"/>
      <c r="GTV40" s="136"/>
      <c r="GTW40" s="136"/>
      <c r="GTX40" s="136"/>
      <c r="GTY40" s="136"/>
      <c r="GTZ40" s="136"/>
      <c r="GUA40" s="136"/>
      <c r="GUB40" s="136"/>
      <c r="GUC40" s="136"/>
      <c r="GUD40" s="136"/>
      <c r="GUE40" s="136"/>
      <c r="GUF40" s="136"/>
      <c r="GUG40" s="136"/>
      <c r="GUH40" s="136"/>
      <c r="GUI40" s="136"/>
      <c r="GUJ40" s="136"/>
      <c r="GUK40" s="136"/>
      <c r="GUL40" s="136"/>
      <c r="GUM40" s="136"/>
      <c r="GUN40" s="136"/>
      <c r="GUO40" s="136"/>
      <c r="GUP40" s="136"/>
      <c r="GUQ40" s="136"/>
      <c r="GUR40" s="136"/>
      <c r="GUS40" s="136"/>
      <c r="GUT40" s="136"/>
      <c r="GUU40" s="136"/>
      <c r="GUV40" s="136"/>
      <c r="GUW40" s="136"/>
      <c r="GUX40" s="136"/>
      <c r="GUY40" s="136"/>
      <c r="GUZ40" s="136"/>
      <c r="GVA40" s="136"/>
      <c r="GVB40" s="136"/>
      <c r="GVC40" s="136"/>
      <c r="GVD40" s="136"/>
      <c r="GVE40" s="136"/>
      <c r="GVF40" s="136"/>
      <c r="GVG40" s="136"/>
      <c r="GVH40" s="136"/>
      <c r="GVI40" s="136"/>
      <c r="GVJ40" s="136"/>
      <c r="GVK40" s="136"/>
      <c r="GVL40" s="136"/>
      <c r="GVM40" s="136"/>
      <c r="GVN40" s="136"/>
      <c r="GVO40" s="136"/>
      <c r="GVP40" s="136"/>
      <c r="GVQ40" s="136"/>
      <c r="GVR40" s="136"/>
      <c r="GVS40" s="136"/>
      <c r="GVT40" s="136"/>
      <c r="GVU40" s="136"/>
      <c r="GVV40" s="136"/>
      <c r="GVW40" s="136"/>
      <c r="GVX40" s="136"/>
      <c r="GVY40" s="136"/>
      <c r="GVZ40" s="136"/>
      <c r="GWA40" s="136"/>
      <c r="GWB40" s="136"/>
      <c r="GWC40" s="136"/>
      <c r="GWD40" s="136"/>
      <c r="GWE40" s="136"/>
      <c r="GWF40" s="136"/>
      <c r="GWG40" s="136"/>
      <c r="GWH40" s="136"/>
      <c r="GWI40" s="136"/>
      <c r="GWJ40" s="136"/>
      <c r="GWK40" s="136"/>
      <c r="GWL40" s="136"/>
      <c r="GWM40" s="136"/>
      <c r="GWN40" s="136"/>
      <c r="GWO40" s="136"/>
      <c r="GWP40" s="136"/>
      <c r="GWQ40" s="136"/>
      <c r="GWR40" s="136"/>
      <c r="GWS40" s="136"/>
      <c r="GWT40" s="136"/>
      <c r="GWU40" s="136"/>
      <c r="GWV40" s="136"/>
      <c r="GWW40" s="136"/>
      <c r="GWX40" s="136"/>
      <c r="GWY40" s="136"/>
      <c r="GWZ40" s="136"/>
      <c r="GXA40" s="136"/>
      <c r="GXB40" s="136"/>
      <c r="GXC40" s="136"/>
      <c r="GXD40" s="136"/>
      <c r="GXE40" s="136"/>
      <c r="GXF40" s="136"/>
      <c r="GXG40" s="136"/>
      <c r="GXH40" s="136"/>
      <c r="GXI40" s="136"/>
      <c r="GXJ40" s="136"/>
      <c r="GXK40" s="136"/>
      <c r="GXL40" s="136"/>
      <c r="GXM40" s="136"/>
      <c r="GXN40" s="136"/>
      <c r="GXO40" s="136"/>
      <c r="GXP40" s="136"/>
      <c r="GXQ40" s="136"/>
      <c r="GXR40" s="136"/>
      <c r="GXS40" s="136"/>
      <c r="GXT40" s="136"/>
      <c r="GXU40" s="136"/>
      <c r="GXV40" s="136"/>
      <c r="GXW40" s="136"/>
      <c r="GXX40" s="136"/>
      <c r="GXY40" s="136"/>
      <c r="GXZ40" s="136"/>
      <c r="GYA40" s="136"/>
      <c r="GYB40" s="136"/>
      <c r="GYC40" s="136"/>
      <c r="GYD40" s="136"/>
      <c r="GYE40" s="136"/>
      <c r="GYF40" s="136"/>
      <c r="GYG40" s="136"/>
      <c r="GYH40" s="136"/>
      <c r="GYI40" s="136"/>
      <c r="GYJ40" s="136"/>
      <c r="GYK40" s="136"/>
      <c r="GYL40" s="136"/>
      <c r="GYM40" s="136"/>
      <c r="GYN40" s="136"/>
      <c r="GYO40" s="136"/>
      <c r="GYP40" s="136"/>
      <c r="GYQ40" s="136"/>
      <c r="GYR40" s="136"/>
      <c r="GYS40" s="136"/>
      <c r="GYT40" s="136"/>
      <c r="GYU40" s="136"/>
      <c r="GYV40" s="136"/>
      <c r="GYW40" s="136"/>
      <c r="GYX40" s="136"/>
      <c r="GYY40" s="136"/>
      <c r="GYZ40" s="136"/>
      <c r="GZA40" s="136"/>
      <c r="GZB40" s="136"/>
      <c r="GZC40" s="136"/>
      <c r="GZD40" s="136"/>
      <c r="GZE40" s="136"/>
      <c r="GZF40" s="136"/>
      <c r="GZG40" s="136"/>
      <c r="GZH40" s="136"/>
      <c r="GZI40" s="136"/>
      <c r="GZJ40" s="136"/>
      <c r="GZK40" s="136"/>
      <c r="GZL40" s="136"/>
      <c r="GZM40" s="136"/>
      <c r="GZN40" s="136"/>
      <c r="GZO40" s="136"/>
      <c r="GZP40" s="136"/>
      <c r="GZQ40" s="136"/>
      <c r="GZR40" s="136"/>
      <c r="GZS40" s="136"/>
      <c r="GZT40" s="136"/>
      <c r="GZU40" s="136"/>
      <c r="GZV40" s="136"/>
      <c r="GZW40" s="136"/>
      <c r="GZX40" s="136"/>
      <c r="GZY40" s="136"/>
      <c r="GZZ40" s="136"/>
      <c r="HAA40" s="136"/>
      <c r="HAB40" s="136"/>
      <c r="HAC40" s="136"/>
      <c r="HAD40" s="136"/>
      <c r="HAE40" s="136"/>
      <c r="HAF40" s="136"/>
      <c r="HAG40" s="136"/>
      <c r="HAH40" s="136"/>
      <c r="HAI40" s="136"/>
      <c r="HAJ40" s="136"/>
      <c r="HAK40" s="136"/>
      <c r="HAL40" s="136"/>
      <c r="HAM40" s="136"/>
      <c r="HAN40" s="136"/>
      <c r="HAO40" s="136"/>
      <c r="HAP40" s="136"/>
      <c r="HAQ40" s="136"/>
      <c r="HAR40" s="136"/>
      <c r="HAS40" s="136"/>
      <c r="HAT40" s="136"/>
      <c r="HAU40" s="136"/>
      <c r="HAV40" s="136"/>
      <c r="HAW40" s="136"/>
      <c r="HAX40" s="136"/>
      <c r="HAY40" s="136"/>
      <c r="HAZ40" s="136"/>
      <c r="HBA40" s="136"/>
      <c r="HBB40" s="136"/>
      <c r="HBC40" s="136"/>
      <c r="HBD40" s="136"/>
      <c r="HBE40" s="136"/>
      <c r="HBF40" s="136"/>
      <c r="HBG40" s="136"/>
      <c r="HBH40" s="136"/>
      <c r="HBI40" s="136"/>
      <c r="HBJ40" s="136"/>
      <c r="HBK40" s="136"/>
      <c r="HBL40" s="136"/>
      <c r="HBM40" s="136"/>
      <c r="HBN40" s="136"/>
      <c r="HBO40" s="136"/>
      <c r="HBP40" s="136"/>
      <c r="HBQ40" s="136"/>
      <c r="HBR40" s="136"/>
      <c r="HBS40" s="136"/>
      <c r="HBT40" s="136"/>
      <c r="HBU40" s="136"/>
      <c r="HBV40" s="136"/>
      <c r="HBW40" s="136"/>
      <c r="HBX40" s="136"/>
      <c r="HBY40" s="136"/>
      <c r="HBZ40" s="136"/>
      <c r="HCA40" s="136"/>
      <c r="HCB40" s="136"/>
      <c r="HCC40" s="136"/>
      <c r="HCD40" s="136"/>
      <c r="HCE40" s="136"/>
      <c r="HCF40" s="136"/>
      <c r="HCG40" s="136"/>
      <c r="HCH40" s="136"/>
      <c r="HCI40" s="136"/>
      <c r="HCJ40" s="136"/>
      <c r="HCK40" s="136"/>
      <c r="HCL40" s="136"/>
      <c r="HCM40" s="136"/>
      <c r="HCN40" s="136"/>
      <c r="HCO40" s="136"/>
      <c r="HCP40" s="136"/>
      <c r="HCQ40" s="136"/>
      <c r="HCR40" s="136"/>
      <c r="HCS40" s="136"/>
      <c r="HCT40" s="136"/>
      <c r="HCU40" s="136"/>
      <c r="HCV40" s="136"/>
      <c r="HCW40" s="136"/>
      <c r="HCX40" s="136"/>
      <c r="HCY40" s="136"/>
      <c r="HCZ40" s="136"/>
      <c r="HDA40" s="136"/>
      <c r="HDB40" s="136"/>
      <c r="HDC40" s="136"/>
      <c r="HDD40" s="136"/>
      <c r="HDE40" s="136"/>
      <c r="HDF40" s="136"/>
      <c r="HDG40" s="136"/>
      <c r="HDH40" s="136"/>
      <c r="HDI40" s="136"/>
      <c r="HDJ40" s="136"/>
      <c r="HDK40" s="136"/>
      <c r="HDL40" s="136"/>
      <c r="HDM40" s="136"/>
      <c r="HDN40" s="136"/>
      <c r="HDO40" s="136"/>
      <c r="HDP40" s="136"/>
      <c r="HDQ40" s="136"/>
      <c r="HDR40" s="136"/>
      <c r="HDS40" s="136"/>
      <c r="HDT40" s="136"/>
      <c r="HDU40" s="136"/>
      <c r="HDV40" s="136"/>
      <c r="HDW40" s="136"/>
      <c r="HDX40" s="136"/>
      <c r="HDY40" s="136"/>
      <c r="HDZ40" s="136"/>
      <c r="HEA40" s="136"/>
      <c r="HEB40" s="136"/>
      <c r="HEC40" s="136"/>
      <c r="HED40" s="136"/>
      <c r="HEE40" s="136"/>
      <c r="HEF40" s="136"/>
      <c r="HEG40" s="136"/>
      <c r="HEH40" s="136"/>
      <c r="HEI40" s="136"/>
      <c r="HEJ40" s="136"/>
      <c r="HEK40" s="136"/>
      <c r="HEL40" s="136"/>
      <c r="HEM40" s="136"/>
      <c r="HEN40" s="136"/>
      <c r="HEO40" s="136"/>
      <c r="HEP40" s="136"/>
      <c r="HEQ40" s="136"/>
      <c r="HER40" s="136"/>
      <c r="HES40" s="136"/>
      <c r="HET40" s="136"/>
      <c r="HEU40" s="136"/>
      <c r="HEV40" s="136"/>
      <c r="HEW40" s="136"/>
      <c r="HEX40" s="136"/>
      <c r="HEY40" s="136"/>
      <c r="HEZ40" s="136"/>
      <c r="HFA40" s="136"/>
      <c r="HFB40" s="136"/>
      <c r="HFC40" s="136"/>
      <c r="HFD40" s="136"/>
      <c r="HFE40" s="136"/>
      <c r="HFF40" s="136"/>
      <c r="HFG40" s="136"/>
      <c r="HFH40" s="136"/>
      <c r="HFI40" s="136"/>
      <c r="HFJ40" s="136"/>
      <c r="HFK40" s="136"/>
      <c r="HFL40" s="136"/>
      <c r="HFM40" s="136"/>
      <c r="HFN40" s="136"/>
      <c r="HFO40" s="136"/>
      <c r="HFP40" s="136"/>
      <c r="HFQ40" s="136"/>
      <c r="HFR40" s="136"/>
      <c r="HFS40" s="136"/>
      <c r="HFT40" s="136"/>
      <c r="HFU40" s="136"/>
      <c r="HFV40" s="136"/>
      <c r="HFW40" s="136"/>
      <c r="HFX40" s="136"/>
      <c r="HFY40" s="136"/>
      <c r="HFZ40" s="136"/>
      <c r="HGA40" s="136"/>
      <c r="HGB40" s="136"/>
      <c r="HGC40" s="136"/>
      <c r="HGD40" s="136"/>
      <c r="HGE40" s="136"/>
      <c r="HGF40" s="136"/>
      <c r="HGG40" s="136"/>
      <c r="HGH40" s="136"/>
      <c r="HGI40" s="136"/>
      <c r="HGJ40" s="136"/>
      <c r="HGK40" s="136"/>
      <c r="HGL40" s="136"/>
      <c r="HGM40" s="136"/>
      <c r="HGN40" s="136"/>
      <c r="HGO40" s="136"/>
      <c r="HGP40" s="136"/>
      <c r="HGQ40" s="136"/>
      <c r="HGR40" s="136"/>
      <c r="HGS40" s="136"/>
      <c r="HGT40" s="136"/>
      <c r="HGU40" s="136"/>
      <c r="HGV40" s="136"/>
      <c r="HGW40" s="136"/>
      <c r="HGX40" s="136"/>
      <c r="HGY40" s="136"/>
      <c r="HGZ40" s="136"/>
      <c r="HHA40" s="136"/>
      <c r="HHB40" s="136"/>
      <c r="HHC40" s="136"/>
      <c r="HHD40" s="136"/>
      <c r="HHE40" s="136"/>
      <c r="HHF40" s="136"/>
      <c r="HHG40" s="136"/>
      <c r="HHH40" s="136"/>
      <c r="HHI40" s="136"/>
      <c r="HHJ40" s="136"/>
      <c r="HHK40" s="136"/>
      <c r="HHL40" s="136"/>
      <c r="HHM40" s="136"/>
      <c r="HHN40" s="136"/>
      <c r="HHO40" s="136"/>
      <c r="HHP40" s="136"/>
      <c r="HHQ40" s="136"/>
      <c r="HHR40" s="136"/>
      <c r="HHS40" s="136"/>
      <c r="HHT40" s="136"/>
      <c r="HHU40" s="136"/>
      <c r="HHV40" s="136"/>
      <c r="HHW40" s="136"/>
      <c r="HHX40" s="136"/>
      <c r="HHY40" s="136"/>
      <c r="HHZ40" s="136"/>
      <c r="HIA40" s="136"/>
      <c r="HIB40" s="136"/>
      <c r="HIC40" s="136"/>
      <c r="HID40" s="136"/>
      <c r="HIE40" s="136"/>
      <c r="HIF40" s="136"/>
      <c r="HIG40" s="136"/>
      <c r="HIH40" s="136"/>
      <c r="HII40" s="136"/>
      <c r="HIJ40" s="136"/>
      <c r="HIK40" s="136"/>
      <c r="HIL40" s="136"/>
      <c r="HIM40" s="136"/>
      <c r="HIN40" s="136"/>
      <c r="HIO40" s="136"/>
      <c r="HIP40" s="136"/>
      <c r="HIQ40" s="136"/>
      <c r="HIR40" s="136"/>
      <c r="HIS40" s="136"/>
      <c r="HIT40" s="136"/>
      <c r="HIU40" s="136"/>
      <c r="HIV40" s="136"/>
      <c r="HIW40" s="136"/>
      <c r="HIX40" s="136"/>
      <c r="HIY40" s="136"/>
      <c r="HIZ40" s="136"/>
      <c r="HJA40" s="136"/>
      <c r="HJB40" s="136"/>
      <c r="HJC40" s="136"/>
      <c r="HJD40" s="136"/>
      <c r="HJE40" s="136"/>
      <c r="HJF40" s="136"/>
      <c r="HJG40" s="136"/>
      <c r="HJH40" s="136"/>
      <c r="HJI40" s="136"/>
      <c r="HJJ40" s="136"/>
      <c r="HJK40" s="136"/>
      <c r="HJL40" s="136"/>
      <c r="HJM40" s="136"/>
      <c r="HJN40" s="136"/>
      <c r="HJO40" s="136"/>
      <c r="HJP40" s="136"/>
      <c r="HJQ40" s="136"/>
      <c r="HJR40" s="136"/>
      <c r="HJS40" s="136"/>
      <c r="HJT40" s="136"/>
      <c r="HJU40" s="136"/>
      <c r="HJV40" s="136"/>
      <c r="HJW40" s="136"/>
      <c r="HJX40" s="136"/>
      <c r="HJY40" s="136"/>
      <c r="HJZ40" s="136"/>
      <c r="HKA40" s="136"/>
      <c r="HKB40" s="136"/>
      <c r="HKC40" s="136"/>
      <c r="HKD40" s="136"/>
      <c r="HKE40" s="136"/>
      <c r="HKF40" s="136"/>
      <c r="HKG40" s="136"/>
      <c r="HKH40" s="136"/>
      <c r="HKI40" s="136"/>
      <c r="HKJ40" s="136"/>
      <c r="HKK40" s="136"/>
      <c r="HKL40" s="136"/>
      <c r="HKM40" s="136"/>
      <c r="HKN40" s="136"/>
      <c r="HKO40" s="136"/>
      <c r="HKP40" s="136"/>
      <c r="HKQ40" s="136"/>
      <c r="HKR40" s="136"/>
      <c r="HKS40" s="136"/>
      <c r="HKT40" s="136"/>
      <c r="HKU40" s="136"/>
      <c r="HKV40" s="136"/>
      <c r="HKW40" s="136"/>
      <c r="HKX40" s="136"/>
      <c r="HKY40" s="136"/>
      <c r="HKZ40" s="136"/>
      <c r="HLA40" s="136"/>
      <c r="HLB40" s="136"/>
      <c r="HLC40" s="136"/>
      <c r="HLD40" s="136"/>
      <c r="HLE40" s="136"/>
      <c r="HLF40" s="136"/>
      <c r="HLG40" s="136"/>
      <c r="HLH40" s="136"/>
      <c r="HLI40" s="136"/>
      <c r="HLJ40" s="136"/>
      <c r="HLK40" s="136"/>
      <c r="HLL40" s="136"/>
      <c r="HLM40" s="136"/>
      <c r="HLN40" s="136"/>
      <c r="HLO40" s="136"/>
      <c r="HLP40" s="136"/>
      <c r="HLQ40" s="136"/>
      <c r="HLR40" s="136"/>
      <c r="HLS40" s="136"/>
      <c r="HLT40" s="136"/>
      <c r="HLU40" s="136"/>
      <c r="HLV40" s="136"/>
      <c r="HLW40" s="136"/>
      <c r="HLX40" s="136"/>
      <c r="HLY40" s="136"/>
      <c r="HLZ40" s="136"/>
      <c r="HMA40" s="136"/>
      <c r="HMB40" s="136"/>
      <c r="HMC40" s="136"/>
      <c r="HMD40" s="136"/>
      <c r="HME40" s="136"/>
      <c r="HMF40" s="136"/>
      <c r="HMG40" s="136"/>
      <c r="HMH40" s="136"/>
      <c r="HMI40" s="136"/>
      <c r="HMJ40" s="136"/>
      <c r="HMK40" s="136"/>
      <c r="HML40" s="136"/>
      <c r="HMM40" s="136"/>
      <c r="HMN40" s="136"/>
      <c r="HMO40" s="136"/>
      <c r="HMP40" s="136"/>
      <c r="HMQ40" s="136"/>
      <c r="HMR40" s="136"/>
      <c r="HMS40" s="136"/>
      <c r="HMT40" s="136"/>
      <c r="HMU40" s="136"/>
      <c r="HMV40" s="136"/>
      <c r="HMW40" s="136"/>
      <c r="HMX40" s="136"/>
      <c r="HMY40" s="136"/>
      <c r="HMZ40" s="136"/>
      <c r="HNA40" s="136"/>
      <c r="HNB40" s="136"/>
      <c r="HNC40" s="136"/>
      <c r="HND40" s="136"/>
      <c r="HNE40" s="136"/>
      <c r="HNF40" s="136"/>
      <c r="HNG40" s="136"/>
      <c r="HNH40" s="136"/>
      <c r="HNI40" s="136"/>
      <c r="HNJ40" s="136"/>
      <c r="HNK40" s="136"/>
      <c r="HNL40" s="136"/>
      <c r="HNM40" s="136"/>
      <c r="HNN40" s="136"/>
      <c r="HNO40" s="136"/>
      <c r="HNP40" s="136"/>
      <c r="HNQ40" s="136"/>
      <c r="HNR40" s="136"/>
      <c r="HNS40" s="136"/>
      <c r="HNT40" s="136"/>
      <c r="HNU40" s="136"/>
      <c r="HNV40" s="136"/>
      <c r="HNW40" s="136"/>
      <c r="HNX40" s="136"/>
      <c r="HNY40" s="136"/>
      <c r="HNZ40" s="136"/>
      <c r="HOA40" s="136"/>
      <c r="HOB40" s="136"/>
      <c r="HOC40" s="136"/>
      <c r="HOD40" s="136"/>
      <c r="HOE40" s="136"/>
      <c r="HOF40" s="136"/>
      <c r="HOG40" s="136"/>
      <c r="HOH40" s="136"/>
      <c r="HOI40" s="136"/>
      <c r="HOJ40" s="136"/>
      <c r="HOK40" s="136"/>
      <c r="HOL40" s="136"/>
      <c r="HOM40" s="136"/>
      <c r="HON40" s="136"/>
      <c r="HOO40" s="136"/>
      <c r="HOP40" s="136"/>
      <c r="HOQ40" s="136"/>
      <c r="HOR40" s="136"/>
      <c r="HOS40" s="136"/>
      <c r="HOT40" s="136"/>
      <c r="HOU40" s="136"/>
      <c r="HOV40" s="136"/>
      <c r="HOW40" s="136"/>
      <c r="HOX40" s="136"/>
      <c r="HOY40" s="136"/>
      <c r="HOZ40" s="136"/>
      <c r="HPA40" s="136"/>
      <c r="HPB40" s="136"/>
      <c r="HPC40" s="136"/>
      <c r="HPD40" s="136"/>
      <c r="HPE40" s="136"/>
      <c r="HPF40" s="136"/>
      <c r="HPG40" s="136"/>
      <c r="HPH40" s="136"/>
      <c r="HPI40" s="136"/>
      <c r="HPJ40" s="136"/>
      <c r="HPK40" s="136"/>
      <c r="HPL40" s="136"/>
      <c r="HPM40" s="136"/>
      <c r="HPN40" s="136"/>
      <c r="HPO40" s="136"/>
      <c r="HPP40" s="136"/>
      <c r="HPQ40" s="136"/>
      <c r="HPR40" s="136"/>
      <c r="HPS40" s="136"/>
      <c r="HPT40" s="136"/>
      <c r="HPU40" s="136"/>
      <c r="HPV40" s="136"/>
      <c r="HPW40" s="136"/>
      <c r="HPX40" s="136"/>
      <c r="HPY40" s="136"/>
      <c r="HPZ40" s="136"/>
      <c r="HQA40" s="136"/>
      <c r="HQB40" s="136"/>
      <c r="HQC40" s="136"/>
      <c r="HQD40" s="136"/>
      <c r="HQE40" s="136"/>
      <c r="HQF40" s="136"/>
      <c r="HQG40" s="136"/>
      <c r="HQH40" s="136"/>
      <c r="HQI40" s="136"/>
      <c r="HQJ40" s="136"/>
      <c r="HQK40" s="136"/>
      <c r="HQL40" s="136"/>
      <c r="HQM40" s="136"/>
      <c r="HQN40" s="136"/>
      <c r="HQO40" s="136"/>
      <c r="HQP40" s="136"/>
      <c r="HQQ40" s="136"/>
      <c r="HQR40" s="136"/>
      <c r="HQS40" s="136"/>
      <c r="HQT40" s="136"/>
      <c r="HQU40" s="136"/>
      <c r="HQV40" s="136"/>
      <c r="HQW40" s="136"/>
      <c r="HQX40" s="136"/>
      <c r="HQY40" s="136"/>
      <c r="HQZ40" s="136"/>
      <c r="HRA40" s="136"/>
      <c r="HRB40" s="136"/>
      <c r="HRC40" s="136"/>
      <c r="HRD40" s="136"/>
      <c r="HRE40" s="136"/>
      <c r="HRF40" s="136"/>
      <c r="HRG40" s="136"/>
      <c r="HRH40" s="136"/>
      <c r="HRI40" s="136"/>
      <c r="HRJ40" s="136"/>
      <c r="HRK40" s="136"/>
      <c r="HRL40" s="136"/>
      <c r="HRM40" s="136"/>
      <c r="HRN40" s="136"/>
      <c r="HRO40" s="136"/>
      <c r="HRP40" s="136"/>
      <c r="HRQ40" s="136"/>
      <c r="HRR40" s="136"/>
      <c r="HRS40" s="136"/>
      <c r="HRT40" s="136"/>
      <c r="HRU40" s="136"/>
      <c r="HRV40" s="136"/>
      <c r="HRW40" s="136"/>
      <c r="HRX40" s="136"/>
      <c r="HRY40" s="136"/>
      <c r="HRZ40" s="136"/>
      <c r="HSA40" s="136"/>
      <c r="HSB40" s="136"/>
      <c r="HSC40" s="136"/>
      <c r="HSD40" s="136"/>
      <c r="HSE40" s="136"/>
      <c r="HSF40" s="136"/>
      <c r="HSG40" s="136"/>
      <c r="HSH40" s="136"/>
      <c r="HSI40" s="136"/>
      <c r="HSJ40" s="136"/>
      <c r="HSK40" s="136"/>
      <c r="HSL40" s="136"/>
      <c r="HSM40" s="136"/>
      <c r="HSN40" s="136"/>
      <c r="HSO40" s="136"/>
      <c r="HSP40" s="136"/>
      <c r="HSQ40" s="136"/>
      <c r="HSR40" s="136"/>
      <c r="HSS40" s="136"/>
      <c r="HST40" s="136"/>
      <c r="HSU40" s="136"/>
      <c r="HSV40" s="136"/>
      <c r="HSW40" s="136"/>
      <c r="HSX40" s="136"/>
      <c r="HSY40" s="136"/>
      <c r="HSZ40" s="136"/>
      <c r="HTA40" s="136"/>
      <c r="HTB40" s="136"/>
      <c r="HTC40" s="136"/>
      <c r="HTD40" s="136"/>
      <c r="HTE40" s="136"/>
      <c r="HTF40" s="136"/>
      <c r="HTG40" s="136"/>
      <c r="HTH40" s="136"/>
      <c r="HTI40" s="136"/>
      <c r="HTJ40" s="136"/>
      <c r="HTK40" s="136"/>
      <c r="HTL40" s="136"/>
      <c r="HTM40" s="136"/>
      <c r="HTN40" s="136"/>
      <c r="HTO40" s="136"/>
      <c r="HTP40" s="136"/>
      <c r="HTQ40" s="136"/>
      <c r="HTR40" s="136"/>
      <c r="HTS40" s="136"/>
      <c r="HTT40" s="136"/>
      <c r="HTU40" s="136"/>
      <c r="HTV40" s="136"/>
      <c r="HTW40" s="136"/>
      <c r="HTX40" s="136"/>
      <c r="HTY40" s="136"/>
      <c r="HTZ40" s="136"/>
      <c r="HUA40" s="136"/>
      <c r="HUB40" s="136"/>
      <c r="HUC40" s="136"/>
      <c r="HUD40" s="136"/>
      <c r="HUE40" s="136"/>
      <c r="HUF40" s="136"/>
      <c r="HUG40" s="136"/>
      <c r="HUH40" s="136"/>
      <c r="HUI40" s="136"/>
      <c r="HUJ40" s="136"/>
      <c r="HUK40" s="136"/>
      <c r="HUL40" s="136"/>
      <c r="HUM40" s="136"/>
      <c r="HUN40" s="136"/>
      <c r="HUO40" s="136"/>
      <c r="HUP40" s="136"/>
      <c r="HUQ40" s="136"/>
      <c r="HUR40" s="136"/>
      <c r="HUS40" s="136"/>
      <c r="HUT40" s="136"/>
      <c r="HUU40" s="136"/>
      <c r="HUV40" s="136"/>
      <c r="HUW40" s="136"/>
      <c r="HUX40" s="136"/>
      <c r="HUY40" s="136"/>
      <c r="HUZ40" s="136"/>
      <c r="HVA40" s="136"/>
      <c r="HVB40" s="136"/>
      <c r="HVC40" s="136"/>
      <c r="HVD40" s="136"/>
      <c r="HVE40" s="136"/>
      <c r="HVF40" s="136"/>
      <c r="HVG40" s="136"/>
      <c r="HVH40" s="136"/>
      <c r="HVI40" s="136"/>
      <c r="HVJ40" s="136"/>
      <c r="HVK40" s="136"/>
      <c r="HVL40" s="136"/>
      <c r="HVM40" s="136"/>
      <c r="HVN40" s="136"/>
      <c r="HVO40" s="136"/>
      <c r="HVP40" s="136"/>
      <c r="HVQ40" s="136"/>
      <c r="HVR40" s="136"/>
      <c r="HVS40" s="136"/>
      <c r="HVT40" s="136"/>
      <c r="HVU40" s="136"/>
      <c r="HVV40" s="136"/>
      <c r="HVW40" s="136"/>
      <c r="HVX40" s="136"/>
      <c r="HVY40" s="136"/>
      <c r="HVZ40" s="136"/>
      <c r="HWA40" s="136"/>
      <c r="HWB40" s="136"/>
      <c r="HWC40" s="136"/>
      <c r="HWD40" s="136"/>
      <c r="HWE40" s="136"/>
      <c r="HWF40" s="136"/>
      <c r="HWG40" s="136"/>
      <c r="HWH40" s="136"/>
      <c r="HWI40" s="136"/>
      <c r="HWJ40" s="136"/>
      <c r="HWK40" s="136"/>
      <c r="HWL40" s="136"/>
      <c r="HWM40" s="136"/>
      <c r="HWN40" s="136"/>
      <c r="HWO40" s="136"/>
      <c r="HWP40" s="136"/>
      <c r="HWQ40" s="136"/>
      <c r="HWR40" s="136"/>
      <c r="HWS40" s="136"/>
      <c r="HWT40" s="136"/>
      <c r="HWU40" s="136"/>
      <c r="HWV40" s="136"/>
      <c r="HWW40" s="136"/>
      <c r="HWX40" s="136"/>
      <c r="HWY40" s="136"/>
      <c r="HWZ40" s="136"/>
      <c r="HXA40" s="136"/>
      <c r="HXB40" s="136"/>
      <c r="HXC40" s="136"/>
      <c r="HXD40" s="136"/>
      <c r="HXE40" s="136"/>
      <c r="HXF40" s="136"/>
      <c r="HXG40" s="136"/>
      <c r="HXH40" s="136"/>
      <c r="HXI40" s="136"/>
      <c r="HXJ40" s="136"/>
      <c r="HXK40" s="136"/>
      <c r="HXL40" s="136"/>
      <c r="HXM40" s="136"/>
      <c r="HXN40" s="136"/>
      <c r="HXO40" s="136"/>
      <c r="HXP40" s="136"/>
      <c r="HXQ40" s="136"/>
      <c r="HXR40" s="136"/>
      <c r="HXS40" s="136"/>
      <c r="HXT40" s="136"/>
      <c r="HXU40" s="136"/>
      <c r="HXV40" s="136"/>
      <c r="HXW40" s="136"/>
      <c r="HXX40" s="136"/>
      <c r="HXY40" s="136"/>
      <c r="HXZ40" s="136"/>
      <c r="HYA40" s="136"/>
      <c r="HYB40" s="136"/>
      <c r="HYC40" s="136"/>
      <c r="HYD40" s="136"/>
      <c r="HYE40" s="136"/>
      <c r="HYF40" s="136"/>
      <c r="HYG40" s="136"/>
      <c r="HYH40" s="136"/>
      <c r="HYI40" s="136"/>
      <c r="HYJ40" s="136"/>
      <c r="HYK40" s="136"/>
      <c r="HYL40" s="136"/>
      <c r="HYM40" s="136"/>
      <c r="HYN40" s="136"/>
      <c r="HYO40" s="136"/>
      <c r="HYP40" s="136"/>
      <c r="HYQ40" s="136"/>
      <c r="HYR40" s="136"/>
      <c r="HYS40" s="136"/>
      <c r="HYT40" s="136"/>
      <c r="HYU40" s="136"/>
      <c r="HYV40" s="136"/>
      <c r="HYW40" s="136"/>
      <c r="HYX40" s="136"/>
      <c r="HYY40" s="136"/>
      <c r="HYZ40" s="136"/>
      <c r="HZA40" s="136"/>
      <c r="HZB40" s="136"/>
      <c r="HZC40" s="136"/>
      <c r="HZD40" s="136"/>
      <c r="HZE40" s="136"/>
      <c r="HZF40" s="136"/>
      <c r="HZG40" s="136"/>
      <c r="HZH40" s="136"/>
      <c r="HZI40" s="136"/>
      <c r="HZJ40" s="136"/>
      <c r="HZK40" s="136"/>
      <c r="HZL40" s="136"/>
      <c r="HZM40" s="136"/>
      <c r="HZN40" s="136"/>
      <c r="HZO40" s="136"/>
      <c r="HZP40" s="136"/>
      <c r="HZQ40" s="136"/>
      <c r="HZR40" s="136"/>
      <c r="HZS40" s="136"/>
      <c r="HZT40" s="136"/>
      <c r="HZU40" s="136"/>
      <c r="HZV40" s="136"/>
      <c r="HZW40" s="136"/>
      <c r="HZX40" s="136"/>
      <c r="HZY40" s="136"/>
      <c r="HZZ40" s="136"/>
      <c r="IAA40" s="136"/>
      <c r="IAB40" s="136"/>
      <c r="IAC40" s="136"/>
      <c r="IAD40" s="136"/>
      <c r="IAE40" s="136"/>
      <c r="IAF40" s="136"/>
      <c r="IAG40" s="136"/>
      <c r="IAH40" s="136"/>
      <c r="IAI40" s="136"/>
      <c r="IAJ40" s="136"/>
      <c r="IAK40" s="136"/>
      <c r="IAL40" s="136"/>
      <c r="IAM40" s="136"/>
      <c r="IAN40" s="136"/>
      <c r="IAO40" s="136"/>
      <c r="IAP40" s="136"/>
      <c r="IAQ40" s="136"/>
      <c r="IAR40" s="136"/>
      <c r="IAS40" s="136"/>
      <c r="IAT40" s="136"/>
      <c r="IAU40" s="136"/>
      <c r="IAV40" s="136"/>
      <c r="IAW40" s="136"/>
      <c r="IAX40" s="136"/>
      <c r="IAY40" s="136"/>
      <c r="IAZ40" s="136"/>
      <c r="IBA40" s="136"/>
      <c r="IBB40" s="136"/>
      <c r="IBC40" s="136"/>
      <c r="IBD40" s="136"/>
      <c r="IBE40" s="136"/>
      <c r="IBF40" s="136"/>
      <c r="IBG40" s="136"/>
      <c r="IBH40" s="136"/>
      <c r="IBI40" s="136"/>
      <c r="IBJ40" s="136"/>
      <c r="IBK40" s="136"/>
      <c r="IBL40" s="136"/>
      <c r="IBM40" s="136"/>
      <c r="IBN40" s="136"/>
      <c r="IBO40" s="136"/>
      <c r="IBP40" s="136"/>
      <c r="IBQ40" s="136"/>
      <c r="IBR40" s="136"/>
      <c r="IBS40" s="136"/>
      <c r="IBT40" s="136"/>
      <c r="IBU40" s="136"/>
      <c r="IBV40" s="136"/>
      <c r="IBW40" s="136"/>
      <c r="IBX40" s="136"/>
      <c r="IBY40" s="136"/>
      <c r="IBZ40" s="136"/>
      <c r="ICA40" s="136"/>
      <c r="ICB40" s="136"/>
      <c r="ICC40" s="136"/>
      <c r="ICD40" s="136"/>
      <c r="ICE40" s="136"/>
      <c r="ICF40" s="136"/>
      <c r="ICG40" s="136"/>
      <c r="ICH40" s="136"/>
      <c r="ICI40" s="136"/>
      <c r="ICJ40" s="136"/>
      <c r="ICK40" s="136"/>
      <c r="ICL40" s="136"/>
      <c r="ICM40" s="136"/>
      <c r="ICN40" s="136"/>
      <c r="ICO40" s="136"/>
      <c r="ICP40" s="136"/>
      <c r="ICQ40" s="136"/>
      <c r="ICR40" s="136"/>
      <c r="ICS40" s="136"/>
      <c r="ICT40" s="136"/>
      <c r="ICU40" s="136"/>
      <c r="ICV40" s="136"/>
      <c r="ICW40" s="136"/>
      <c r="ICX40" s="136"/>
      <c r="ICY40" s="136"/>
      <c r="ICZ40" s="136"/>
      <c r="IDA40" s="136"/>
      <c r="IDB40" s="136"/>
      <c r="IDC40" s="136"/>
      <c r="IDD40" s="136"/>
      <c r="IDE40" s="136"/>
      <c r="IDF40" s="136"/>
      <c r="IDG40" s="136"/>
      <c r="IDH40" s="136"/>
      <c r="IDI40" s="136"/>
      <c r="IDJ40" s="136"/>
      <c r="IDK40" s="136"/>
      <c r="IDL40" s="136"/>
      <c r="IDM40" s="136"/>
      <c r="IDN40" s="136"/>
      <c r="IDO40" s="136"/>
      <c r="IDP40" s="136"/>
      <c r="IDQ40" s="136"/>
      <c r="IDR40" s="136"/>
      <c r="IDS40" s="136"/>
      <c r="IDT40" s="136"/>
      <c r="IDU40" s="136"/>
      <c r="IDV40" s="136"/>
      <c r="IDW40" s="136"/>
      <c r="IDX40" s="136"/>
      <c r="IDY40" s="136"/>
      <c r="IDZ40" s="136"/>
      <c r="IEA40" s="136"/>
      <c r="IEB40" s="136"/>
      <c r="IEC40" s="136"/>
      <c r="IED40" s="136"/>
      <c r="IEE40" s="136"/>
      <c r="IEF40" s="136"/>
      <c r="IEG40" s="136"/>
      <c r="IEH40" s="136"/>
      <c r="IEI40" s="136"/>
      <c r="IEJ40" s="136"/>
      <c r="IEK40" s="136"/>
      <c r="IEL40" s="136"/>
      <c r="IEM40" s="136"/>
      <c r="IEN40" s="136"/>
      <c r="IEO40" s="136"/>
      <c r="IEP40" s="136"/>
      <c r="IEQ40" s="136"/>
      <c r="IER40" s="136"/>
      <c r="IES40" s="136"/>
      <c r="IET40" s="136"/>
      <c r="IEU40" s="136"/>
      <c r="IEV40" s="136"/>
      <c r="IEW40" s="136"/>
      <c r="IEX40" s="136"/>
      <c r="IEY40" s="136"/>
      <c r="IEZ40" s="136"/>
      <c r="IFA40" s="136"/>
      <c r="IFB40" s="136"/>
      <c r="IFC40" s="136"/>
      <c r="IFD40" s="136"/>
      <c r="IFE40" s="136"/>
      <c r="IFF40" s="136"/>
      <c r="IFG40" s="136"/>
      <c r="IFH40" s="136"/>
      <c r="IFI40" s="136"/>
      <c r="IFJ40" s="136"/>
      <c r="IFK40" s="136"/>
      <c r="IFL40" s="136"/>
      <c r="IFM40" s="136"/>
      <c r="IFN40" s="136"/>
      <c r="IFO40" s="136"/>
      <c r="IFP40" s="136"/>
      <c r="IFQ40" s="136"/>
      <c r="IFR40" s="136"/>
      <c r="IFS40" s="136"/>
      <c r="IFT40" s="136"/>
      <c r="IFU40" s="136"/>
      <c r="IFV40" s="136"/>
      <c r="IFW40" s="136"/>
      <c r="IFX40" s="136"/>
      <c r="IFY40" s="136"/>
      <c r="IFZ40" s="136"/>
      <c r="IGA40" s="136"/>
      <c r="IGB40" s="136"/>
      <c r="IGC40" s="136"/>
      <c r="IGD40" s="136"/>
      <c r="IGE40" s="136"/>
      <c r="IGF40" s="136"/>
      <c r="IGG40" s="136"/>
      <c r="IGH40" s="136"/>
      <c r="IGI40" s="136"/>
      <c r="IGJ40" s="136"/>
      <c r="IGK40" s="136"/>
      <c r="IGL40" s="136"/>
      <c r="IGM40" s="136"/>
      <c r="IGN40" s="136"/>
      <c r="IGO40" s="136"/>
      <c r="IGP40" s="136"/>
      <c r="IGQ40" s="136"/>
      <c r="IGR40" s="136"/>
      <c r="IGS40" s="136"/>
      <c r="IGT40" s="136"/>
      <c r="IGU40" s="136"/>
      <c r="IGV40" s="136"/>
      <c r="IGW40" s="136"/>
      <c r="IGX40" s="136"/>
      <c r="IGY40" s="136"/>
      <c r="IGZ40" s="136"/>
      <c r="IHA40" s="136"/>
      <c r="IHB40" s="136"/>
      <c r="IHC40" s="136"/>
      <c r="IHD40" s="136"/>
      <c r="IHE40" s="136"/>
      <c r="IHF40" s="136"/>
      <c r="IHG40" s="136"/>
      <c r="IHH40" s="136"/>
      <c r="IHI40" s="136"/>
      <c r="IHJ40" s="136"/>
      <c r="IHK40" s="136"/>
      <c r="IHL40" s="136"/>
      <c r="IHM40" s="136"/>
      <c r="IHN40" s="136"/>
      <c r="IHO40" s="136"/>
      <c r="IHP40" s="136"/>
      <c r="IHQ40" s="136"/>
      <c r="IHR40" s="136"/>
      <c r="IHS40" s="136"/>
      <c r="IHT40" s="136"/>
      <c r="IHU40" s="136"/>
      <c r="IHV40" s="136"/>
      <c r="IHW40" s="136"/>
      <c r="IHX40" s="136"/>
      <c r="IHY40" s="136"/>
      <c r="IHZ40" s="136"/>
      <c r="IIA40" s="136"/>
      <c r="IIB40" s="136"/>
      <c r="IIC40" s="136"/>
      <c r="IID40" s="136"/>
      <c r="IIE40" s="136"/>
      <c r="IIF40" s="136"/>
      <c r="IIG40" s="136"/>
      <c r="IIH40" s="136"/>
      <c r="III40" s="136"/>
      <c r="IIJ40" s="136"/>
      <c r="IIK40" s="136"/>
      <c r="IIL40" s="136"/>
      <c r="IIM40" s="136"/>
      <c r="IIN40" s="136"/>
      <c r="IIO40" s="136"/>
      <c r="IIP40" s="136"/>
      <c r="IIQ40" s="136"/>
      <c r="IIR40" s="136"/>
      <c r="IIS40" s="136"/>
      <c r="IIT40" s="136"/>
      <c r="IIU40" s="136"/>
      <c r="IIV40" s="136"/>
      <c r="IIW40" s="136"/>
      <c r="IIX40" s="136"/>
      <c r="IIY40" s="136"/>
      <c r="IIZ40" s="136"/>
      <c r="IJA40" s="136"/>
      <c r="IJB40" s="136"/>
      <c r="IJC40" s="136"/>
      <c r="IJD40" s="136"/>
      <c r="IJE40" s="136"/>
      <c r="IJF40" s="136"/>
      <c r="IJG40" s="136"/>
      <c r="IJH40" s="136"/>
      <c r="IJI40" s="136"/>
      <c r="IJJ40" s="136"/>
      <c r="IJK40" s="136"/>
      <c r="IJL40" s="136"/>
      <c r="IJM40" s="136"/>
      <c r="IJN40" s="136"/>
      <c r="IJO40" s="136"/>
      <c r="IJP40" s="136"/>
      <c r="IJQ40" s="136"/>
      <c r="IJR40" s="136"/>
      <c r="IJS40" s="136"/>
      <c r="IJT40" s="136"/>
      <c r="IJU40" s="136"/>
      <c r="IJV40" s="136"/>
      <c r="IJW40" s="136"/>
      <c r="IJX40" s="136"/>
      <c r="IJY40" s="136"/>
      <c r="IJZ40" s="136"/>
      <c r="IKA40" s="136"/>
      <c r="IKB40" s="136"/>
      <c r="IKC40" s="136"/>
      <c r="IKD40" s="136"/>
      <c r="IKE40" s="136"/>
      <c r="IKF40" s="136"/>
      <c r="IKG40" s="136"/>
      <c r="IKH40" s="136"/>
      <c r="IKI40" s="136"/>
      <c r="IKJ40" s="136"/>
      <c r="IKK40" s="136"/>
      <c r="IKL40" s="136"/>
      <c r="IKM40" s="136"/>
      <c r="IKN40" s="136"/>
      <c r="IKO40" s="136"/>
      <c r="IKP40" s="136"/>
      <c r="IKQ40" s="136"/>
      <c r="IKR40" s="136"/>
      <c r="IKS40" s="136"/>
      <c r="IKT40" s="136"/>
      <c r="IKU40" s="136"/>
      <c r="IKV40" s="136"/>
      <c r="IKW40" s="136"/>
      <c r="IKX40" s="136"/>
      <c r="IKY40" s="136"/>
      <c r="IKZ40" s="136"/>
      <c r="ILA40" s="136"/>
      <c r="ILB40" s="136"/>
      <c r="ILC40" s="136"/>
      <c r="ILD40" s="136"/>
      <c r="ILE40" s="136"/>
      <c r="ILF40" s="136"/>
      <c r="ILG40" s="136"/>
      <c r="ILH40" s="136"/>
      <c r="ILI40" s="136"/>
      <c r="ILJ40" s="136"/>
      <c r="ILK40" s="136"/>
      <c r="ILL40" s="136"/>
      <c r="ILM40" s="136"/>
      <c r="ILN40" s="136"/>
      <c r="ILO40" s="136"/>
      <c r="ILP40" s="136"/>
      <c r="ILQ40" s="136"/>
      <c r="ILR40" s="136"/>
      <c r="ILS40" s="136"/>
      <c r="ILT40" s="136"/>
      <c r="ILU40" s="136"/>
      <c r="ILV40" s="136"/>
      <c r="ILW40" s="136"/>
      <c r="ILX40" s="136"/>
      <c r="ILY40" s="136"/>
      <c r="ILZ40" s="136"/>
      <c r="IMA40" s="136"/>
      <c r="IMB40" s="136"/>
      <c r="IMC40" s="136"/>
      <c r="IMD40" s="136"/>
      <c r="IME40" s="136"/>
      <c r="IMF40" s="136"/>
      <c r="IMG40" s="136"/>
      <c r="IMH40" s="136"/>
      <c r="IMI40" s="136"/>
      <c r="IMJ40" s="136"/>
      <c r="IMK40" s="136"/>
      <c r="IML40" s="136"/>
      <c r="IMM40" s="136"/>
      <c r="IMN40" s="136"/>
      <c r="IMO40" s="136"/>
      <c r="IMP40" s="136"/>
      <c r="IMQ40" s="136"/>
      <c r="IMR40" s="136"/>
      <c r="IMS40" s="136"/>
      <c r="IMT40" s="136"/>
      <c r="IMU40" s="136"/>
      <c r="IMV40" s="136"/>
      <c r="IMW40" s="136"/>
      <c r="IMX40" s="136"/>
      <c r="IMY40" s="136"/>
      <c r="IMZ40" s="136"/>
      <c r="INA40" s="136"/>
      <c r="INB40" s="136"/>
      <c r="INC40" s="136"/>
      <c r="IND40" s="136"/>
      <c r="INE40" s="136"/>
      <c r="INF40" s="136"/>
      <c r="ING40" s="136"/>
      <c r="INH40" s="136"/>
      <c r="INI40" s="136"/>
      <c r="INJ40" s="136"/>
      <c r="INK40" s="136"/>
      <c r="INL40" s="136"/>
      <c r="INM40" s="136"/>
      <c r="INN40" s="136"/>
      <c r="INO40" s="136"/>
      <c r="INP40" s="136"/>
      <c r="INQ40" s="136"/>
      <c r="INR40" s="136"/>
      <c r="INS40" s="136"/>
      <c r="INT40" s="136"/>
      <c r="INU40" s="136"/>
      <c r="INV40" s="136"/>
      <c r="INW40" s="136"/>
      <c r="INX40" s="136"/>
      <c r="INY40" s="136"/>
      <c r="INZ40" s="136"/>
      <c r="IOA40" s="136"/>
      <c r="IOB40" s="136"/>
      <c r="IOC40" s="136"/>
      <c r="IOD40" s="136"/>
      <c r="IOE40" s="136"/>
      <c r="IOF40" s="136"/>
      <c r="IOG40" s="136"/>
      <c r="IOH40" s="136"/>
      <c r="IOI40" s="136"/>
      <c r="IOJ40" s="136"/>
      <c r="IOK40" s="136"/>
      <c r="IOL40" s="136"/>
      <c r="IOM40" s="136"/>
      <c r="ION40" s="136"/>
      <c r="IOO40" s="136"/>
      <c r="IOP40" s="136"/>
      <c r="IOQ40" s="136"/>
      <c r="IOR40" s="136"/>
      <c r="IOS40" s="136"/>
      <c r="IOT40" s="136"/>
      <c r="IOU40" s="136"/>
      <c r="IOV40" s="136"/>
      <c r="IOW40" s="136"/>
      <c r="IOX40" s="136"/>
      <c r="IOY40" s="136"/>
      <c r="IOZ40" s="136"/>
      <c r="IPA40" s="136"/>
      <c r="IPB40" s="136"/>
      <c r="IPC40" s="136"/>
      <c r="IPD40" s="136"/>
      <c r="IPE40" s="136"/>
      <c r="IPF40" s="136"/>
      <c r="IPG40" s="136"/>
      <c r="IPH40" s="136"/>
      <c r="IPI40" s="136"/>
      <c r="IPJ40" s="136"/>
      <c r="IPK40" s="136"/>
      <c r="IPL40" s="136"/>
      <c r="IPM40" s="136"/>
      <c r="IPN40" s="136"/>
      <c r="IPO40" s="136"/>
      <c r="IPP40" s="136"/>
      <c r="IPQ40" s="136"/>
      <c r="IPR40" s="136"/>
      <c r="IPS40" s="136"/>
      <c r="IPT40" s="136"/>
      <c r="IPU40" s="136"/>
      <c r="IPV40" s="136"/>
      <c r="IPW40" s="136"/>
      <c r="IPX40" s="136"/>
      <c r="IPY40" s="136"/>
      <c r="IPZ40" s="136"/>
      <c r="IQA40" s="136"/>
      <c r="IQB40" s="136"/>
      <c r="IQC40" s="136"/>
      <c r="IQD40" s="136"/>
      <c r="IQE40" s="136"/>
      <c r="IQF40" s="136"/>
      <c r="IQG40" s="136"/>
      <c r="IQH40" s="136"/>
      <c r="IQI40" s="136"/>
      <c r="IQJ40" s="136"/>
      <c r="IQK40" s="136"/>
      <c r="IQL40" s="136"/>
      <c r="IQM40" s="136"/>
      <c r="IQN40" s="136"/>
      <c r="IQO40" s="136"/>
      <c r="IQP40" s="136"/>
      <c r="IQQ40" s="136"/>
      <c r="IQR40" s="136"/>
      <c r="IQS40" s="136"/>
      <c r="IQT40" s="136"/>
      <c r="IQU40" s="136"/>
      <c r="IQV40" s="136"/>
      <c r="IQW40" s="136"/>
      <c r="IQX40" s="136"/>
      <c r="IQY40" s="136"/>
      <c r="IQZ40" s="136"/>
      <c r="IRA40" s="136"/>
      <c r="IRB40" s="136"/>
      <c r="IRC40" s="136"/>
      <c r="IRD40" s="136"/>
      <c r="IRE40" s="136"/>
      <c r="IRF40" s="136"/>
      <c r="IRG40" s="136"/>
      <c r="IRH40" s="136"/>
      <c r="IRI40" s="136"/>
      <c r="IRJ40" s="136"/>
      <c r="IRK40" s="136"/>
      <c r="IRL40" s="136"/>
      <c r="IRM40" s="136"/>
      <c r="IRN40" s="136"/>
      <c r="IRO40" s="136"/>
      <c r="IRP40" s="136"/>
      <c r="IRQ40" s="136"/>
      <c r="IRR40" s="136"/>
      <c r="IRS40" s="136"/>
      <c r="IRT40" s="136"/>
      <c r="IRU40" s="136"/>
      <c r="IRV40" s="136"/>
      <c r="IRW40" s="136"/>
      <c r="IRX40" s="136"/>
      <c r="IRY40" s="136"/>
      <c r="IRZ40" s="136"/>
      <c r="ISA40" s="136"/>
      <c r="ISB40" s="136"/>
      <c r="ISC40" s="136"/>
      <c r="ISD40" s="136"/>
      <c r="ISE40" s="136"/>
      <c r="ISF40" s="136"/>
      <c r="ISG40" s="136"/>
      <c r="ISH40" s="136"/>
      <c r="ISI40" s="136"/>
      <c r="ISJ40" s="136"/>
      <c r="ISK40" s="136"/>
      <c r="ISL40" s="136"/>
      <c r="ISM40" s="136"/>
      <c r="ISN40" s="136"/>
      <c r="ISO40" s="136"/>
      <c r="ISP40" s="136"/>
      <c r="ISQ40" s="136"/>
      <c r="ISR40" s="136"/>
      <c r="ISS40" s="136"/>
      <c r="IST40" s="136"/>
      <c r="ISU40" s="136"/>
      <c r="ISV40" s="136"/>
      <c r="ISW40" s="136"/>
      <c r="ISX40" s="136"/>
      <c r="ISY40" s="136"/>
      <c r="ISZ40" s="136"/>
      <c r="ITA40" s="136"/>
      <c r="ITB40" s="136"/>
      <c r="ITC40" s="136"/>
      <c r="ITD40" s="136"/>
      <c r="ITE40" s="136"/>
      <c r="ITF40" s="136"/>
      <c r="ITG40" s="136"/>
      <c r="ITH40" s="136"/>
      <c r="ITI40" s="136"/>
      <c r="ITJ40" s="136"/>
      <c r="ITK40" s="136"/>
      <c r="ITL40" s="136"/>
      <c r="ITM40" s="136"/>
      <c r="ITN40" s="136"/>
      <c r="ITO40" s="136"/>
      <c r="ITP40" s="136"/>
      <c r="ITQ40" s="136"/>
      <c r="ITR40" s="136"/>
      <c r="ITS40" s="136"/>
      <c r="ITT40" s="136"/>
      <c r="ITU40" s="136"/>
      <c r="ITV40" s="136"/>
      <c r="ITW40" s="136"/>
      <c r="ITX40" s="136"/>
      <c r="ITY40" s="136"/>
      <c r="ITZ40" s="136"/>
      <c r="IUA40" s="136"/>
      <c r="IUB40" s="136"/>
      <c r="IUC40" s="136"/>
      <c r="IUD40" s="136"/>
      <c r="IUE40" s="136"/>
      <c r="IUF40" s="136"/>
      <c r="IUG40" s="136"/>
      <c r="IUH40" s="136"/>
      <c r="IUI40" s="136"/>
      <c r="IUJ40" s="136"/>
      <c r="IUK40" s="136"/>
      <c r="IUL40" s="136"/>
      <c r="IUM40" s="136"/>
      <c r="IUN40" s="136"/>
      <c r="IUO40" s="136"/>
      <c r="IUP40" s="136"/>
      <c r="IUQ40" s="136"/>
      <c r="IUR40" s="136"/>
      <c r="IUS40" s="136"/>
      <c r="IUT40" s="136"/>
      <c r="IUU40" s="136"/>
      <c r="IUV40" s="136"/>
      <c r="IUW40" s="136"/>
      <c r="IUX40" s="136"/>
      <c r="IUY40" s="136"/>
      <c r="IUZ40" s="136"/>
      <c r="IVA40" s="136"/>
      <c r="IVB40" s="136"/>
      <c r="IVC40" s="136"/>
      <c r="IVD40" s="136"/>
      <c r="IVE40" s="136"/>
      <c r="IVF40" s="136"/>
      <c r="IVG40" s="136"/>
      <c r="IVH40" s="136"/>
      <c r="IVI40" s="136"/>
      <c r="IVJ40" s="136"/>
      <c r="IVK40" s="136"/>
      <c r="IVL40" s="136"/>
      <c r="IVM40" s="136"/>
      <c r="IVN40" s="136"/>
      <c r="IVO40" s="136"/>
      <c r="IVP40" s="136"/>
      <c r="IVQ40" s="136"/>
      <c r="IVR40" s="136"/>
      <c r="IVS40" s="136"/>
      <c r="IVT40" s="136"/>
      <c r="IVU40" s="136"/>
      <c r="IVV40" s="136"/>
      <c r="IVW40" s="136"/>
      <c r="IVX40" s="136"/>
      <c r="IVY40" s="136"/>
      <c r="IVZ40" s="136"/>
      <c r="IWA40" s="136"/>
      <c r="IWB40" s="136"/>
      <c r="IWC40" s="136"/>
      <c r="IWD40" s="136"/>
      <c r="IWE40" s="136"/>
      <c r="IWF40" s="136"/>
      <c r="IWG40" s="136"/>
      <c r="IWH40" s="136"/>
      <c r="IWI40" s="136"/>
      <c r="IWJ40" s="136"/>
      <c r="IWK40" s="136"/>
      <c r="IWL40" s="136"/>
      <c r="IWM40" s="136"/>
      <c r="IWN40" s="136"/>
      <c r="IWO40" s="136"/>
      <c r="IWP40" s="136"/>
      <c r="IWQ40" s="136"/>
      <c r="IWR40" s="136"/>
      <c r="IWS40" s="136"/>
      <c r="IWT40" s="136"/>
      <c r="IWU40" s="136"/>
      <c r="IWV40" s="136"/>
      <c r="IWW40" s="136"/>
      <c r="IWX40" s="136"/>
      <c r="IWY40" s="136"/>
      <c r="IWZ40" s="136"/>
      <c r="IXA40" s="136"/>
      <c r="IXB40" s="136"/>
      <c r="IXC40" s="136"/>
      <c r="IXD40" s="136"/>
      <c r="IXE40" s="136"/>
      <c r="IXF40" s="136"/>
      <c r="IXG40" s="136"/>
      <c r="IXH40" s="136"/>
      <c r="IXI40" s="136"/>
      <c r="IXJ40" s="136"/>
      <c r="IXK40" s="136"/>
      <c r="IXL40" s="136"/>
      <c r="IXM40" s="136"/>
      <c r="IXN40" s="136"/>
      <c r="IXO40" s="136"/>
      <c r="IXP40" s="136"/>
      <c r="IXQ40" s="136"/>
      <c r="IXR40" s="136"/>
      <c r="IXS40" s="136"/>
      <c r="IXT40" s="136"/>
      <c r="IXU40" s="136"/>
      <c r="IXV40" s="136"/>
      <c r="IXW40" s="136"/>
      <c r="IXX40" s="136"/>
      <c r="IXY40" s="136"/>
      <c r="IXZ40" s="136"/>
      <c r="IYA40" s="136"/>
      <c r="IYB40" s="136"/>
      <c r="IYC40" s="136"/>
      <c r="IYD40" s="136"/>
      <c r="IYE40" s="136"/>
      <c r="IYF40" s="136"/>
      <c r="IYG40" s="136"/>
      <c r="IYH40" s="136"/>
      <c r="IYI40" s="136"/>
      <c r="IYJ40" s="136"/>
      <c r="IYK40" s="136"/>
      <c r="IYL40" s="136"/>
      <c r="IYM40" s="136"/>
      <c r="IYN40" s="136"/>
      <c r="IYO40" s="136"/>
      <c r="IYP40" s="136"/>
      <c r="IYQ40" s="136"/>
      <c r="IYR40" s="136"/>
      <c r="IYS40" s="136"/>
      <c r="IYT40" s="136"/>
      <c r="IYU40" s="136"/>
      <c r="IYV40" s="136"/>
      <c r="IYW40" s="136"/>
      <c r="IYX40" s="136"/>
      <c r="IYY40" s="136"/>
      <c r="IYZ40" s="136"/>
      <c r="IZA40" s="136"/>
      <c r="IZB40" s="136"/>
      <c r="IZC40" s="136"/>
      <c r="IZD40" s="136"/>
      <c r="IZE40" s="136"/>
      <c r="IZF40" s="136"/>
      <c r="IZG40" s="136"/>
      <c r="IZH40" s="136"/>
      <c r="IZI40" s="136"/>
      <c r="IZJ40" s="136"/>
      <c r="IZK40" s="136"/>
      <c r="IZL40" s="136"/>
      <c r="IZM40" s="136"/>
      <c r="IZN40" s="136"/>
      <c r="IZO40" s="136"/>
      <c r="IZP40" s="136"/>
      <c r="IZQ40" s="136"/>
      <c r="IZR40" s="136"/>
      <c r="IZS40" s="136"/>
      <c r="IZT40" s="136"/>
      <c r="IZU40" s="136"/>
      <c r="IZV40" s="136"/>
      <c r="IZW40" s="136"/>
      <c r="IZX40" s="136"/>
      <c r="IZY40" s="136"/>
      <c r="IZZ40" s="136"/>
      <c r="JAA40" s="136"/>
      <c r="JAB40" s="136"/>
      <c r="JAC40" s="136"/>
      <c r="JAD40" s="136"/>
      <c r="JAE40" s="136"/>
      <c r="JAF40" s="136"/>
      <c r="JAG40" s="136"/>
      <c r="JAH40" s="136"/>
      <c r="JAI40" s="136"/>
      <c r="JAJ40" s="136"/>
      <c r="JAK40" s="136"/>
      <c r="JAL40" s="136"/>
      <c r="JAM40" s="136"/>
      <c r="JAN40" s="136"/>
      <c r="JAO40" s="136"/>
      <c r="JAP40" s="136"/>
      <c r="JAQ40" s="136"/>
      <c r="JAR40" s="136"/>
      <c r="JAS40" s="136"/>
      <c r="JAT40" s="136"/>
      <c r="JAU40" s="136"/>
      <c r="JAV40" s="136"/>
      <c r="JAW40" s="136"/>
      <c r="JAX40" s="136"/>
      <c r="JAY40" s="136"/>
      <c r="JAZ40" s="136"/>
      <c r="JBA40" s="136"/>
      <c r="JBB40" s="136"/>
      <c r="JBC40" s="136"/>
      <c r="JBD40" s="136"/>
      <c r="JBE40" s="136"/>
      <c r="JBF40" s="136"/>
      <c r="JBG40" s="136"/>
      <c r="JBH40" s="136"/>
      <c r="JBI40" s="136"/>
      <c r="JBJ40" s="136"/>
      <c r="JBK40" s="136"/>
      <c r="JBL40" s="136"/>
      <c r="JBM40" s="136"/>
      <c r="JBN40" s="136"/>
      <c r="JBO40" s="136"/>
      <c r="JBP40" s="136"/>
      <c r="JBQ40" s="136"/>
      <c r="JBR40" s="136"/>
      <c r="JBS40" s="136"/>
      <c r="JBT40" s="136"/>
      <c r="JBU40" s="136"/>
      <c r="JBV40" s="136"/>
      <c r="JBW40" s="136"/>
      <c r="JBX40" s="136"/>
      <c r="JBY40" s="136"/>
      <c r="JBZ40" s="136"/>
      <c r="JCA40" s="136"/>
      <c r="JCB40" s="136"/>
      <c r="JCC40" s="136"/>
      <c r="JCD40" s="136"/>
      <c r="JCE40" s="136"/>
      <c r="JCF40" s="136"/>
      <c r="JCG40" s="136"/>
      <c r="JCH40" s="136"/>
      <c r="JCI40" s="136"/>
      <c r="JCJ40" s="136"/>
      <c r="JCK40" s="136"/>
      <c r="JCL40" s="136"/>
      <c r="JCM40" s="136"/>
      <c r="JCN40" s="136"/>
      <c r="JCO40" s="136"/>
      <c r="JCP40" s="136"/>
      <c r="JCQ40" s="136"/>
      <c r="JCR40" s="136"/>
      <c r="JCS40" s="136"/>
      <c r="JCT40" s="136"/>
      <c r="JCU40" s="136"/>
      <c r="JCV40" s="136"/>
      <c r="JCW40" s="136"/>
      <c r="JCX40" s="136"/>
      <c r="JCY40" s="136"/>
      <c r="JCZ40" s="136"/>
      <c r="JDA40" s="136"/>
      <c r="JDB40" s="136"/>
      <c r="JDC40" s="136"/>
      <c r="JDD40" s="136"/>
      <c r="JDE40" s="136"/>
      <c r="JDF40" s="136"/>
      <c r="JDG40" s="136"/>
      <c r="JDH40" s="136"/>
      <c r="JDI40" s="136"/>
      <c r="JDJ40" s="136"/>
      <c r="JDK40" s="136"/>
      <c r="JDL40" s="136"/>
      <c r="JDM40" s="136"/>
      <c r="JDN40" s="136"/>
      <c r="JDO40" s="136"/>
      <c r="JDP40" s="136"/>
      <c r="JDQ40" s="136"/>
      <c r="JDR40" s="136"/>
      <c r="JDS40" s="136"/>
      <c r="JDT40" s="136"/>
      <c r="JDU40" s="136"/>
      <c r="JDV40" s="136"/>
      <c r="JDW40" s="136"/>
      <c r="JDX40" s="136"/>
      <c r="JDY40" s="136"/>
      <c r="JDZ40" s="136"/>
      <c r="JEA40" s="136"/>
      <c r="JEB40" s="136"/>
      <c r="JEC40" s="136"/>
      <c r="JED40" s="136"/>
      <c r="JEE40" s="136"/>
      <c r="JEF40" s="136"/>
      <c r="JEG40" s="136"/>
      <c r="JEH40" s="136"/>
      <c r="JEI40" s="136"/>
      <c r="JEJ40" s="136"/>
      <c r="JEK40" s="136"/>
      <c r="JEL40" s="136"/>
      <c r="JEM40" s="136"/>
      <c r="JEN40" s="136"/>
      <c r="JEO40" s="136"/>
      <c r="JEP40" s="136"/>
      <c r="JEQ40" s="136"/>
      <c r="JER40" s="136"/>
      <c r="JES40" s="136"/>
      <c r="JET40" s="136"/>
      <c r="JEU40" s="136"/>
      <c r="JEV40" s="136"/>
      <c r="JEW40" s="136"/>
      <c r="JEX40" s="136"/>
      <c r="JEY40" s="136"/>
      <c r="JEZ40" s="136"/>
      <c r="JFA40" s="136"/>
      <c r="JFB40" s="136"/>
      <c r="JFC40" s="136"/>
      <c r="JFD40" s="136"/>
      <c r="JFE40" s="136"/>
      <c r="JFF40" s="136"/>
      <c r="JFG40" s="136"/>
      <c r="JFH40" s="136"/>
      <c r="JFI40" s="136"/>
      <c r="JFJ40" s="136"/>
      <c r="JFK40" s="136"/>
      <c r="JFL40" s="136"/>
      <c r="JFM40" s="136"/>
      <c r="JFN40" s="136"/>
      <c r="JFO40" s="136"/>
      <c r="JFP40" s="136"/>
      <c r="JFQ40" s="136"/>
      <c r="JFR40" s="136"/>
      <c r="JFS40" s="136"/>
      <c r="JFT40" s="136"/>
      <c r="JFU40" s="136"/>
      <c r="JFV40" s="136"/>
      <c r="JFW40" s="136"/>
      <c r="JFX40" s="136"/>
      <c r="JFY40" s="136"/>
      <c r="JFZ40" s="136"/>
      <c r="JGA40" s="136"/>
      <c r="JGB40" s="136"/>
      <c r="JGC40" s="136"/>
      <c r="JGD40" s="136"/>
      <c r="JGE40" s="136"/>
      <c r="JGF40" s="136"/>
      <c r="JGG40" s="136"/>
      <c r="JGH40" s="136"/>
      <c r="JGI40" s="136"/>
      <c r="JGJ40" s="136"/>
      <c r="JGK40" s="136"/>
      <c r="JGL40" s="136"/>
      <c r="JGM40" s="136"/>
      <c r="JGN40" s="136"/>
      <c r="JGO40" s="136"/>
      <c r="JGP40" s="136"/>
      <c r="JGQ40" s="136"/>
      <c r="JGR40" s="136"/>
      <c r="JGS40" s="136"/>
      <c r="JGT40" s="136"/>
      <c r="JGU40" s="136"/>
      <c r="JGV40" s="136"/>
      <c r="JGW40" s="136"/>
      <c r="JGX40" s="136"/>
      <c r="JGY40" s="136"/>
      <c r="JGZ40" s="136"/>
      <c r="JHA40" s="136"/>
      <c r="JHB40" s="136"/>
      <c r="JHC40" s="136"/>
      <c r="JHD40" s="136"/>
      <c r="JHE40" s="136"/>
      <c r="JHF40" s="136"/>
      <c r="JHG40" s="136"/>
      <c r="JHH40" s="136"/>
      <c r="JHI40" s="136"/>
      <c r="JHJ40" s="136"/>
      <c r="JHK40" s="136"/>
      <c r="JHL40" s="136"/>
      <c r="JHM40" s="136"/>
      <c r="JHN40" s="136"/>
      <c r="JHO40" s="136"/>
      <c r="JHP40" s="136"/>
      <c r="JHQ40" s="136"/>
      <c r="JHR40" s="136"/>
      <c r="JHS40" s="136"/>
      <c r="JHT40" s="136"/>
      <c r="JHU40" s="136"/>
      <c r="JHV40" s="136"/>
      <c r="JHW40" s="136"/>
      <c r="JHX40" s="136"/>
      <c r="JHY40" s="136"/>
      <c r="JHZ40" s="136"/>
      <c r="JIA40" s="136"/>
      <c r="JIB40" s="136"/>
      <c r="JIC40" s="136"/>
      <c r="JID40" s="136"/>
      <c r="JIE40" s="136"/>
      <c r="JIF40" s="136"/>
      <c r="JIG40" s="136"/>
      <c r="JIH40" s="136"/>
      <c r="JII40" s="136"/>
      <c r="JIJ40" s="136"/>
      <c r="JIK40" s="136"/>
      <c r="JIL40" s="136"/>
      <c r="JIM40" s="136"/>
      <c r="JIN40" s="136"/>
      <c r="JIO40" s="136"/>
      <c r="JIP40" s="136"/>
      <c r="JIQ40" s="136"/>
      <c r="JIR40" s="136"/>
      <c r="JIS40" s="136"/>
      <c r="JIT40" s="136"/>
      <c r="JIU40" s="136"/>
      <c r="JIV40" s="136"/>
      <c r="JIW40" s="136"/>
      <c r="JIX40" s="136"/>
      <c r="JIY40" s="136"/>
      <c r="JIZ40" s="136"/>
      <c r="JJA40" s="136"/>
      <c r="JJB40" s="136"/>
      <c r="JJC40" s="136"/>
      <c r="JJD40" s="136"/>
      <c r="JJE40" s="136"/>
      <c r="JJF40" s="136"/>
      <c r="JJG40" s="136"/>
      <c r="JJH40" s="136"/>
      <c r="JJI40" s="136"/>
      <c r="JJJ40" s="136"/>
      <c r="JJK40" s="136"/>
      <c r="JJL40" s="136"/>
      <c r="JJM40" s="136"/>
      <c r="JJN40" s="136"/>
      <c r="JJO40" s="136"/>
      <c r="JJP40" s="136"/>
      <c r="JJQ40" s="136"/>
      <c r="JJR40" s="136"/>
      <c r="JJS40" s="136"/>
      <c r="JJT40" s="136"/>
      <c r="JJU40" s="136"/>
      <c r="JJV40" s="136"/>
      <c r="JJW40" s="136"/>
      <c r="JJX40" s="136"/>
      <c r="JJY40" s="136"/>
      <c r="JJZ40" s="136"/>
      <c r="JKA40" s="136"/>
      <c r="JKB40" s="136"/>
      <c r="JKC40" s="136"/>
      <c r="JKD40" s="136"/>
      <c r="JKE40" s="136"/>
      <c r="JKF40" s="136"/>
      <c r="JKG40" s="136"/>
      <c r="JKH40" s="136"/>
      <c r="JKI40" s="136"/>
      <c r="JKJ40" s="136"/>
      <c r="JKK40" s="136"/>
      <c r="JKL40" s="136"/>
      <c r="JKM40" s="136"/>
      <c r="JKN40" s="136"/>
      <c r="JKO40" s="136"/>
      <c r="JKP40" s="136"/>
      <c r="JKQ40" s="136"/>
      <c r="JKR40" s="136"/>
      <c r="JKS40" s="136"/>
      <c r="JKT40" s="136"/>
      <c r="JKU40" s="136"/>
      <c r="JKV40" s="136"/>
      <c r="JKW40" s="136"/>
      <c r="JKX40" s="136"/>
      <c r="JKY40" s="136"/>
      <c r="JKZ40" s="136"/>
      <c r="JLA40" s="136"/>
      <c r="JLB40" s="136"/>
      <c r="JLC40" s="136"/>
      <c r="JLD40" s="136"/>
      <c r="JLE40" s="136"/>
      <c r="JLF40" s="136"/>
      <c r="JLG40" s="136"/>
      <c r="JLH40" s="136"/>
      <c r="JLI40" s="136"/>
      <c r="JLJ40" s="136"/>
      <c r="JLK40" s="136"/>
      <c r="JLL40" s="136"/>
      <c r="JLM40" s="136"/>
      <c r="JLN40" s="136"/>
      <c r="JLO40" s="136"/>
      <c r="JLP40" s="136"/>
      <c r="JLQ40" s="136"/>
      <c r="JLR40" s="136"/>
      <c r="JLS40" s="136"/>
      <c r="JLT40" s="136"/>
      <c r="JLU40" s="136"/>
      <c r="JLV40" s="136"/>
      <c r="JLW40" s="136"/>
      <c r="JLX40" s="136"/>
      <c r="JLY40" s="136"/>
      <c r="JLZ40" s="136"/>
      <c r="JMA40" s="136"/>
      <c r="JMB40" s="136"/>
      <c r="JMC40" s="136"/>
      <c r="JMD40" s="136"/>
      <c r="JME40" s="136"/>
      <c r="JMF40" s="136"/>
      <c r="JMG40" s="136"/>
      <c r="JMH40" s="136"/>
      <c r="JMI40" s="136"/>
      <c r="JMJ40" s="136"/>
      <c r="JMK40" s="136"/>
      <c r="JML40" s="136"/>
      <c r="JMM40" s="136"/>
      <c r="JMN40" s="136"/>
      <c r="JMO40" s="136"/>
      <c r="JMP40" s="136"/>
      <c r="JMQ40" s="136"/>
      <c r="JMR40" s="136"/>
      <c r="JMS40" s="136"/>
      <c r="JMT40" s="136"/>
      <c r="JMU40" s="136"/>
      <c r="JMV40" s="136"/>
      <c r="JMW40" s="136"/>
      <c r="JMX40" s="136"/>
      <c r="JMY40" s="136"/>
      <c r="JMZ40" s="136"/>
      <c r="JNA40" s="136"/>
      <c r="JNB40" s="136"/>
      <c r="JNC40" s="136"/>
      <c r="JND40" s="136"/>
      <c r="JNE40" s="136"/>
      <c r="JNF40" s="136"/>
      <c r="JNG40" s="136"/>
      <c r="JNH40" s="136"/>
      <c r="JNI40" s="136"/>
      <c r="JNJ40" s="136"/>
      <c r="JNK40" s="136"/>
      <c r="JNL40" s="136"/>
      <c r="JNM40" s="136"/>
      <c r="JNN40" s="136"/>
      <c r="JNO40" s="136"/>
      <c r="JNP40" s="136"/>
      <c r="JNQ40" s="136"/>
      <c r="JNR40" s="136"/>
      <c r="JNS40" s="136"/>
      <c r="JNT40" s="136"/>
      <c r="JNU40" s="136"/>
      <c r="JNV40" s="136"/>
      <c r="JNW40" s="136"/>
      <c r="JNX40" s="136"/>
      <c r="JNY40" s="136"/>
      <c r="JNZ40" s="136"/>
      <c r="JOA40" s="136"/>
      <c r="JOB40" s="136"/>
      <c r="JOC40" s="136"/>
      <c r="JOD40" s="136"/>
      <c r="JOE40" s="136"/>
      <c r="JOF40" s="136"/>
      <c r="JOG40" s="136"/>
      <c r="JOH40" s="136"/>
      <c r="JOI40" s="136"/>
      <c r="JOJ40" s="136"/>
      <c r="JOK40" s="136"/>
      <c r="JOL40" s="136"/>
      <c r="JOM40" s="136"/>
      <c r="JON40" s="136"/>
      <c r="JOO40" s="136"/>
      <c r="JOP40" s="136"/>
      <c r="JOQ40" s="136"/>
      <c r="JOR40" s="136"/>
      <c r="JOS40" s="136"/>
      <c r="JOT40" s="136"/>
      <c r="JOU40" s="136"/>
      <c r="JOV40" s="136"/>
      <c r="JOW40" s="136"/>
      <c r="JOX40" s="136"/>
      <c r="JOY40" s="136"/>
      <c r="JOZ40" s="136"/>
      <c r="JPA40" s="136"/>
      <c r="JPB40" s="136"/>
      <c r="JPC40" s="136"/>
      <c r="JPD40" s="136"/>
      <c r="JPE40" s="136"/>
      <c r="JPF40" s="136"/>
      <c r="JPG40" s="136"/>
      <c r="JPH40" s="136"/>
      <c r="JPI40" s="136"/>
      <c r="JPJ40" s="136"/>
      <c r="JPK40" s="136"/>
      <c r="JPL40" s="136"/>
      <c r="JPM40" s="136"/>
      <c r="JPN40" s="136"/>
      <c r="JPO40" s="136"/>
      <c r="JPP40" s="136"/>
      <c r="JPQ40" s="136"/>
      <c r="JPR40" s="136"/>
      <c r="JPS40" s="136"/>
      <c r="JPT40" s="136"/>
      <c r="JPU40" s="136"/>
      <c r="JPV40" s="136"/>
      <c r="JPW40" s="136"/>
      <c r="JPX40" s="136"/>
      <c r="JPY40" s="136"/>
      <c r="JPZ40" s="136"/>
      <c r="JQA40" s="136"/>
      <c r="JQB40" s="136"/>
      <c r="JQC40" s="136"/>
      <c r="JQD40" s="136"/>
      <c r="JQE40" s="136"/>
      <c r="JQF40" s="136"/>
      <c r="JQG40" s="136"/>
      <c r="JQH40" s="136"/>
      <c r="JQI40" s="136"/>
      <c r="JQJ40" s="136"/>
      <c r="JQK40" s="136"/>
      <c r="JQL40" s="136"/>
      <c r="JQM40" s="136"/>
      <c r="JQN40" s="136"/>
      <c r="JQO40" s="136"/>
      <c r="JQP40" s="136"/>
      <c r="JQQ40" s="136"/>
      <c r="JQR40" s="136"/>
      <c r="JQS40" s="136"/>
      <c r="JQT40" s="136"/>
      <c r="JQU40" s="136"/>
      <c r="JQV40" s="136"/>
      <c r="JQW40" s="136"/>
      <c r="JQX40" s="136"/>
      <c r="JQY40" s="136"/>
      <c r="JQZ40" s="136"/>
      <c r="JRA40" s="136"/>
      <c r="JRB40" s="136"/>
      <c r="JRC40" s="136"/>
      <c r="JRD40" s="136"/>
      <c r="JRE40" s="136"/>
      <c r="JRF40" s="136"/>
      <c r="JRG40" s="136"/>
      <c r="JRH40" s="136"/>
      <c r="JRI40" s="136"/>
      <c r="JRJ40" s="136"/>
      <c r="JRK40" s="136"/>
      <c r="JRL40" s="136"/>
      <c r="JRM40" s="136"/>
      <c r="JRN40" s="136"/>
      <c r="JRO40" s="136"/>
      <c r="JRP40" s="136"/>
      <c r="JRQ40" s="136"/>
      <c r="JRR40" s="136"/>
      <c r="JRS40" s="136"/>
      <c r="JRT40" s="136"/>
      <c r="JRU40" s="136"/>
      <c r="JRV40" s="136"/>
      <c r="JRW40" s="136"/>
      <c r="JRX40" s="136"/>
      <c r="JRY40" s="136"/>
      <c r="JRZ40" s="136"/>
      <c r="JSA40" s="136"/>
      <c r="JSB40" s="136"/>
      <c r="JSC40" s="136"/>
      <c r="JSD40" s="136"/>
      <c r="JSE40" s="136"/>
      <c r="JSF40" s="136"/>
      <c r="JSG40" s="136"/>
      <c r="JSH40" s="136"/>
      <c r="JSI40" s="136"/>
      <c r="JSJ40" s="136"/>
      <c r="JSK40" s="136"/>
      <c r="JSL40" s="136"/>
      <c r="JSM40" s="136"/>
      <c r="JSN40" s="136"/>
      <c r="JSO40" s="136"/>
      <c r="JSP40" s="136"/>
      <c r="JSQ40" s="136"/>
      <c r="JSR40" s="136"/>
      <c r="JSS40" s="136"/>
      <c r="JST40" s="136"/>
      <c r="JSU40" s="136"/>
      <c r="JSV40" s="136"/>
      <c r="JSW40" s="136"/>
      <c r="JSX40" s="136"/>
      <c r="JSY40" s="136"/>
      <c r="JSZ40" s="136"/>
      <c r="JTA40" s="136"/>
      <c r="JTB40" s="136"/>
      <c r="JTC40" s="136"/>
      <c r="JTD40" s="136"/>
      <c r="JTE40" s="136"/>
      <c r="JTF40" s="136"/>
      <c r="JTG40" s="136"/>
      <c r="JTH40" s="136"/>
      <c r="JTI40" s="136"/>
      <c r="JTJ40" s="136"/>
      <c r="JTK40" s="136"/>
      <c r="JTL40" s="136"/>
      <c r="JTM40" s="136"/>
      <c r="JTN40" s="136"/>
      <c r="JTO40" s="136"/>
      <c r="JTP40" s="136"/>
      <c r="JTQ40" s="136"/>
      <c r="JTR40" s="136"/>
      <c r="JTS40" s="136"/>
      <c r="JTT40" s="136"/>
      <c r="JTU40" s="136"/>
      <c r="JTV40" s="136"/>
      <c r="JTW40" s="136"/>
      <c r="JTX40" s="136"/>
      <c r="JTY40" s="136"/>
      <c r="JTZ40" s="136"/>
      <c r="JUA40" s="136"/>
      <c r="JUB40" s="136"/>
      <c r="JUC40" s="136"/>
      <c r="JUD40" s="136"/>
      <c r="JUE40" s="136"/>
      <c r="JUF40" s="136"/>
      <c r="JUG40" s="136"/>
      <c r="JUH40" s="136"/>
      <c r="JUI40" s="136"/>
      <c r="JUJ40" s="136"/>
      <c r="JUK40" s="136"/>
      <c r="JUL40" s="136"/>
      <c r="JUM40" s="136"/>
      <c r="JUN40" s="136"/>
      <c r="JUO40" s="136"/>
      <c r="JUP40" s="136"/>
      <c r="JUQ40" s="136"/>
      <c r="JUR40" s="136"/>
      <c r="JUS40" s="136"/>
      <c r="JUT40" s="136"/>
      <c r="JUU40" s="136"/>
      <c r="JUV40" s="136"/>
      <c r="JUW40" s="136"/>
      <c r="JUX40" s="136"/>
      <c r="JUY40" s="136"/>
      <c r="JUZ40" s="136"/>
      <c r="JVA40" s="136"/>
      <c r="JVB40" s="136"/>
      <c r="JVC40" s="136"/>
      <c r="JVD40" s="136"/>
      <c r="JVE40" s="136"/>
      <c r="JVF40" s="136"/>
      <c r="JVG40" s="136"/>
      <c r="JVH40" s="136"/>
      <c r="JVI40" s="136"/>
      <c r="JVJ40" s="136"/>
      <c r="JVK40" s="136"/>
      <c r="JVL40" s="136"/>
      <c r="JVM40" s="136"/>
      <c r="JVN40" s="136"/>
      <c r="JVO40" s="136"/>
      <c r="JVP40" s="136"/>
      <c r="JVQ40" s="136"/>
      <c r="JVR40" s="136"/>
      <c r="JVS40" s="136"/>
      <c r="JVT40" s="136"/>
      <c r="JVU40" s="136"/>
      <c r="JVV40" s="136"/>
      <c r="JVW40" s="136"/>
      <c r="JVX40" s="136"/>
      <c r="JVY40" s="136"/>
      <c r="JVZ40" s="136"/>
      <c r="JWA40" s="136"/>
      <c r="JWB40" s="136"/>
      <c r="JWC40" s="136"/>
      <c r="JWD40" s="136"/>
      <c r="JWE40" s="136"/>
      <c r="JWF40" s="136"/>
      <c r="JWG40" s="136"/>
      <c r="JWH40" s="136"/>
      <c r="JWI40" s="136"/>
      <c r="JWJ40" s="136"/>
      <c r="JWK40" s="136"/>
      <c r="JWL40" s="136"/>
      <c r="JWM40" s="136"/>
      <c r="JWN40" s="136"/>
      <c r="JWO40" s="136"/>
      <c r="JWP40" s="136"/>
      <c r="JWQ40" s="136"/>
      <c r="JWR40" s="136"/>
      <c r="JWS40" s="136"/>
      <c r="JWT40" s="136"/>
      <c r="JWU40" s="136"/>
      <c r="JWV40" s="136"/>
      <c r="JWW40" s="136"/>
      <c r="JWX40" s="136"/>
      <c r="JWY40" s="136"/>
      <c r="JWZ40" s="136"/>
      <c r="JXA40" s="136"/>
      <c r="JXB40" s="136"/>
      <c r="JXC40" s="136"/>
      <c r="JXD40" s="136"/>
      <c r="JXE40" s="136"/>
      <c r="JXF40" s="136"/>
      <c r="JXG40" s="136"/>
      <c r="JXH40" s="136"/>
      <c r="JXI40" s="136"/>
      <c r="JXJ40" s="136"/>
      <c r="JXK40" s="136"/>
      <c r="JXL40" s="136"/>
      <c r="JXM40" s="136"/>
      <c r="JXN40" s="136"/>
      <c r="JXO40" s="136"/>
      <c r="JXP40" s="136"/>
      <c r="JXQ40" s="136"/>
      <c r="JXR40" s="136"/>
      <c r="JXS40" s="136"/>
      <c r="JXT40" s="136"/>
      <c r="JXU40" s="136"/>
      <c r="JXV40" s="136"/>
      <c r="JXW40" s="136"/>
      <c r="JXX40" s="136"/>
      <c r="JXY40" s="136"/>
      <c r="JXZ40" s="136"/>
      <c r="JYA40" s="136"/>
      <c r="JYB40" s="136"/>
      <c r="JYC40" s="136"/>
      <c r="JYD40" s="136"/>
      <c r="JYE40" s="136"/>
      <c r="JYF40" s="136"/>
      <c r="JYG40" s="136"/>
      <c r="JYH40" s="136"/>
      <c r="JYI40" s="136"/>
      <c r="JYJ40" s="136"/>
      <c r="JYK40" s="136"/>
      <c r="JYL40" s="136"/>
      <c r="JYM40" s="136"/>
      <c r="JYN40" s="136"/>
      <c r="JYO40" s="136"/>
      <c r="JYP40" s="136"/>
      <c r="JYQ40" s="136"/>
      <c r="JYR40" s="136"/>
      <c r="JYS40" s="136"/>
      <c r="JYT40" s="136"/>
      <c r="JYU40" s="136"/>
      <c r="JYV40" s="136"/>
      <c r="JYW40" s="136"/>
      <c r="JYX40" s="136"/>
      <c r="JYY40" s="136"/>
      <c r="JYZ40" s="136"/>
      <c r="JZA40" s="136"/>
      <c r="JZB40" s="136"/>
      <c r="JZC40" s="136"/>
      <c r="JZD40" s="136"/>
      <c r="JZE40" s="136"/>
      <c r="JZF40" s="136"/>
      <c r="JZG40" s="136"/>
      <c r="JZH40" s="136"/>
      <c r="JZI40" s="136"/>
      <c r="JZJ40" s="136"/>
      <c r="JZK40" s="136"/>
      <c r="JZL40" s="136"/>
      <c r="JZM40" s="136"/>
      <c r="JZN40" s="136"/>
      <c r="JZO40" s="136"/>
      <c r="JZP40" s="136"/>
      <c r="JZQ40" s="136"/>
      <c r="JZR40" s="136"/>
      <c r="JZS40" s="136"/>
      <c r="JZT40" s="136"/>
      <c r="JZU40" s="136"/>
      <c r="JZV40" s="136"/>
      <c r="JZW40" s="136"/>
      <c r="JZX40" s="136"/>
      <c r="JZY40" s="136"/>
      <c r="JZZ40" s="136"/>
      <c r="KAA40" s="136"/>
      <c r="KAB40" s="136"/>
      <c r="KAC40" s="136"/>
      <c r="KAD40" s="136"/>
      <c r="KAE40" s="136"/>
      <c r="KAF40" s="136"/>
      <c r="KAG40" s="136"/>
      <c r="KAH40" s="136"/>
      <c r="KAI40" s="136"/>
      <c r="KAJ40" s="136"/>
      <c r="KAK40" s="136"/>
      <c r="KAL40" s="136"/>
      <c r="KAM40" s="136"/>
      <c r="KAN40" s="136"/>
      <c r="KAO40" s="136"/>
      <c r="KAP40" s="136"/>
      <c r="KAQ40" s="136"/>
      <c r="KAR40" s="136"/>
      <c r="KAS40" s="136"/>
      <c r="KAT40" s="136"/>
      <c r="KAU40" s="136"/>
      <c r="KAV40" s="136"/>
      <c r="KAW40" s="136"/>
      <c r="KAX40" s="136"/>
      <c r="KAY40" s="136"/>
      <c r="KAZ40" s="136"/>
      <c r="KBA40" s="136"/>
      <c r="KBB40" s="136"/>
      <c r="KBC40" s="136"/>
      <c r="KBD40" s="136"/>
      <c r="KBE40" s="136"/>
      <c r="KBF40" s="136"/>
      <c r="KBG40" s="136"/>
      <c r="KBH40" s="136"/>
      <c r="KBI40" s="136"/>
      <c r="KBJ40" s="136"/>
      <c r="KBK40" s="136"/>
      <c r="KBL40" s="136"/>
      <c r="KBM40" s="136"/>
      <c r="KBN40" s="136"/>
      <c r="KBO40" s="136"/>
      <c r="KBP40" s="136"/>
      <c r="KBQ40" s="136"/>
      <c r="KBR40" s="136"/>
      <c r="KBS40" s="136"/>
      <c r="KBT40" s="136"/>
      <c r="KBU40" s="136"/>
      <c r="KBV40" s="136"/>
      <c r="KBW40" s="136"/>
      <c r="KBX40" s="136"/>
      <c r="KBY40" s="136"/>
      <c r="KBZ40" s="136"/>
      <c r="KCA40" s="136"/>
      <c r="KCB40" s="136"/>
      <c r="KCC40" s="136"/>
      <c r="KCD40" s="136"/>
      <c r="KCE40" s="136"/>
      <c r="KCF40" s="136"/>
      <c r="KCG40" s="136"/>
      <c r="KCH40" s="136"/>
      <c r="KCI40" s="136"/>
      <c r="KCJ40" s="136"/>
      <c r="KCK40" s="136"/>
      <c r="KCL40" s="136"/>
      <c r="KCM40" s="136"/>
      <c r="KCN40" s="136"/>
      <c r="KCO40" s="136"/>
      <c r="KCP40" s="136"/>
      <c r="KCQ40" s="136"/>
      <c r="KCR40" s="136"/>
      <c r="KCS40" s="136"/>
      <c r="KCT40" s="136"/>
      <c r="KCU40" s="136"/>
      <c r="KCV40" s="136"/>
      <c r="KCW40" s="136"/>
      <c r="KCX40" s="136"/>
      <c r="KCY40" s="136"/>
      <c r="KCZ40" s="136"/>
      <c r="KDA40" s="136"/>
      <c r="KDB40" s="136"/>
      <c r="KDC40" s="136"/>
      <c r="KDD40" s="136"/>
      <c r="KDE40" s="136"/>
      <c r="KDF40" s="136"/>
      <c r="KDG40" s="136"/>
      <c r="KDH40" s="136"/>
      <c r="KDI40" s="136"/>
      <c r="KDJ40" s="136"/>
      <c r="KDK40" s="136"/>
      <c r="KDL40" s="136"/>
      <c r="KDM40" s="136"/>
      <c r="KDN40" s="136"/>
      <c r="KDO40" s="136"/>
      <c r="KDP40" s="136"/>
      <c r="KDQ40" s="136"/>
      <c r="KDR40" s="136"/>
      <c r="KDS40" s="136"/>
      <c r="KDT40" s="136"/>
      <c r="KDU40" s="136"/>
      <c r="KDV40" s="136"/>
      <c r="KDW40" s="136"/>
      <c r="KDX40" s="136"/>
      <c r="KDY40" s="136"/>
      <c r="KDZ40" s="136"/>
      <c r="KEA40" s="136"/>
      <c r="KEB40" s="136"/>
      <c r="KEC40" s="136"/>
      <c r="KED40" s="136"/>
      <c r="KEE40" s="136"/>
      <c r="KEF40" s="136"/>
      <c r="KEG40" s="136"/>
      <c r="KEH40" s="136"/>
      <c r="KEI40" s="136"/>
      <c r="KEJ40" s="136"/>
      <c r="KEK40" s="136"/>
      <c r="KEL40" s="136"/>
      <c r="KEM40" s="136"/>
      <c r="KEN40" s="136"/>
      <c r="KEO40" s="136"/>
      <c r="KEP40" s="136"/>
      <c r="KEQ40" s="136"/>
      <c r="KER40" s="136"/>
      <c r="KES40" s="136"/>
      <c r="KET40" s="136"/>
      <c r="KEU40" s="136"/>
      <c r="KEV40" s="136"/>
      <c r="KEW40" s="136"/>
      <c r="KEX40" s="136"/>
      <c r="KEY40" s="136"/>
      <c r="KEZ40" s="136"/>
      <c r="KFA40" s="136"/>
      <c r="KFB40" s="136"/>
      <c r="KFC40" s="136"/>
      <c r="KFD40" s="136"/>
      <c r="KFE40" s="136"/>
      <c r="KFF40" s="136"/>
      <c r="KFG40" s="136"/>
      <c r="KFH40" s="136"/>
      <c r="KFI40" s="136"/>
      <c r="KFJ40" s="136"/>
      <c r="KFK40" s="136"/>
      <c r="KFL40" s="136"/>
      <c r="KFM40" s="136"/>
      <c r="KFN40" s="136"/>
      <c r="KFO40" s="136"/>
      <c r="KFP40" s="136"/>
      <c r="KFQ40" s="136"/>
      <c r="KFR40" s="136"/>
      <c r="KFS40" s="136"/>
      <c r="KFT40" s="136"/>
      <c r="KFU40" s="136"/>
      <c r="KFV40" s="136"/>
      <c r="KFW40" s="136"/>
      <c r="KFX40" s="136"/>
      <c r="KFY40" s="136"/>
      <c r="KFZ40" s="136"/>
      <c r="KGA40" s="136"/>
      <c r="KGB40" s="136"/>
      <c r="KGC40" s="136"/>
      <c r="KGD40" s="136"/>
      <c r="KGE40" s="136"/>
      <c r="KGF40" s="136"/>
      <c r="KGG40" s="136"/>
      <c r="KGH40" s="136"/>
      <c r="KGI40" s="136"/>
      <c r="KGJ40" s="136"/>
      <c r="KGK40" s="136"/>
      <c r="KGL40" s="136"/>
      <c r="KGM40" s="136"/>
      <c r="KGN40" s="136"/>
      <c r="KGO40" s="136"/>
      <c r="KGP40" s="136"/>
      <c r="KGQ40" s="136"/>
      <c r="KGR40" s="136"/>
      <c r="KGS40" s="136"/>
      <c r="KGT40" s="136"/>
      <c r="KGU40" s="136"/>
      <c r="KGV40" s="136"/>
      <c r="KGW40" s="136"/>
      <c r="KGX40" s="136"/>
      <c r="KGY40" s="136"/>
      <c r="KGZ40" s="136"/>
      <c r="KHA40" s="136"/>
      <c r="KHB40" s="136"/>
      <c r="KHC40" s="136"/>
      <c r="KHD40" s="136"/>
      <c r="KHE40" s="136"/>
      <c r="KHF40" s="136"/>
      <c r="KHG40" s="136"/>
      <c r="KHH40" s="136"/>
      <c r="KHI40" s="136"/>
      <c r="KHJ40" s="136"/>
      <c r="KHK40" s="136"/>
      <c r="KHL40" s="136"/>
      <c r="KHM40" s="136"/>
      <c r="KHN40" s="136"/>
      <c r="KHO40" s="136"/>
      <c r="KHP40" s="136"/>
      <c r="KHQ40" s="136"/>
      <c r="KHR40" s="136"/>
      <c r="KHS40" s="136"/>
      <c r="KHT40" s="136"/>
      <c r="KHU40" s="136"/>
      <c r="KHV40" s="136"/>
      <c r="KHW40" s="136"/>
      <c r="KHX40" s="136"/>
      <c r="KHY40" s="136"/>
      <c r="KHZ40" s="136"/>
      <c r="KIA40" s="136"/>
      <c r="KIB40" s="136"/>
      <c r="KIC40" s="136"/>
      <c r="KID40" s="136"/>
      <c r="KIE40" s="136"/>
      <c r="KIF40" s="136"/>
      <c r="KIG40" s="136"/>
      <c r="KIH40" s="136"/>
      <c r="KII40" s="136"/>
      <c r="KIJ40" s="136"/>
      <c r="KIK40" s="136"/>
      <c r="KIL40" s="136"/>
      <c r="KIM40" s="136"/>
      <c r="KIN40" s="136"/>
      <c r="KIO40" s="136"/>
      <c r="KIP40" s="136"/>
      <c r="KIQ40" s="136"/>
      <c r="KIR40" s="136"/>
      <c r="KIS40" s="136"/>
      <c r="KIT40" s="136"/>
      <c r="KIU40" s="136"/>
      <c r="KIV40" s="136"/>
      <c r="KIW40" s="136"/>
      <c r="KIX40" s="136"/>
      <c r="KIY40" s="136"/>
      <c r="KIZ40" s="136"/>
      <c r="KJA40" s="136"/>
      <c r="KJB40" s="136"/>
      <c r="KJC40" s="136"/>
      <c r="KJD40" s="136"/>
      <c r="KJE40" s="136"/>
      <c r="KJF40" s="136"/>
      <c r="KJG40" s="136"/>
      <c r="KJH40" s="136"/>
      <c r="KJI40" s="136"/>
      <c r="KJJ40" s="136"/>
      <c r="KJK40" s="136"/>
      <c r="KJL40" s="136"/>
      <c r="KJM40" s="136"/>
      <c r="KJN40" s="136"/>
      <c r="KJO40" s="136"/>
      <c r="KJP40" s="136"/>
      <c r="KJQ40" s="136"/>
      <c r="KJR40" s="136"/>
      <c r="KJS40" s="136"/>
      <c r="KJT40" s="136"/>
      <c r="KJU40" s="136"/>
      <c r="KJV40" s="136"/>
      <c r="KJW40" s="136"/>
      <c r="KJX40" s="136"/>
      <c r="KJY40" s="136"/>
      <c r="KJZ40" s="136"/>
      <c r="KKA40" s="136"/>
      <c r="KKB40" s="136"/>
      <c r="KKC40" s="136"/>
      <c r="KKD40" s="136"/>
      <c r="KKE40" s="136"/>
      <c r="KKF40" s="136"/>
      <c r="KKG40" s="136"/>
      <c r="KKH40" s="136"/>
      <c r="KKI40" s="136"/>
      <c r="KKJ40" s="136"/>
      <c r="KKK40" s="136"/>
      <c r="KKL40" s="136"/>
      <c r="KKM40" s="136"/>
      <c r="KKN40" s="136"/>
      <c r="KKO40" s="136"/>
      <c r="KKP40" s="136"/>
      <c r="KKQ40" s="136"/>
      <c r="KKR40" s="136"/>
      <c r="KKS40" s="136"/>
      <c r="KKT40" s="136"/>
      <c r="KKU40" s="136"/>
      <c r="KKV40" s="136"/>
      <c r="KKW40" s="136"/>
      <c r="KKX40" s="136"/>
      <c r="KKY40" s="136"/>
      <c r="KKZ40" s="136"/>
      <c r="KLA40" s="136"/>
      <c r="KLB40" s="136"/>
      <c r="KLC40" s="136"/>
      <c r="KLD40" s="136"/>
      <c r="KLE40" s="136"/>
      <c r="KLF40" s="136"/>
      <c r="KLG40" s="136"/>
      <c r="KLH40" s="136"/>
      <c r="KLI40" s="136"/>
      <c r="KLJ40" s="136"/>
      <c r="KLK40" s="136"/>
      <c r="KLL40" s="136"/>
      <c r="KLM40" s="136"/>
      <c r="KLN40" s="136"/>
      <c r="KLO40" s="136"/>
      <c r="KLP40" s="136"/>
      <c r="KLQ40" s="136"/>
      <c r="KLR40" s="136"/>
      <c r="KLS40" s="136"/>
      <c r="KLT40" s="136"/>
      <c r="KLU40" s="136"/>
      <c r="KLV40" s="136"/>
      <c r="KLW40" s="136"/>
      <c r="KLX40" s="136"/>
      <c r="KLY40" s="136"/>
      <c r="KLZ40" s="136"/>
      <c r="KMA40" s="136"/>
      <c r="KMB40" s="136"/>
      <c r="KMC40" s="136"/>
      <c r="KMD40" s="136"/>
      <c r="KME40" s="136"/>
      <c r="KMF40" s="136"/>
      <c r="KMG40" s="136"/>
      <c r="KMH40" s="136"/>
      <c r="KMI40" s="136"/>
      <c r="KMJ40" s="136"/>
      <c r="KMK40" s="136"/>
      <c r="KML40" s="136"/>
      <c r="KMM40" s="136"/>
      <c r="KMN40" s="136"/>
      <c r="KMO40" s="136"/>
      <c r="KMP40" s="136"/>
      <c r="KMQ40" s="136"/>
      <c r="KMR40" s="136"/>
      <c r="KMS40" s="136"/>
      <c r="KMT40" s="136"/>
      <c r="KMU40" s="136"/>
      <c r="KMV40" s="136"/>
      <c r="KMW40" s="136"/>
      <c r="KMX40" s="136"/>
      <c r="KMY40" s="136"/>
      <c r="KMZ40" s="136"/>
      <c r="KNA40" s="136"/>
      <c r="KNB40" s="136"/>
      <c r="KNC40" s="136"/>
      <c r="KND40" s="136"/>
      <c r="KNE40" s="136"/>
      <c r="KNF40" s="136"/>
      <c r="KNG40" s="136"/>
      <c r="KNH40" s="136"/>
      <c r="KNI40" s="136"/>
      <c r="KNJ40" s="136"/>
      <c r="KNK40" s="136"/>
      <c r="KNL40" s="136"/>
      <c r="KNM40" s="136"/>
      <c r="KNN40" s="136"/>
      <c r="KNO40" s="136"/>
      <c r="KNP40" s="136"/>
      <c r="KNQ40" s="136"/>
      <c r="KNR40" s="136"/>
      <c r="KNS40" s="136"/>
      <c r="KNT40" s="136"/>
      <c r="KNU40" s="136"/>
      <c r="KNV40" s="136"/>
      <c r="KNW40" s="136"/>
      <c r="KNX40" s="136"/>
      <c r="KNY40" s="136"/>
      <c r="KNZ40" s="136"/>
      <c r="KOA40" s="136"/>
      <c r="KOB40" s="136"/>
      <c r="KOC40" s="136"/>
      <c r="KOD40" s="136"/>
      <c r="KOE40" s="136"/>
      <c r="KOF40" s="136"/>
      <c r="KOG40" s="136"/>
      <c r="KOH40" s="136"/>
      <c r="KOI40" s="136"/>
      <c r="KOJ40" s="136"/>
      <c r="KOK40" s="136"/>
      <c r="KOL40" s="136"/>
      <c r="KOM40" s="136"/>
      <c r="KON40" s="136"/>
      <c r="KOO40" s="136"/>
      <c r="KOP40" s="136"/>
      <c r="KOQ40" s="136"/>
      <c r="KOR40" s="136"/>
      <c r="KOS40" s="136"/>
      <c r="KOT40" s="136"/>
      <c r="KOU40" s="136"/>
      <c r="KOV40" s="136"/>
      <c r="KOW40" s="136"/>
      <c r="KOX40" s="136"/>
      <c r="KOY40" s="136"/>
      <c r="KOZ40" s="136"/>
      <c r="KPA40" s="136"/>
      <c r="KPB40" s="136"/>
      <c r="KPC40" s="136"/>
      <c r="KPD40" s="136"/>
      <c r="KPE40" s="136"/>
      <c r="KPF40" s="136"/>
      <c r="KPG40" s="136"/>
      <c r="KPH40" s="136"/>
      <c r="KPI40" s="136"/>
      <c r="KPJ40" s="136"/>
      <c r="KPK40" s="136"/>
      <c r="KPL40" s="136"/>
      <c r="KPM40" s="136"/>
      <c r="KPN40" s="136"/>
      <c r="KPO40" s="136"/>
      <c r="KPP40" s="136"/>
      <c r="KPQ40" s="136"/>
      <c r="KPR40" s="136"/>
      <c r="KPS40" s="136"/>
      <c r="KPT40" s="136"/>
      <c r="KPU40" s="136"/>
      <c r="KPV40" s="136"/>
      <c r="KPW40" s="136"/>
      <c r="KPX40" s="136"/>
      <c r="KPY40" s="136"/>
      <c r="KPZ40" s="136"/>
      <c r="KQA40" s="136"/>
      <c r="KQB40" s="136"/>
      <c r="KQC40" s="136"/>
      <c r="KQD40" s="136"/>
      <c r="KQE40" s="136"/>
      <c r="KQF40" s="136"/>
      <c r="KQG40" s="136"/>
      <c r="KQH40" s="136"/>
      <c r="KQI40" s="136"/>
      <c r="KQJ40" s="136"/>
      <c r="KQK40" s="136"/>
      <c r="KQL40" s="136"/>
      <c r="KQM40" s="136"/>
      <c r="KQN40" s="136"/>
      <c r="KQO40" s="136"/>
      <c r="KQP40" s="136"/>
      <c r="KQQ40" s="136"/>
      <c r="KQR40" s="136"/>
      <c r="KQS40" s="136"/>
      <c r="KQT40" s="136"/>
      <c r="KQU40" s="136"/>
      <c r="KQV40" s="136"/>
      <c r="KQW40" s="136"/>
      <c r="KQX40" s="136"/>
      <c r="KQY40" s="136"/>
      <c r="KQZ40" s="136"/>
      <c r="KRA40" s="136"/>
      <c r="KRB40" s="136"/>
      <c r="KRC40" s="136"/>
      <c r="KRD40" s="136"/>
      <c r="KRE40" s="136"/>
      <c r="KRF40" s="136"/>
      <c r="KRG40" s="136"/>
      <c r="KRH40" s="136"/>
      <c r="KRI40" s="136"/>
      <c r="KRJ40" s="136"/>
      <c r="KRK40" s="136"/>
      <c r="KRL40" s="136"/>
      <c r="KRM40" s="136"/>
      <c r="KRN40" s="136"/>
      <c r="KRO40" s="136"/>
      <c r="KRP40" s="136"/>
      <c r="KRQ40" s="136"/>
      <c r="KRR40" s="136"/>
      <c r="KRS40" s="136"/>
      <c r="KRT40" s="136"/>
      <c r="KRU40" s="136"/>
      <c r="KRV40" s="136"/>
      <c r="KRW40" s="136"/>
      <c r="KRX40" s="136"/>
      <c r="KRY40" s="136"/>
      <c r="KRZ40" s="136"/>
      <c r="KSA40" s="136"/>
      <c r="KSB40" s="136"/>
      <c r="KSC40" s="136"/>
      <c r="KSD40" s="136"/>
      <c r="KSE40" s="136"/>
      <c r="KSF40" s="136"/>
      <c r="KSG40" s="136"/>
      <c r="KSH40" s="136"/>
      <c r="KSI40" s="136"/>
      <c r="KSJ40" s="136"/>
      <c r="KSK40" s="136"/>
      <c r="KSL40" s="136"/>
      <c r="KSM40" s="136"/>
      <c r="KSN40" s="136"/>
      <c r="KSO40" s="136"/>
      <c r="KSP40" s="136"/>
      <c r="KSQ40" s="136"/>
      <c r="KSR40" s="136"/>
      <c r="KSS40" s="136"/>
      <c r="KST40" s="136"/>
      <c r="KSU40" s="136"/>
      <c r="KSV40" s="136"/>
      <c r="KSW40" s="136"/>
      <c r="KSX40" s="136"/>
      <c r="KSY40" s="136"/>
      <c r="KSZ40" s="136"/>
      <c r="KTA40" s="136"/>
      <c r="KTB40" s="136"/>
      <c r="KTC40" s="136"/>
      <c r="KTD40" s="136"/>
      <c r="KTE40" s="136"/>
      <c r="KTF40" s="136"/>
      <c r="KTG40" s="136"/>
      <c r="KTH40" s="136"/>
      <c r="KTI40" s="136"/>
      <c r="KTJ40" s="136"/>
      <c r="KTK40" s="136"/>
      <c r="KTL40" s="136"/>
      <c r="KTM40" s="136"/>
      <c r="KTN40" s="136"/>
      <c r="KTO40" s="136"/>
      <c r="KTP40" s="136"/>
      <c r="KTQ40" s="136"/>
      <c r="KTR40" s="136"/>
      <c r="KTS40" s="136"/>
      <c r="KTT40" s="136"/>
      <c r="KTU40" s="136"/>
      <c r="KTV40" s="136"/>
      <c r="KTW40" s="136"/>
      <c r="KTX40" s="136"/>
      <c r="KTY40" s="136"/>
      <c r="KTZ40" s="136"/>
      <c r="KUA40" s="136"/>
      <c r="KUB40" s="136"/>
      <c r="KUC40" s="136"/>
      <c r="KUD40" s="136"/>
      <c r="KUE40" s="136"/>
      <c r="KUF40" s="136"/>
      <c r="KUG40" s="136"/>
      <c r="KUH40" s="136"/>
      <c r="KUI40" s="136"/>
      <c r="KUJ40" s="136"/>
      <c r="KUK40" s="136"/>
      <c r="KUL40" s="136"/>
      <c r="KUM40" s="136"/>
      <c r="KUN40" s="136"/>
      <c r="KUO40" s="136"/>
      <c r="KUP40" s="136"/>
      <c r="KUQ40" s="136"/>
      <c r="KUR40" s="136"/>
      <c r="KUS40" s="136"/>
      <c r="KUT40" s="136"/>
      <c r="KUU40" s="136"/>
      <c r="KUV40" s="136"/>
      <c r="KUW40" s="136"/>
      <c r="KUX40" s="136"/>
      <c r="KUY40" s="136"/>
      <c r="KUZ40" s="136"/>
      <c r="KVA40" s="136"/>
      <c r="KVB40" s="136"/>
      <c r="KVC40" s="136"/>
      <c r="KVD40" s="136"/>
      <c r="KVE40" s="136"/>
      <c r="KVF40" s="136"/>
      <c r="KVG40" s="136"/>
      <c r="KVH40" s="136"/>
      <c r="KVI40" s="136"/>
      <c r="KVJ40" s="136"/>
      <c r="KVK40" s="136"/>
      <c r="KVL40" s="136"/>
      <c r="KVM40" s="136"/>
      <c r="KVN40" s="136"/>
      <c r="KVO40" s="136"/>
      <c r="KVP40" s="136"/>
      <c r="KVQ40" s="136"/>
      <c r="KVR40" s="136"/>
      <c r="KVS40" s="136"/>
      <c r="KVT40" s="136"/>
      <c r="KVU40" s="136"/>
      <c r="KVV40" s="136"/>
      <c r="KVW40" s="136"/>
      <c r="KVX40" s="136"/>
      <c r="KVY40" s="136"/>
      <c r="KVZ40" s="136"/>
      <c r="KWA40" s="136"/>
      <c r="KWB40" s="136"/>
      <c r="KWC40" s="136"/>
      <c r="KWD40" s="136"/>
      <c r="KWE40" s="136"/>
      <c r="KWF40" s="136"/>
      <c r="KWG40" s="136"/>
      <c r="KWH40" s="136"/>
      <c r="KWI40" s="136"/>
      <c r="KWJ40" s="136"/>
      <c r="KWK40" s="136"/>
      <c r="KWL40" s="136"/>
      <c r="KWM40" s="136"/>
      <c r="KWN40" s="136"/>
      <c r="KWO40" s="136"/>
      <c r="KWP40" s="136"/>
      <c r="KWQ40" s="136"/>
      <c r="KWR40" s="136"/>
      <c r="KWS40" s="136"/>
      <c r="KWT40" s="136"/>
      <c r="KWU40" s="136"/>
      <c r="KWV40" s="136"/>
      <c r="KWW40" s="136"/>
      <c r="KWX40" s="136"/>
      <c r="KWY40" s="136"/>
      <c r="KWZ40" s="136"/>
      <c r="KXA40" s="136"/>
      <c r="KXB40" s="136"/>
      <c r="KXC40" s="136"/>
      <c r="KXD40" s="136"/>
      <c r="KXE40" s="136"/>
      <c r="KXF40" s="136"/>
      <c r="KXG40" s="136"/>
      <c r="KXH40" s="136"/>
      <c r="KXI40" s="136"/>
      <c r="KXJ40" s="136"/>
      <c r="KXK40" s="136"/>
      <c r="KXL40" s="136"/>
      <c r="KXM40" s="136"/>
      <c r="KXN40" s="136"/>
      <c r="KXO40" s="136"/>
      <c r="KXP40" s="136"/>
      <c r="KXQ40" s="136"/>
      <c r="KXR40" s="136"/>
      <c r="KXS40" s="136"/>
      <c r="KXT40" s="136"/>
      <c r="KXU40" s="136"/>
      <c r="KXV40" s="136"/>
      <c r="KXW40" s="136"/>
      <c r="KXX40" s="136"/>
      <c r="KXY40" s="136"/>
      <c r="KXZ40" s="136"/>
      <c r="KYA40" s="136"/>
      <c r="KYB40" s="136"/>
      <c r="KYC40" s="136"/>
      <c r="KYD40" s="136"/>
      <c r="KYE40" s="136"/>
      <c r="KYF40" s="136"/>
      <c r="KYG40" s="136"/>
      <c r="KYH40" s="136"/>
      <c r="KYI40" s="136"/>
      <c r="KYJ40" s="136"/>
      <c r="KYK40" s="136"/>
      <c r="KYL40" s="136"/>
      <c r="KYM40" s="136"/>
      <c r="KYN40" s="136"/>
      <c r="KYO40" s="136"/>
      <c r="KYP40" s="136"/>
      <c r="KYQ40" s="136"/>
      <c r="KYR40" s="136"/>
      <c r="KYS40" s="136"/>
      <c r="KYT40" s="136"/>
      <c r="KYU40" s="136"/>
      <c r="KYV40" s="136"/>
      <c r="KYW40" s="136"/>
      <c r="KYX40" s="136"/>
      <c r="KYY40" s="136"/>
      <c r="KYZ40" s="136"/>
      <c r="KZA40" s="136"/>
      <c r="KZB40" s="136"/>
      <c r="KZC40" s="136"/>
      <c r="KZD40" s="136"/>
      <c r="KZE40" s="136"/>
      <c r="KZF40" s="136"/>
      <c r="KZG40" s="136"/>
      <c r="KZH40" s="136"/>
      <c r="KZI40" s="136"/>
      <c r="KZJ40" s="136"/>
      <c r="KZK40" s="136"/>
      <c r="KZL40" s="136"/>
      <c r="KZM40" s="136"/>
      <c r="KZN40" s="136"/>
      <c r="KZO40" s="136"/>
      <c r="KZP40" s="136"/>
      <c r="KZQ40" s="136"/>
      <c r="KZR40" s="136"/>
      <c r="KZS40" s="136"/>
      <c r="KZT40" s="136"/>
      <c r="KZU40" s="136"/>
      <c r="KZV40" s="136"/>
      <c r="KZW40" s="136"/>
      <c r="KZX40" s="136"/>
      <c r="KZY40" s="136"/>
      <c r="KZZ40" s="136"/>
      <c r="LAA40" s="136"/>
      <c r="LAB40" s="136"/>
      <c r="LAC40" s="136"/>
      <c r="LAD40" s="136"/>
      <c r="LAE40" s="136"/>
      <c r="LAF40" s="136"/>
      <c r="LAG40" s="136"/>
      <c r="LAH40" s="136"/>
      <c r="LAI40" s="136"/>
      <c r="LAJ40" s="136"/>
      <c r="LAK40" s="136"/>
      <c r="LAL40" s="136"/>
      <c r="LAM40" s="136"/>
      <c r="LAN40" s="136"/>
      <c r="LAO40" s="136"/>
      <c r="LAP40" s="136"/>
      <c r="LAQ40" s="136"/>
      <c r="LAR40" s="136"/>
      <c r="LAS40" s="136"/>
      <c r="LAT40" s="136"/>
      <c r="LAU40" s="136"/>
      <c r="LAV40" s="136"/>
      <c r="LAW40" s="136"/>
      <c r="LAX40" s="136"/>
      <c r="LAY40" s="136"/>
      <c r="LAZ40" s="136"/>
      <c r="LBA40" s="136"/>
      <c r="LBB40" s="136"/>
      <c r="LBC40" s="136"/>
      <c r="LBD40" s="136"/>
      <c r="LBE40" s="136"/>
      <c r="LBF40" s="136"/>
      <c r="LBG40" s="136"/>
      <c r="LBH40" s="136"/>
      <c r="LBI40" s="136"/>
      <c r="LBJ40" s="136"/>
      <c r="LBK40" s="136"/>
      <c r="LBL40" s="136"/>
      <c r="LBM40" s="136"/>
      <c r="LBN40" s="136"/>
      <c r="LBO40" s="136"/>
      <c r="LBP40" s="136"/>
      <c r="LBQ40" s="136"/>
      <c r="LBR40" s="136"/>
      <c r="LBS40" s="136"/>
      <c r="LBT40" s="136"/>
      <c r="LBU40" s="136"/>
      <c r="LBV40" s="136"/>
      <c r="LBW40" s="136"/>
      <c r="LBX40" s="136"/>
      <c r="LBY40" s="136"/>
      <c r="LBZ40" s="136"/>
      <c r="LCA40" s="136"/>
      <c r="LCB40" s="136"/>
      <c r="LCC40" s="136"/>
      <c r="LCD40" s="136"/>
      <c r="LCE40" s="136"/>
      <c r="LCF40" s="136"/>
      <c r="LCG40" s="136"/>
      <c r="LCH40" s="136"/>
      <c r="LCI40" s="136"/>
      <c r="LCJ40" s="136"/>
      <c r="LCK40" s="136"/>
      <c r="LCL40" s="136"/>
      <c r="LCM40" s="136"/>
      <c r="LCN40" s="136"/>
      <c r="LCO40" s="136"/>
      <c r="LCP40" s="136"/>
      <c r="LCQ40" s="136"/>
      <c r="LCR40" s="136"/>
      <c r="LCS40" s="136"/>
      <c r="LCT40" s="136"/>
      <c r="LCU40" s="136"/>
      <c r="LCV40" s="136"/>
      <c r="LCW40" s="136"/>
      <c r="LCX40" s="136"/>
      <c r="LCY40" s="136"/>
      <c r="LCZ40" s="136"/>
      <c r="LDA40" s="136"/>
      <c r="LDB40" s="136"/>
      <c r="LDC40" s="136"/>
      <c r="LDD40" s="136"/>
      <c r="LDE40" s="136"/>
      <c r="LDF40" s="136"/>
      <c r="LDG40" s="136"/>
      <c r="LDH40" s="136"/>
      <c r="LDI40" s="136"/>
      <c r="LDJ40" s="136"/>
      <c r="LDK40" s="136"/>
      <c r="LDL40" s="136"/>
      <c r="LDM40" s="136"/>
      <c r="LDN40" s="136"/>
      <c r="LDO40" s="136"/>
      <c r="LDP40" s="136"/>
      <c r="LDQ40" s="136"/>
      <c r="LDR40" s="136"/>
      <c r="LDS40" s="136"/>
      <c r="LDT40" s="136"/>
      <c r="LDU40" s="136"/>
      <c r="LDV40" s="136"/>
      <c r="LDW40" s="136"/>
      <c r="LDX40" s="136"/>
      <c r="LDY40" s="136"/>
      <c r="LDZ40" s="136"/>
      <c r="LEA40" s="136"/>
      <c r="LEB40" s="136"/>
      <c r="LEC40" s="136"/>
      <c r="LED40" s="136"/>
      <c r="LEE40" s="136"/>
      <c r="LEF40" s="136"/>
      <c r="LEG40" s="136"/>
      <c r="LEH40" s="136"/>
      <c r="LEI40" s="136"/>
      <c r="LEJ40" s="136"/>
      <c r="LEK40" s="136"/>
      <c r="LEL40" s="136"/>
      <c r="LEM40" s="136"/>
      <c r="LEN40" s="136"/>
      <c r="LEO40" s="136"/>
      <c r="LEP40" s="136"/>
      <c r="LEQ40" s="136"/>
      <c r="LER40" s="136"/>
      <c r="LES40" s="136"/>
      <c r="LET40" s="136"/>
      <c r="LEU40" s="136"/>
      <c r="LEV40" s="136"/>
      <c r="LEW40" s="136"/>
      <c r="LEX40" s="136"/>
      <c r="LEY40" s="136"/>
      <c r="LEZ40" s="136"/>
      <c r="LFA40" s="136"/>
      <c r="LFB40" s="136"/>
      <c r="LFC40" s="136"/>
      <c r="LFD40" s="136"/>
      <c r="LFE40" s="136"/>
      <c r="LFF40" s="136"/>
      <c r="LFG40" s="136"/>
      <c r="LFH40" s="136"/>
      <c r="LFI40" s="136"/>
      <c r="LFJ40" s="136"/>
      <c r="LFK40" s="136"/>
      <c r="LFL40" s="136"/>
      <c r="LFM40" s="136"/>
      <c r="LFN40" s="136"/>
      <c r="LFO40" s="136"/>
      <c r="LFP40" s="136"/>
      <c r="LFQ40" s="136"/>
      <c r="LFR40" s="136"/>
      <c r="LFS40" s="136"/>
      <c r="LFT40" s="136"/>
      <c r="LFU40" s="136"/>
      <c r="LFV40" s="136"/>
      <c r="LFW40" s="136"/>
      <c r="LFX40" s="136"/>
      <c r="LFY40" s="136"/>
      <c r="LFZ40" s="136"/>
      <c r="LGA40" s="136"/>
      <c r="LGB40" s="136"/>
      <c r="LGC40" s="136"/>
      <c r="LGD40" s="136"/>
      <c r="LGE40" s="136"/>
      <c r="LGF40" s="136"/>
      <c r="LGG40" s="136"/>
      <c r="LGH40" s="136"/>
      <c r="LGI40" s="136"/>
      <c r="LGJ40" s="136"/>
      <c r="LGK40" s="136"/>
      <c r="LGL40" s="136"/>
      <c r="LGM40" s="136"/>
      <c r="LGN40" s="136"/>
      <c r="LGO40" s="136"/>
      <c r="LGP40" s="136"/>
      <c r="LGQ40" s="136"/>
      <c r="LGR40" s="136"/>
      <c r="LGS40" s="136"/>
      <c r="LGT40" s="136"/>
      <c r="LGU40" s="136"/>
      <c r="LGV40" s="136"/>
      <c r="LGW40" s="136"/>
      <c r="LGX40" s="136"/>
      <c r="LGY40" s="136"/>
      <c r="LGZ40" s="136"/>
      <c r="LHA40" s="136"/>
      <c r="LHB40" s="136"/>
      <c r="LHC40" s="136"/>
      <c r="LHD40" s="136"/>
      <c r="LHE40" s="136"/>
      <c r="LHF40" s="136"/>
      <c r="LHG40" s="136"/>
      <c r="LHH40" s="136"/>
      <c r="LHI40" s="136"/>
      <c r="LHJ40" s="136"/>
      <c r="LHK40" s="136"/>
      <c r="LHL40" s="136"/>
      <c r="LHM40" s="136"/>
      <c r="LHN40" s="136"/>
      <c r="LHO40" s="136"/>
      <c r="LHP40" s="136"/>
      <c r="LHQ40" s="136"/>
      <c r="LHR40" s="136"/>
      <c r="LHS40" s="136"/>
      <c r="LHT40" s="136"/>
      <c r="LHU40" s="136"/>
      <c r="LHV40" s="136"/>
      <c r="LHW40" s="136"/>
      <c r="LHX40" s="136"/>
      <c r="LHY40" s="136"/>
      <c r="LHZ40" s="136"/>
      <c r="LIA40" s="136"/>
      <c r="LIB40" s="136"/>
      <c r="LIC40" s="136"/>
      <c r="LID40" s="136"/>
      <c r="LIE40" s="136"/>
      <c r="LIF40" s="136"/>
      <c r="LIG40" s="136"/>
      <c r="LIH40" s="136"/>
      <c r="LII40" s="136"/>
      <c r="LIJ40" s="136"/>
      <c r="LIK40" s="136"/>
      <c r="LIL40" s="136"/>
      <c r="LIM40" s="136"/>
      <c r="LIN40" s="136"/>
      <c r="LIO40" s="136"/>
      <c r="LIP40" s="136"/>
      <c r="LIQ40" s="136"/>
      <c r="LIR40" s="136"/>
      <c r="LIS40" s="136"/>
      <c r="LIT40" s="136"/>
      <c r="LIU40" s="136"/>
      <c r="LIV40" s="136"/>
      <c r="LIW40" s="136"/>
      <c r="LIX40" s="136"/>
      <c r="LIY40" s="136"/>
      <c r="LIZ40" s="136"/>
      <c r="LJA40" s="136"/>
      <c r="LJB40" s="136"/>
      <c r="LJC40" s="136"/>
      <c r="LJD40" s="136"/>
      <c r="LJE40" s="136"/>
      <c r="LJF40" s="136"/>
      <c r="LJG40" s="136"/>
      <c r="LJH40" s="136"/>
      <c r="LJI40" s="136"/>
      <c r="LJJ40" s="136"/>
      <c r="LJK40" s="136"/>
      <c r="LJL40" s="136"/>
      <c r="LJM40" s="136"/>
      <c r="LJN40" s="136"/>
      <c r="LJO40" s="136"/>
      <c r="LJP40" s="136"/>
      <c r="LJQ40" s="136"/>
      <c r="LJR40" s="136"/>
      <c r="LJS40" s="136"/>
      <c r="LJT40" s="136"/>
      <c r="LJU40" s="136"/>
      <c r="LJV40" s="136"/>
      <c r="LJW40" s="136"/>
      <c r="LJX40" s="136"/>
      <c r="LJY40" s="136"/>
      <c r="LJZ40" s="136"/>
      <c r="LKA40" s="136"/>
      <c r="LKB40" s="136"/>
      <c r="LKC40" s="136"/>
      <c r="LKD40" s="136"/>
      <c r="LKE40" s="136"/>
      <c r="LKF40" s="136"/>
      <c r="LKG40" s="136"/>
      <c r="LKH40" s="136"/>
      <c r="LKI40" s="136"/>
      <c r="LKJ40" s="136"/>
      <c r="LKK40" s="136"/>
      <c r="LKL40" s="136"/>
      <c r="LKM40" s="136"/>
      <c r="LKN40" s="136"/>
      <c r="LKO40" s="136"/>
      <c r="LKP40" s="136"/>
      <c r="LKQ40" s="136"/>
      <c r="LKR40" s="136"/>
      <c r="LKS40" s="136"/>
      <c r="LKT40" s="136"/>
      <c r="LKU40" s="136"/>
      <c r="LKV40" s="136"/>
      <c r="LKW40" s="136"/>
      <c r="LKX40" s="136"/>
      <c r="LKY40" s="136"/>
      <c r="LKZ40" s="136"/>
      <c r="LLA40" s="136"/>
      <c r="LLB40" s="136"/>
      <c r="LLC40" s="136"/>
      <c r="LLD40" s="136"/>
      <c r="LLE40" s="136"/>
      <c r="LLF40" s="136"/>
      <c r="LLG40" s="136"/>
      <c r="LLH40" s="136"/>
      <c r="LLI40" s="136"/>
      <c r="LLJ40" s="136"/>
      <c r="LLK40" s="136"/>
      <c r="LLL40" s="136"/>
      <c r="LLM40" s="136"/>
      <c r="LLN40" s="136"/>
      <c r="LLO40" s="136"/>
      <c r="LLP40" s="136"/>
      <c r="LLQ40" s="136"/>
      <c r="LLR40" s="136"/>
      <c r="LLS40" s="136"/>
      <c r="LLT40" s="136"/>
      <c r="LLU40" s="136"/>
      <c r="LLV40" s="136"/>
      <c r="LLW40" s="136"/>
      <c r="LLX40" s="136"/>
      <c r="LLY40" s="136"/>
      <c r="LLZ40" s="136"/>
      <c r="LMA40" s="136"/>
      <c r="LMB40" s="136"/>
      <c r="LMC40" s="136"/>
      <c r="LMD40" s="136"/>
      <c r="LME40" s="136"/>
      <c r="LMF40" s="136"/>
      <c r="LMG40" s="136"/>
      <c r="LMH40" s="136"/>
      <c r="LMI40" s="136"/>
      <c r="LMJ40" s="136"/>
      <c r="LMK40" s="136"/>
      <c r="LML40" s="136"/>
      <c r="LMM40" s="136"/>
      <c r="LMN40" s="136"/>
      <c r="LMO40" s="136"/>
      <c r="LMP40" s="136"/>
      <c r="LMQ40" s="136"/>
      <c r="LMR40" s="136"/>
      <c r="LMS40" s="136"/>
      <c r="LMT40" s="136"/>
      <c r="LMU40" s="136"/>
      <c r="LMV40" s="136"/>
      <c r="LMW40" s="136"/>
      <c r="LMX40" s="136"/>
      <c r="LMY40" s="136"/>
      <c r="LMZ40" s="136"/>
      <c r="LNA40" s="136"/>
      <c r="LNB40" s="136"/>
      <c r="LNC40" s="136"/>
      <c r="LND40" s="136"/>
      <c r="LNE40" s="136"/>
      <c r="LNF40" s="136"/>
      <c r="LNG40" s="136"/>
      <c r="LNH40" s="136"/>
      <c r="LNI40" s="136"/>
      <c r="LNJ40" s="136"/>
      <c r="LNK40" s="136"/>
      <c r="LNL40" s="136"/>
      <c r="LNM40" s="136"/>
      <c r="LNN40" s="136"/>
      <c r="LNO40" s="136"/>
      <c r="LNP40" s="136"/>
      <c r="LNQ40" s="136"/>
      <c r="LNR40" s="136"/>
      <c r="LNS40" s="136"/>
      <c r="LNT40" s="136"/>
      <c r="LNU40" s="136"/>
      <c r="LNV40" s="136"/>
      <c r="LNW40" s="136"/>
      <c r="LNX40" s="136"/>
      <c r="LNY40" s="136"/>
      <c r="LNZ40" s="136"/>
      <c r="LOA40" s="136"/>
      <c r="LOB40" s="136"/>
      <c r="LOC40" s="136"/>
      <c r="LOD40" s="136"/>
      <c r="LOE40" s="136"/>
      <c r="LOF40" s="136"/>
      <c r="LOG40" s="136"/>
      <c r="LOH40" s="136"/>
      <c r="LOI40" s="136"/>
      <c r="LOJ40" s="136"/>
      <c r="LOK40" s="136"/>
      <c r="LOL40" s="136"/>
      <c r="LOM40" s="136"/>
      <c r="LON40" s="136"/>
      <c r="LOO40" s="136"/>
      <c r="LOP40" s="136"/>
      <c r="LOQ40" s="136"/>
      <c r="LOR40" s="136"/>
      <c r="LOS40" s="136"/>
      <c r="LOT40" s="136"/>
      <c r="LOU40" s="136"/>
      <c r="LOV40" s="136"/>
      <c r="LOW40" s="136"/>
      <c r="LOX40" s="136"/>
      <c r="LOY40" s="136"/>
      <c r="LOZ40" s="136"/>
      <c r="LPA40" s="136"/>
      <c r="LPB40" s="136"/>
      <c r="LPC40" s="136"/>
      <c r="LPD40" s="136"/>
      <c r="LPE40" s="136"/>
      <c r="LPF40" s="136"/>
      <c r="LPG40" s="136"/>
      <c r="LPH40" s="136"/>
      <c r="LPI40" s="136"/>
      <c r="LPJ40" s="136"/>
      <c r="LPK40" s="136"/>
      <c r="LPL40" s="136"/>
      <c r="LPM40" s="136"/>
      <c r="LPN40" s="136"/>
      <c r="LPO40" s="136"/>
      <c r="LPP40" s="136"/>
      <c r="LPQ40" s="136"/>
      <c r="LPR40" s="136"/>
      <c r="LPS40" s="136"/>
      <c r="LPT40" s="136"/>
      <c r="LPU40" s="136"/>
      <c r="LPV40" s="136"/>
      <c r="LPW40" s="136"/>
      <c r="LPX40" s="136"/>
      <c r="LPY40" s="136"/>
      <c r="LPZ40" s="136"/>
      <c r="LQA40" s="136"/>
      <c r="LQB40" s="136"/>
      <c r="LQC40" s="136"/>
      <c r="LQD40" s="136"/>
      <c r="LQE40" s="136"/>
      <c r="LQF40" s="136"/>
      <c r="LQG40" s="136"/>
      <c r="LQH40" s="136"/>
      <c r="LQI40" s="136"/>
      <c r="LQJ40" s="136"/>
      <c r="LQK40" s="136"/>
      <c r="LQL40" s="136"/>
      <c r="LQM40" s="136"/>
      <c r="LQN40" s="136"/>
      <c r="LQO40" s="136"/>
      <c r="LQP40" s="136"/>
      <c r="LQQ40" s="136"/>
      <c r="LQR40" s="136"/>
      <c r="LQS40" s="136"/>
      <c r="LQT40" s="136"/>
      <c r="LQU40" s="136"/>
      <c r="LQV40" s="136"/>
      <c r="LQW40" s="136"/>
      <c r="LQX40" s="136"/>
      <c r="LQY40" s="136"/>
      <c r="LQZ40" s="136"/>
      <c r="LRA40" s="136"/>
      <c r="LRB40" s="136"/>
      <c r="LRC40" s="136"/>
      <c r="LRD40" s="136"/>
      <c r="LRE40" s="136"/>
      <c r="LRF40" s="136"/>
      <c r="LRG40" s="136"/>
      <c r="LRH40" s="136"/>
      <c r="LRI40" s="136"/>
      <c r="LRJ40" s="136"/>
      <c r="LRK40" s="136"/>
      <c r="LRL40" s="136"/>
      <c r="LRM40" s="136"/>
      <c r="LRN40" s="136"/>
      <c r="LRO40" s="136"/>
      <c r="LRP40" s="136"/>
      <c r="LRQ40" s="136"/>
      <c r="LRR40" s="136"/>
      <c r="LRS40" s="136"/>
      <c r="LRT40" s="136"/>
      <c r="LRU40" s="136"/>
      <c r="LRV40" s="136"/>
      <c r="LRW40" s="136"/>
      <c r="LRX40" s="136"/>
      <c r="LRY40" s="136"/>
      <c r="LRZ40" s="136"/>
      <c r="LSA40" s="136"/>
      <c r="LSB40" s="136"/>
      <c r="LSC40" s="136"/>
      <c r="LSD40" s="136"/>
      <c r="LSE40" s="136"/>
      <c r="LSF40" s="136"/>
      <c r="LSG40" s="136"/>
      <c r="LSH40" s="136"/>
      <c r="LSI40" s="136"/>
      <c r="LSJ40" s="136"/>
      <c r="LSK40" s="136"/>
      <c r="LSL40" s="136"/>
      <c r="LSM40" s="136"/>
      <c r="LSN40" s="136"/>
      <c r="LSO40" s="136"/>
      <c r="LSP40" s="136"/>
      <c r="LSQ40" s="136"/>
      <c r="LSR40" s="136"/>
      <c r="LSS40" s="136"/>
      <c r="LST40" s="136"/>
      <c r="LSU40" s="136"/>
      <c r="LSV40" s="136"/>
      <c r="LSW40" s="136"/>
      <c r="LSX40" s="136"/>
      <c r="LSY40" s="136"/>
      <c r="LSZ40" s="136"/>
      <c r="LTA40" s="136"/>
      <c r="LTB40" s="136"/>
      <c r="LTC40" s="136"/>
      <c r="LTD40" s="136"/>
      <c r="LTE40" s="136"/>
      <c r="LTF40" s="136"/>
      <c r="LTG40" s="136"/>
      <c r="LTH40" s="136"/>
      <c r="LTI40" s="136"/>
      <c r="LTJ40" s="136"/>
      <c r="LTK40" s="136"/>
      <c r="LTL40" s="136"/>
      <c r="LTM40" s="136"/>
      <c r="LTN40" s="136"/>
      <c r="LTO40" s="136"/>
      <c r="LTP40" s="136"/>
      <c r="LTQ40" s="136"/>
      <c r="LTR40" s="136"/>
      <c r="LTS40" s="136"/>
      <c r="LTT40" s="136"/>
      <c r="LTU40" s="136"/>
      <c r="LTV40" s="136"/>
      <c r="LTW40" s="136"/>
      <c r="LTX40" s="136"/>
      <c r="LTY40" s="136"/>
      <c r="LTZ40" s="136"/>
      <c r="LUA40" s="136"/>
      <c r="LUB40" s="136"/>
      <c r="LUC40" s="136"/>
      <c r="LUD40" s="136"/>
      <c r="LUE40" s="136"/>
      <c r="LUF40" s="136"/>
      <c r="LUG40" s="136"/>
      <c r="LUH40" s="136"/>
      <c r="LUI40" s="136"/>
      <c r="LUJ40" s="136"/>
      <c r="LUK40" s="136"/>
      <c r="LUL40" s="136"/>
      <c r="LUM40" s="136"/>
      <c r="LUN40" s="136"/>
      <c r="LUO40" s="136"/>
      <c r="LUP40" s="136"/>
      <c r="LUQ40" s="136"/>
      <c r="LUR40" s="136"/>
      <c r="LUS40" s="136"/>
      <c r="LUT40" s="136"/>
      <c r="LUU40" s="136"/>
      <c r="LUV40" s="136"/>
      <c r="LUW40" s="136"/>
      <c r="LUX40" s="136"/>
      <c r="LUY40" s="136"/>
      <c r="LUZ40" s="136"/>
      <c r="LVA40" s="136"/>
      <c r="LVB40" s="136"/>
      <c r="LVC40" s="136"/>
      <c r="LVD40" s="136"/>
      <c r="LVE40" s="136"/>
      <c r="LVF40" s="136"/>
      <c r="LVG40" s="136"/>
      <c r="LVH40" s="136"/>
      <c r="LVI40" s="136"/>
      <c r="LVJ40" s="136"/>
      <c r="LVK40" s="136"/>
      <c r="LVL40" s="136"/>
      <c r="LVM40" s="136"/>
      <c r="LVN40" s="136"/>
      <c r="LVO40" s="136"/>
      <c r="LVP40" s="136"/>
      <c r="LVQ40" s="136"/>
      <c r="LVR40" s="136"/>
      <c r="LVS40" s="136"/>
      <c r="LVT40" s="136"/>
      <c r="LVU40" s="136"/>
      <c r="LVV40" s="136"/>
      <c r="LVW40" s="136"/>
      <c r="LVX40" s="136"/>
      <c r="LVY40" s="136"/>
      <c r="LVZ40" s="136"/>
      <c r="LWA40" s="136"/>
      <c r="LWB40" s="136"/>
      <c r="LWC40" s="136"/>
      <c r="LWD40" s="136"/>
      <c r="LWE40" s="136"/>
      <c r="LWF40" s="136"/>
      <c r="LWG40" s="136"/>
      <c r="LWH40" s="136"/>
      <c r="LWI40" s="136"/>
      <c r="LWJ40" s="136"/>
      <c r="LWK40" s="136"/>
      <c r="LWL40" s="136"/>
      <c r="LWM40" s="136"/>
      <c r="LWN40" s="136"/>
      <c r="LWO40" s="136"/>
      <c r="LWP40" s="136"/>
      <c r="LWQ40" s="136"/>
      <c r="LWR40" s="136"/>
      <c r="LWS40" s="136"/>
      <c r="LWT40" s="136"/>
      <c r="LWU40" s="136"/>
      <c r="LWV40" s="136"/>
      <c r="LWW40" s="136"/>
      <c r="LWX40" s="136"/>
      <c r="LWY40" s="136"/>
      <c r="LWZ40" s="136"/>
      <c r="LXA40" s="136"/>
      <c r="LXB40" s="136"/>
      <c r="LXC40" s="136"/>
      <c r="LXD40" s="136"/>
      <c r="LXE40" s="136"/>
      <c r="LXF40" s="136"/>
      <c r="LXG40" s="136"/>
      <c r="LXH40" s="136"/>
      <c r="LXI40" s="136"/>
      <c r="LXJ40" s="136"/>
      <c r="LXK40" s="136"/>
      <c r="LXL40" s="136"/>
      <c r="LXM40" s="136"/>
      <c r="LXN40" s="136"/>
      <c r="LXO40" s="136"/>
      <c r="LXP40" s="136"/>
      <c r="LXQ40" s="136"/>
      <c r="LXR40" s="136"/>
      <c r="LXS40" s="136"/>
      <c r="LXT40" s="136"/>
      <c r="LXU40" s="136"/>
      <c r="LXV40" s="136"/>
      <c r="LXW40" s="136"/>
      <c r="LXX40" s="136"/>
      <c r="LXY40" s="136"/>
      <c r="LXZ40" s="136"/>
      <c r="LYA40" s="136"/>
      <c r="LYB40" s="136"/>
      <c r="LYC40" s="136"/>
      <c r="LYD40" s="136"/>
      <c r="LYE40" s="136"/>
      <c r="LYF40" s="136"/>
      <c r="LYG40" s="136"/>
      <c r="LYH40" s="136"/>
      <c r="LYI40" s="136"/>
      <c r="LYJ40" s="136"/>
      <c r="LYK40" s="136"/>
      <c r="LYL40" s="136"/>
      <c r="LYM40" s="136"/>
      <c r="LYN40" s="136"/>
      <c r="LYO40" s="136"/>
      <c r="LYP40" s="136"/>
      <c r="LYQ40" s="136"/>
      <c r="LYR40" s="136"/>
      <c r="LYS40" s="136"/>
      <c r="LYT40" s="136"/>
      <c r="LYU40" s="136"/>
      <c r="LYV40" s="136"/>
      <c r="LYW40" s="136"/>
      <c r="LYX40" s="136"/>
      <c r="LYY40" s="136"/>
      <c r="LYZ40" s="136"/>
      <c r="LZA40" s="136"/>
      <c r="LZB40" s="136"/>
      <c r="LZC40" s="136"/>
      <c r="LZD40" s="136"/>
      <c r="LZE40" s="136"/>
      <c r="LZF40" s="136"/>
      <c r="LZG40" s="136"/>
      <c r="LZH40" s="136"/>
      <c r="LZI40" s="136"/>
      <c r="LZJ40" s="136"/>
      <c r="LZK40" s="136"/>
      <c r="LZL40" s="136"/>
      <c r="LZM40" s="136"/>
      <c r="LZN40" s="136"/>
      <c r="LZO40" s="136"/>
      <c r="LZP40" s="136"/>
      <c r="LZQ40" s="136"/>
      <c r="LZR40" s="136"/>
      <c r="LZS40" s="136"/>
      <c r="LZT40" s="136"/>
      <c r="LZU40" s="136"/>
      <c r="LZV40" s="136"/>
      <c r="LZW40" s="136"/>
      <c r="LZX40" s="136"/>
      <c r="LZY40" s="136"/>
      <c r="LZZ40" s="136"/>
      <c r="MAA40" s="136"/>
      <c r="MAB40" s="136"/>
      <c r="MAC40" s="136"/>
      <c r="MAD40" s="136"/>
      <c r="MAE40" s="136"/>
      <c r="MAF40" s="136"/>
      <c r="MAG40" s="136"/>
      <c r="MAH40" s="136"/>
      <c r="MAI40" s="136"/>
      <c r="MAJ40" s="136"/>
      <c r="MAK40" s="136"/>
      <c r="MAL40" s="136"/>
      <c r="MAM40" s="136"/>
      <c r="MAN40" s="136"/>
      <c r="MAO40" s="136"/>
      <c r="MAP40" s="136"/>
      <c r="MAQ40" s="136"/>
      <c r="MAR40" s="136"/>
      <c r="MAS40" s="136"/>
      <c r="MAT40" s="136"/>
      <c r="MAU40" s="136"/>
      <c r="MAV40" s="136"/>
      <c r="MAW40" s="136"/>
      <c r="MAX40" s="136"/>
      <c r="MAY40" s="136"/>
      <c r="MAZ40" s="136"/>
      <c r="MBA40" s="136"/>
      <c r="MBB40" s="136"/>
      <c r="MBC40" s="136"/>
      <c r="MBD40" s="136"/>
      <c r="MBE40" s="136"/>
      <c r="MBF40" s="136"/>
      <c r="MBG40" s="136"/>
      <c r="MBH40" s="136"/>
      <c r="MBI40" s="136"/>
      <c r="MBJ40" s="136"/>
      <c r="MBK40" s="136"/>
      <c r="MBL40" s="136"/>
      <c r="MBM40" s="136"/>
      <c r="MBN40" s="136"/>
      <c r="MBO40" s="136"/>
      <c r="MBP40" s="136"/>
      <c r="MBQ40" s="136"/>
      <c r="MBR40" s="136"/>
      <c r="MBS40" s="136"/>
      <c r="MBT40" s="136"/>
      <c r="MBU40" s="136"/>
      <c r="MBV40" s="136"/>
      <c r="MBW40" s="136"/>
      <c r="MBX40" s="136"/>
      <c r="MBY40" s="136"/>
      <c r="MBZ40" s="136"/>
      <c r="MCA40" s="136"/>
      <c r="MCB40" s="136"/>
      <c r="MCC40" s="136"/>
      <c r="MCD40" s="136"/>
      <c r="MCE40" s="136"/>
      <c r="MCF40" s="136"/>
      <c r="MCG40" s="136"/>
      <c r="MCH40" s="136"/>
      <c r="MCI40" s="136"/>
      <c r="MCJ40" s="136"/>
      <c r="MCK40" s="136"/>
      <c r="MCL40" s="136"/>
      <c r="MCM40" s="136"/>
      <c r="MCN40" s="136"/>
      <c r="MCO40" s="136"/>
      <c r="MCP40" s="136"/>
      <c r="MCQ40" s="136"/>
      <c r="MCR40" s="136"/>
      <c r="MCS40" s="136"/>
      <c r="MCT40" s="136"/>
      <c r="MCU40" s="136"/>
      <c r="MCV40" s="136"/>
      <c r="MCW40" s="136"/>
      <c r="MCX40" s="136"/>
      <c r="MCY40" s="136"/>
      <c r="MCZ40" s="136"/>
      <c r="MDA40" s="136"/>
      <c r="MDB40" s="136"/>
      <c r="MDC40" s="136"/>
      <c r="MDD40" s="136"/>
      <c r="MDE40" s="136"/>
      <c r="MDF40" s="136"/>
      <c r="MDG40" s="136"/>
      <c r="MDH40" s="136"/>
      <c r="MDI40" s="136"/>
      <c r="MDJ40" s="136"/>
      <c r="MDK40" s="136"/>
      <c r="MDL40" s="136"/>
      <c r="MDM40" s="136"/>
      <c r="MDN40" s="136"/>
      <c r="MDO40" s="136"/>
      <c r="MDP40" s="136"/>
      <c r="MDQ40" s="136"/>
      <c r="MDR40" s="136"/>
      <c r="MDS40" s="136"/>
      <c r="MDT40" s="136"/>
      <c r="MDU40" s="136"/>
      <c r="MDV40" s="136"/>
      <c r="MDW40" s="136"/>
      <c r="MDX40" s="136"/>
      <c r="MDY40" s="136"/>
      <c r="MDZ40" s="136"/>
      <c r="MEA40" s="136"/>
      <c r="MEB40" s="136"/>
      <c r="MEC40" s="136"/>
      <c r="MED40" s="136"/>
      <c r="MEE40" s="136"/>
      <c r="MEF40" s="136"/>
      <c r="MEG40" s="136"/>
      <c r="MEH40" s="136"/>
      <c r="MEI40" s="136"/>
      <c r="MEJ40" s="136"/>
      <c r="MEK40" s="136"/>
      <c r="MEL40" s="136"/>
      <c r="MEM40" s="136"/>
      <c r="MEN40" s="136"/>
      <c r="MEO40" s="136"/>
      <c r="MEP40" s="136"/>
      <c r="MEQ40" s="136"/>
      <c r="MER40" s="136"/>
      <c r="MES40" s="136"/>
      <c r="MET40" s="136"/>
      <c r="MEU40" s="136"/>
      <c r="MEV40" s="136"/>
      <c r="MEW40" s="136"/>
      <c r="MEX40" s="136"/>
      <c r="MEY40" s="136"/>
      <c r="MEZ40" s="136"/>
      <c r="MFA40" s="136"/>
      <c r="MFB40" s="136"/>
      <c r="MFC40" s="136"/>
      <c r="MFD40" s="136"/>
      <c r="MFE40" s="136"/>
      <c r="MFF40" s="136"/>
      <c r="MFG40" s="136"/>
      <c r="MFH40" s="136"/>
      <c r="MFI40" s="136"/>
      <c r="MFJ40" s="136"/>
      <c r="MFK40" s="136"/>
      <c r="MFL40" s="136"/>
      <c r="MFM40" s="136"/>
      <c r="MFN40" s="136"/>
      <c r="MFO40" s="136"/>
      <c r="MFP40" s="136"/>
      <c r="MFQ40" s="136"/>
      <c r="MFR40" s="136"/>
      <c r="MFS40" s="136"/>
      <c r="MFT40" s="136"/>
      <c r="MFU40" s="136"/>
      <c r="MFV40" s="136"/>
      <c r="MFW40" s="136"/>
      <c r="MFX40" s="136"/>
      <c r="MFY40" s="136"/>
      <c r="MFZ40" s="136"/>
      <c r="MGA40" s="136"/>
      <c r="MGB40" s="136"/>
      <c r="MGC40" s="136"/>
      <c r="MGD40" s="136"/>
      <c r="MGE40" s="136"/>
      <c r="MGF40" s="136"/>
      <c r="MGG40" s="136"/>
      <c r="MGH40" s="136"/>
      <c r="MGI40" s="136"/>
      <c r="MGJ40" s="136"/>
      <c r="MGK40" s="136"/>
      <c r="MGL40" s="136"/>
      <c r="MGM40" s="136"/>
      <c r="MGN40" s="136"/>
      <c r="MGO40" s="136"/>
      <c r="MGP40" s="136"/>
      <c r="MGQ40" s="136"/>
      <c r="MGR40" s="136"/>
      <c r="MGS40" s="136"/>
      <c r="MGT40" s="136"/>
      <c r="MGU40" s="136"/>
      <c r="MGV40" s="136"/>
      <c r="MGW40" s="136"/>
      <c r="MGX40" s="136"/>
      <c r="MGY40" s="136"/>
      <c r="MGZ40" s="136"/>
      <c r="MHA40" s="136"/>
      <c r="MHB40" s="136"/>
      <c r="MHC40" s="136"/>
      <c r="MHD40" s="136"/>
      <c r="MHE40" s="136"/>
      <c r="MHF40" s="136"/>
      <c r="MHG40" s="136"/>
      <c r="MHH40" s="136"/>
      <c r="MHI40" s="136"/>
      <c r="MHJ40" s="136"/>
      <c r="MHK40" s="136"/>
      <c r="MHL40" s="136"/>
      <c r="MHM40" s="136"/>
      <c r="MHN40" s="136"/>
      <c r="MHO40" s="136"/>
      <c r="MHP40" s="136"/>
      <c r="MHQ40" s="136"/>
      <c r="MHR40" s="136"/>
      <c r="MHS40" s="136"/>
      <c r="MHT40" s="136"/>
      <c r="MHU40" s="136"/>
      <c r="MHV40" s="136"/>
      <c r="MHW40" s="136"/>
      <c r="MHX40" s="136"/>
      <c r="MHY40" s="136"/>
      <c r="MHZ40" s="136"/>
      <c r="MIA40" s="136"/>
      <c r="MIB40" s="136"/>
      <c r="MIC40" s="136"/>
      <c r="MID40" s="136"/>
      <c r="MIE40" s="136"/>
      <c r="MIF40" s="136"/>
      <c r="MIG40" s="136"/>
      <c r="MIH40" s="136"/>
      <c r="MII40" s="136"/>
      <c r="MIJ40" s="136"/>
      <c r="MIK40" s="136"/>
      <c r="MIL40" s="136"/>
      <c r="MIM40" s="136"/>
      <c r="MIN40" s="136"/>
      <c r="MIO40" s="136"/>
      <c r="MIP40" s="136"/>
      <c r="MIQ40" s="136"/>
      <c r="MIR40" s="136"/>
      <c r="MIS40" s="136"/>
      <c r="MIT40" s="136"/>
      <c r="MIU40" s="136"/>
      <c r="MIV40" s="136"/>
      <c r="MIW40" s="136"/>
      <c r="MIX40" s="136"/>
      <c r="MIY40" s="136"/>
      <c r="MIZ40" s="136"/>
      <c r="MJA40" s="136"/>
      <c r="MJB40" s="136"/>
      <c r="MJC40" s="136"/>
      <c r="MJD40" s="136"/>
      <c r="MJE40" s="136"/>
      <c r="MJF40" s="136"/>
      <c r="MJG40" s="136"/>
      <c r="MJH40" s="136"/>
      <c r="MJI40" s="136"/>
      <c r="MJJ40" s="136"/>
      <c r="MJK40" s="136"/>
      <c r="MJL40" s="136"/>
      <c r="MJM40" s="136"/>
      <c r="MJN40" s="136"/>
      <c r="MJO40" s="136"/>
      <c r="MJP40" s="136"/>
      <c r="MJQ40" s="136"/>
      <c r="MJR40" s="136"/>
      <c r="MJS40" s="136"/>
      <c r="MJT40" s="136"/>
      <c r="MJU40" s="136"/>
      <c r="MJV40" s="136"/>
      <c r="MJW40" s="136"/>
      <c r="MJX40" s="136"/>
      <c r="MJY40" s="136"/>
      <c r="MJZ40" s="136"/>
      <c r="MKA40" s="136"/>
      <c r="MKB40" s="136"/>
      <c r="MKC40" s="136"/>
      <c r="MKD40" s="136"/>
      <c r="MKE40" s="136"/>
      <c r="MKF40" s="136"/>
      <c r="MKG40" s="136"/>
      <c r="MKH40" s="136"/>
      <c r="MKI40" s="136"/>
      <c r="MKJ40" s="136"/>
      <c r="MKK40" s="136"/>
      <c r="MKL40" s="136"/>
      <c r="MKM40" s="136"/>
      <c r="MKN40" s="136"/>
      <c r="MKO40" s="136"/>
      <c r="MKP40" s="136"/>
      <c r="MKQ40" s="136"/>
      <c r="MKR40" s="136"/>
      <c r="MKS40" s="136"/>
      <c r="MKT40" s="136"/>
      <c r="MKU40" s="136"/>
      <c r="MKV40" s="136"/>
      <c r="MKW40" s="136"/>
      <c r="MKX40" s="136"/>
      <c r="MKY40" s="136"/>
      <c r="MKZ40" s="136"/>
      <c r="MLA40" s="136"/>
      <c r="MLB40" s="136"/>
      <c r="MLC40" s="136"/>
      <c r="MLD40" s="136"/>
      <c r="MLE40" s="136"/>
      <c r="MLF40" s="136"/>
      <c r="MLG40" s="136"/>
      <c r="MLH40" s="136"/>
      <c r="MLI40" s="136"/>
      <c r="MLJ40" s="136"/>
      <c r="MLK40" s="136"/>
      <c r="MLL40" s="136"/>
      <c r="MLM40" s="136"/>
      <c r="MLN40" s="136"/>
      <c r="MLO40" s="136"/>
      <c r="MLP40" s="136"/>
      <c r="MLQ40" s="136"/>
      <c r="MLR40" s="136"/>
      <c r="MLS40" s="136"/>
      <c r="MLT40" s="136"/>
      <c r="MLU40" s="136"/>
      <c r="MLV40" s="136"/>
      <c r="MLW40" s="136"/>
      <c r="MLX40" s="136"/>
      <c r="MLY40" s="136"/>
      <c r="MLZ40" s="136"/>
      <c r="MMA40" s="136"/>
      <c r="MMB40" s="136"/>
      <c r="MMC40" s="136"/>
      <c r="MMD40" s="136"/>
      <c r="MME40" s="136"/>
      <c r="MMF40" s="136"/>
      <c r="MMG40" s="136"/>
      <c r="MMH40" s="136"/>
      <c r="MMI40" s="136"/>
      <c r="MMJ40" s="136"/>
      <c r="MMK40" s="136"/>
      <c r="MML40" s="136"/>
      <c r="MMM40" s="136"/>
      <c r="MMN40" s="136"/>
      <c r="MMO40" s="136"/>
      <c r="MMP40" s="136"/>
      <c r="MMQ40" s="136"/>
      <c r="MMR40" s="136"/>
      <c r="MMS40" s="136"/>
      <c r="MMT40" s="136"/>
      <c r="MMU40" s="136"/>
      <c r="MMV40" s="136"/>
      <c r="MMW40" s="136"/>
      <c r="MMX40" s="136"/>
      <c r="MMY40" s="136"/>
      <c r="MMZ40" s="136"/>
      <c r="MNA40" s="136"/>
      <c r="MNB40" s="136"/>
      <c r="MNC40" s="136"/>
      <c r="MND40" s="136"/>
      <c r="MNE40" s="136"/>
      <c r="MNF40" s="136"/>
      <c r="MNG40" s="136"/>
      <c r="MNH40" s="136"/>
      <c r="MNI40" s="136"/>
      <c r="MNJ40" s="136"/>
      <c r="MNK40" s="136"/>
      <c r="MNL40" s="136"/>
      <c r="MNM40" s="136"/>
      <c r="MNN40" s="136"/>
      <c r="MNO40" s="136"/>
      <c r="MNP40" s="136"/>
      <c r="MNQ40" s="136"/>
      <c r="MNR40" s="136"/>
      <c r="MNS40" s="136"/>
      <c r="MNT40" s="136"/>
      <c r="MNU40" s="136"/>
      <c r="MNV40" s="136"/>
      <c r="MNW40" s="136"/>
      <c r="MNX40" s="136"/>
      <c r="MNY40" s="136"/>
      <c r="MNZ40" s="136"/>
      <c r="MOA40" s="136"/>
      <c r="MOB40" s="136"/>
      <c r="MOC40" s="136"/>
      <c r="MOD40" s="136"/>
      <c r="MOE40" s="136"/>
      <c r="MOF40" s="136"/>
      <c r="MOG40" s="136"/>
      <c r="MOH40" s="136"/>
      <c r="MOI40" s="136"/>
      <c r="MOJ40" s="136"/>
      <c r="MOK40" s="136"/>
      <c r="MOL40" s="136"/>
      <c r="MOM40" s="136"/>
      <c r="MON40" s="136"/>
      <c r="MOO40" s="136"/>
      <c r="MOP40" s="136"/>
      <c r="MOQ40" s="136"/>
      <c r="MOR40" s="136"/>
      <c r="MOS40" s="136"/>
      <c r="MOT40" s="136"/>
      <c r="MOU40" s="136"/>
      <c r="MOV40" s="136"/>
      <c r="MOW40" s="136"/>
      <c r="MOX40" s="136"/>
      <c r="MOY40" s="136"/>
      <c r="MOZ40" s="136"/>
      <c r="MPA40" s="136"/>
      <c r="MPB40" s="136"/>
      <c r="MPC40" s="136"/>
      <c r="MPD40" s="136"/>
      <c r="MPE40" s="136"/>
      <c r="MPF40" s="136"/>
      <c r="MPG40" s="136"/>
      <c r="MPH40" s="136"/>
      <c r="MPI40" s="136"/>
      <c r="MPJ40" s="136"/>
      <c r="MPK40" s="136"/>
      <c r="MPL40" s="136"/>
      <c r="MPM40" s="136"/>
      <c r="MPN40" s="136"/>
      <c r="MPO40" s="136"/>
      <c r="MPP40" s="136"/>
      <c r="MPQ40" s="136"/>
      <c r="MPR40" s="136"/>
      <c r="MPS40" s="136"/>
      <c r="MPT40" s="136"/>
      <c r="MPU40" s="136"/>
      <c r="MPV40" s="136"/>
      <c r="MPW40" s="136"/>
      <c r="MPX40" s="136"/>
      <c r="MPY40" s="136"/>
      <c r="MPZ40" s="136"/>
      <c r="MQA40" s="136"/>
      <c r="MQB40" s="136"/>
      <c r="MQC40" s="136"/>
      <c r="MQD40" s="136"/>
      <c r="MQE40" s="136"/>
      <c r="MQF40" s="136"/>
      <c r="MQG40" s="136"/>
      <c r="MQH40" s="136"/>
      <c r="MQI40" s="136"/>
      <c r="MQJ40" s="136"/>
      <c r="MQK40" s="136"/>
      <c r="MQL40" s="136"/>
      <c r="MQM40" s="136"/>
      <c r="MQN40" s="136"/>
      <c r="MQO40" s="136"/>
      <c r="MQP40" s="136"/>
      <c r="MQQ40" s="136"/>
      <c r="MQR40" s="136"/>
      <c r="MQS40" s="136"/>
      <c r="MQT40" s="136"/>
      <c r="MQU40" s="136"/>
      <c r="MQV40" s="136"/>
      <c r="MQW40" s="136"/>
      <c r="MQX40" s="136"/>
      <c r="MQY40" s="136"/>
      <c r="MQZ40" s="136"/>
      <c r="MRA40" s="136"/>
      <c r="MRB40" s="136"/>
      <c r="MRC40" s="136"/>
      <c r="MRD40" s="136"/>
      <c r="MRE40" s="136"/>
      <c r="MRF40" s="136"/>
      <c r="MRG40" s="136"/>
      <c r="MRH40" s="136"/>
      <c r="MRI40" s="136"/>
      <c r="MRJ40" s="136"/>
      <c r="MRK40" s="136"/>
      <c r="MRL40" s="136"/>
      <c r="MRM40" s="136"/>
      <c r="MRN40" s="136"/>
      <c r="MRO40" s="136"/>
      <c r="MRP40" s="136"/>
      <c r="MRQ40" s="136"/>
      <c r="MRR40" s="136"/>
      <c r="MRS40" s="136"/>
      <c r="MRT40" s="136"/>
      <c r="MRU40" s="136"/>
      <c r="MRV40" s="136"/>
      <c r="MRW40" s="136"/>
      <c r="MRX40" s="136"/>
      <c r="MRY40" s="136"/>
      <c r="MRZ40" s="136"/>
      <c r="MSA40" s="136"/>
      <c r="MSB40" s="136"/>
      <c r="MSC40" s="136"/>
      <c r="MSD40" s="136"/>
      <c r="MSE40" s="136"/>
      <c r="MSF40" s="136"/>
      <c r="MSG40" s="136"/>
      <c r="MSH40" s="136"/>
      <c r="MSI40" s="136"/>
      <c r="MSJ40" s="136"/>
      <c r="MSK40" s="136"/>
      <c r="MSL40" s="136"/>
      <c r="MSM40" s="136"/>
      <c r="MSN40" s="136"/>
      <c r="MSO40" s="136"/>
      <c r="MSP40" s="136"/>
      <c r="MSQ40" s="136"/>
      <c r="MSR40" s="136"/>
      <c r="MSS40" s="136"/>
      <c r="MST40" s="136"/>
      <c r="MSU40" s="136"/>
      <c r="MSV40" s="136"/>
      <c r="MSW40" s="136"/>
      <c r="MSX40" s="136"/>
      <c r="MSY40" s="136"/>
      <c r="MSZ40" s="136"/>
      <c r="MTA40" s="136"/>
      <c r="MTB40" s="136"/>
      <c r="MTC40" s="136"/>
      <c r="MTD40" s="136"/>
      <c r="MTE40" s="136"/>
      <c r="MTF40" s="136"/>
      <c r="MTG40" s="136"/>
      <c r="MTH40" s="136"/>
      <c r="MTI40" s="136"/>
      <c r="MTJ40" s="136"/>
      <c r="MTK40" s="136"/>
      <c r="MTL40" s="136"/>
      <c r="MTM40" s="136"/>
      <c r="MTN40" s="136"/>
      <c r="MTO40" s="136"/>
      <c r="MTP40" s="136"/>
      <c r="MTQ40" s="136"/>
      <c r="MTR40" s="136"/>
      <c r="MTS40" s="136"/>
      <c r="MTT40" s="136"/>
      <c r="MTU40" s="136"/>
      <c r="MTV40" s="136"/>
      <c r="MTW40" s="136"/>
      <c r="MTX40" s="136"/>
      <c r="MTY40" s="136"/>
      <c r="MTZ40" s="136"/>
      <c r="MUA40" s="136"/>
      <c r="MUB40" s="136"/>
      <c r="MUC40" s="136"/>
      <c r="MUD40" s="136"/>
      <c r="MUE40" s="136"/>
      <c r="MUF40" s="136"/>
      <c r="MUG40" s="136"/>
      <c r="MUH40" s="136"/>
      <c r="MUI40" s="136"/>
      <c r="MUJ40" s="136"/>
      <c r="MUK40" s="136"/>
      <c r="MUL40" s="136"/>
      <c r="MUM40" s="136"/>
      <c r="MUN40" s="136"/>
      <c r="MUO40" s="136"/>
      <c r="MUP40" s="136"/>
      <c r="MUQ40" s="136"/>
      <c r="MUR40" s="136"/>
      <c r="MUS40" s="136"/>
      <c r="MUT40" s="136"/>
      <c r="MUU40" s="136"/>
      <c r="MUV40" s="136"/>
      <c r="MUW40" s="136"/>
      <c r="MUX40" s="136"/>
      <c r="MUY40" s="136"/>
      <c r="MUZ40" s="136"/>
      <c r="MVA40" s="136"/>
      <c r="MVB40" s="136"/>
      <c r="MVC40" s="136"/>
      <c r="MVD40" s="136"/>
      <c r="MVE40" s="136"/>
      <c r="MVF40" s="136"/>
      <c r="MVG40" s="136"/>
      <c r="MVH40" s="136"/>
      <c r="MVI40" s="136"/>
      <c r="MVJ40" s="136"/>
      <c r="MVK40" s="136"/>
      <c r="MVL40" s="136"/>
      <c r="MVM40" s="136"/>
      <c r="MVN40" s="136"/>
      <c r="MVO40" s="136"/>
      <c r="MVP40" s="136"/>
      <c r="MVQ40" s="136"/>
      <c r="MVR40" s="136"/>
      <c r="MVS40" s="136"/>
      <c r="MVT40" s="136"/>
      <c r="MVU40" s="136"/>
      <c r="MVV40" s="136"/>
      <c r="MVW40" s="136"/>
      <c r="MVX40" s="136"/>
      <c r="MVY40" s="136"/>
      <c r="MVZ40" s="136"/>
      <c r="MWA40" s="136"/>
      <c r="MWB40" s="136"/>
      <c r="MWC40" s="136"/>
      <c r="MWD40" s="136"/>
      <c r="MWE40" s="136"/>
      <c r="MWF40" s="136"/>
      <c r="MWG40" s="136"/>
      <c r="MWH40" s="136"/>
      <c r="MWI40" s="136"/>
      <c r="MWJ40" s="136"/>
      <c r="MWK40" s="136"/>
      <c r="MWL40" s="136"/>
      <c r="MWM40" s="136"/>
      <c r="MWN40" s="136"/>
      <c r="MWO40" s="136"/>
      <c r="MWP40" s="136"/>
      <c r="MWQ40" s="136"/>
      <c r="MWR40" s="136"/>
      <c r="MWS40" s="136"/>
      <c r="MWT40" s="136"/>
      <c r="MWU40" s="136"/>
      <c r="MWV40" s="136"/>
      <c r="MWW40" s="136"/>
      <c r="MWX40" s="136"/>
      <c r="MWY40" s="136"/>
      <c r="MWZ40" s="136"/>
      <c r="MXA40" s="136"/>
      <c r="MXB40" s="136"/>
      <c r="MXC40" s="136"/>
      <c r="MXD40" s="136"/>
      <c r="MXE40" s="136"/>
      <c r="MXF40" s="136"/>
      <c r="MXG40" s="136"/>
      <c r="MXH40" s="136"/>
      <c r="MXI40" s="136"/>
      <c r="MXJ40" s="136"/>
      <c r="MXK40" s="136"/>
      <c r="MXL40" s="136"/>
      <c r="MXM40" s="136"/>
      <c r="MXN40" s="136"/>
      <c r="MXO40" s="136"/>
      <c r="MXP40" s="136"/>
      <c r="MXQ40" s="136"/>
      <c r="MXR40" s="136"/>
      <c r="MXS40" s="136"/>
      <c r="MXT40" s="136"/>
      <c r="MXU40" s="136"/>
      <c r="MXV40" s="136"/>
      <c r="MXW40" s="136"/>
      <c r="MXX40" s="136"/>
      <c r="MXY40" s="136"/>
      <c r="MXZ40" s="136"/>
      <c r="MYA40" s="136"/>
      <c r="MYB40" s="136"/>
      <c r="MYC40" s="136"/>
      <c r="MYD40" s="136"/>
      <c r="MYE40" s="136"/>
      <c r="MYF40" s="136"/>
      <c r="MYG40" s="136"/>
      <c r="MYH40" s="136"/>
      <c r="MYI40" s="136"/>
      <c r="MYJ40" s="136"/>
      <c r="MYK40" s="136"/>
      <c r="MYL40" s="136"/>
      <c r="MYM40" s="136"/>
      <c r="MYN40" s="136"/>
      <c r="MYO40" s="136"/>
      <c r="MYP40" s="136"/>
      <c r="MYQ40" s="136"/>
      <c r="MYR40" s="136"/>
      <c r="MYS40" s="136"/>
      <c r="MYT40" s="136"/>
      <c r="MYU40" s="136"/>
      <c r="MYV40" s="136"/>
      <c r="MYW40" s="136"/>
      <c r="MYX40" s="136"/>
      <c r="MYY40" s="136"/>
      <c r="MYZ40" s="136"/>
      <c r="MZA40" s="136"/>
      <c r="MZB40" s="136"/>
      <c r="MZC40" s="136"/>
      <c r="MZD40" s="136"/>
      <c r="MZE40" s="136"/>
      <c r="MZF40" s="136"/>
      <c r="MZG40" s="136"/>
      <c r="MZH40" s="136"/>
      <c r="MZI40" s="136"/>
      <c r="MZJ40" s="136"/>
      <c r="MZK40" s="136"/>
      <c r="MZL40" s="136"/>
      <c r="MZM40" s="136"/>
      <c r="MZN40" s="136"/>
      <c r="MZO40" s="136"/>
      <c r="MZP40" s="136"/>
      <c r="MZQ40" s="136"/>
      <c r="MZR40" s="136"/>
      <c r="MZS40" s="136"/>
      <c r="MZT40" s="136"/>
      <c r="MZU40" s="136"/>
      <c r="MZV40" s="136"/>
      <c r="MZW40" s="136"/>
      <c r="MZX40" s="136"/>
      <c r="MZY40" s="136"/>
      <c r="MZZ40" s="136"/>
      <c r="NAA40" s="136"/>
      <c r="NAB40" s="136"/>
      <c r="NAC40" s="136"/>
      <c r="NAD40" s="136"/>
      <c r="NAE40" s="136"/>
      <c r="NAF40" s="136"/>
      <c r="NAG40" s="136"/>
      <c r="NAH40" s="136"/>
      <c r="NAI40" s="136"/>
      <c r="NAJ40" s="136"/>
      <c r="NAK40" s="136"/>
      <c r="NAL40" s="136"/>
      <c r="NAM40" s="136"/>
      <c r="NAN40" s="136"/>
      <c r="NAO40" s="136"/>
      <c r="NAP40" s="136"/>
      <c r="NAQ40" s="136"/>
      <c r="NAR40" s="136"/>
      <c r="NAS40" s="136"/>
      <c r="NAT40" s="136"/>
      <c r="NAU40" s="136"/>
      <c r="NAV40" s="136"/>
      <c r="NAW40" s="136"/>
      <c r="NAX40" s="136"/>
      <c r="NAY40" s="136"/>
      <c r="NAZ40" s="136"/>
      <c r="NBA40" s="136"/>
      <c r="NBB40" s="136"/>
      <c r="NBC40" s="136"/>
      <c r="NBD40" s="136"/>
      <c r="NBE40" s="136"/>
      <c r="NBF40" s="136"/>
      <c r="NBG40" s="136"/>
      <c r="NBH40" s="136"/>
      <c r="NBI40" s="136"/>
      <c r="NBJ40" s="136"/>
      <c r="NBK40" s="136"/>
      <c r="NBL40" s="136"/>
      <c r="NBM40" s="136"/>
      <c r="NBN40" s="136"/>
      <c r="NBO40" s="136"/>
      <c r="NBP40" s="136"/>
      <c r="NBQ40" s="136"/>
      <c r="NBR40" s="136"/>
      <c r="NBS40" s="136"/>
      <c r="NBT40" s="136"/>
      <c r="NBU40" s="136"/>
      <c r="NBV40" s="136"/>
      <c r="NBW40" s="136"/>
      <c r="NBX40" s="136"/>
      <c r="NBY40" s="136"/>
      <c r="NBZ40" s="136"/>
      <c r="NCA40" s="136"/>
      <c r="NCB40" s="136"/>
      <c r="NCC40" s="136"/>
      <c r="NCD40" s="136"/>
      <c r="NCE40" s="136"/>
      <c r="NCF40" s="136"/>
      <c r="NCG40" s="136"/>
      <c r="NCH40" s="136"/>
      <c r="NCI40" s="136"/>
      <c r="NCJ40" s="136"/>
      <c r="NCK40" s="136"/>
      <c r="NCL40" s="136"/>
      <c r="NCM40" s="136"/>
      <c r="NCN40" s="136"/>
      <c r="NCO40" s="136"/>
      <c r="NCP40" s="136"/>
      <c r="NCQ40" s="136"/>
      <c r="NCR40" s="136"/>
      <c r="NCS40" s="136"/>
      <c r="NCT40" s="136"/>
      <c r="NCU40" s="136"/>
      <c r="NCV40" s="136"/>
      <c r="NCW40" s="136"/>
      <c r="NCX40" s="136"/>
      <c r="NCY40" s="136"/>
      <c r="NCZ40" s="136"/>
      <c r="NDA40" s="136"/>
      <c r="NDB40" s="136"/>
      <c r="NDC40" s="136"/>
      <c r="NDD40" s="136"/>
      <c r="NDE40" s="136"/>
      <c r="NDF40" s="136"/>
      <c r="NDG40" s="136"/>
      <c r="NDH40" s="136"/>
      <c r="NDI40" s="136"/>
      <c r="NDJ40" s="136"/>
      <c r="NDK40" s="136"/>
      <c r="NDL40" s="136"/>
      <c r="NDM40" s="136"/>
      <c r="NDN40" s="136"/>
      <c r="NDO40" s="136"/>
      <c r="NDP40" s="136"/>
      <c r="NDQ40" s="136"/>
      <c r="NDR40" s="136"/>
      <c r="NDS40" s="136"/>
      <c r="NDT40" s="136"/>
      <c r="NDU40" s="136"/>
      <c r="NDV40" s="136"/>
      <c r="NDW40" s="136"/>
      <c r="NDX40" s="136"/>
      <c r="NDY40" s="136"/>
      <c r="NDZ40" s="136"/>
      <c r="NEA40" s="136"/>
      <c r="NEB40" s="136"/>
      <c r="NEC40" s="136"/>
      <c r="NED40" s="136"/>
      <c r="NEE40" s="136"/>
      <c r="NEF40" s="136"/>
      <c r="NEG40" s="136"/>
      <c r="NEH40" s="136"/>
      <c r="NEI40" s="136"/>
      <c r="NEJ40" s="136"/>
      <c r="NEK40" s="136"/>
      <c r="NEL40" s="136"/>
      <c r="NEM40" s="136"/>
      <c r="NEN40" s="136"/>
      <c r="NEO40" s="136"/>
      <c r="NEP40" s="136"/>
      <c r="NEQ40" s="136"/>
      <c r="NER40" s="136"/>
      <c r="NES40" s="136"/>
      <c r="NET40" s="136"/>
      <c r="NEU40" s="136"/>
      <c r="NEV40" s="136"/>
      <c r="NEW40" s="136"/>
      <c r="NEX40" s="136"/>
      <c r="NEY40" s="136"/>
      <c r="NEZ40" s="136"/>
      <c r="NFA40" s="136"/>
      <c r="NFB40" s="136"/>
      <c r="NFC40" s="136"/>
      <c r="NFD40" s="136"/>
      <c r="NFE40" s="136"/>
      <c r="NFF40" s="136"/>
      <c r="NFG40" s="136"/>
      <c r="NFH40" s="136"/>
      <c r="NFI40" s="136"/>
      <c r="NFJ40" s="136"/>
      <c r="NFK40" s="136"/>
      <c r="NFL40" s="136"/>
      <c r="NFM40" s="136"/>
      <c r="NFN40" s="136"/>
      <c r="NFO40" s="136"/>
      <c r="NFP40" s="136"/>
      <c r="NFQ40" s="136"/>
      <c r="NFR40" s="136"/>
      <c r="NFS40" s="136"/>
      <c r="NFT40" s="136"/>
      <c r="NFU40" s="136"/>
      <c r="NFV40" s="136"/>
      <c r="NFW40" s="136"/>
      <c r="NFX40" s="136"/>
      <c r="NFY40" s="136"/>
      <c r="NFZ40" s="136"/>
      <c r="NGA40" s="136"/>
      <c r="NGB40" s="136"/>
      <c r="NGC40" s="136"/>
      <c r="NGD40" s="136"/>
      <c r="NGE40" s="136"/>
      <c r="NGF40" s="136"/>
      <c r="NGG40" s="136"/>
      <c r="NGH40" s="136"/>
      <c r="NGI40" s="136"/>
      <c r="NGJ40" s="136"/>
      <c r="NGK40" s="136"/>
      <c r="NGL40" s="136"/>
      <c r="NGM40" s="136"/>
      <c r="NGN40" s="136"/>
      <c r="NGO40" s="136"/>
      <c r="NGP40" s="136"/>
      <c r="NGQ40" s="136"/>
      <c r="NGR40" s="136"/>
      <c r="NGS40" s="136"/>
      <c r="NGT40" s="136"/>
      <c r="NGU40" s="136"/>
      <c r="NGV40" s="136"/>
      <c r="NGW40" s="136"/>
      <c r="NGX40" s="136"/>
      <c r="NGY40" s="136"/>
      <c r="NGZ40" s="136"/>
      <c r="NHA40" s="136"/>
      <c r="NHB40" s="136"/>
      <c r="NHC40" s="136"/>
      <c r="NHD40" s="136"/>
      <c r="NHE40" s="136"/>
      <c r="NHF40" s="136"/>
      <c r="NHG40" s="136"/>
      <c r="NHH40" s="136"/>
      <c r="NHI40" s="136"/>
      <c r="NHJ40" s="136"/>
      <c r="NHK40" s="136"/>
      <c r="NHL40" s="136"/>
      <c r="NHM40" s="136"/>
      <c r="NHN40" s="136"/>
      <c r="NHO40" s="136"/>
      <c r="NHP40" s="136"/>
      <c r="NHQ40" s="136"/>
      <c r="NHR40" s="136"/>
      <c r="NHS40" s="136"/>
      <c r="NHT40" s="136"/>
      <c r="NHU40" s="136"/>
      <c r="NHV40" s="136"/>
      <c r="NHW40" s="136"/>
      <c r="NHX40" s="136"/>
      <c r="NHY40" s="136"/>
      <c r="NHZ40" s="136"/>
      <c r="NIA40" s="136"/>
      <c r="NIB40" s="136"/>
      <c r="NIC40" s="136"/>
      <c r="NID40" s="136"/>
      <c r="NIE40" s="136"/>
      <c r="NIF40" s="136"/>
      <c r="NIG40" s="136"/>
      <c r="NIH40" s="136"/>
      <c r="NII40" s="136"/>
      <c r="NIJ40" s="136"/>
      <c r="NIK40" s="136"/>
      <c r="NIL40" s="136"/>
      <c r="NIM40" s="136"/>
      <c r="NIN40" s="136"/>
      <c r="NIO40" s="136"/>
      <c r="NIP40" s="136"/>
      <c r="NIQ40" s="136"/>
      <c r="NIR40" s="136"/>
      <c r="NIS40" s="136"/>
      <c r="NIT40" s="136"/>
      <c r="NIU40" s="136"/>
      <c r="NIV40" s="136"/>
      <c r="NIW40" s="136"/>
      <c r="NIX40" s="136"/>
      <c r="NIY40" s="136"/>
      <c r="NIZ40" s="136"/>
      <c r="NJA40" s="136"/>
      <c r="NJB40" s="136"/>
      <c r="NJC40" s="136"/>
      <c r="NJD40" s="136"/>
      <c r="NJE40" s="136"/>
      <c r="NJF40" s="136"/>
      <c r="NJG40" s="136"/>
      <c r="NJH40" s="136"/>
      <c r="NJI40" s="136"/>
      <c r="NJJ40" s="136"/>
      <c r="NJK40" s="136"/>
      <c r="NJL40" s="136"/>
      <c r="NJM40" s="136"/>
      <c r="NJN40" s="136"/>
      <c r="NJO40" s="136"/>
      <c r="NJP40" s="136"/>
      <c r="NJQ40" s="136"/>
      <c r="NJR40" s="136"/>
      <c r="NJS40" s="136"/>
      <c r="NJT40" s="136"/>
      <c r="NJU40" s="136"/>
      <c r="NJV40" s="136"/>
      <c r="NJW40" s="136"/>
      <c r="NJX40" s="136"/>
      <c r="NJY40" s="136"/>
      <c r="NJZ40" s="136"/>
      <c r="NKA40" s="136"/>
      <c r="NKB40" s="136"/>
      <c r="NKC40" s="136"/>
      <c r="NKD40" s="136"/>
      <c r="NKE40" s="136"/>
      <c r="NKF40" s="136"/>
      <c r="NKG40" s="136"/>
      <c r="NKH40" s="136"/>
      <c r="NKI40" s="136"/>
      <c r="NKJ40" s="136"/>
      <c r="NKK40" s="136"/>
      <c r="NKL40" s="136"/>
      <c r="NKM40" s="136"/>
      <c r="NKN40" s="136"/>
      <c r="NKO40" s="136"/>
      <c r="NKP40" s="136"/>
      <c r="NKQ40" s="136"/>
      <c r="NKR40" s="136"/>
      <c r="NKS40" s="136"/>
      <c r="NKT40" s="136"/>
      <c r="NKU40" s="136"/>
      <c r="NKV40" s="136"/>
      <c r="NKW40" s="136"/>
      <c r="NKX40" s="136"/>
      <c r="NKY40" s="136"/>
      <c r="NKZ40" s="136"/>
      <c r="NLA40" s="136"/>
      <c r="NLB40" s="136"/>
      <c r="NLC40" s="136"/>
      <c r="NLD40" s="136"/>
      <c r="NLE40" s="136"/>
      <c r="NLF40" s="136"/>
      <c r="NLG40" s="136"/>
      <c r="NLH40" s="136"/>
      <c r="NLI40" s="136"/>
      <c r="NLJ40" s="136"/>
      <c r="NLK40" s="136"/>
      <c r="NLL40" s="136"/>
      <c r="NLM40" s="136"/>
      <c r="NLN40" s="136"/>
      <c r="NLO40" s="136"/>
      <c r="NLP40" s="136"/>
      <c r="NLQ40" s="136"/>
      <c r="NLR40" s="136"/>
      <c r="NLS40" s="136"/>
      <c r="NLT40" s="136"/>
      <c r="NLU40" s="136"/>
      <c r="NLV40" s="136"/>
      <c r="NLW40" s="136"/>
      <c r="NLX40" s="136"/>
      <c r="NLY40" s="136"/>
      <c r="NLZ40" s="136"/>
      <c r="NMA40" s="136"/>
      <c r="NMB40" s="136"/>
      <c r="NMC40" s="136"/>
      <c r="NMD40" s="136"/>
      <c r="NME40" s="136"/>
      <c r="NMF40" s="136"/>
      <c r="NMG40" s="136"/>
      <c r="NMH40" s="136"/>
      <c r="NMI40" s="136"/>
      <c r="NMJ40" s="136"/>
      <c r="NMK40" s="136"/>
      <c r="NML40" s="136"/>
      <c r="NMM40" s="136"/>
      <c r="NMN40" s="136"/>
      <c r="NMO40" s="136"/>
      <c r="NMP40" s="136"/>
      <c r="NMQ40" s="136"/>
      <c r="NMR40" s="136"/>
      <c r="NMS40" s="136"/>
      <c r="NMT40" s="136"/>
      <c r="NMU40" s="136"/>
      <c r="NMV40" s="136"/>
      <c r="NMW40" s="136"/>
      <c r="NMX40" s="136"/>
      <c r="NMY40" s="136"/>
      <c r="NMZ40" s="136"/>
      <c r="NNA40" s="136"/>
      <c r="NNB40" s="136"/>
      <c r="NNC40" s="136"/>
      <c r="NND40" s="136"/>
      <c r="NNE40" s="136"/>
      <c r="NNF40" s="136"/>
      <c r="NNG40" s="136"/>
      <c r="NNH40" s="136"/>
      <c r="NNI40" s="136"/>
      <c r="NNJ40" s="136"/>
      <c r="NNK40" s="136"/>
      <c r="NNL40" s="136"/>
      <c r="NNM40" s="136"/>
      <c r="NNN40" s="136"/>
      <c r="NNO40" s="136"/>
      <c r="NNP40" s="136"/>
      <c r="NNQ40" s="136"/>
      <c r="NNR40" s="136"/>
      <c r="NNS40" s="136"/>
      <c r="NNT40" s="136"/>
      <c r="NNU40" s="136"/>
      <c r="NNV40" s="136"/>
      <c r="NNW40" s="136"/>
      <c r="NNX40" s="136"/>
      <c r="NNY40" s="136"/>
      <c r="NNZ40" s="136"/>
      <c r="NOA40" s="136"/>
      <c r="NOB40" s="136"/>
      <c r="NOC40" s="136"/>
      <c r="NOD40" s="136"/>
      <c r="NOE40" s="136"/>
      <c r="NOF40" s="136"/>
      <c r="NOG40" s="136"/>
      <c r="NOH40" s="136"/>
      <c r="NOI40" s="136"/>
      <c r="NOJ40" s="136"/>
      <c r="NOK40" s="136"/>
      <c r="NOL40" s="136"/>
      <c r="NOM40" s="136"/>
      <c r="NON40" s="136"/>
      <c r="NOO40" s="136"/>
      <c r="NOP40" s="136"/>
      <c r="NOQ40" s="136"/>
      <c r="NOR40" s="136"/>
      <c r="NOS40" s="136"/>
      <c r="NOT40" s="136"/>
      <c r="NOU40" s="136"/>
      <c r="NOV40" s="136"/>
      <c r="NOW40" s="136"/>
      <c r="NOX40" s="136"/>
      <c r="NOY40" s="136"/>
      <c r="NOZ40" s="136"/>
      <c r="NPA40" s="136"/>
      <c r="NPB40" s="136"/>
      <c r="NPC40" s="136"/>
      <c r="NPD40" s="136"/>
      <c r="NPE40" s="136"/>
      <c r="NPF40" s="136"/>
      <c r="NPG40" s="136"/>
      <c r="NPH40" s="136"/>
      <c r="NPI40" s="136"/>
      <c r="NPJ40" s="136"/>
      <c r="NPK40" s="136"/>
      <c r="NPL40" s="136"/>
      <c r="NPM40" s="136"/>
      <c r="NPN40" s="136"/>
      <c r="NPO40" s="136"/>
      <c r="NPP40" s="136"/>
      <c r="NPQ40" s="136"/>
      <c r="NPR40" s="136"/>
      <c r="NPS40" s="136"/>
      <c r="NPT40" s="136"/>
      <c r="NPU40" s="136"/>
      <c r="NPV40" s="136"/>
      <c r="NPW40" s="136"/>
      <c r="NPX40" s="136"/>
      <c r="NPY40" s="136"/>
      <c r="NPZ40" s="136"/>
      <c r="NQA40" s="136"/>
      <c r="NQB40" s="136"/>
      <c r="NQC40" s="136"/>
      <c r="NQD40" s="136"/>
      <c r="NQE40" s="136"/>
      <c r="NQF40" s="136"/>
      <c r="NQG40" s="136"/>
      <c r="NQH40" s="136"/>
      <c r="NQI40" s="136"/>
      <c r="NQJ40" s="136"/>
      <c r="NQK40" s="136"/>
      <c r="NQL40" s="136"/>
      <c r="NQM40" s="136"/>
      <c r="NQN40" s="136"/>
      <c r="NQO40" s="136"/>
      <c r="NQP40" s="136"/>
      <c r="NQQ40" s="136"/>
      <c r="NQR40" s="136"/>
      <c r="NQS40" s="136"/>
      <c r="NQT40" s="136"/>
      <c r="NQU40" s="136"/>
      <c r="NQV40" s="136"/>
      <c r="NQW40" s="136"/>
      <c r="NQX40" s="136"/>
      <c r="NQY40" s="136"/>
      <c r="NQZ40" s="136"/>
      <c r="NRA40" s="136"/>
      <c r="NRB40" s="136"/>
      <c r="NRC40" s="136"/>
      <c r="NRD40" s="136"/>
      <c r="NRE40" s="136"/>
      <c r="NRF40" s="136"/>
      <c r="NRG40" s="136"/>
      <c r="NRH40" s="136"/>
      <c r="NRI40" s="136"/>
      <c r="NRJ40" s="136"/>
      <c r="NRK40" s="136"/>
      <c r="NRL40" s="136"/>
      <c r="NRM40" s="136"/>
      <c r="NRN40" s="136"/>
      <c r="NRO40" s="136"/>
      <c r="NRP40" s="136"/>
      <c r="NRQ40" s="136"/>
      <c r="NRR40" s="136"/>
      <c r="NRS40" s="136"/>
      <c r="NRT40" s="136"/>
      <c r="NRU40" s="136"/>
      <c r="NRV40" s="136"/>
      <c r="NRW40" s="136"/>
      <c r="NRX40" s="136"/>
      <c r="NRY40" s="136"/>
      <c r="NRZ40" s="136"/>
      <c r="NSA40" s="136"/>
      <c r="NSB40" s="136"/>
      <c r="NSC40" s="136"/>
      <c r="NSD40" s="136"/>
      <c r="NSE40" s="136"/>
      <c r="NSF40" s="136"/>
      <c r="NSG40" s="136"/>
      <c r="NSH40" s="136"/>
      <c r="NSI40" s="136"/>
      <c r="NSJ40" s="136"/>
      <c r="NSK40" s="136"/>
      <c r="NSL40" s="136"/>
      <c r="NSM40" s="136"/>
      <c r="NSN40" s="136"/>
      <c r="NSO40" s="136"/>
      <c r="NSP40" s="136"/>
      <c r="NSQ40" s="136"/>
      <c r="NSR40" s="136"/>
      <c r="NSS40" s="136"/>
      <c r="NST40" s="136"/>
      <c r="NSU40" s="136"/>
      <c r="NSV40" s="136"/>
      <c r="NSW40" s="136"/>
      <c r="NSX40" s="136"/>
      <c r="NSY40" s="136"/>
      <c r="NSZ40" s="136"/>
      <c r="NTA40" s="136"/>
      <c r="NTB40" s="136"/>
      <c r="NTC40" s="136"/>
      <c r="NTD40" s="136"/>
      <c r="NTE40" s="136"/>
      <c r="NTF40" s="136"/>
      <c r="NTG40" s="136"/>
      <c r="NTH40" s="136"/>
      <c r="NTI40" s="136"/>
      <c r="NTJ40" s="136"/>
      <c r="NTK40" s="136"/>
      <c r="NTL40" s="136"/>
      <c r="NTM40" s="136"/>
      <c r="NTN40" s="136"/>
      <c r="NTO40" s="136"/>
      <c r="NTP40" s="136"/>
      <c r="NTQ40" s="136"/>
      <c r="NTR40" s="136"/>
      <c r="NTS40" s="136"/>
      <c r="NTT40" s="136"/>
      <c r="NTU40" s="136"/>
      <c r="NTV40" s="136"/>
      <c r="NTW40" s="136"/>
      <c r="NTX40" s="136"/>
      <c r="NTY40" s="136"/>
      <c r="NTZ40" s="136"/>
      <c r="NUA40" s="136"/>
      <c r="NUB40" s="136"/>
      <c r="NUC40" s="136"/>
      <c r="NUD40" s="136"/>
      <c r="NUE40" s="136"/>
      <c r="NUF40" s="136"/>
      <c r="NUG40" s="136"/>
      <c r="NUH40" s="136"/>
      <c r="NUI40" s="136"/>
      <c r="NUJ40" s="136"/>
      <c r="NUK40" s="136"/>
      <c r="NUL40" s="136"/>
      <c r="NUM40" s="136"/>
      <c r="NUN40" s="136"/>
      <c r="NUO40" s="136"/>
      <c r="NUP40" s="136"/>
      <c r="NUQ40" s="136"/>
      <c r="NUR40" s="136"/>
      <c r="NUS40" s="136"/>
      <c r="NUT40" s="136"/>
      <c r="NUU40" s="136"/>
      <c r="NUV40" s="136"/>
      <c r="NUW40" s="136"/>
      <c r="NUX40" s="136"/>
      <c r="NUY40" s="136"/>
      <c r="NUZ40" s="136"/>
      <c r="NVA40" s="136"/>
      <c r="NVB40" s="136"/>
      <c r="NVC40" s="136"/>
      <c r="NVD40" s="136"/>
      <c r="NVE40" s="136"/>
      <c r="NVF40" s="136"/>
      <c r="NVG40" s="136"/>
      <c r="NVH40" s="136"/>
      <c r="NVI40" s="136"/>
      <c r="NVJ40" s="136"/>
      <c r="NVK40" s="136"/>
      <c r="NVL40" s="136"/>
      <c r="NVM40" s="136"/>
      <c r="NVN40" s="136"/>
      <c r="NVO40" s="136"/>
      <c r="NVP40" s="136"/>
      <c r="NVQ40" s="136"/>
      <c r="NVR40" s="136"/>
      <c r="NVS40" s="136"/>
      <c r="NVT40" s="136"/>
      <c r="NVU40" s="136"/>
      <c r="NVV40" s="136"/>
      <c r="NVW40" s="136"/>
      <c r="NVX40" s="136"/>
      <c r="NVY40" s="136"/>
      <c r="NVZ40" s="136"/>
      <c r="NWA40" s="136"/>
      <c r="NWB40" s="136"/>
      <c r="NWC40" s="136"/>
      <c r="NWD40" s="136"/>
      <c r="NWE40" s="136"/>
      <c r="NWF40" s="136"/>
      <c r="NWG40" s="136"/>
      <c r="NWH40" s="136"/>
      <c r="NWI40" s="136"/>
      <c r="NWJ40" s="136"/>
      <c r="NWK40" s="136"/>
      <c r="NWL40" s="136"/>
      <c r="NWM40" s="136"/>
      <c r="NWN40" s="136"/>
      <c r="NWO40" s="136"/>
      <c r="NWP40" s="136"/>
      <c r="NWQ40" s="136"/>
      <c r="NWR40" s="136"/>
      <c r="NWS40" s="136"/>
      <c r="NWT40" s="136"/>
      <c r="NWU40" s="136"/>
      <c r="NWV40" s="136"/>
      <c r="NWW40" s="136"/>
      <c r="NWX40" s="136"/>
      <c r="NWY40" s="136"/>
      <c r="NWZ40" s="136"/>
      <c r="NXA40" s="136"/>
      <c r="NXB40" s="136"/>
      <c r="NXC40" s="136"/>
      <c r="NXD40" s="136"/>
      <c r="NXE40" s="136"/>
      <c r="NXF40" s="136"/>
      <c r="NXG40" s="136"/>
      <c r="NXH40" s="136"/>
      <c r="NXI40" s="136"/>
      <c r="NXJ40" s="136"/>
      <c r="NXK40" s="136"/>
      <c r="NXL40" s="136"/>
      <c r="NXM40" s="136"/>
      <c r="NXN40" s="136"/>
      <c r="NXO40" s="136"/>
      <c r="NXP40" s="136"/>
      <c r="NXQ40" s="136"/>
      <c r="NXR40" s="136"/>
      <c r="NXS40" s="136"/>
      <c r="NXT40" s="136"/>
      <c r="NXU40" s="136"/>
      <c r="NXV40" s="136"/>
      <c r="NXW40" s="136"/>
      <c r="NXX40" s="136"/>
      <c r="NXY40" s="136"/>
      <c r="NXZ40" s="136"/>
      <c r="NYA40" s="136"/>
      <c r="NYB40" s="136"/>
      <c r="NYC40" s="136"/>
      <c r="NYD40" s="136"/>
      <c r="NYE40" s="136"/>
      <c r="NYF40" s="136"/>
      <c r="NYG40" s="136"/>
      <c r="NYH40" s="136"/>
      <c r="NYI40" s="136"/>
      <c r="NYJ40" s="136"/>
      <c r="NYK40" s="136"/>
      <c r="NYL40" s="136"/>
      <c r="NYM40" s="136"/>
      <c r="NYN40" s="136"/>
      <c r="NYO40" s="136"/>
      <c r="NYP40" s="136"/>
      <c r="NYQ40" s="136"/>
      <c r="NYR40" s="136"/>
      <c r="NYS40" s="136"/>
      <c r="NYT40" s="136"/>
      <c r="NYU40" s="136"/>
      <c r="NYV40" s="136"/>
      <c r="NYW40" s="136"/>
      <c r="NYX40" s="136"/>
      <c r="NYY40" s="136"/>
      <c r="NYZ40" s="136"/>
      <c r="NZA40" s="136"/>
      <c r="NZB40" s="136"/>
      <c r="NZC40" s="136"/>
      <c r="NZD40" s="136"/>
      <c r="NZE40" s="136"/>
      <c r="NZF40" s="136"/>
      <c r="NZG40" s="136"/>
      <c r="NZH40" s="136"/>
      <c r="NZI40" s="136"/>
      <c r="NZJ40" s="136"/>
      <c r="NZK40" s="136"/>
      <c r="NZL40" s="136"/>
      <c r="NZM40" s="136"/>
      <c r="NZN40" s="136"/>
      <c r="NZO40" s="136"/>
      <c r="NZP40" s="136"/>
      <c r="NZQ40" s="136"/>
      <c r="NZR40" s="136"/>
      <c r="NZS40" s="136"/>
      <c r="NZT40" s="136"/>
      <c r="NZU40" s="136"/>
      <c r="NZV40" s="136"/>
      <c r="NZW40" s="136"/>
      <c r="NZX40" s="136"/>
      <c r="NZY40" s="136"/>
      <c r="NZZ40" s="136"/>
      <c r="OAA40" s="136"/>
      <c r="OAB40" s="136"/>
      <c r="OAC40" s="136"/>
      <c r="OAD40" s="136"/>
      <c r="OAE40" s="136"/>
      <c r="OAF40" s="136"/>
      <c r="OAG40" s="136"/>
      <c r="OAH40" s="136"/>
      <c r="OAI40" s="136"/>
      <c r="OAJ40" s="136"/>
      <c r="OAK40" s="136"/>
      <c r="OAL40" s="136"/>
      <c r="OAM40" s="136"/>
      <c r="OAN40" s="136"/>
      <c r="OAO40" s="136"/>
      <c r="OAP40" s="136"/>
      <c r="OAQ40" s="136"/>
      <c r="OAR40" s="136"/>
      <c r="OAS40" s="136"/>
      <c r="OAT40" s="136"/>
      <c r="OAU40" s="136"/>
      <c r="OAV40" s="136"/>
      <c r="OAW40" s="136"/>
      <c r="OAX40" s="136"/>
      <c r="OAY40" s="136"/>
      <c r="OAZ40" s="136"/>
      <c r="OBA40" s="136"/>
      <c r="OBB40" s="136"/>
      <c r="OBC40" s="136"/>
      <c r="OBD40" s="136"/>
      <c r="OBE40" s="136"/>
      <c r="OBF40" s="136"/>
      <c r="OBG40" s="136"/>
      <c r="OBH40" s="136"/>
      <c r="OBI40" s="136"/>
      <c r="OBJ40" s="136"/>
      <c r="OBK40" s="136"/>
      <c r="OBL40" s="136"/>
      <c r="OBM40" s="136"/>
      <c r="OBN40" s="136"/>
      <c r="OBO40" s="136"/>
      <c r="OBP40" s="136"/>
      <c r="OBQ40" s="136"/>
      <c r="OBR40" s="136"/>
      <c r="OBS40" s="136"/>
      <c r="OBT40" s="136"/>
      <c r="OBU40" s="136"/>
      <c r="OBV40" s="136"/>
      <c r="OBW40" s="136"/>
      <c r="OBX40" s="136"/>
      <c r="OBY40" s="136"/>
      <c r="OBZ40" s="136"/>
      <c r="OCA40" s="136"/>
      <c r="OCB40" s="136"/>
      <c r="OCC40" s="136"/>
      <c r="OCD40" s="136"/>
      <c r="OCE40" s="136"/>
      <c r="OCF40" s="136"/>
      <c r="OCG40" s="136"/>
      <c r="OCH40" s="136"/>
      <c r="OCI40" s="136"/>
      <c r="OCJ40" s="136"/>
      <c r="OCK40" s="136"/>
      <c r="OCL40" s="136"/>
      <c r="OCM40" s="136"/>
      <c r="OCN40" s="136"/>
      <c r="OCO40" s="136"/>
      <c r="OCP40" s="136"/>
      <c r="OCQ40" s="136"/>
      <c r="OCR40" s="136"/>
      <c r="OCS40" s="136"/>
      <c r="OCT40" s="136"/>
      <c r="OCU40" s="136"/>
      <c r="OCV40" s="136"/>
      <c r="OCW40" s="136"/>
      <c r="OCX40" s="136"/>
      <c r="OCY40" s="136"/>
      <c r="OCZ40" s="136"/>
      <c r="ODA40" s="136"/>
      <c r="ODB40" s="136"/>
      <c r="ODC40" s="136"/>
      <c r="ODD40" s="136"/>
      <c r="ODE40" s="136"/>
      <c r="ODF40" s="136"/>
      <c r="ODG40" s="136"/>
      <c r="ODH40" s="136"/>
      <c r="ODI40" s="136"/>
      <c r="ODJ40" s="136"/>
      <c r="ODK40" s="136"/>
      <c r="ODL40" s="136"/>
      <c r="ODM40" s="136"/>
      <c r="ODN40" s="136"/>
      <c r="ODO40" s="136"/>
      <c r="ODP40" s="136"/>
      <c r="ODQ40" s="136"/>
      <c r="ODR40" s="136"/>
      <c r="ODS40" s="136"/>
      <c r="ODT40" s="136"/>
      <c r="ODU40" s="136"/>
      <c r="ODV40" s="136"/>
      <c r="ODW40" s="136"/>
      <c r="ODX40" s="136"/>
      <c r="ODY40" s="136"/>
      <c r="ODZ40" s="136"/>
      <c r="OEA40" s="136"/>
      <c r="OEB40" s="136"/>
      <c r="OEC40" s="136"/>
      <c r="OED40" s="136"/>
      <c r="OEE40" s="136"/>
      <c r="OEF40" s="136"/>
      <c r="OEG40" s="136"/>
      <c r="OEH40" s="136"/>
      <c r="OEI40" s="136"/>
      <c r="OEJ40" s="136"/>
      <c r="OEK40" s="136"/>
      <c r="OEL40" s="136"/>
      <c r="OEM40" s="136"/>
      <c r="OEN40" s="136"/>
      <c r="OEO40" s="136"/>
      <c r="OEP40" s="136"/>
      <c r="OEQ40" s="136"/>
      <c r="OER40" s="136"/>
      <c r="OES40" s="136"/>
      <c r="OET40" s="136"/>
      <c r="OEU40" s="136"/>
      <c r="OEV40" s="136"/>
      <c r="OEW40" s="136"/>
      <c r="OEX40" s="136"/>
      <c r="OEY40" s="136"/>
      <c r="OEZ40" s="136"/>
      <c r="OFA40" s="136"/>
      <c r="OFB40" s="136"/>
      <c r="OFC40" s="136"/>
      <c r="OFD40" s="136"/>
      <c r="OFE40" s="136"/>
      <c r="OFF40" s="136"/>
      <c r="OFG40" s="136"/>
      <c r="OFH40" s="136"/>
      <c r="OFI40" s="136"/>
      <c r="OFJ40" s="136"/>
      <c r="OFK40" s="136"/>
      <c r="OFL40" s="136"/>
      <c r="OFM40" s="136"/>
      <c r="OFN40" s="136"/>
      <c r="OFO40" s="136"/>
      <c r="OFP40" s="136"/>
      <c r="OFQ40" s="136"/>
      <c r="OFR40" s="136"/>
      <c r="OFS40" s="136"/>
      <c r="OFT40" s="136"/>
      <c r="OFU40" s="136"/>
      <c r="OFV40" s="136"/>
      <c r="OFW40" s="136"/>
      <c r="OFX40" s="136"/>
      <c r="OFY40" s="136"/>
      <c r="OFZ40" s="136"/>
      <c r="OGA40" s="136"/>
      <c r="OGB40" s="136"/>
      <c r="OGC40" s="136"/>
      <c r="OGD40" s="136"/>
      <c r="OGE40" s="136"/>
      <c r="OGF40" s="136"/>
      <c r="OGG40" s="136"/>
      <c r="OGH40" s="136"/>
      <c r="OGI40" s="136"/>
      <c r="OGJ40" s="136"/>
      <c r="OGK40" s="136"/>
      <c r="OGL40" s="136"/>
      <c r="OGM40" s="136"/>
      <c r="OGN40" s="136"/>
      <c r="OGO40" s="136"/>
      <c r="OGP40" s="136"/>
      <c r="OGQ40" s="136"/>
      <c r="OGR40" s="136"/>
      <c r="OGS40" s="136"/>
      <c r="OGT40" s="136"/>
      <c r="OGU40" s="136"/>
      <c r="OGV40" s="136"/>
      <c r="OGW40" s="136"/>
      <c r="OGX40" s="136"/>
      <c r="OGY40" s="136"/>
      <c r="OGZ40" s="136"/>
      <c r="OHA40" s="136"/>
      <c r="OHB40" s="136"/>
      <c r="OHC40" s="136"/>
      <c r="OHD40" s="136"/>
      <c r="OHE40" s="136"/>
      <c r="OHF40" s="136"/>
      <c r="OHG40" s="136"/>
      <c r="OHH40" s="136"/>
      <c r="OHI40" s="136"/>
      <c r="OHJ40" s="136"/>
      <c r="OHK40" s="136"/>
      <c r="OHL40" s="136"/>
      <c r="OHM40" s="136"/>
      <c r="OHN40" s="136"/>
      <c r="OHO40" s="136"/>
      <c r="OHP40" s="136"/>
      <c r="OHQ40" s="136"/>
      <c r="OHR40" s="136"/>
      <c r="OHS40" s="136"/>
      <c r="OHT40" s="136"/>
      <c r="OHU40" s="136"/>
      <c r="OHV40" s="136"/>
      <c r="OHW40" s="136"/>
      <c r="OHX40" s="136"/>
      <c r="OHY40" s="136"/>
      <c r="OHZ40" s="136"/>
      <c r="OIA40" s="136"/>
      <c r="OIB40" s="136"/>
      <c r="OIC40" s="136"/>
      <c r="OID40" s="136"/>
      <c r="OIE40" s="136"/>
      <c r="OIF40" s="136"/>
      <c r="OIG40" s="136"/>
      <c r="OIH40" s="136"/>
      <c r="OII40" s="136"/>
      <c r="OIJ40" s="136"/>
      <c r="OIK40" s="136"/>
      <c r="OIL40" s="136"/>
      <c r="OIM40" s="136"/>
      <c r="OIN40" s="136"/>
      <c r="OIO40" s="136"/>
      <c r="OIP40" s="136"/>
      <c r="OIQ40" s="136"/>
      <c r="OIR40" s="136"/>
      <c r="OIS40" s="136"/>
      <c r="OIT40" s="136"/>
      <c r="OIU40" s="136"/>
      <c r="OIV40" s="136"/>
      <c r="OIW40" s="136"/>
      <c r="OIX40" s="136"/>
      <c r="OIY40" s="136"/>
      <c r="OIZ40" s="136"/>
      <c r="OJA40" s="136"/>
      <c r="OJB40" s="136"/>
      <c r="OJC40" s="136"/>
      <c r="OJD40" s="136"/>
      <c r="OJE40" s="136"/>
      <c r="OJF40" s="136"/>
      <c r="OJG40" s="136"/>
      <c r="OJH40" s="136"/>
      <c r="OJI40" s="136"/>
      <c r="OJJ40" s="136"/>
      <c r="OJK40" s="136"/>
      <c r="OJL40" s="136"/>
      <c r="OJM40" s="136"/>
      <c r="OJN40" s="136"/>
      <c r="OJO40" s="136"/>
      <c r="OJP40" s="136"/>
      <c r="OJQ40" s="136"/>
      <c r="OJR40" s="136"/>
      <c r="OJS40" s="136"/>
      <c r="OJT40" s="136"/>
      <c r="OJU40" s="136"/>
      <c r="OJV40" s="136"/>
      <c r="OJW40" s="136"/>
      <c r="OJX40" s="136"/>
      <c r="OJY40" s="136"/>
      <c r="OJZ40" s="136"/>
      <c r="OKA40" s="136"/>
      <c r="OKB40" s="136"/>
      <c r="OKC40" s="136"/>
      <c r="OKD40" s="136"/>
      <c r="OKE40" s="136"/>
      <c r="OKF40" s="136"/>
      <c r="OKG40" s="136"/>
      <c r="OKH40" s="136"/>
      <c r="OKI40" s="136"/>
      <c r="OKJ40" s="136"/>
      <c r="OKK40" s="136"/>
      <c r="OKL40" s="136"/>
      <c r="OKM40" s="136"/>
      <c r="OKN40" s="136"/>
      <c r="OKO40" s="136"/>
      <c r="OKP40" s="136"/>
      <c r="OKQ40" s="136"/>
      <c r="OKR40" s="136"/>
      <c r="OKS40" s="136"/>
      <c r="OKT40" s="136"/>
      <c r="OKU40" s="136"/>
      <c r="OKV40" s="136"/>
      <c r="OKW40" s="136"/>
      <c r="OKX40" s="136"/>
      <c r="OKY40" s="136"/>
      <c r="OKZ40" s="136"/>
      <c r="OLA40" s="136"/>
      <c r="OLB40" s="136"/>
      <c r="OLC40" s="136"/>
      <c r="OLD40" s="136"/>
      <c r="OLE40" s="136"/>
      <c r="OLF40" s="136"/>
      <c r="OLG40" s="136"/>
      <c r="OLH40" s="136"/>
      <c r="OLI40" s="136"/>
      <c r="OLJ40" s="136"/>
      <c r="OLK40" s="136"/>
      <c r="OLL40" s="136"/>
      <c r="OLM40" s="136"/>
      <c r="OLN40" s="136"/>
      <c r="OLO40" s="136"/>
      <c r="OLP40" s="136"/>
      <c r="OLQ40" s="136"/>
      <c r="OLR40" s="136"/>
      <c r="OLS40" s="136"/>
      <c r="OLT40" s="136"/>
      <c r="OLU40" s="136"/>
      <c r="OLV40" s="136"/>
      <c r="OLW40" s="136"/>
      <c r="OLX40" s="136"/>
      <c r="OLY40" s="136"/>
      <c r="OLZ40" s="136"/>
      <c r="OMA40" s="136"/>
      <c r="OMB40" s="136"/>
      <c r="OMC40" s="136"/>
      <c r="OMD40" s="136"/>
      <c r="OME40" s="136"/>
      <c r="OMF40" s="136"/>
      <c r="OMG40" s="136"/>
      <c r="OMH40" s="136"/>
      <c r="OMI40" s="136"/>
      <c r="OMJ40" s="136"/>
      <c r="OMK40" s="136"/>
      <c r="OML40" s="136"/>
      <c r="OMM40" s="136"/>
      <c r="OMN40" s="136"/>
      <c r="OMO40" s="136"/>
      <c r="OMP40" s="136"/>
      <c r="OMQ40" s="136"/>
      <c r="OMR40" s="136"/>
      <c r="OMS40" s="136"/>
      <c r="OMT40" s="136"/>
      <c r="OMU40" s="136"/>
      <c r="OMV40" s="136"/>
      <c r="OMW40" s="136"/>
      <c r="OMX40" s="136"/>
      <c r="OMY40" s="136"/>
      <c r="OMZ40" s="136"/>
      <c r="ONA40" s="136"/>
      <c r="ONB40" s="136"/>
      <c r="ONC40" s="136"/>
      <c r="OND40" s="136"/>
      <c r="ONE40" s="136"/>
      <c r="ONF40" s="136"/>
      <c r="ONG40" s="136"/>
      <c r="ONH40" s="136"/>
      <c r="ONI40" s="136"/>
      <c r="ONJ40" s="136"/>
      <c r="ONK40" s="136"/>
      <c r="ONL40" s="136"/>
      <c r="ONM40" s="136"/>
      <c r="ONN40" s="136"/>
      <c r="ONO40" s="136"/>
      <c r="ONP40" s="136"/>
      <c r="ONQ40" s="136"/>
      <c r="ONR40" s="136"/>
      <c r="ONS40" s="136"/>
      <c r="ONT40" s="136"/>
      <c r="ONU40" s="136"/>
      <c r="ONV40" s="136"/>
      <c r="ONW40" s="136"/>
      <c r="ONX40" s="136"/>
      <c r="ONY40" s="136"/>
      <c r="ONZ40" s="136"/>
      <c r="OOA40" s="136"/>
      <c r="OOB40" s="136"/>
      <c r="OOC40" s="136"/>
      <c r="OOD40" s="136"/>
      <c r="OOE40" s="136"/>
      <c r="OOF40" s="136"/>
      <c r="OOG40" s="136"/>
      <c r="OOH40" s="136"/>
      <c r="OOI40" s="136"/>
      <c r="OOJ40" s="136"/>
      <c r="OOK40" s="136"/>
      <c r="OOL40" s="136"/>
      <c r="OOM40" s="136"/>
      <c r="OON40" s="136"/>
      <c r="OOO40" s="136"/>
      <c r="OOP40" s="136"/>
      <c r="OOQ40" s="136"/>
      <c r="OOR40" s="136"/>
      <c r="OOS40" s="136"/>
      <c r="OOT40" s="136"/>
      <c r="OOU40" s="136"/>
      <c r="OOV40" s="136"/>
      <c r="OOW40" s="136"/>
      <c r="OOX40" s="136"/>
      <c r="OOY40" s="136"/>
      <c r="OOZ40" s="136"/>
      <c r="OPA40" s="136"/>
      <c r="OPB40" s="136"/>
      <c r="OPC40" s="136"/>
      <c r="OPD40" s="136"/>
      <c r="OPE40" s="136"/>
      <c r="OPF40" s="136"/>
      <c r="OPG40" s="136"/>
      <c r="OPH40" s="136"/>
      <c r="OPI40" s="136"/>
      <c r="OPJ40" s="136"/>
      <c r="OPK40" s="136"/>
      <c r="OPL40" s="136"/>
      <c r="OPM40" s="136"/>
      <c r="OPN40" s="136"/>
      <c r="OPO40" s="136"/>
      <c r="OPP40" s="136"/>
      <c r="OPQ40" s="136"/>
      <c r="OPR40" s="136"/>
      <c r="OPS40" s="136"/>
      <c r="OPT40" s="136"/>
      <c r="OPU40" s="136"/>
      <c r="OPV40" s="136"/>
      <c r="OPW40" s="136"/>
      <c r="OPX40" s="136"/>
      <c r="OPY40" s="136"/>
      <c r="OPZ40" s="136"/>
      <c r="OQA40" s="136"/>
      <c r="OQB40" s="136"/>
      <c r="OQC40" s="136"/>
      <c r="OQD40" s="136"/>
      <c r="OQE40" s="136"/>
      <c r="OQF40" s="136"/>
      <c r="OQG40" s="136"/>
      <c r="OQH40" s="136"/>
      <c r="OQI40" s="136"/>
      <c r="OQJ40" s="136"/>
      <c r="OQK40" s="136"/>
      <c r="OQL40" s="136"/>
      <c r="OQM40" s="136"/>
      <c r="OQN40" s="136"/>
      <c r="OQO40" s="136"/>
      <c r="OQP40" s="136"/>
      <c r="OQQ40" s="136"/>
      <c r="OQR40" s="136"/>
      <c r="OQS40" s="136"/>
      <c r="OQT40" s="136"/>
      <c r="OQU40" s="136"/>
      <c r="OQV40" s="136"/>
      <c r="OQW40" s="136"/>
      <c r="OQX40" s="136"/>
      <c r="OQY40" s="136"/>
      <c r="OQZ40" s="136"/>
      <c r="ORA40" s="136"/>
      <c r="ORB40" s="136"/>
      <c r="ORC40" s="136"/>
      <c r="ORD40" s="136"/>
      <c r="ORE40" s="136"/>
      <c r="ORF40" s="136"/>
      <c r="ORG40" s="136"/>
      <c r="ORH40" s="136"/>
      <c r="ORI40" s="136"/>
      <c r="ORJ40" s="136"/>
      <c r="ORK40" s="136"/>
      <c r="ORL40" s="136"/>
      <c r="ORM40" s="136"/>
      <c r="ORN40" s="136"/>
      <c r="ORO40" s="136"/>
      <c r="ORP40" s="136"/>
      <c r="ORQ40" s="136"/>
      <c r="ORR40" s="136"/>
      <c r="ORS40" s="136"/>
      <c r="ORT40" s="136"/>
      <c r="ORU40" s="136"/>
      <c r="ORV40" s="136"/>
      <c r="ORW40" s="136"/>
      <c r="ORX40" s="136"/>
      <c r="ORY40" s="136"/>
      <c r="ORZ40" s="136"/>
      <c r="OSA40" s="136"/>
      <c r="OSB40" s="136"/>
      <c r="OSC40" s="136"/>
      <c r="OSD40" s="136"/>
      <c r="OSE40" s="136"/>
      <c r="OSF40" s="136"/>
      <c r="OSG40" s="136"/>
      <c r="OSH40" s="136"/>
      <c r="OSI40" s="136"/>
      <c r="OSJ40" s="136"/>
      <c r="OSK40" s="136"/>
      <c r="OSL40" s="136"/>
      <c r="OSM40" s="136"/>
      <c r="OSN40" s="136"/>
      <c r="OSO40" s="136"/>
      <c r="OSP40" s="136"/>
      <c r="OSQ40" s="136"/>
      <c r="OSR40" s="136"/>
      <c r="OSS40" s="136"/>
      <c r="OST40" s="136"/>
      <c r="OSU40" s="136"/>
      <c r="OSV40" s="136"/>
      <c r="OSW40" s="136"/>
      <c r="OSX40" s="136"/>
      <c r="OSY40" s="136"/>
      <c r="OSZ40" s="136"/>
      <c r="OTA40" s="136"/>
      <c r="OTB40" s="136"/>
      <c r="OTC40" s="136"/>
      <c r="OTD40" s="136"/>
      <c r="OTE40" s="136"/>
      <c r="OTF40" s="136"/>
      <c r="OTG40" s="136"/>
      <c r="OTH40" s="136"/>
      <c r="OTI40" s="136"/>
      <c r="OTJ40" s="136"/>
      <c r="OTK40" s="136"/>
      <c r="OTL40" s="136"/>
      <c r="OTM40" s="136"/>
      <c r="OTN40" s="136"/>
      <c r="OTO40" s="136"/>
      <c r="OTP40" s="136"/>
      <c r="OTQ40" s="136"/>
      <c r="OTR40" s="136"/>
      <c r="OTS40" s="136"/>
      <c r="OTT40" s="136"/>
      <c r="OTU40" s="136"/>
      <c r="OTV40" s="136"/>
      <c r="OTW40" s="136"/>
      <c r="OTX40" s="136"/>
      <c r="OTY40" s="136"/>
      <c r="OTZ40" s="136"/>
      <c r="OUA40" s="136"/>
      <c r="OUB40" s="136"/>
      <c r="OUC40" s="136"/>
      <c r="OUD40" s="136"/>
      <c r="OUE40" s="136"/>
      <c r="OUF40" s="136"/>
      <c r="OUG40" s="136"/>
      <c r="OUH40" s="136"/>
      <c r="OUI40" s="136"/>
      <c r="OUJ40" s="136"/>
      <c r="OUK40" s="136"/>
      <c r="OUL40" s="136"/>
      <c r="OUM40" s="136"/>
      <c r="OUN40" s="136"/>
      <c r="OUO40" s="136"/>
      <c r="OUP40" s="136"/>
      <c r="OUQ40" s="136"/>
      <c r="OUR40" s="136"/>
      <c r="OUS40" s="136"/>
      <c r="OUT40" s="136"/>
      <c r="OUU40" s="136"/>
      <c r="OUV40" s="136"/>
      <c r="OUW40" s="136"/>
      <c r="OUX40" s="136"/>
      <c r="OUY40" s="136"/>
      <c r="OUZ40" s="136"/>
      <c r="OVA40" s="136"/>
      <c r="OVB40" s="136"/>
      <c r="OVC40" s="136"/>
      <c r="OVD40" s="136"/>
      <c r="OVE40" s="136"/>
      <c r="OVF40" s="136"/>
      <c r="OVG40" s="136"/>
      <c r="OVH40" s="136"/>
      <c r="OVI40" s="136"/>
      <c r="OVJ40" s="136"/>
      <c r="OVK40" s="136"/>
      <c r="OVL40" s="136"/>
      <c r="OVM40" s="136"/>
      <c r="OVN40" s="136"/>
      <c r="OVO40" s="136"/>
      <c r="OVP40" s="136"/>
      <c r="OVQ40" s="136"/>
      <c r="OVR40" s="136"/>
      <c r="OVS40" s="136"/>
      <c r="OVT40" s="136"/>
      <c r="OVU40" s="136"/>
      <c r="OVV40" s="136"/>
      <c r="OVW40" s="136"/>
      <c r="OVX40" s="136"/>
      <c r="OVY40" s="136"/>
      <c r="OVZ40" s="136"/>
      <c r="OWA40" s="136"/>
      <c r="OWB40" s="136"/>
      <c r="OWC40" s="136"/>
      <c r="OWD40" s="136"/>
      <c r="OWE40" s="136"/>
      <c r="OWF40" s="136"/>
      <c r="OWG40" s="136"/>
      <c r="OWH40" s="136"/>
      <c r="OWI40" s="136"/>
      <c r="OWJ40" s="136"/>
      <c r="OWK40" s="136"/>
      <c r="OWL40" s="136"/>
      <c r="OWM40" s="136"/>
      <c r="OWN40" s="136"/>
      <c r="OWO40" s="136"/>
      <c r="OWP40" s="136"/>
      <c r="OWQ40" s="136"/>
      <c r="OWR40" s="136"/>
      <c r="OWS40" s="136"/>
      <c r="OWT40" s="136"/>
      <c r="OWU40" s="136"/>
      <c r="OWV40" s="136"/>
      <c r="OWW40" s="136"/>
      <c r="OWX40" s="136"/>
      <c r="OWY40" s="136"/>
      <c r="OWZ40" s="136"/>
      <c r="OXA40" s="136"/>
      <c r="OXB40" s="136"/>
      <c r="OXC40" s="136"/>
      <c r="OXD40" s="136"/>
      <c r="OXE40" s="136"/>
      <c r="OXF40" s="136"/>
      <c r="OXG40" s="136"/>
      <c r="OXH40" s="136"/>
      <c r="OXI40" s="136"/>
      <c r="OXJ40" s="136"/>
      <c r="OXK40" s="136"/>
      <c r="OXL40" s="136"/>
      <c r="OXM40" s="136"/>
      <c r="OXN40" s="136"/>
      <c r="OXO40" s="136"/>
      <c r="OXP40" s="136"/>
      <c r="OXQ40" s="136"/>
      <c r="OXR40" s="136"/>
      <c r="OXS40" s="136"/>
      <c r="OXT40" s="136"/>
      <c r="OXU40" s="136"/>
      <c r="OXV40" s="136"/>
      <c r="OXW40" s="136"/>
      <c r="OXX40" s="136"/>
      <c r="OXY40" s="136"/>
      <c r="OXZ40" s="136"/>
      <c r="OYA40" s="136"/>
      <c r="OYB40" s="136"/>
      <c r="OYC40" s="136"/>
      <c r="OYD40" s="136"/>
      <c r="OYE40" s="136"/>
      <c r="OYF40" s="136"/>
      <c r="OYG40" s="136"/>
      <c r="OYH40" s="136"/>
      <c r="OYI40" s="136"/>
      <c r="OYJ40" s="136"/>
      <c r="OYK40" s="136"/>
      <c r="OYL40" s="136"/>
      <c r="OYM40" s="136"/>
      <c r="OYN40" s="136"/>
      <c r="OYO40" s="136"/>
      <c r="OYP40" s="136"/>
      <c r="OYQ40" s="136"/>
      <c r="OYR40" s="136"/>
      <c r="OYS40" s="136"/>
      <c r="OYT40" s="136"/>
      <c r="OYU40" s="136"/>
      <c r="OYV40" s="136"/>
      <c r="OYW40" s="136"/>
      <c r="OYX40" s="136"/>
      <c r="OYY40" s="136"/>
      <c r="OYZ40" s="136"/>
      <c r="OZA40" s="136"/>
      <c r="OZB40" s="136"/>
      <c r="OZC40" s="136"/>
      <c r="OZD40" s="136"/>
      <c r="OZE40" s="136"/>
      <c r="OZF40" s="136"/>
      <c r="OZG40" s="136"/>
      <c r="OZH40" s="136"/>
      <c r="OZI40" s="136"/>
      <c r="OZJ40" s="136"/>
      <c r="OZK40" s="136"/>
      <c r="OZL40" s="136"/>
      <c r="OZM40" s="136"/>
      <c r="OZN40" s="136"/>
      <c r="OZO40" s="136"/>
      <c r="OZP40" s="136"/>
      <c r="OZQ40" s="136"/>
      <c r="OZR40" s="136"/>
      <c r="OZS40" s="136"/>
      <c r="OZT40" s="136"/>
      <c r="OZU40" s="136"/>
      <c r="OZV40" s="136"/>
      <c r="OZW40" s="136"/>
      <c r="OZX40" s="136"/>
      <c r="OZY40" s="136"/>
      <c r="OZZ40" s="136"/>
      <c r="PAA40" s="136"/>
      <c r="PAB40" s="136"/>
      <c r="PAC40" s="136"/>
      <c r="PAD40" s="136"/>
      <c r="PAE40" s="136"/>
      <c r="PAF40" s="136"/>
      <c r="PAG40" s="136"/>
      <c r="PAH40" s="136"/>
      <c r="PAI40" s="136"/>
      <c r="PAJ40" s="136"/>
      <c r="PAK40" s="136"/>
      <c r="PAL40" s="136"/>
      <c r="PAM40" s="136"/>
      <c r="PAN40" s="136"/>
      <c r="PAO40" s="136"/>
      <c r="PAP40" s="136"/>
      <c r="PAQ40" s="136"/>
      <c r="PAR40" s="136"/>
      <c r="PAS40" s="136"/>
      <c r="PAT40" s="136"/>
      <c r="PAU40" s="136"/>
      <c r="PAV40" s="136"/>
      <c r="PAW40" s="136"/>
      <c r="PAX40" s="136"/>
      <c r="PAY40" s="136"/>
      <c r="PAZ40" s="136"/>
      <c r="PBA40" s="136"/>
      <c r="PBB40" s="136"/>
      <c r="PBC40" s="136"/>
      <c r="PBD40" s="136"/>
      <c r="PBE40" s="136"/>
      <c r="PBF40" s="136"/>
      <c r="PBG40" s="136"/>
      <c r="PBH40" s="136"/>
      <c r="PBI40" s="136"/>
      <c r="PBJ40" s="136"/>
      <c r="PBK40" s="136"/>
      <c r="PBL40" s="136"/>
      <c r="PBM40" s="136"/>
      <c r="PBN40" s="136"/>
      <c r="PBO40" s="136"/>
      <c r="PBP40" s="136"/>
      <c r="PBQ40" s="136"/>
      <c r="PBR40" s="136"/>
      <c r="PBS40" s="136"/>
      <c r="PBT40" s="136"/>
      <c r="PBU40" s="136"/>
      <c r="PBV40" s="136"/>
      <c r="PBW40" s="136"/>
      <c r="PBX40" s="136"/>
      <c r="PBY40" s="136"/>
      <c r="PBZ40" s="136"/>
      <c r="PCA40" s="136"/>
      <c r="PCB40" s="136"/>
      <c r="PCC40" s="136"/>
      <c r="PCD40" s="136"/>
      <c r="PCE40" s="136"/>
      <c r="PCF40" s="136"/>
      <c r="PCG40" s="136"/>
      <c r="PCH40" s="136"/>
      <c r="PCI40" s="136"/>
      <c r="PCJ40" s="136"/>
      <c r="PCK40" s="136"/>
      <c r="PCL40" s="136"/>
      <c r="PCM40" s="136"/>
      <c r="PCN40" s="136"/>
      <c r="PCO40" s="136"/>
      <c r="PCP40" s="136"/>
      <c r="PCQ40" s="136"/>
      <c r="PCR40" s="136"/>
      <c r="PCS40" s="136"/>
      <c r="PCT40" s="136"/>
      <c r="PCU40" s="136"/>
      <c r="PCV40" s="136"/>
      <c r="PCW40" s="136"/>
      <c r="PCX40" s="136"/>
      <c r="PCY40" s="136"/>
      <c r="PCZ40" s="136"/>
      <c r="PDA40" s="136"/>
      <c r="PDB40" s="136"/>
      <c r="PDC40" s="136"/>
      <c r="PDD40" s="136"/>
      <c r="PDE40" s="136"/>
      <c r="PDF40" s="136"/>
      <c r="PDG40" s="136"/>
      <c r="PDH40" s="136"/>
      <c r="PDI40" s="136"/>
      <c r="PDJ40" s="136"/>
      <c r="PDK40" s="136"/>
      <c r="PDL40" s="136"/>
      <c r="PDM40" s="136"/>
      <c r="PDN40" s="136"/>
      <c r="PDO40" s="136"/>
      <c r="PDP40" s="136"/>
      <c r="PDQ40" s="136"/>
      <c r="PDR40" s="136"/>
      <c r="PDS40" s="136"/>
      <c r="PDT40" s="136"/>
      <c r="PDU40" s="136"/>
      <c r="PDV40" s="136"/>
      <c r="PDW40" s="136"/>
      <c r="PDX40" s="136"/>
      <c r="PDY40" s="136"/>
      <c r="PDZ40" s="136"/>
      <c r="PEA40" s="136"/>
      <c r="PEB40" s="136"/>
      <c r="PEC40" s="136"/>
      <c r="PED40" s="136"/>
      <c r="PEE40" s="136"/>
      <c r="PEF40" s="136"/>
      <c r="PEG40" s="136"/>
      <c r="PEH40" s="136"/>
      <c r="PEI40" s="136"/>
      <c r="PEJ40" s="136"/>
      <c r="PEK40" s="136"/>
      <c r="PEL40" s="136"/>
      <c r="PEM40" s="136"/>
      <c r="PEN40" s="136"/>
      <c r="PEO40" s="136"/>
      <c r="PEP40" s="136"/>
      <c r="PEQ40" s="136"/>
      <c r="PER40" s="136"/>
      <c r="PES40" s="136"/>
      <c r="PET40" s="136"/>
      <c r="PEU40" s="136"/>
      <c r="PEV40" s="136"/>
      <c r="PEW40" s="136"/>
      <c r="PEX40" s="136"/>
      <c r="PEY40" s="136"/>
      <c r="PEZ40" s="136"/>
      <c r="PFA40" s="136"/>
      <c r="PFB40" s="136"/>
      <c r="PFC40" s="136"/>
      <c r="PFD40" s="136"/>
      <c r="PFE40" s="136"/>
      <c r="PFF40" s="136"/>
      <c r="PFG40" s="136"/>
      <c r="PFH40" s="136"/>
      <c r="PFI40" s="136"/>
      <c r="PFJ40" s="136"/>
      <c r="PFK40" s="136"/>
      <c r="PFL40" s="136"/>
      <c r="PFM40" s="136"/>
      <c r="PFN40" s="136"/>
      <c r="PFO40" s="136"/>
      <c r="PFP40" s="136"/>
      <c r="PFQ40" s="136"/>
      <c r="PFR40" s="136"/>
      <c r="PFS40" s="136"/>
      <c r="PFT40" s="136"/>
      <c r="PFU40" s="136"/>
      <c r="PFV40" s="136"/>
      <c r="PFW40" s="136"/>
      <c r="PFX40" s="136"/>
      <c r="PFY40" s="136"/>
      <c r="PFZ40" s="136"/>
      <c r="PGA40" s="136"/>
      <c r="PGB40" s="136"/>
      <c r="PGC40" s="136"/>
      <c r="PGD40" s="136"/>
      <c r="PGE40" s="136"/>
      <c r="PGF40" s="136"/>
      <c r="PGG40" s="136"/>
      <c r="PGH40" s="136"/>
      <c r="PGI40" s="136"/>
      <c r="PGJ40" s="136"/>
      <c r="PGK40" s="136"/>
      <c r="PGL40" s="136"/>
      <c r="PGM40" s="136"/>
      <c r="PGN40" s="136"/>
      <c r="PGO40" s="136"/>
      <c r="PGP40" s="136"/>
      <c r="PGQ40" s="136"/>
      <c r="PGR40" s="136"/>
      <c r="PGS40" s="136"/>
      <c r="PGT40" s="136"/>
      <c r="PGU40" s="136"/>
      <c r="PGV40" s="136"/>
      <c r="PGW40" s="136"/>
      <c r="PGX40" s="136"/>
      <c r="PGY40" s="136"/>
      <c r="PGZ40" s="136"/>
      <c r="PHA40" s="136"/>
      <c r="PHB40" s="136"/>
      <c r="PHC40" s="136"/>
      <c r="PHD40" s="136"/>
      <c r="PHE40" s="136"/>
      <c r="PHF40" s="136"/>
      <c r="PHG40" s="136"/>
      <c r="PHH40" s="136"/>
      <c r="PHI40" s="136"/>
      <c r="PHJ40" s="136"/>
      <c r="PHK40" s="136"/>
      <c r="PHL40" s="136"/>
      <c r="PHM40" s="136"/>
      <c r="PHN40" s="136"/>
      <c r="PHO40" s="136"/>
      <c r="PHP40" s="136"/>
      <c r="PHQ40" s="136"/>
      <c r="PHR40" s="136"/>
      <c r="PHS40" s="136"/>
      <c r="PHT40" s="136"/>
      <c r="PHU40" s="136"/>
      <c r="PHV40" s="136"/>
      <c r="PHW40" s="136"/>
      <c r="PHX40" s="136"/>
      <c r="PHY40" s="136"/>
      <c r="PHZ40" s="136"/>
      <c r="PIA40" s="136"/>
      <c r="PIB40" s="136"/>
      <c r="PIC40" s="136"/>
      <c r="PID40" s="136"/>
      <c r="PIE40" s="136"/>
      <c r="PIF40" s="136"/>
      <c r="PIG40" s="136"/>
      <c r="PIH40" s="136"/>
      <c r="PII40" s="136"/>
      <c r="PIJ40" s="136"/>
      <c r="PIK40" s="136"/>
      <c r="PIL40" s="136"/>
      <c r="PIM40" s="136"/>
      <c r="PIN40" s="136"/>
      <c r="PIO40" s="136"/>
      <c r="PIP40" s="136"/>
      <c r="PIQ40" s="136"/>
      <c r="PIR40" s="136"/>
      <c r="PIS40" s="136"/>
      <c r="PIT40" s="136"/>
      <c r="PIU40" s="136"/>
      <c r="PIV40" s="136"/>
      <c r="PIW40" s="136"/>
      <c r="PIX40" s="136"/>
      <c r="PIY40" s="136"/>
      <c r="PIZ40" s="136"/>
      <c r="PJA40" s="136"/>
      <c r="PJB40" s="136"/>
      <c r="PJC40" s="136"/>
      <c r="PJD40" s="136"/>
      <c r="PJE40" s="136"/>
      <c r="PJF40" s="136"/>
      <c r="PJG40" s="136"/>
      <c r="PJH40" s="136"/>
      <c r="PJI40" s="136"/>
      <c r="PJJ40" s="136"/>
      <c r="PJK40" s="136"/>
      <c r="PJL40" s="136"/>
      <c r="PJM40" s="136"/>
      <c r="PJN40" s="136"/>
      <c r="PJO40" s="136"/>
      <c r="PJP40" s="136"/>
      <c r="PJQ40" s="136"/>
      <c r="PJR40" s="136"/>
      <c r="PJS40" s="136"/>
      <c r="PJT40" s="136"/>
      <c r="PJU40" s="136"/>
      <c r="PJV40" s="136"/>
      <c r="PJW40" s="136"/>
      <c r="PJX40" s="136"/>
      <c r="PJY40" s="136"/>
      <c r="PJZ40" s="136"/>
      <c r="PKA40" s="136"/>
      <c r="PKB40" s="136"/>
      <c r="PKC40" s="136"/>
      <c r="PKD40" s="136"/>
      <c r="PKE40" s="136"/>
      <c r="PKF40" s="136"/>
      <c r="PKG40" s="136"/>
      <c r="PKH40" s="136"/>
      <c r="PKI40" s="136"/>
      <c r="PKJ40" s="136"/>
      <c r="PKK40" s="136"/>
      <c r="PKL40" s="136"/>
      <c r="PKM40" s="136"/>
      <c r="PKN40" s="136"/>
      <c r="PKO40" s="136"/>
      <c r="PKP40" s="136"/>
      <c r="PKQ40" s="136"/>
      <c r="PKR40" s="136"/>
      <c r="PKS40" s="136"/>
      <c r="PKT40" s="136"/>
      <c r="PKU40" s="136"/>
      <c r="PKV40" s="136"/>
      <c r="PKW40" s="136"/>
      <c r="PKX40" s="136"/>
      <c r="PKY40" s="136"/>
      <c r="PKZ40" s="136"/>
      <c r="PLA40" s="136"/>
      <c r="PLB40" s="136"/>
      <c r="PLC40" s="136"/>
      <c r="PLD40" s="136"/>
      <c r="PLE40" s="136"/>
      <c r="PLF40" s="136"/>
      <c r="PLG40" s="136"/>
      <c r="PLH40" s="136"/>
      <c r="PLI40" s="136"/>
      <c r="PLJ40" s="136"/>
      <c r="PLK40" s="136"/>
      <c r="PLL40" s="136"/>
      <c r="PLM40" s="136"/>
      <c r="PLN40" s="136"/>
      <c r="PLO40" s="136"/>
      <c r="PLP40" s="136"/>
      <c r="PLQ40" s="136"/>
      <c r="PLR40" s="136"/>
      <c r="PLS40" s="136"/>
      <c r="PLT40" s="136"/>
      <c r="PLU40" s="136"/>
      <c r="PLV40" s="136"/>
      <c r="PLW40" s="136"/>
      <c r="PLX40" s="136"/>
      <c r="PLY40" s="136"/>
      <c r="PLZ40" s="136"/>
      <c r="PMA40" s="136"/>
      <c r="PMB40" s="136"/>
      <c r="PMC40" s="136"/>
      <c r="PMD40" s="136"/>
      <c r="PME40" s="136"/>
      <c r="PMF40" s="136"/>
      <c r="PMG40" s="136"/>
      <c r="PMH40" s="136"/>
      <c r="PMI40" s="136"/>
      <c r="PMJ40" s="136"/>
      <c r="PMK40" s="136"/>
      <c r="PML40" s="136"/>
      <c r="PMM40" s="136"/>
      <c r="PMN40" s="136"/>
      <c r="PMO40" s="136"/>
      <c r="PMP40" s="136"/>
      <c r="PMQ40" s="136"/>
      <c r="PMR40" s="136"/>
      <c r="PMS40" s="136"/>
      <c r="PMT40" s="136"/>
      <c r="PMU40" s="136"/>
      <c r="PMV40" s="136"/>
      <c r="PMW40" s="136"/>
      <c r="PMX40" s="136"/>
      <c r="PMY40" s="136"/>
      <c r="PMZ40" s="136"/>
      <c r="PNA40" s="136"/>
      <c r="PNB40" s="136"/>
      <c r="PNC40" s="136"/>
      <c r="PND40" s="136"/>
      <c r="PNE40" s="136"/>
      <c r="PNF40" s="136"/>
      <c r="PNG40" s="136"/>
      <c r="PNH40" s="136"/>
      <c r="PNI40" s="136"/>
      <c r="PNJ40" s="136"/>
      <c r="PNK40" s="136"/>
      <c r="PNL40" s="136"/>
      <c r="PNM40" s="136"/>
      <c r="PNN40" s="136"/>
      <c r="PNO40" s="136"/>
      <c r="PNP40" s="136"/>
      <c r="PNQ40" s="136"/>
      <c r="PNR40" s="136"/>
      <c r="PNS40" s="136"/>
      <c r="PNT40" s="136"/>
      <c r="PNU40" s="136"/>
      <c r="PNV40" s="136"/>
      <c r="PNW40" s="136"/>
      <c r="PNX40" s="136"/>
      <c r="PNY40" s="136"/>
      <c r="PNZ40" s="136"/>
      <c r="POA40" s="136"/>
      <c r="POB40" s="136"/>
      <c r="POC40" s="136"/>
      <c r="POD40" s="136"/>
      <c r="POE40" s="136"/>
      <c r="POF40" s="136"/>
      <c r="POG40" s="136"/>
      <c r="POH40" s="136"/>
      <c r="POI40" s="136"/>
      <c r="POJ40" s="136"/>
      <c r="POK40" s="136"/>
      <c r="POL40" s="136"/>
      <c r="POM40" s="136"/>
      <c r="PON40" s="136"/>
      <c r="POO40" s="136"/>
      <c r="POP40" s="136"/>
      <c r="POQ40" s="136"/>
      <c r="POR40" s="136"/>
      <c r="POS40" s="136"/>
      <c r="POT40" s="136"/>
      <c r="POU40" s="136"/>
      <c r="POV40" s="136"/>
      <c r="POW40" s="136"/>
      <c r="POX40" s="136"/>
      <c r="POY40" s="136"/>
      <c r="POZ40" s="136"/>
      <c r="PPA40" s="136"/>
      <c r="PPB40" s="136"/>
      <c r="PPC40" s="136"/>
      <c r="PPD40" s="136"/>
      <c r="PPE40" s="136"/>
      <c r="PPF40" s="136"/>
      <c r="PPG40" s="136"/>
      <c r="PPH40" s="136"/>
      <c r="PPI40" s="136"/>
      <c r="PPJ40" s="136"/>
      <c r="PPK40" s="136"/>
      <c r="PPL40" s="136"/>
      <c r="PPM40" s="136"/>
      <c r="PPN40" s="136"/>
      <c r="PPO40" s="136"/>
      <c r="PPP40" s="136"/>
      <c r="PPQ40" s="136"/>
      <c r="PPR40" s="136"/>
      <c r="PPS40" s="136"/>
      <c r="PPT40" s="136"/>
      <c r="PPU40" s="136"/>
      <c r="PPV40" s="136"/>
      <c r="PPW40" s="136"/>
      <c r="PPX40" s="136"/>
      <c r="PPY40" s="136"/>
      <c r="PPZ40" s="136"/>
      <c r="PQA40" s="136"/>
      <c r="PQB40" s="136"/>
      <c r="PQC40" s="136"/>
      <c r="PQD40" s="136"/>
      <c r="PQE40" s="136"/>
      <c r="PQF40" s="136"/>
      <c r="PQG40" s="136"/>
      <c r="PQH40" s="136"/>
      <c r="PQI40" s="136"/>
      <c r="PQJ40" s="136"/>
      <c r="PQK40" s="136"/>
      <c r="PQL40" s="136"/>
      <c r="PQM40" s="136"/>
      <c r="PQN40" s="136"/>
      <c r="PQO40" s="136"/>
      <c r="PQP40" s="136"/>
      <c r="PQQ40" s="136"/>
      <c r="PQR40" s="136"/>
      <c r="PQS40" s="136"/>
      <c r="PQT40" s="136"/>
      <c r="PQU40" s="136"/>
      <c r="PQV40" s="136"/>
      <c r="PQW40" s="136"/>
      <c r="PQX40" s="136"/>
      <c r="PQY40" s="136"/>
      <c r="PQZ40" s="136"/>
      <c r="PRA40" s="136"/>
      <c r="PRB40" s="136"/>
      <c r="PRC40" s="136"/>
      <c r="PRD40" s="136"/>
      <c r="PRE40" s="136"/>
      <c r="PRF40" s="136"/>
      <c r="PRG40" s="136"/>
      <c r="PRH40" s="136"/>
      <c r="PRI40" s="136"/>
      <c r="PRJ40" s="136"/>
      <c r="PRK40" s="136"/>
      <c r="PRL40" s="136"/>
      <c r="PRM40" s="136"/>
      <c r="PRN40" s="136"/>
      <c r="PRO40" s="136"/>
      <c r="PRP40" s="136"/>
      <c r="PRQ40" s="136"/>
      <c r="PRR40" s="136"/>
      <c r="PRS40" s="136"/>
      <c r="PRT40" s="136"/>
      <c r="PRU40" s="136"/>
      <c r="PRV40" s="136"/>
      <c r="PRW40" s="136"/>
      <c r="PRX40" s="136"/>
      <c r="PRY40" s="136"/>
      <c r="PRZ40" s="136"/>
      <c r="PSA40" s="136"/>
      <c r="PSB40" s="136"/>
      <c r="PSC40" s="136"/>
      <c r="PSD40" s="136"/>
      <c r="PSE40" s="136"/>
      <c r="PSF40" s="136"/>
      <c r="PSG40" s="136"/>
      <c r="PSH40" s="136"/>
      <c r="PSI40" s="136"/>
      <c r="PSJ40" s="136"/>
      <c r="PSK40" s="136"/>
      <c r="PSL40" s="136"/>
      <c r="PSM40" s="136"/>
      <c r="PSN40" s="136"/>
      <c r="PSO40" s="136"/>
      <c r="PSP40" s="136"/>
      <c r="PSQ40" s="136"/>
      <c r="PSR40" s="136"/>
      <c r="PSS40" s="136"/>
      <c r="PST40" s="136"/>
      <c r="PSU40" s="136"/>
      <c r="PSV40" s="136"/>
      <c r="PSW40" s="136"/>
      <c r="PSX40" s="136"/>
      <c r="PSY40" s="136"/>
      <c r="PSZ40" s="136"/>
      <c r="PTA40" s="136"/>
      <c r="PTB40" s="136"/>
      <c r="PTC40" s="136"/>
      <c r="PTD40" s="136"/>
      <c r="PTE40" s="136"/>
      <c r="PTF40" s="136"/>
      <c r="PTG40" s="136"/>
      <c r="PTH40" s="136"/>
      <c r="PTI40" s="136"/>
      <c r="PTJ40" s="136"/>
      <c r="PTK40" s="136"/>
      <c r="PTL40" s="136"/>
      <c r="PTM40" s="136"/>
      <c r="PTN40" s="136"/>
      <c r="PTO40" s="136"/>
      <c r="PTP40" s="136"/>
      <c r="PTQ40" s="136"/>
      <c r="PTR40" s="136"/>
      <c r="PTS40" s="136"/>
      <c r="PTT40" s="136"/>
      <c r="PTU40" s="136"/>
      <c r="PTV40" s="136"/>
      <c r="PTW40" s="136"/>
      <c r="PTX40" s="136"/>
      <c r="PTY40" s="136"/>
      <c r="PTZ40" s="136"/>
      <c r="PUA40" s="136"/>
      <c r="PUB40" s="136"/>
      <c r="PUC40" s="136"/>
      <c r="PUD40" s="136"/>
      <c r="PUE40" s="136"/>
      <c r="PUF40" s="136"/>
      <c r="PUG40" s="136"/>
      <c r="PUH40" s="136"/>
      <c r="PUI40" s="136"/>
      <c r="PUJ40" s="136"/>
      <c r="PUK40" s="136"/>
      <c r="PUL40" s="136"/>
      <c r="PUM40" s="136"/>
      <c r="PUN40" s="136"/>
      <c r="PUO40" s="136"/>
      <c r="PUP40" s="136"/>
      <c r="PUQ40" s="136"/>
      <c r="PUR40" s="136"/>
      <c r="PUS40" s="136"/>
      <c r="PUT40" s="136"/>
      <c r="PUU40" s="136"/>
      <c r="PUV40" s="136"/>
      <c r="PUW40" s="136"/>
      <c r="PUX40" s="136"/>
      <c r="PUY40" s="136"/>
      <c r="PUZ40" s="136"/>
      <c r="PVA40" s="136"/>
      <c r="PVB40" s="136"/>
      <c r="PVC40" s="136"/>
      <c r="PVD40" s="136"/>
      <c r="PVE40" s="136"/>
      <c r="PVF40" s="136"/>
      <c r="PVG40" s="136"/>
      <c r="PVH40" s="136"/>
      <c r="PVI40" s="136"/>
      <c r="PVJ40" s="136"/>
      <c r="PVK40" s="136"/>
      <c r="PVL40" s="136"/>
      <c r="PVM40" s="136"/>
      <c r="PVN40" s="136"/>
      <c r="PVO40" s="136"/>
      <c r="PVP40" s="136"/>
      <c r="PVQ40" s="136"/>
      <c r="PVR40" s="136"/>
      <c r="PVS40" s="136"/>
      <c r="PVT40" s="136"/>
      <c r="PVU40" s="136"/>
      <c r="PVV40" s="136"/>
      <c r="PVW40" s="136"/>
      <c r="PVX40" s="136"/>
      <c r="PVY40" s="136"/>
      <c r="PVZ40" s="136"/>
      <c r="PWA40" s="136"/>
      <c r="PWB40" s="136"/>
      <c r="PWC40" s="136"/>
      <c r="PWD40" s="136"/>
      <c r="PWE40" s="136"/>
      <c r="PWF40" s="136"/>
      <c r="PWG40" s="136"/>
      <c r="PWH40" s="136"/>
      <c r="PWI40" s="136"/>
      <c r="PWJ40" s="136"/>
      <c r="PWK40" s="136"/>
      <c r="PWL40" s="136"/>
      <c r="PWM40" s="136"/>
      <c r="PWN40" s="136"/>
      <c r="PWO40" s="136"/>
      <c r="PWP40" s="136"/>
      <c r="PWQ40" s="136"/>
      <c r="PWR40" s="136"/>
      <c r="PWS40" s="136"/>
      <c r="PWT40" s="136"/>
      <c r="PWU40" s="136"/>
      <c r="PWV40" s="136"/>
      <c r="PWW40" s="136"/>
      <c r="PWX40" s="136"/>
      <c r="PWY40" s="136"/>
      <c r="PWZ40" s="136"/>
      <c r="PXA40" s="136"/>
      <c r="PXB40" s="136"/>
      <c r="PXC40" s="136"/>
      <c r="PXD40" s="136"/>
      <c r="PXE40" s="136"/>
      <c r="PXF40" s="136"/>
      <c r="PXG40" s="136"/>
      <c r="PXH40" s="136"/>
      <c r="PXI40" s="136"/>
      <c r="PXJ40" s="136"/>
      <c r="PXK40" s="136"/>
      <c r="PXL40" s="136"/>
      <c r="PXM40" s="136"/>
      <c r="PXN40" s="136"/>
      <c r="PXO40" s="136"/>
      <c r="PXP40" s="136"/>
      <c r="PXQ40" s="136"/>
      <c r="PXR40" s="136"/>
      <c r="PXS40" s="136"/>
      <c r="PXT40" s="136"/>
      <c r="PXU40" s="136"/>
      <c r="PXV40" s="136"/>
      <c r="PXW40" s="136"/>
      <c r="PXX40" s="136"/>
      <c r="PXY40" s="136"/>
      <c r="PXZ40" s="136"/>
      <c r="PYA40" s="136"/>
      <c r="PYB40" s="136"/>
      <c r="PYC40" s="136"/>
      <c r="PYD40" s="136"/>
      <c r="PYE40" s="136"/>
      <c r="PYF40" s="136"/>
      <c r="PYG40" s="136"/>
      <c r="PYH40" s="136"/>
      <c r="PYI40" s="136"/>
      <c r="PYJ40" s="136"/>
      <c r="PYK40" s="136"/>
      <c r="PYL40" s="136"/>
      <c r="PYM40" s="136"/>
      <c r="PYN40" s="136"/>
      <c r="PYO40" s="136"/>
      <c r="PYP40" s="136"/>
      <c r="PYQ40" s="136"/>
      <c r="PYR40" s="136"/>
      <c r="PYS40" s="136"/>
      <c r="PYT40" s="136"/>
      <c r="PYU40" s="136"/>
      <c r="PYV40" s="136"/>
      <c r="PYW40" s="136"/>
      <c r="PYX40" s="136"/>
      <c r="PYY40" s="136"/>
      <c r="PYZ40" s="136"/>
      <c r="PZA40" s="136"/>
      <c r="PZB40" s="136"/>
      <c r="PZC40" s="136"/>
      <c r="PZD40" s="136"/>
      <c r="PZE40" s="136"/>
      <c r="PZF40" s="136"/>
      <c r="PZG40" s="136"/>
      <c r="PZH40" s="136"/>
      <c r="PZI40" s="136"/>
      <c r="PZJ40" s="136"/>
      <c r="PZK40" s="136"/>
      <c r="PZL40" s="136"/>
      <c r="PZM40" s="136"/>
      <c r="PZN40" s="136"/>
      <c r="PZO40" s="136"/>
      <c r="PZP40" s="136"/>
      <c r="PZQ40" s="136"/>
      <c r="PZR40" s="136"/>
      <c r="PZS40" s="136"/>
      <c r="PZT40" s="136"/>
      <c r="PZU40" s="136"/>
      <c r="PZV40" s="136"/>
      <c r="PZW40" s="136"/>
      <c r="PZX40" s="136"/>
      <c r="PZY40" s="136"/>
      <c r="PZZ40" s="136"/>
      <c r="QAA40" s="136"/>
      <c r="QAB40" s="136"/>
      <c r="QAC40" s="136"/>
      <c r="QAD40" s="136"/>
      <c r="QAE40" s="136"/>
      <c r="QAF40" s="136"/>
      <c r="QAG40" s="136"/>
      <c r="QAH40" s="136"/>
      <c r="QAI40" s="136"/>
      <c r="QAJ40" s="136"/>
      <c r="QAK40" s="136"/>
      <c r="QAL40" s="136"/>
      <c r="QAM40" s="136"/>
      <c r="QAN40" s="136"/>
      <c r="QAO40" s="136"/>
      <c r="QAP40" s="136"/>
      <c r="QAQ40" s="136"/>
      <c r="QAR40" s="136"/>
      <c r="QAS40" s="136"/>
      <c r="QAT40" s="136"/>
      <c r="QAU40" s="136"/>
      <c r="QAV40" s="136"/>
      <c r="QAW40" s="136"/>
      <c r="QAX40" s="136"/>
      <c r="QAY40" s="136"/>
      <c r="QAZ40" s="136"/>
      <c r="QBA40" s="136"/>
      <c r="QBB40" s="136"/>
      <c r="QBC40" s="136"/>
      <c r="QBD40" s="136"/>
      <c r="QBE40" s="136"/>
      <c r="QBF40" s="136"/>
      <c r="QBG40" s="136"/>
      <c r="QBH40" s="136"/>
      <c r="QBI40" s="136"/>
      <c r="QBJ40" s="136"/>
      <c r="QBK40" s="136"/>
      <c r="QBL40" s="136"/>
      <c r="QBM40" s="136"/>
      <c r="QBN40" s="136"/>
      <c r="QBO40" s="136"/>
      <c r="QBP40" s="136"/>
      <c r="QBQ40" s="136"/>
      <c r="QBR40" s="136"/>
      <c r="QBS40" s="136"/>
      <c r="QBT40" s="136"/>
      <c r="QBU40" s="136"/>
      <c r="QBV40" s="136"/>
      <c r="QBW40" s="136"/>
      <c r="QBX40" s="136"/>
      <c r="QBY40" s="136"/>
      <c r="QBZ40" s="136"/>
      <c r="QCA40" s="136"/>
      <c r="QCB40" s="136"/>
      <c r="QCC40" s="136"/>
      <c r="QCD40" s="136"/>
      <c r="QCE40" s="136"/>
      <c r="QCF40" s="136"/>
      <c r="QCG40" s="136"/>
      <c r="QCH40" s="136"/>
      <c r="QCI40" s="136"/>
      <c r="QCJ40" s="136"/>
      <c r="QCK40" s="136"/>
      <c r="QCL40" s="136"/>
      <c r="QCM40" s="136"/>
      <c r="QCN40" s="136"/>
      <c r="QCO40" s="136"/>
      <c r="QCP40" s="136"/>
      <c r="QCQ40" s="136"/>
      <c r="QCR40" s="136"/>
      <c r="QCS40" s="136"/>
      <c r="QCT40" s="136"/>
      <c r="QCU40" s="136"/>
      <c r="QCV40" s="136"/>
      <c r="QCW40" s="136"/>
      <c r="QCX40" s="136"/>
      <c r="QCY40" s="136"/>
      <c r="QCZ40" s="136"/>
      <c r="QDA40" s="136"/>
      <c r="QDB40" s="136"/>
      <c r="QDC40" s="136"/>
      <c r="QDD40" s="136"/>
      <c r="QDE40" s="136"/>
      <c r="QDF40" s="136"/>
      <c r="QDG40" s="136"/>
      <c r="QDH40" s="136"/>
      <c r="QDI40" s="136"/>
      <c r="QDJ40" s="136"/>
      <c r="QDK40" s="136"/>
      <c r="QDL40" s="136"/>
      <c r="QDM40" s="136"/>
      <c r="QDN40" s="136"/>
      <c r="QDO40" s="136"/>
      <c r="QDP40" s="136"/>
      <c r="QDQ40" s="136"/>
      <c r="QDR40" s="136"/>
      <c r="QDS40" s="136"/>
      <c r="QDT40" s="136"/>
      <c r="QDU40" s="136"/>
      <c r="QDV40" s="136"/>
      <c r="QDW40" s="136"/>
      <c r="QDX40" s="136"/>
      <c r="QDY40" s="136"/>
      <c r="QDZ40" s="136"/>
      <c r="QEA40" s="136"/>
      <c r="QEB40" s="136"/>
      <c r="QEC40" s="136"/>
      <c r="QED40" s="136"/>
      <c r="QEE40" s="136"/>
      <c r="QEF40" s="136"/>
      <c r="QEG40" s="136"/>
      <c r="QEH40" s="136"/>
      <c r="QEI40" s="136"/>
      <c r="QEJ40" s="136"/>
      <c r="QEK40" s="136"/>
      <c r="QEL40" s="136"/>
      <c r="QEM40" s="136"/>
      <c r="QEN40" s="136"/>
      <c r="QEO40" s="136"/>
      <c r="QEP40" s="136"/>
      <c r="QEQ40" s="136"/>
      <c r="QER40" s="136"/>
      <c r="QES40" s="136"/>
      <c r="QET40" s="136"/>
      <c r="QEU40" s="136"/>
      <c r="QEV40" s="136"/>
      <c r="QEW40" s="136"/>
      <c r="QEX40" s="136"/>
      <c r="QEY40" s="136"/>
      <c r="QEZ40" s="136"/>
      <c r="QFA40" s="136"/>
      <c r="QFB40" s="136"/>
      <c r="QFC40" s="136"/>
      <c r="QFD40" s="136"/>
      <c r="QFE40" s="136"/>
      <c r="QFF40" s="136"/>
      <c r="QFG40" s="136"/>
      <c r="QFH40" s="136"/>
      <c r="QFI40" s="136"/>
      <c r="QFJ40" s="136"/>
      <c r="QFK40" s="136"/>
      <c r="QFL40" s="136"/>
      <c r="QFM40" s="136"/>
      <c r="QFN40" s="136"/>
      <c r="QFO40" s="136"/>
      <c r="QFP40" s="136"/>
      <c r="QFQ40" s="136"/>
      <c r="QFR40" s="136"/>
      <c r="QFS40" s="136"/>
      <c r="QFT40" s="136"/>
      <c r="QFU40" s="136"/>
      <c r="QFV40" s="136"/>
      <c r="QFW40" s="136"/>
      <c r="QFX40" s="136"/>
      <c r="QFY40" s="136"/>
      <c r="QFZ40" s="136"/>
      <c r="QGA40" s="136"/>
      <c r="QGB40" s="136"/>
      <c r="QGC40" s="136"/>
      <c r="QGD40" s="136"/>
      <c r="QGE40" s="136"/>
      <c r="QGF40" s="136"/>
      <c r="QGG40" s="136"/>
      <c r="QGH40" s="136"/>
      <c r="QGI40" s="136"/>
      <c r="QGJ40" s="136"/>
      <c r="QGK40" s="136"/>
      <c r="QGL40" s="136"/>
      <c r="QGM40" s="136"/>
      <c r="QGN40" s="136"/>
      <c r="QGO40" s="136"/>
      <c r="QGP40" s="136"/>
      <c r="QGQ40" s="136"/>
      <c r="QGR40" s="136"/>
      <c r="QGS40" s="136"/>
      <c r="QGT40" s="136"/>
      <c r="QGU40" s="136"/>
      <c r="QGV40" s="136"/>
      <c r="QGW40" s="136"/>
      <c r="QGX40" s="136"/>
      <c r="QGY40" s="136"/>
      <c r="QGZ40" s="136"/>
      <c r="QHA40" s="136"/>
      <c r="QHB40" s="136"/>
      <c r="QHC40" s="136"/>
      <c r="QHD40" s="136"/>
      <c r="QHE40" s="136"/>
      <c r="QHF40" s="136"/>
      <c r="QHG40" s="136"/>
      <c r="QHH40" s="136"/>
      <c r="QHI40" s="136"/>
      <c r="QHJ40" s="136"/>
      <c r="QHK40" s="136"/>
      <c r="QHL40" s="136"/>
      <c r="QHM40" s="136"/>
      <c r="QHN40" s="136"/>
      <c r="QHO40" s="136"/>
      <c r="QHP40" s="136"/>
      <c r="QHQ40" s="136"/>
      <c r="QHR40" s="136"/>
      <c r="QHS40" s="136"/>
      <c r="QHT40" s="136"/>
      <c r="QHU40" s="136"/>
      <c r="QHV40" s="136"/>
      <c r="QHW40" s="136"/>
      <c r="QHX40" s="136"/>
      <c r="QHY40" s="136"/>
      <c r="QHZ40" s="136"/>
      <c r="QIA40" s="136"/>
      <c r="QIB40" s="136"/>
      <c r="QIC40" s="136"/>
      <c r="QID40" s="136"/>
      <c r="QIE40" s="136"/>
      <c r="QIF40" s="136"/>
      <c r="QIG40" s="136"/>
      <c r="QIH40" s="136"/>
      <c r="QII40" s="136"/>
      <c r="QIJ40" s="136"/>
      <c r="QIK40" s="136"/>
      <c r="QIL40" s="136"/>
      <c r="QIM40" s="136"/>
      <c r="QIN40" s="136"/>
      <c r="QIO40" s="136"/>
      <c r="QIP40" s="136"/>
      <c r="QIQ40" s="136"/>
      <c r="QIR40" s="136"/>
      <c r="QIS40" s="136"/>
      <c r="QIT40" s="136"/>
      <c r="QIU40" s="136"/>
      <c r="QIV40" s="136"/>
      <c r="QIW40" s="136"/>
      <c r="QIX40" s="136"/>
      <c r="QIY40" s="136"/>
      <c r="QIZ40" s="136"/>
      <c r="QJA40" s="136"/>
      <c r="QJB40" s="136"/>
      <c r="QJC40" s="136"/>
      <c r="QJD40" s="136"/>
      <c r="QJE40" s="136"/>
      <c r="QJF40" s="136"/>
      <c r="QJG40" s="136"/>
      <c r="QJH40" s="136"/>
      <c r="QJI40" s="136"/>
      <c r="QJJ40" s="136"/>
      <c r="QJK40" s="136"/>
      <c r="QJL40" s="136"/>
      <c r="QJM40" s="136"/>
      <c r="QJN40" s="136"/>
      <c r="QJO40" s="136"/>
      <c r="QJP40" s="136"/>
      <c r="QJQ40" s="136"/>
      <c r="QJR40" s="136"/>
      <c r="QJS40" s="136"/>
      <c r="QJT40" s="136"/>
      <c r="QJU40" s="136"/>
      <c r="QJV40" s="136"/>
      <c r="QJW40" s="136"/>
      <c r="QJX40" s="136"/>
      <c r="QJY40" s="136"/>
      <c r="QJZ40" s="136"/>
      <c r="QKA40" s="136"/>
      <c r="QKB40" s="136"/>
      <c r="QKC40" s="136"/>
      <c r="QKD40" s="136"/>
      <c r="QKE40" s="136"/>
      <c r="QKF40" s="136"/>
      <c r="QKG40" s="136"/>
      <c r="QKH40" s="136"/>
      <c r="QKI40" s="136"/>
      <c r="QKJ40" s="136"/>
      <c r="QKK40" s="136"/>
      <c r="QKL40" s="136"/>
      <c r="QKM40" s="136"/>
      <c r="QKN40" s="136"/>
      <c r="QKO40" s="136"/>
      <c r="QKP40" s="136"/>
      <c r="QKQ40" s="136"/>
      <c r="QKR40" s="136"/>
      <c r="QKS40" s="136"/>
      <c r="QKT40" s="136"/>
      <c r="QKU40" s="136"/>
      <c r="QKV40" s="136"/>
      <c r="QKW40" s="136"/>
      <c r="QKX40" s="136"/>
      <c r="QKY40" s="136"/>
      <c r="QKZ40" s="136"/>
      <c r="QLA40" s="136"/>
      <c r="QLB40" s="136"/>
      <c r="QLC40" s="136"/>
      <c r="QLD40" s="136"/>
      <c r="QLE40" s="136"/>
      <c r="QLF40" s="136"/>
      <c r="QLG40" s="136"/>
      <c r="QLH40" s="136"/>
      <c r="QLI40" s="136"/>
      <c r="QLJ40" s="136"/>
      <c r="QLK40" s="136"/>
      <c r="QLL40" s="136"/>
      <c r="QLM40" s="136"/>
      <c r="QLN40" s="136"/>
      <c r="QLO40" s="136"/>
      <c r="QLP40" s="136"/>
      <c r="QLQ40" s="136"/>
      <c r="QLR40" s="136"/>
      <c r="QLS40" s="136"/>
      <c r="QLT40" s="136"/>
      <c r="QLU40" s="136"/>
      <c r="QLV40" s="136"/>
      <c r="QLW40" s="136"/>
      <c r="QLX40" s="136"/>
      <c r="QLY40" s="136"/>
      <c r="QLZ40" s="136"/>
      <c r="QMA40" s="136"/>
      <c r="QMB40" s="136"/>
      <c r="QMC40" s="136"/>
      <c r="QMD40" s="136"/>
      <c r="QME40" s="136"/>
      <c r="QMF40" s="136"/>
      <c r="QMG40" s="136"/>
      <c r="QMH40" s="136"/>
      <c r="QMI40" s="136"/>
      <c r="QMJ40" s="136"/>
      <c r="QMK40" s="136"/>
      <c r="QML40" s="136"/>
      <c r="QMM40" s="136"/>
      <c r="QMN40" s="136"/>
      <c r="QMO40" s="136"/>
      <c r="QMP40" s="136"/>
      <c r="QMQ40" s="136"/>
      <c r="QMR40" s="136"/>
      <c r="QMS40" s="136"/>
      <c r="QMT40" s="136"/>
      <c r="QMU40" s="136"/>
      <c r="QMV40" s="136"/>
      <c r="QMW40" s="136"/>
      <c r="QMX40" s="136"/>
      <c r="QMY40" s="136"/>
      <c r="QMZ40" s="136"/>
      <c r="QNA40" s="136"/>
      <c r="QNB40" s="136"/>
      <c r="QNC40" s="136"/>
      <c r="QND40" s="136"/>
      <c r="QNE40" s="136"/>
      <c r="QNF40" s="136"/>
      <c r="QNG40" s="136"/>
      <c r="QNH40" s="136"/>
      <c r="QNI40" s="136"/>
      <c r="QNJ40" s="136"/>
      <c r="QNK40" s="136"/>
      <c r="QNL40" s="136"/>
      <c r="QNM40" s="136"/>
      <c r="QNN40" s="136"/>
      <c r="QNO40" s="136"/>
      <c r="QNP40" s="136"/>
      <c r="QNQ40" s="136"/>
      <c r="QNR40" s="136"/>
      <c r="QNS40" s="136"/>
      <c r="QNT40" s="136"/>
      <c r="QNU40" s="136"/>
      <c r="QNV40" s="136"/>
      <c r="QNW40" s="136"/>
      <c r="QNX40" s="136"/>
      <c r="QNY40" s="136"/>
      <c r="QNZ40" s="136"/>
      <c r="QOA40" s="136"/>
      <c r="QOB40" s="136"/>
      <c r="QOC40" s="136"/>
      <c r="QOD40" s="136"/>
      <c r="QOE40" s="136"/>
      <c r="QOF40" s="136"/>
      <c r="QOG40" s="136"/>
      <c r="QOH40" s="136"/>
      <c r="QOI40" s="136"/>
      <c r="QOJ40" s="136"/>
      <c r="QOK40" s="136"/>
      <c r="QOL40" s="136"/>
      <c r="QOM40" s="136"/>
      <c r="QON40" s="136"/>
      <c r="QOO40" s="136"/>
      <c r="QOP40" s="136"/>
      <c r="QOQ40" s="136"/>
      <c r="QOR40" s="136"/>
      <c r="QOS40" s="136"/>
      <c r="QOT40" s="136"/>
      <c r="QOU40" s="136"/>
      <c r="QOV40" s="136"/>
      <c r="QOW40" s="136"/>
      <c r="QOX40" s="136"/>
      <c r="QOY40" s="136"/>
      <c r="QOZ40" s="136"/>
      <c r="QPA40" s="136"/>
      <c r="QPB40" s="136"/>
      <c r="QPC40" s="136"/>
      <c r="QPD40" s="136"/>
      <c r="QPE40" s="136"/>
      <c r="QPF40" s="136"/>
      <c r="QPG40" s="136"/>
      <c r="QPH40" s="136"/>
      <c r="QPI40" s="136"/>
      <c r="QPJ40" s="136"/>
      <c r="QPK40" s="136"/>
      <c r="QPL40" s="136"/>
      <c r="QPM40" s="136"/>
      <c r="QPN40" s="136"/>
      <c r="QPO40" s="136"/>
      <c r="QPP40" s="136"/>
      <c r="QPQ40" s="136"/>
      <c r="QPR40" s="136"/>
      <c r="QPS40" s="136"/>
      <c r="QPT40" s="136"/>
      <c r="QPU40" s="136"/>
      <c r="QPV40" s="136"/>
      <c r="QPW40" s="136"/>
      <c r="QPX40" s="136"/>
      <c r="QPY40" s="136"/>
      <c r="QPZ40" s="136"/>
      <c r="QQA40" s="136"/>
      <c r="QQB40" s="136"/>
      <c r="QQC40" s="136"/>
      <c r="QQD40" s="136"/>
      <c r="QQE40" s="136"/>
      <c r="QQF40" s="136"/>
      <c r="QQG40" s="136"/>
      <c r="QQH40" s="136"/>
      <c r="QQI40" s="136"/>
      <c r="QQJ40" s="136"/>
      <c r="QQK40" s="136"/>
      <c r="QQL40" s="136"/>
      <c r="QQM40" s="136"/>
      <c r="QQN40" s="136"/>
      <c r="QQO40" s="136"/>
      <c r="QQP40" s="136"/>
      <c r="QQQ40" s="136"/>
      <c r="QQR40" s="136"/>
      <c r="QQS40" s="136"/>
      <c r="QQT40" s="136"/>
      <c r="QQU40" s="136"/>
      <c r="QQV40" s="136"/>
      <c r="QQW40" s="136"/>
      <c r="QQX40" s="136"/>
      <c r="QQY40" s="136"/>
      <c r="QQZ40" s="136"/>
      <c r="QRA40" s="136"/>
      <c r="QRB40" s="136"/>
      <c r="QRC40" s="136"/>
      <c r="QRD40" s="136"/>
      <c r="QRE40" s="136"/>
      <c r="QRF40" s="136"/>
      <c r="QRG40" s="136"/>
      <c r="QRH40" s="136"/>
      <c r="QRI40" s="136"/>
      <c r="QRJ40" s="136"/>
      <c r="QRK40" s="136"/>
      <c r="QRL40" s="136"/>
      <c r="QRM40" s="136"/>
      <c r="QRN40" s="136"/>
      <c r="QRO40" s="136"/>
      <c r="QRP40" s="136"/>
      <c r="QRQ40" s="136"/>
      <c r="QRR40" s="136"/>
      <c r="QRS40" s="136"/>
      <c r="QRT40" s="136"/>
      <c r="QRU40" s="136"/>
      <c r="QRV40" s="136"/>
      <c r="QRW40" s="136"/>
      <c r="QRX40" s="136"/>
      <c r="QRY40" s="136"/>
      <c r="QRZ40" s="136"/>
      <c r="QSA40" s="136"/>
      <c r="QSB40" s="136"/>
      <c r="QSC40" s="136"/>
      <c r="QSD40" s="136"/>
      <c r="QSE40" s="136"/>
      <c r="QSF40" s="136"/>
      <c r="QSG40" s="136"/>
      <c r="QSH40" s="136"/>
      <c r="QSI40" s="136"/>
      <c r="QSJ40" s="136"/>
      <c r="QSK40" s="136"/>
      <c r="QSL40" s="136"/>
      <c r="QSM40" s="136"/>
      <c r="QSN40" s="136"/>
      <c r="QSO40" s="136"/>
      <c r="QSP40" s="136"/>
      <c r="QSQ40" s="136"/>
      <c r="QSR40" s="136"/>
      <c r="QSS40" s="136"/>
      <c r="QST40" s="136"/>
      <c r="QSU40" s="136"/>
      <c r="QSV40" s="136"/>
      <c r="QSW40" s="136"/>
      <c r="QSX40" s="136"/>
      <c r="QSY40" s="136"/>
      <c r="QSZ40" s="136"/>
      <c r="QTA40" s="136"/>
      <c r="QTB40" s="136"/>
      <c r="QTC40" s="136"/>
      <c r="QTD40" s="136"/>
      <c r="QTE40" s="136"/>
      <c r="QTF40" s="136"/>
      <c r="QTG40" s="136"/>
      <c r="QTH40" s="136"/>
      <c r="QTI40" s="136"/>
      <c r="QTJ40" s="136"/>
      <c r="QTK40" s="136"/>
      <c r="QTL40" s="136"/>
      <c r="QTM40" s="136"/>
      <c r="QTN40" s="136"/>
      <c r="QTO40" s="136"/>
      <c r="QTP40" s="136"/>
      <c r="QTQ40" s="136"/>
      <c r="QTR40" s="136"/>
      <c r="QTS40" s="136"/>
      <c r="QTT40" s="136"/>
      <c r="QTU40" s="136"/>
      <c r="QTV40" s="136"/>
      <c r="QTW40" s="136"/>
      <c r="QTX40" s="136"/>
      <c r="QTY40" s="136"/>
      <c r="QTZ40" s="136"/>
      <c r="QUA40" s="136"/>
      <c r="QUB40" s="136"/>
      <c r="QUC40" s="136"/>
      <c r="QUD40" s="136"/>
      <c r="QUE40" s="136"/>
      <c r="QUF40" s="136"/>
      <c r="QUG40" s="136"/>
      <c r="QUH40" s="136"/>
      <c r="QUI40" s="136"/>
      <c r="QUJ40" s="136"/>
      <c r="QUK40" s="136"/>
      <c r="QUL40" s="136"/>
      <c r="QUM40" s="136"/>
      <c r="QUN40" s="136"/>
      <c r="QUO40" s="136"/>
      <c r="QUP40" s="136"/>
      <c r="QUQ40" s="136"/>
      <c r="QUR40" s="136"/>
      <c r="QUS40" s="136"/>
      <c r="QUT40" s="136"/>
      <c r="QUU40" s="136"/>
      <c r="QUV40" s="136"/>
      <c r="QUW40" s="136"/>
      <c r="QUX40" s="136"/>
      <c r="QUY40" s="136"/>
      <c r="QUZ40" s="136"/>
      <c r="QVA40" s="136"/>
      <c r="QVB40" s="136"/>
      <c r="QVC40" s="136"/>
      <c r="QVD40" s="136"/>
      <c r="QVE40" s="136"/>
      <c r="QVF40" s="136"/>
      <c r="QVG40" s="136"/>
      <c r="QVH40" s="136"/>
      <c r="QVI40" s="136"/>
      <c r="QVJ40" s="136"/>
      <c r="QVK40" s="136"/>
      <c r="QVL40" s="136"/>
      <c r="QVM40" s="136"/>
      <c r="QVN40" s="136"/>
      <c r="QVO40" s="136"/>
      <c r="QVP40" s="136"/>
      <c r="QVQ40" s="136"/>
      <c r="QVR40" s="136"/>
      <c r="QVS40" s="136"/>
      <c r="QVT40" s="136"/>
      <c r="QVU40" s="136"/>
      <c r="QVV40" s="136"/>
      <c r="QVW40" s="136"/>
      <c r="QVX40" s="136"/>
      <c r="QVY40" s="136"/>
      <c r="QVZ40" s="136"/>
      <c r="QWA40" s="136"/>
      <c r="QWB40" s="136"/>
      <c r="QWC40" s="136"/>
      <c r="QWD40" s="136"/>
      <c r="QWE40" s="136"/>
      <c r="QWF40" s="136"/>
      <c r="QWG40" s="136"/>
      <c r="QWH40" s="136"/>
      <c r="QWI40" s="136"/>
      <c r="QWJ40" s="136"/>
      <c r="QWK40" s="136"/>
      <c r="QWL40" s="136"/>
      <c r="QWM40" s="136"/>
      <c r="QWN40" s="136"/>
      <c r="QWO40" s="136"/>
      <c r="QWP40" s="136"/>
      <c r="QWQ40" s="136"/>
      <c r="QWR40" s="136"/>
      <c r="QWS40" s="136"/>
      <c r="QWT40" s="136"/>
      <c r="QWU40" s="136"/>
      <c r="QWV40" s="136"/>
      <c r="QWW40" s="136"/>
      <c r="QWX40" s="136"/>
      <c r="QWY40" s="136"/>
      <c r="QWZ40" s="136"/>
      <c r="QXA40" s="136"/>
      <c r="QXB40" s="136"/>
      <c r="QXC40" s="136"/>
      <c r="QXD40" s="136"/>
      <c r="QXE40" s="136"/>
      <c r="QXF40" s="136"/>
      <c r="QXG40" s="136"/>
      <c r="QXH40" s="136"/>
      <c r="QXI40" s="136"/>
      <c r="QXJ40" s="136"/>
      <c r="QXK40" s="136"/>
      <c r="QXL40" s="136"/>
      <c r="QXM40" s="136"/>
      <c r="QXN40" s="136"/>
      <c r="QXO40" s="136"/>
      <c r="QXP40" s="136"/>
      <c r="QXQ40" s="136"/>
      <c r="QXR40" s="136"/>
      <c r="QXS40" s="136"/>
      <c r="QXT40" s="136"/>
      <c r="QXU40" s="136"/>
      <c r="QXV40" s="136"/>
      <c r="QXW40" s="136"/>
      <c r="QXX40" s="136"/>
      <c r="QXY40" s="136"/>
      <c r="QXZ40" s="136"/>
      <c r="QYA40" s="136"/>
      <c r="QYB40" s="136"/>
      <c r="QYC40" s="136"/>
      <c r="QYD40" s="136"/>
      <c r="QYE40" s="136"/>
      <c r="QYF40" s="136"/>
      <c r="QYG40" s="136"/>
      <c r="QYH40" s="136"/>
      <c r="QYI40" s="136"/>
      <c r="QYJ40" s="136"/>
      <c r="QYK40" s="136"/>
      <c r="QYL40" s="136"/>
      <c r="QYM40" s="136"/>
      <c r="QYN40" s="136"/>
      <c r="QYO40" s="136"/>
      <c r="QYP40" s="136"/>
      <c r="QYQ40" s="136"/>
      <c r="QYR40" s="136"/>
      <c r="QYS40" s="136"/>
      <c r="QYT40" s="136"/>
      <c r="QYU40" s="136"/>
      <c r="QYV40" s="136"/>
      <c r="QYW40" s="136"/>
      <c r="QYX40" s="136"/>
      <c r="QYY40" s="136"/>
      <c r="QYZ40" s="136"/>
      <c r="QZA40" s="136"/>
      <c r="QZB40" s="136"/>
      <c r="QZC40" s="136"/>
      <c r="QZD40" s="136"/>
      <c r="QZE40" s="136"/>
      <c r="QZF40" s="136"/>
      <c r="QZG40" s="136"/>
      <c r="QZH40" s="136"/>
      <c r="QZI40" s="136"/>
      <c r="QZJ40" s="136"/>
      <c r="QZK40" s="136"/>
      <c r="QZL40" s="136"/>
      <c r="QZM40" s="136"/>
      <c r="QZN40" s="136"/>
      <c r="QZO40" s="136"/>
      <c r="QZP40" s="136"/>
      <c r="QZQ40" s="136"/>
      <c r="QZR40" s="136"/>
      <c r="QZS40" s="136"/>
      <c r="QZT40" s="136"/>
      <c r="QZU40" s="136"/>
      <c r="QZV40" s="136"/>
      <c r="QZW40" s="136"/>
      <c r="QZX40" s="136"/>
      <c r="QZY40" s="136"/>
      <c r="QZZ40" s="136"/>
      <c r="RAA40" s="136"/>
      <c r="RAB40" s="136"/>
      <c r="RAC40" s="136"/>
      <c r="RAD40" s="136"/>
      <c r="RAE40" s="136"/>
      <c r="RAF40" s="136"/>
      <c r="RAG40" s="136"/>
      <c r="RAH40" s="136"/>
      <c r="RAI40" s="136"/>
      <c r="RAJ40" s="136"/>
      <c r="RAK40" s="136"/>
      <c r="RAL40" s="136"/>
      <c r="RAM40" s="136"/>
      <c r="RAN40" s="136"/>
      <c r="RAO40" s="136"/>
      <c r="RAP40" s="136"/>
      <c r="RAQ40" s="136"/>
      <c r="RAR40" s="136"/>
      <c r="RAS40" s="136"/>
      <c r="RAT40" s="136"/>
      <c r="RAU40" s="136"/>
      <c r="RAV40" s="136"/>
      <c r="RAW40" s="136"/>
      <c r="RAX40" s="136"/>
      <c r="RAY40" s="136"/>
      <c r="RAZ40" s="136"/>
      <c r="RBA40" s="136"/>
      <c r="RBB40" s="136"/>
      <c r="RBC40" s="136"/>
      <c r="RBD40" s="136"/>
      <c r="RBE40" s="136"/>
      <c r="RBF40" s="136"/>
      <c r="RBG40" s="136"/>
      <c r="RBH40" s="136"/>
      <c r="RBI40" s="136"/>
      <c r="RBJ40" s="136"/>
      <c r="RBK40" s="136"/>
      <c r="RBL40" s="136"/>
      <c r="RBM40" s="136"/>
      <c r="RBN40" s="136"/>
      <c r="RBO40" s="136"/>
      <c r="RBP40" s="136"/>
      <c r="RBQ40" s="136"/>
      <c r="RBR40" s="136"/>
      <c r="RBS40" s="136"/>
      <c r="RBT40" s="136"/>
      <c r="RBU40" s="136"/>
      <c r="RBV40" s="136"/>
      <c r="RBW40" s="136"/>
      <c r="RBX40" s="136"/>
      <c r="RBY40" s="136"/>
      <c r="RBZ40" s="136"/>
      <c r="RCA40" s="136"/>
      <c r="RCB40" s="136"/>
      <c r="RCC40" s="136"/>
      <c r="RCD40" s="136"/>
      <c r="RCE40" s="136"/>
      <c r="RCF40" s="136"/>
      <c r="RCG40" s="136"/>
      <c r="RCH40" s="136"/>
      <c r="RCI40" s="136"/>
      <c r="RCJ40" s="136"/>
      <c r="RCK40" s="136"/>
      <c r="RCL40" s="136"/>
      <c r="RCM40" s="136"/>
      <c r="RCN40" s="136"/>
      <c r="RCO40" s="136"/>
      <c r="RCP40" s="136"/>
      <c r="RCQ40" s="136"/>
      <c r="RCR40" s="136"/>
      <c r="RCS40" s="136"/>
      <c r="RCT40" s="136"/>
      <c r="RCU40" s="136"/>
      <c r="RCV40" s="136"/>
      <c r="RCW40" s="136"/>
      <c r="RCX40" s="136"/>
      <c r="RCY40" s="136"/>
      <c r="RCZ40" s="136"/>
      <c r="RDA40" s="136"/>
      <c r="RDB40" s="136"/>
      <c r="RDC40" s="136"/>
      <c r="RDD40" s="136"/>
      <c r="RDE40" s="136"/>
      <c r="RDF40" s="136"/>
      <c r="RDG40" s="136"/>
      <c r="RDH40" s="136"/>
      <c r="RDI40" s="136"/>
      <c r="RDJ40" s="136"/>
      <c r="RDK40" s="136"/>
      <c r="RDL40" s="136"/>
      <c r="RDM40" s="136"/>
      <c r="RDN40" s="136"/>
      <c r="RDO40" s="136"/>
      <c r="RDP40" s="136"/>
      <c r="RDQ40" s="136"/>
      <c r="RDR40" s="136"/>
      <c r="RDS40" s="136"/>
      <c r="RDT40" s="136"/>
      <c r="RDU40" s="136"/>
      <c r="RDV40" s="136"/>
      <c r="RDW40" s="136"/>
      <c r="RDX40" s="136"/>
      <c r="RDY40" s="136"/>
      <c r="RDZ40" s="136"/>
      <c r="REA40" s="136"/>
      <c r="REB40" s="136"/>
      <c r="REC40" s="136"/>
      <c r="RED40" s="136"/>
      <c r="REE40" s="136"/>
      <c r="REF40" s="136"/>
      <c r="REG40" s="136"/>
      <c r="REH40" s="136"/>
      <c r="REI40" s="136"/>
      <c r="REJ40" s="136"/>
      <c r="REK40" s="136"/>
      <c r="REL40" s="136"/>
      <c r="REM40" s="136"/>
      <c r="REN40" s="136"/>
      <c r="REO40" s="136"/>
      <c r="REP40" s="136"/>
      <c r="REQ40" s="136"/>
      <c r="RER40" s="136"/>
      <c r="RES40" s="136"/>
      <c r="RET40" s="136"/>
      <c r="REU40" s="136"/>
      <c r="REV40" s="136"/>
      <c r="REW40" s="136"/>
      <c r="REX40" s="136"/>
      <c r="REY40" s="136"/>
      <c r="REZ40" s="136"/>
      <c r="RFA40" s="136"/>
      <c r="RFB40" s="136"/>
      <c r="RFC40" s="136"/>
      <c r="RFD40" s="136"/>
      <c r="RFE40" s="136"/>
      <c r="RFF40" s="136"/>
      <c r="RFG40" s="136"/>
      <c r="RFH40" s="136"/>
      <c r="RFI40" s="136"/>
      <c r="RFJ40" s="136"/>
      <c r="RFK40" s="136"/>
      <c r="RFL40" s="136"/>
      <c r="RFM40" s="136"/>
      <c r="RFN40" s="136"/>
      <c r="RFO40" s="136"/>
      <c r="RFP40" s="136"/>
      <c r="RFQ40" s="136"/>
      <c r="RFR40" s="136"/>
      <c r="RFS40" s="136"/>
      <c r="RFT40" s="136"/>
      <c r="RFU40" s="136"/>
      <c r="RFV40" s="136"/>
      <c r="RFW40" s="136"/>
      <c r="RFX40" s="136"/>
      <c r="RFY40" s="136"/>
      <c r="RFZ40" s="136"/>
      <c r="RGA40" s="136"/>
      <c r="RGB40" s="136"/>
      <c r="RGC40" s="136"/>
      <c r="RGD40" s="136"/>
      <c r="RGE40" s="136"/>
      <c r="RGF40" s="136"/>
      <c r="RGG40" s="136"/>
      <c r="RGH40" s="136"/>
      <c r="RGI40" s="136"/>
      <c r="RGJ40" s="136"/>
      <c r="RGK40" s="136"/>
      <c r="RGL40" s="136"/>
      <c r="RGM40" s="136"/>
      <c r="RGN40" s="136"/>
      <c r="RGO40" s="136"/>
      <c r="RGP40" s="136"/>
      <c r="RGQ40" s="136"/>
      <c r="RGR40" s="136"/>
      <c r="RGS40" s="136"/>
      <c r="RGT40" s="136"/>
      <c r="RGU40" s="136"/>
      <c r="RGV40" s="136"/>
      <c r="RGW40" s="136"/>
      <c r="RGX40" s="136"/>
      <c r="RGY40" s="136"/>
      <c r="RGZ40" s="136"/>
      <c r="RHA40" s="136"/>
      <c r="RHB40" s="136"/>
      <c r="RHC40" s="136"/>
      <c r="RHD40" s="136"/>
      <c r="RHE40" s="136"/>
      <c r="RHF40" s="136"/>
      <c r="RHG40" s="136"/>
      <c r="RHH40" s="136"/>
      <c r="RHI40" s="136"/>
      <c r="RHJ40" s="136"/>
      <c r="RHK40" s="136"/>
      <c r="RHL40" s="136"/>
      <c r="RHM40" s="136"/>
      <c r="RHN40" s="136"/>
      <c r="RHO40" s="136"/>
      <c r="RHP40" s="136"/>
      <c r="RHQ40" s="136"/>
      <c r="RHR40" s="136"/>
      <c r="RHS40" s="136"/>
      <c r="RHT40" s="136"/>
      <c r="RHU40" s="136"/>
      <c r="RHV40" s="136"/>
      <c r="RHW40" s="136"/>
      <c r="RHX40" s="136"/>
      <c r="RHY40" s="136"/>
      <c r="RHZ40" s="136"/>
      <c r="RIA40" s="136"/>
      <c r="RIB40" s="136"/>
      <c r="RIC40" s="136"/>
      <c r="RID40" s="136"/>
      <c r="RIE40" s="136"/>
      <c r="RIF40" s="136"/>
      <c r="RIG40" s="136"/>
      <c r="RIH40" s="136"/>
      <c r="RII40" s="136"/>
      <c r="RIJ40" s="136"/>
      <c r="RIK40" s="136"/>
      <c r="RIL40" s="136"/>
      <c r="RIM40" s="136"/>
      <c r="RIN40" s="136"/>
      <c r="RIO40" s="136"/>
      <c r="RIP40" s="136"/>
      <c r="RIQ40" s="136"/>
      <c r="RIR40" s="136"/>
      <c r="RIS40" s="136"/>
      <c r="RIT40" s="136"/>
      <c r="RIU40" s="136"/>
      <c r="RIV40" s="136"/>
      <c r="RIW40" s="136"/>
      <c r="RIX40" s="136"/>
      <c r="RIY40" s="136"/>
      <c r="RIZ40" s="136"/>
      <c r="RJA40" s="136"/>
      <c r="RJB40" s="136"/>
      <c r="RJC40" s="136"/>
      <c r="RJD40" s="136"/>
      <c r="RJE40" s="136"/>
      <c r="RJF40" s="136"/>
      <c r="RJG40" s="136"/>
      <c r="RJH40" s="136"/>
      <c r="RJI40" s="136"/>
      <c r="RJJ40" s="136"/>
      <c r="RJK40" s="136"/>
      <c r="RJL40" s="136"/>
      <c r="RJM40" s="136"/>
      <c r="RJN40" s="136"/>
      <c r="RJO40" s="136"/>
      <c r="RJP40" s="136"/>
      <c r="RJQ40" s="136"/>
      <c r="RJR40" s="136"/>
      <c r="RJS40" s="136"/>
      <c r="RJT40" s="136"/>
      <c r="RJU40" s="136"/>
      <c r="RJV40" s="136"/>
      <c r="RJW40" s="136"/>
      <c r="RJX40" s="136"/>
      <c r="RJY40" s="136"/>
      <c r="RJZ40" s="136"/>
      <c r="RKA40" s="136"/>
      <c r="RKB40" s="136"/>
      <c r="RKC40" s="136"/>
      <c r="RKD40" s="136"/>
      <c r="RKE40" s="136"/>
      <c r="RKF40" s="136"/>
      <c r="RKG40" s="136"/>
      <c r="RKH40" s="136"/>
      <c r="RKI40" s="136"/>
      <c r="RKJ40" s="136"/>
      <c r="RKK40" s="136"/>
      <c r="RKL40" s="136"/>
      <c r="RKM40" s="136"/>
      <c r="RKN40" s="136"/>
      <c r="RKO40" s="136"/>
      <c r="RKP40" s="136"/>
      <c r="RKQ40" s="136"/>
      <c r="RKR40" s="136"/>
      <c r="RKS40" s="136"/>
      <c r="RKT40" s="136"/>
      <c r="RKU40" s="136"/>
      <c r="RKV40" s="136"/>
      <c r="RKW40" s="136"/>
      <c r="RKX40" s="136"/>
      <c r="RKY40" s="136"/>
      <c r="RKZ40" s="136"/>
      <c r="RLA40" s="136"/>
      <c r="RLB40" s="136"/>
      <c r="RLC40" s="136"/>
      <c r="RLD40" s="136"/>
      <c r="RLE40" s="136"/>
      <c r="RLF40" s="136"/>
      <c r="RLG40" s="136"/>
      <c r="RLH40" s="136"/>
      <c r="RLI40" s="136"/>
      <c r="RLJ40" s="136"/>
      <c r="RLK40" s="136"/>
      <c r="RLL40" s="136"/>
      <c r="RLM40" s="136"/>
      <c r="RLN40" s="136"/>
      <c r="RLO40" s="136"/>
      <c r="RLP40" s="136"/>
      <c r="RLQ40" s="136"/>
      <c r="RLR40" s="136"/>
      <c r="RLS40" s="136"/>
      <c r="RLT40" s="136"/>
      <c r="RLU40" s="136"/>
      <c r="RLV40" s="136"/>
      <c r="RLW40" s="136"/>
      <c r="RLX40" s="136"/>
      <c r="RLY40" s="136"/>
      <c r="RLZ40" s="136"/>
      <c r="RMA40" s="136"/>
      <c r="RMB40" s="136"/>
      <c r="RMC40" s="136"/>
      <c r="RMD40" s="136"/>
      <c r="RME40" s="136"/>
      <c r="RMF40" s="136"/>
      <c r="RMG40" s="136"/>
      <c r="RMH40" s="136"/>
      <c r="RMI40" s="136"/>
      <c r="RMJ40" s="136"/>
      <c r="RMK40" s="136"/>
      <c r="RML40" s="136"/>
      <c r="RMM40" s="136"/>
      <c r="RMN40" s="136"/>
      <c r="RMO40" s="136"/>
      <c r="RMP40" s="136"/>
      <c r="RMQ40" s="136"/>
      <c r="RMR40" s="136"/>
      <c r="RMS40" s="136"/>
      <c r="RMT40" s="136"/>
      <c r="RMU40" s="136"/>
      <c r="RMV40" s="136"/>
      <c r="RMW40" s="136"/>
      <c r="RMX40" s="136"/>
      <c r="RMY40" s="136"/>
      <c r="RMZ40" s="136"/>
      <c r="RNA40" s="136"/>
      <c r="RNB40" s="136"/>
      <c r="RNC40" s="136"/>
      <c r="RND40" s="136"/>
      <c r="RNE40" s="136"/>
      <c r="RNF40" s="136"/>
      <c r="RNG40" s="136"/>
      <c r="RNH40" s="136"/>
      <c r="RNI40" s="136"/>
      <c r="RNJ40" s="136"/>
      <c r="RNK40" s="136"/>
      <c r="RNL40" s="136"/>
      <c r="RNM40" s="136"/>
      <c r="RNN40" s="136"/>
      <c r="RNO40" s="136"/>
      <c r="RNP40" s="136"/>
      <c r="RNQ40" s="136"/>
      <c r="RNR40" s="136"/>
      <c r="RNS40" s="136"/>
      <c r="RNT40" s="136"/>
      <c r="RNU40" s="136"/>
      <c r="RNV40" s="136"/>
      <c r="RNW40" s="136"/>
      <c r="RNX40" s="136"/>
      <c r="RNY40" s="136"/>
      <c r="RNZ40" s="136"/>
      <c r="ROA40" s="136"/>
      <c r="ROB40" s="136"/>
      <c r="ROC40" s="136"/>
      <c r="ROD40" s="136"/>
      <c r="ROE40" s="136"/>
      <c r="ROF40" s="136"/>
      <c r="ROG40" s="136"/>
      <c r="ROH40" s="136"/>
      <c r="ROI40" s="136"/>
      <c r="ROJ40" s="136"/>
      <c r="ROK40" s="136"/>
      <c r="ROL40" s="136"/>
      <c r="ROM40" s="136"/>
      <c r="RON40" s="136"/>
      <c r="ROO40" s="136"/>
      <c r="ROP40" s="136"/>
      <c r="ROQ40" s="136"/>
      <c r="ROR40" s="136"/>
      <c r="ROS40" s="136"/>
      <c r="ROT40" s="136"/>
      <c r="ROU40" s="136"/>
      <c r="ROV40" s="136"/>
      <c r="ROW40" s="136"/>
      <c r="ROX40" s="136"/>
      <c r="ROY40" s="136"/>
      <c r="ROZ40" s="136"/>
      <c r="RPA40" s="136"/>
      <c r="RPB40" s="136"/>
      <c r="RPC40" s="136"/>
      <c r="RPD40" s="136"/>
      <c r="RPE40" s="136"/>
      <c r="RPF40" s="136"/>
      <c r="RPG40" s="136"/>
      <c r="RPH40" s="136"/>
      <c r="RPI40" s="136"/>
      <c r="RPJ40" s="136"/>
      <c r="RPK40" s="136"/>
      <c r="RPL40" s="136"/>
      <c r="RPM40" s="136"/>
      <c r="RPN40" s="136"/>
      <c r="RPO40" s="136"/>
      <c r="RPP40" s="136"/>
      <c r="RPQ40" s="136"/>
      <c r="RPR40" s="136"/>
      <c r="RPS40" s="136"/>
      <c r="RPT40" s="136"/>
      <c r="RPU40" s="136"/>
      <c r="RPV40" s="136"/>
      <c r="RPW40" s="136"/>
      <c r="RPX40" s="136"/>
      <c r="RPY40" s="136"/>
      <c r="RPZ40" s="136"/>
      <c r="RQA40" s="136"/>
      <c r="RQB40" s="136"/>
      <c r="RQC40" s="136"/>
      <c r="RQD40" s="136"/>
      <c r="RQE40" s="136"/>
      <c r="RQF40" s="136"/>
      <c r="RQG40" s="136"/>
      <c r="RQH40" s="136"/>
      <c r="RQI40" s="136"/>
      <c r="RQJ40" s="136"/>
      <c r="RQK40" s="136"/>
      <c r="RQL40" s="136"/>
      <c r="RQM40" s="136"/>
      <c r="RQN40" s="136"/>
      <c r="RQO40" s="136"/>
      <c r="RQP40" s="136"/>
      <c r="RQQ40" s="136"/>
      <c r="RQR40" s="136"/>
      <c r="RQS40" s="136"/>
      <c r="RQT40" s="136"/>
      <c r="RQU40" s="136"/>
      <c r="RQV40" s="136"/>
      <c r="RQW40" s="136"/>
      <c r="RQX40" s="136"/>
      <c r="RQY40" s="136"/>
      <c r="RQZ40" s="136"/>
      <c r="RRA40" s="136"/>
      <c r="RRB40" s="136"/>
      <c r="RRC40" s="136"/>
      <c r="RRD40" s="136"/>
      <c r="RRE40" s="136"/>
      <c r="RRF40" s="136"/>
      <c r="RRG40" s="136"/>
      <c r="RRH40" s="136"/>
      <c r="RRI40" s="136"/>
      <c r="RRJ40" s="136"/>
      <c r="RRK40" s="136"/>
      <c r="RRL40" s="136"/>
      <c r="RRM40" s="136"/>
      <c r="RRN40" s="136"/>
      <c r="RRO40" s="136"/>
      <c r="RRP40" s="136"/>
      <c r="RRQ40" s="136"/>
      <c r="RRR40" s="136"/>
      <c r="RRS40" s="136"/>
      <c r="RRT40" s="136"/>
      <c r="RRU40" s="136"/>
      <c r="RRV40" s="136"/>
      <c r="RRW40" s="136"/>
      <c r="RRX40" s="136"/>
      <c r="RRY40" s="136"/>
      <c r="RRZ40" s="136"/>
      <c r="RSA40" s="136"/>
      <c r="RSB40" s="136"/>
      <c r="RSC40" s="136"/>
      <c r="RSD40" s="136"/>
      <c r="RSE40" s="136"/>
      <c r="RSF40" s="136"/>
      <c r="RSG40" s="136"/>
      <c r="RSH40" s="136"/>
      <c r="RSI40" s="136"/>
      <c r="RSJ40" s="136"/>
      <c r="RSK40" s="136"/>
      <c r="RSL40" s="136"/>
      <c r="RSM40" s="136"/>
      <c r="RSN40" s="136"/>
      <c r="RSO40" s="136"/>
      <c r="RSP40" s="136"/>
      <c r="RSQ40" s="136"/>
      <c r="RSR40" s="136"/>
      <c r="RSS40" s="136"/>
      <c r="RST40" s="136"/>
      <c r="RSU40" s="136"/>
      <c r="RSV40" s="136"/>
      <c r="RSW40" s="136"/>
      <c r="RSX40" s="136"/>
      <c r="RSY40" s="136"/>
      <c r="RSZ40" s="136"/>
      <c r="RTA40" s="136"/>
      <c r="RTB40" s="136"/>
      <c r="RTC40" s="136"/>
      <c r="RTD40" s="136"/>
      <c r="RTE40" s="136"/>
      <c r="RTF40" s="136"/>
      <c r="RTG40" s="136"/>
      <c r="RTH40" s="136"/>
      <c r="RTI40" s="136"/>
      <c r="RTJ40" s="136"/>
      <c r="RTK40" s="136"/>
      <c r="RTL40" s="136"/>
      <c r="RTM40" s="136"/>
      <c r="RTN40" s="136"/>
      <c r="RTO40" s="136"/>
      <c r="RTP40" s="136"/>
      <c r="RTQ40" s="136"/>
      <c r="RTR40" s="136"/>
      <c r="RTS40" s="136"/>
      <c r="RTT40" s="136"/>
      <c r="RTU40" s="136"/>
      <c r="RTV40" s="136"/>
      <c r="RTW40" s="136"/>
      <c r="RTX40" s="136"/>
      <c r="RTY40" s="136"/>
      <c r="RTZ40" s="136"/>
      <c r="RUA40" s="136"/>
      <c r="RUB40" s="136"/>
      <c r="RUC40" s="136"/>
      <c r="RUD40" s="136"/>
      <c r="RUE40" s="136"/>
      <c r="RUF40" s="136"/>
      <c r="RUG40" s="136"/>
      <c r="RUH40" s="136"/>
      <c r="RUI40" s="136"/>
      <c r="RUJ40" s="136"/>
      <c r="RUK40" s="136"/>
      <c r="RUL40" s="136"/>
      <c r="RUM40" s="136"/>
      <c r="RUN40" s="136"/>
      <c r="RUO40" s="136"/>
      <c r="RUP40" s="136"/>
      <c r="RUQ40" s="136"/>
      <c r="RUR40" s="136"/>
      <c r="RUS40" s="136"/>
      <c r="RUT40" s="136"/>
      <c r="RUU40" s="136"/>
      <c r="RUV40" s="136"/>
      <c r="RUW40" s="136"/>
      <c r="RUX40" s="136"/>
      <c r="RUY40" s="136"/>
      <c r="RUZ40" s="136"/>
      <c r="RVA40" s="136"/>
      <c r="RVB40" s="136"/>
      <c r="RVC40" s="136"/>
      <c r="RVD40" s="136"/>
      <c r="RVE40" s="136"/>
      <c r="RVF40" s="136"/>
      <c r="RVG40" s="136"/>
      <c r="RVH40" s="136"/>
      <c r="RVI40" s="136"/>
      <c r="RVJ40" s="136"/>
      <c r="RVK40" s="136"/>
      <c r="RVL40" s="136"/>
      <c r="RVM40" s="136"/>
      <c r="RVN40" s="136"/>
      <c r="RVO40" s="136"/>
      <c r="RVP40" s="136"/>
      <c r="RVQ40" s="136"/>
      <c r="RVR40" s="136"/>
      <c r="RVS40" s="136"/>
      <c r="RVT40" s="136"/>
      <c r="RVU40" s="136"/>
      <c r="RVV40" s="136"/>
      <c r="RVW40" s="136"/>
      <c r="RVX40" s="136"/>
      <c r="RVY40" s="136"/>
      <c r="RVZ40" s="136"/>
      <c r="RWA40" s="136"/>
      <c r="RWB40" s="136"/>
      <c r="RWC40" s="136"/>
      <c r="RWD40" s="136"/>
      <c r="RWE40" s="136"/>
      <c r="RWF40" s="136"/>
      <c r="RWG40" s="136"/>
      <c r="RWH40" s="136"/>
      <c r="RWI40" s="136"/>
      <c r="RWJ40" s="136"/>
      <c r="RWK40" s="136"/>
      <c r="RWL40" s="136"/>
      <c r="RWM40" s="136"/>
      <c r="RWN40" s="136"/>
      <c r="RWO40" s="136"/>
      <c r="RWP40" s="136"/>
      <c r="RWQ40" s="136"/>
      <c r="RWR40" s="136"/>
      <c r="RWS40" s="136"/>
      <c r="RWT40" s="136"/>
      <c r="RWU40" s="136"/>
      <c r="RWV40" s="136"/>
      <c r="RWW40" s="136"/>
      <c r="RWX40" s="136"/>
      <c r="RWY40" s="136"/>
      <c r="RWZ40" s="136"/>
      <c r="RXA40" s="136"/>
      <c r="RXB40" s="136"/>
      <c r="RXC40" s="136"/>
      <c r="RXD40" s="136"/>
      <c r="RXE40" s="136"/>
      <c r="RXF40" s="136"/>
      <c r="RXG40" s="136"/>
      <c r="RXH40" s="136"/>
      <c r="RXI40" s="136"/>
      <c r="RXJ40" s="136"/>
      <c r="RXK40" s="136"/>
      <c r="RXL40" s="136"/>
      <c r="RXM40" s="136"/>
      <c r="RXN40" s="136"/>
      <c r="RXO40" s="136"/>
      <c r="RXP40" s="136"/>
      <c r="RXQ40" s="136"/>
      <c r="RXR40" s="136"/>
      <c r="RXS40" s="136"/>
      <c r="RXT40" s="136"/>
      <c r="RXU40" s="136"/>
      <c r="RXV40" s="136"/>
      <c r="RXW40" s="136"/>
      <c r="RXX40" s="136"/>
      <c r="RXY40" s="136"/>
      <c r="RXZ40" s="136"/>
      <c r="RYA40" s="136"/>
      <c r="RYB40" s="136"/>
      <c r="RYC40" s="136"/>
      <c r="RYD40" s="136"/>
      <c r="RYE40" s="136"/>
      <c r="RYF40" s="136"/>
      <c r="RYG40" s="136"/>
      <c r="RYH40" s="136"/>
      <c r="RYI40" s="136"/>
      <c r="RYJ40" s="136"/>
      <c r="RYK40" s="136"/>
      <c r="RYL40" s="136"/>
      <c r="RYM40" s="136"/>
      <c r="RYN40" s="136"/>
      <c r="RYO40" s="136"/>
      <c r="RYP40" s="136"/>
      <c r="RYQ40" s="136"/>
      <c r="RYR40" s="136"/>
      <c r="RYS40" s="136"/>
      <c r="RYT40" s="136"/>
      <c r="RYU40" s="136"/>
      <c r="RYV40" s="136"/>
      <c r="RYW40" s="136"/>
      <c r="RYX40" s="136"/>
      <c r="RYY40" s="136"/>
      <c r="RYZ40" s="136"/>
      <c r="RZA40" s="136"/>
      <c r="RZB40" s="136"/>
      <c r="RZC40" s="136"/>
      <c r="RZD40" s="136"/>
      <c r="RZE40" s="136"/>
      <c r="RZF40" s="136"/>
      <c r="RZG40" s="136"/>
      <c r="RZH40" s="136"/>
      <c r="RZI40" s="136"/>
      <c r="RZJ40" s="136"/>
      <c r="RZK40" s="136"/>
      <c r="RZL40" s="136"/>
      <c r="RZM40" s="136"/>
      <c r="RZN40" s="136"/>
      <c r="RZO40" s="136"/>
      <c r="RZP40" s="136"/>
      <c r="RZQ40" s="136"/>
      <c r="RZR40" s="136"/>
      <c r="RZS40" s="136"/>
      <c r="RZT40" s="136"/>
      <c r="RZU40" s="136"/>
      <c r="RZV40" s="136"/>
      <c r="RZW40" s="136"/>
      <c r="RZX40" s="136"/>
      <c r="RZY40" s="136"/>
      <c r="RZZ40" s="136"/>
      <c r="SAA40" s="136"/>
      <c r="SAB40" s="136"/>
      <c r="SAC40" s="136"/>
      <c r="SAD40" s="136"/>
      <c r="SAE40" s="136"/>
      <c r="SAF40" s="136"/>
      <c r="SAG40" s="136"/>
      <c r="SAH40" s="136"/>
      <c r="SAI40" s="136"/>
      <c r="SAJ40" s="136"/>
      <c r="SAK40" s="136"/>
      <c r="SAL40" s="136"/>
      <c r="SAM40" s="136"/>
      <c r="SAN40" s="136"/>
      <c r="SAO40" s="136"/>
      <c r="SAP40" s="136"/>
      <c r="SAQ40" s="136"/>
      <c r="SAR40" s="136"/>
      <c r="SAS40" s="136"/>
      <c r="SAT40" s="136"/>
      <c r="SAU40" s="136"/>
      <c r="SAV40" s="136"/>
      <c r="SAW40" s="136"/>
      <c r="SAX40" s="136"/>
      <c r="SAY40" s="136"/>
      <c r="SAZ40" s="136"/>
      <c r="SBA40" s="136"/>
      <c r="SBB40" s="136"/>
      <c r="SBC40" s="136"/>
      <c r="SBD40" s="136"/>
      <c r="SBE40" s="136"/>
      <c r="SBF40" s="136"/>
      <c r="SBG40" s="136"/>
      <c r="SBH40" s="136"/>
      <c r="SBI40" s="136"/>
      <c r="SBJ40" s="136"/>
      <c r="SBK40" s="136"/>
      <c r="SBL40" s="136"/>
      <c r="SBM40" s="136"/>
      <c r="SBN40" s="136"/>
      <c r="SBO40" s="136"/>
      <c r="SBP40" s="136"/>
      <c r="SBQ40" s="136"/>
      <c r="SBR40" s="136"/>
      <c r="SBS40" s="136"/>
      <c r="SBT40" s="136"/>
      <c r="SBU40" s="136"/>
      <c r="SBV40" s="136"/>
      <c r="SBW40" s="136"/>
      <c r="SBX40" s="136"/>
      <c r="SBY40" s="136"/>
      <c r="SBZ40" s="136"/>
      <c r="SCA40" s="136"/>
      <c r="SCB40" s="136"/>
      <c r="SCC40" s="136"/>
      <c r="SCD40" s="136"/>
      <c r="SCE40" s="136"/>
      <c r="SCF40" s="136"/>
      <c r="SCG40" s="136"/>
      <c r="SCH40" s="136"/>
      <c r="SCI40" s="136"/>
      <c r="SCJ40" s="136"/>
      <c r="SCK40" s="136"/>
      <c r="SCL40" s="136"/>
      <c r="SCM40" s="136"/>
      <c r="SCN40" s="136"/>
      <c r="SCO40" s="136"/>
      <c r="SCP40" s="136"/>
      <c r="SCQ40" s="136"/>
      <c r="SCR40" s="136"/>
      <c r="SCS40" s="136"/>
      <c r="SCT40" s="136"/>
      <c r="SCU40" s="136"/>
      <c r="SCV40" s="136"/>
      <c r="SCW40" s="136"/>
      <c r="SCX40" s="136"/>
      <c r="SCY40" s="136"/>
      <c r="SCZ40" s="136"/>
      <c r="SDA40" s="136"/>
      <c r="SDB40" s="136"/>
      <c r="SDC40" s="136"/>
      <c r="SDD40" s="136"/>
      <c r="SDE40" s="136"/>
      <c r="SDF40" s="136"/>
      <c r="SDG40" s="136"/>
      <c r="SDH40" s="136"/>
      <c r="SDI40" s="136"/>
      <c r="SDJ40" s="136"/>
      <c r="SDK40" s="136"/>
      <c r="SDL40" s="136"/>
      <c r="SDM40" s="136"/>
      <c r="SDN40" s="136"/>
      <c r="SDO40" s="136"/>
      <c r="SDP40" s="136"/>
      <c r="SDQ40" s="136"/>
      <c r="SDR40" s="136"/>
      <c r="SDS40" s="136"/>
      <c r="SDT40" s="136"/>
      <c r="SDU40" s="136"/>
      <c r="SDV40" s="136"/>
      <c r="SDW40" s="136"/>
      <c r="SDX40" s="136"/>
      <c r="SDY40" s="136"/>
      <c r="SDZ40" s="136"/>
      <c r="SEA40" s="136"/>
      <c r="SEB40" s="136"/>
      <c r="SEC40" s="136"/>
      <c r="SED40" s="136"/>
      <c r="SEE40" s="136"/>
      <c r="SEF40" s="136"/>
      <c r="SEG40" s="136"/>
      <c r="SEH40" s="136"/>
      <c r="SEI40" s="136"/>
      <c r="SEJ40" s="136"/>
      <c r="SEK40" s="136"/>
      <c r="SEL40" s="136"/>
      <c r="SEM40" s="136"/>
      <c r="SEN40" s="136"/>
      <c r="SEO40" s="136"/>
      <c r="SEP40" s="136"/>
      <c r="SEQ40" s="136"/>
      <c r="SER40" s="136"/>
      <c r="SES40" s="136"/>
      <c r="SET40" s="136"/>
      <c r="SEU40" s="136"/>
      <c r="SEV40" s="136"/>
      <c r="SEW40" s="136"/>
      <c r="SEX40" s="136"/>
      <c r="SEY40" s="136"/>
      <c r="SEZ40" s="136"/>
      <c r="SFA40" s="136"/>
      <c r="SFB40" s="136"/>
      <c r="SFC40" s="136"/>
      <c r="SFD40" s="136"/>
      <c r="SFE40" s="136"/>
      <c r="SFF40" s="136"/>
      <c r="SFG40" s="136"/>
      <c r="SFH40" s="136"/>
      <c r="SFI40" s="136"/>
      <c r="SFJ40" s="136"/>
      <c r="SFK40" s="136"/>
      <c r="SFL40" s="136"/>
      <c r="SFM40" s="136"/>
      <c r="SFN40" s="136"/>
      <c r="SFO40" s="136"/>
      <c r="SFP40" s="136"/>
      <c r="SFQ40" s="136"/>
      <c r="SFR40" s="136"/>
      <c r="SFS40" s="136"/>
      <c r="SFT40" s="136"/>
      <c r="SFU40" s="136"/>
      <c r="SFV40" s="136"/>
      <c r="SFW40" s="136"/>
      <c r="SFX40" s="136"/>
      <c r="SFY40" s="136"/>
      <c r="SFZ40" s="136"/>
      <c r="SGA40" s="136"/>
      <c r="SGB40" s="136"/>
      <c r="SGC40" s="136"/>
      <c r="SGD40" s="136"/>
      <c r="SGE40" s="136"/>
      <c r="SGF40" s="136"/>
      <c r="SGG40" s="136"/>
      <c r="SGH40" s="136"/>
      <c r="SGI40" s="136"/>
      <c r="SGJ40" s="136"/>
      <c r="SGK40" s="136"/>
      <c r="SGL40" s="136"/>
      <c r="SGM40" s="136"/>
      <c r="SGN40" s="136"/>
      <c r="SGO40" s="136"/>
      <c r="SGP40" s="136"/>
      <c r="SGQ40" s="136"/>
      <c r="SGR40" s="136"/>
      <c r="SGS40" s="136"/>
      <c r="SGT40" s="136"/>
      <c r="SGU40" s="136"/>
      <c r="SGV40" s="136"/>
      <c r="SGW40" s="136"/>
      <c r="SGX40" s="136"/>
      <c r="SGY40" s="136"/>
      <c r="SGZ40" s="136"/>
      <c r="SHA40" s="136"/>
      <c r="SHB40" s="136"/>
      <c r="SHC40" s="136"/>
      <c r="SHD40" s="136"/>
      <c r="SHE40" s="136"/>
      <c r="SHF40" s="136"/>
      <c r="SHG40" s="136"/>
      <c r="SHH40" s="136"/>
      <c r="SHI40" s="136"/>
      <c r="SHJ40" s="136"/>
      <c r="SHK40" s="136"/>
      <c r="SHL40" s="136"/>
      <c r="SHM40" s="136"/>
      <c r="SHN40" s="136"/>
      <c r="SHO40" s="136"/>
      <c r="SHP40" s="136"/>
      <c r="SHQ40" s="136"/>
      <c r="SHR40" s="136"/>
      <c r="SHS40" s="136"/>
      <c r="SHT40" s="136"/>
      <c r="SHU40" s="136"/>
      <c r="SHV40" s="136"/>
      <c r="SHW40" s="136"/>
      <c r="SHX40" s="136"/>
      <c r="SHY40" s="136"/>
      <c r="SHZ40" s="136"/>
      <c r="SIA40" s="136"/>
      <c r="SIB40" s="136"/>
      <c r="SIC40" s="136"/>
      <c r="SID40" s="136"/>
      <c r="SIE40" s="136"/>
      <c r="SIF40" s="136"/>
      <c r="SIG40" s="136"/>
      <c r="SIH40" s="136"/>
      <c r="SII40" s="136"/>
      <c r="SIJ40" s="136"/>
      <c r="SIK40" s="136"/>
      <c r="SIL40" s="136"/>
      <c r="SIM40" s="136"/>
      <c r="SIN40" s="136"/>
      <c r="SIO40" s="136"/>
      <c r="SIP40" s="136"/>
      <c r="SIQ40" s="136"/>
      <c r="SIR40" s="136"/>
      <c r="SIS40" s="136"/>
      <c r="SIT40" s="136"/>
      <c r="SIU40" s="136"/>
      <c r="SIV40" s="136"/>
      <c r="SIW40" s="136"/>
      <c r="SIX40" s="136"/>
      <c r="SIY40" s="136"/>
      <c r="SIZ40" s="136"/>
      <c r="SJA40" s="136"/>
      <c r="SJB40" s="136"/>
      <c r="SJC40" s="136"/>
      <c r="SJD40" s="136"/>
      <c r="SJE40" s="136"/>
      <c r="SJF40" s="136"/>
      <c r="SJG40" s="136"/>
      <c r="SJH40" s="136"/>
      <c r="SJI40" s="136"/>
      <c r="SJJ40" s="136"/>
      <c r="SJK40" s="136"/>
      <c r="SJL40" s="136"/>
      <c r="SJM40" s="136"/>
      <c r="SJN40" s="136"/>
      <c r="SJO40" s="136"/>
      <c r="SJP40" s="136"/>
      <c r="SJQ40" s="136"/>
      <c r="SJR40" s="136"/>
      <c r="SJS40" s="136"/>
      <c r="SJT40" s="136"/>
      <c r="SJU40" s="136"/>
      <c r="SJV40" s="136"/>
      <c r="SJW40" s="136"/>
      <c r="SJX40" s="136"/>
      <c r="SJY40" s="136"/>
      <c r="SJZ40" s="136"/>
      <c r="SKA40" s="136"/>
      <c r="SKB40" s="136"/>
      <c r="SKC40" s="136"/>
      <c r="SKD40" s="136"/>
      <c r="SKE40" s="136"/>
      <c r="SKF40" s="136"/>
      <c r="SKG40" s="136"/>
      <c r="SKH40" s="136"/>
      <c r="SKI40" s="136"/>
      <c r="SKJ40" s="136"/>
      <c r="SKK40" s="136"/>
      <c r="SKL40" s="136"/>
      <c r="SKM40" s="136"/>
      <c r="SKN40" s="136"/>
      <c r="SKO40" s="136"/>
      <c r="SKP40" s="136"/>
      <c r="SKQ40" s="136"/>
      <c r="SKR40" s="136"/>
      <c r="SKS40" s="136"/>
      <c r="SKT40" s="136"/>
      <c r="SKU40" s="136"/>
      <c r="SKV40" s="136"/>
      <c r="SKW40" s="136"/>
      <c r="SKX40" s="136"/>
      <c r="SKY40" s="136"/>
      <c r="SKZ40" s="136"/>
      <c r="SLA40" s="136"/>
      <c r="SLB40" s="136"/>
      <c r="SLC40" s="136"/>
      <c r="SLD40" s="136"/>
      <c r="SLE40" s="136"/>
      <c r="SLF40" s="136"/>
      <c r="SLG40" s="136"/>
      <c r="SLH40" s="136"/>
      <c r="SLI40" s="136"/>
      <c r="SLJ40" s="136"/>
      <c r="SLK40" s="136"/>
      <c r="SLL40" s="136"/>
      <c r="SLM40" s="136"/>
      <c r="SLN40" s="136"/>
      <c r="SLO40" s="136"/>
      <c r="SLP40" s="136"/>
      <c r="SLQ40" s="136"/>
      <c r="SLR40" s="136"/>
      <c r="SLS40" s="136"/>
      <c r="SLT40" s="136"/>
      <c r="SLU40" s="136"/>
      <c r="SLV40" s="136"/>
      <c r="SLW40" s="136"/>
      <c r="SLX40" s="136"/>
      <c r="SLY40" s="136"/>
      <c r="SLZ40" s="136"/>
      <c r="SMA40" s="136"/>
      <c r="SMB40" s="136"/>
      <c r="SMC40" s="136"/>
      <c r="SMD40" s="136"/>
      <c r="SME40" s="136"/>
      <c r="SMF40" s="136"/>
      <c r="SMG40" s="136"/>
      <c r="SMH40" s="136"/>
      <c r="SMI40" s="136"/>
      <c r="SMJ40" s="136"/>
      <c r="SMK40" s="136"/>
      <c r="SML40" s="136"/>
      <c r="SMM40" s="136"/>
      <c r="SMN40" s="136"/>
      <c r="SMO40" s="136"/>
      <c r="SMP40" s="136"/>
      <c r="SMQ40" s="136"/>
      <c r="SMR40" s="136"/>
      <c r="SMS40" s="136"/>
      <c r="SMT40" s="136"/>
      <c r="SMU40" s="136"/>
      <c r="SMV40" s="136"/>
      <c r="SMW40" s="136"/>
      <c r="SMX40" s="136"/>
      <c r="SMY40" s="136"/>
      <c r="SMZ40" s="136"/>
      <c r="SNA40" s="136"/>
      <c r="SNB40" s="136"/>
      <c r="SNC40" s="136"/>
      <c r="SND40" s="136"/>
      <c r="SNE40" s="136"/>
      <c r="SNF40" s="136"/>
      <c r="SNG40" s="136"/>
      <c r="SNH40" s="136"/>
      <c r="SNI40" s="136"/>
      <c r="SNJ40" s="136"/>
      <c r="SNK40" s="136"/>
      <c r="SNL40" s="136"/>
      <c r="SNM40" s="136"/>
      <c r="SNN40" s="136"/>
      <c r="SNO40" s="136"/>
      <c r="SNP40" s="136"/>
      <c r="SNQ40" s="136"/>
      <c r="SNR40" s="136"/>
      <c r="SNS40" s="136"/>
      <c r="SNT40" s="136"/>
      <c r="SNU40" s="136"/>
      <c r="SNV40" s="136"/>
      <c r="SNW40" s="136"/>
      <c r="SNX40" s="136"/>
      <c r="SNY40" s="136"/>
      <c r="SNZ40" s="136"/>
      <c r="SOA40" s="136"/>
      <c r="SOB40" s="136"/>
      <c r="SOC40" s="136"/>
      <c r="SOD40" s="136"/>
      <c r="SOE40" s="136"/>
      <c r="SOF40" s="136"/>
      <c r="SOG40" s="136"/>
      <c r="SOH40" s="136"/>
      <c r="SOI40" s="136"/>
      <c r="SOJ40" s="136"/>
      <c r="SOK40" s="136"/>
      <c r="SOL40" s="136"/>
      <c r="SOM40" s="136"/>
      <c r="SON40" s="136"/>
      <c r="SOO40" s="136"/>
      <c r="SOP40" s="136"/>
      <c r="SOQ40" s="136"/>
      <c r="SOR40" s="136"/>
      <c r="SOS40" s="136"/>
      <c r="SOT40" s="136"/>
      <c r="SOU40" s="136"/>
      <c r="SOV40" s="136"/>
      <c r="SOW40" s="136"/>
      <c r="SOX40" s="136"/>
      <c r="SOY40" s="136"/>
      <c r="SOZ40" s="136"/>
      <c r="SPA40" s="136"/>
      <c r="SPB40" s="136"/>
      <c r="SPC40" s="136"/>
      <c r="SPD40" s="136"/>
      <c r="SPE40" s="136"/>
      <c r="SPF40" s="136"/>
      <c r="SPG40" s="136"/>
      <c r="SPH40" s="136"/>
      <c r="SPI40" s="136"/>
      <c r="SPJ40" s="136"/>
      <c r="SPK40" s="136"/>
      <c r="SPL40" s="136"/>
      <c r="SPM40" s="136"/>
      <c r="SPN40" s="136"/>
      <c r="SPO40" s="136"/>
      <c r="SPP40" s="136"/>
      <c r="SPQ40" s="136"/>
      <c r="SPR40" s="136"/>
      <c r="SPS40" s="136"/>
      <c r="SPT40" s="136"/>
      <c r="SPU40" s="136"/>
      <c r="SPV40" s="136"/>
      <c r="SPW40" s="136"/>
      <c r="SPX40" s="136"/>
      <c r="SPY40" s="136"/>
      <c r="SPZ40" s="136"/>
      <c r="SQA40" s="136"/>
      <c r="SQB40" s="136"/>
      <c r="SQC40" s="136"/>
      <c r="SQD40" s="136"/>
      <c r="SQE40" s="136"/>
      <c r="SQF40" s="136"/>
      <c r="SQG40" s="136"/>
      <c r="SQH40" s="136"/>
      <c r="SQI40" s="136"/>
      <c r="SQJ40" s="136"/>
      <c r="SQK40" s="136"/>
      <c r="SQL40" s="136"/>
      <c r="SQM40" s="136"/>
      <c r="SQN40" s="136"/>
      <c r="SQO40" s="136"/>
      <c r="SQP40" s="136"/>
      <c r="SQQ40" s="136"/>
      <c r="SQR40" s="136"/>
      <c r="SQS40" s="136"/>
      <c r="SQT40" s="136"/>
      <c r="SQU40" s="136"/>
      <c r="SQV40" s="136"/>
      <c r="SQW40" s="136"/>
      <c r="SQX40" s="136"/>
      <c r="SQY40" s="136"/>
      <c r="SQZ40" s="136"/>
      <c r="SRA40" s="136"/>
      <c r="SRB40" s="136"/>
      <c r="SRC40" s="136"/>
      <c r="SRD40" s="136"/>
      <c r="SRE40" s="136"/>
      <c r="SRF40" s="136"/>
      <c r="SRG40" s="136"/>
      <c r="SRH40" s="136"/>
      <c r="SRI40" s="136"/>
      <c r="SRJ40" s="136"/>
      <c r="SRK40" s="136"/>
      <c r="SRL40" s="136"/>
      <c r="SRM40" s="136"/>
      <c r="SRN40" s="136"/>
      <c r="SRO40" s="136"/>
      <c r="SRP40" s="136"/>
      <c r="SRQ40" s="136"/>
      <c r="SRR40" s="136"/>
      <c r="SRS40" s="136"/>
      <c r="SRT40" s="136"/>
      <c r="SRU40" s="136"/>
      <c r="SRV40" s="136"/>
      <c r="SRW40" s="136"/>
      <c r="SRX40" s="136"/>
      <c r="SRY40" s="136"/>
      <c r="SRZ40" s="136"/>
      <c r="SSA40" s="136"/>
      <c r="SSB40" s="136"/>
      <c r="SSC40" s="136"/>
      <c r="SSD40" s="136"/>
      <c r="SSE40" s="136"/>
      <c r="SSF40" s="136"/>
      <c r="SSG40" s="136"/>
      <c r="SSH40" s="136"/>
      <c r="SSI40" s="136"/>
      <c r="SSJ40" s="136"/>
      <c r="SSK40" s="136"/>
      <c r="SSL40" s="136"/>
      <c r="SSM40" s="136"/>
      <c r="SSN40" s="136"/>
      <c r="SSO40" s="136"/>
      <c r="SSP40" s="136"/>
      <c r="SSQ40" s="136"/>
      <c r="SSR40" s="136"/>
      <c r="SSS40" s="136"/>
      <c r="SST40" s="136"/>
      <c r="SSU40" s="136"/>
      <c r="SSV40" s="136"/>
      <c r="SSW40" s="136"/>
      <c r="SSX40" s="136"/>
      <c r="SSY40" s="136"/>
      <c r="SSZ40" s="136"/>
      <c r="STA40" s="136"/>
      <c r="STB40" s="136"/>
      <c r="STC40" s="136"/>
      <c r="STD40" s="136"/>
      <c r="STE40" s="136"/>
      <c r="STF40" s="136"/>
      <c r="STG40" s="136"/>
      <c r="STH40" s="136"/>
      <c r="STI40" s="136"/>
      <c r="STJ40" s="136"/>
      <c r="STK40" s="136"/>
      <c r="STL40" s="136"/>
      <c r="STM40" s="136"/>
      <c r="STN40" s="136"/>
      <c r="STO40" s="136"/>
      <c r="STP40" s="136"/>
      <c r="STQ40" s="136"/>
      <c r="STR40" s="136"/>
      <c r="STS40" s="136"/>
      <c r="STT40" s="136"/>
      <c r="STU40" s="136"/>
      <c r="STV40" s="136"/>
      <c r="STW40" s="136"/>
      <c r="STX40" s="136"/>
      <c r="STY40" s="136"/>
      <c r="STZ40" s="136"/>
      <c r="SUA40" s="136"/>
      <c r="SUB40" s="136"/>
      <c r="SUC40" s="136"/>
      <c r="SUD40" s="136"/>
      <c r="SUE40" s="136"/>
      <c r="SUF40" s="136"/>
      <c r="SUG40" s="136"/>
      <c r="SUH40" s="136"/>
      <c r="SUI40" s="136"/>
      <c r="SUJ40" s="136"/>
      <c r="SUK40" s="136"/>
      <c r="SUL40" s="136"/>
      <c r="SUM40" s="136"/>
      <c r="SUN40" s="136"/>
      <c r="SUO40" s="136"/>
      <c r="SUP40" s="136"/>
      <c r="SUQ40" s="136"/>
      <c r="SUR40" s="136"/>
      <c r="SUS40" s="136"/>
      <c r="SUT40" s="136"/>
      <c r="SUU40" s="136"/>
      <c r="SUV40" s="136"/>
      <c r="SUW40" s="136"/>
      <c r="SUX40" s="136"/>
      <c r="SUY40" s="136"/>
      <c r="SUZ40" s="136"/>
      <c r="SVA40" s="136"/>
      <c r="SVB40" s="136"/>
      <c r="SVC40" s="136"/>
      <c r="SVD40" s="136"/>
      <c r="SVE40" s="136"/>
      <c r="SVF40" s="136"/>
      <c r="SVG40" s="136"/>
      <c r="SVH40" s="136"/>
      <c r="SVI40" s="136"/>
      <c r="SVJ40" s="136"/>
      <c r="SVK40" s="136"/>
      <c r="SVL40" s="136"/>
      <c r="SVM40" s="136"/>
      <c r="SVN40" s="136"/>
      <c r="SVO40" s="136"/>
      <c r="SVP40" s="136"/>
      <c r="SVQ40" s="136"/>
      <c r="SVR40" s="136"/>
      <c r="SVS40" s="136"/>
      <c r="SVT40" s="136"/>
      <c r="SVU40" s="136"/>
      <c r="SVV40" s="136"/>
      <c r="SVW40" s="136"/>
      <c r="SVX40" s="136"/>
      <c r="SVY40" s="136"/>
      <c r="SVZ40" s="136"/>
      <c r="SWA40" s="136"/>
      <c r="SWB40" s="136"/>
      <c r="SWC40" s="136"/>
      <c r="SWD40" s="136"/>
      <c r="SWE40" s="136"/>
      <c r="SWF40" s="136"/>
      <c r="SWG40" s="136"/>
      <c r="SWH40" s="136"/>
      <c r="SWI40" s="136"/>
      <c r="SWJ40" s="136"/>
      <c r="SWK40" s="136"/>
      <c r="SWL40" s="136"/>
      <c r="SWM40" s="136"/>
      <c r="SWN40" s="136"/>
      <c r="SWO40" s="136"/>
      <c r="SWP40" s="136"/>
      <c r="SWQ40" s="136"/>
      <c r="SWR40" s="136"/>
      <c r="SWS40" s="136"/>
      <c r="SWT40" s="136"/>
      <c r="SWU40" s="136"/>
      <c r="SWV40" s="136"/>
      <c r="SWW40" s="136"/>
      <c r="SWX40" s="136"/>
      <c r="SWY40" s="136"/>
      <c r="SWZ40" s="136"/>
      <c r="SXA40" s="136"/>
      <c r="SXB40" s="136"/>
      <c r="SXC40" s="136"/>
      <c r="SXD40" s="136"/>
      <c r="SXE40" s="136"/>
      <c r="SXF40" s="136"/>
      <c r="SXG40" s="136"/>
      <c r="SXH40" s="136"/>
      <c r="SXI40" s="136"/>
      <c r="SXJ40" s="136"/>
      <c r="SXK40" s="136"/>
      <c r="SXL40" s="136"/>
      <c r="SXM40" s="136"/>
      <c r="SXN40" s="136"/>
      <c r="SXO40" s="136"/>
      <c r="SXP40" s="136"/>
      <c r="SXQ40" s="136"/>
      <c r="SXR40" s="136"/>
      <c r="SXS40" s="136"/>
      <c r="SXT40" s="136"/>
      <c r="SXU40" s="136"/>
      <c r="SXV40" s="136"/>
      <c r="SXW40" s="136"/>
      <c r="SXX40" s="136"/>
      <c r="SXY40" s="136"/>
      <c r="SXZ40" s="136"/>
      <c r="SYA40" s="136"/>
      <c r="SYB40" s="136"/>
      <c r="SYC40" s="136"/>
      <c r="SYD40" s="136"/>
      <c r="SYE40" s="136"/>
      <c r="SYF40" s="136"/>
      <c r="SYG40" s="136"/>
      <c r="SYH40" s="136"/>
      <c r="SYI40" s="136"/>
      <c r="SYJ40" s="136"/>
      <c r="SYK40" s="136"/>
      <c r="SYL40" s="136"/>
      <c r="SYM40" s="136"/>
      <c r="SYN40" s="136"/>
      <c r="SYO40" s="136"/>
      <c r="SYP40" s="136"/>
      <c r="SYQ40" s="136"/>
      <c r="SYR40" s="136"/>
      <c r="SYS40" s="136"/>
      <c r="SYT40" s="136"/>
      <c r="SYU40" s="136"/>
      <c r="SYV40" s="136"/>
      <c r="SYW40" s="136"/>
      <c r="SYX40" s="136"/>
      <c r="SYY40" s="136"/>
      <c r="SYZ40" s="136"/>
      <c r="SZA40" s="136"/>
      <c r="SZB40" s="136"/>
      <c r="SZC40" s="136"/>
      <c r="SZD40" s="136"/>
      <c r="SZE40" s="136"/>
      <c r="SZF40" s="136"/>
      <c r="SZG40" s="136"/>
      <c r="SZH40" s="136"/>
      <c r="SZI40" s="136"/>
      <c r="SZJ40" s="136"/>
      <c r="SZK40" s="136"/>
      <c r="SZL40" s="136"/>
      <c r="SZM40" s="136"/>
      <c r="SZN40" s="136"/>
      <c r="SZO40" s="136"/>
      <c r="SZP40" s="136"/>
      <c r="SZQ40" s="136"/>
      <c r="SZR40" s="136"/>
      <c r="SZS40" s="136"/>
      <c r="SZT40" s="136"/>
      <c r="SZU40" s="136"/>
      <c r="SZV40" s="136"/>
      <c r="SZW40" s="136"/>
      <c r="SZX40" s="136"/>
      <c r="SZY40" s="136"/>
      <c r="SZZ40" s="136"/>
      <c r="TAA40" s="136"/>
      <c r="TAB40" s="136"/>
      <c r="TAC40" s="136"/>
      <c r="TAD40" s="136"/>
      <c r="TAE40" s="136"/>
      <c r="TAF40" s="136"/>
      <c r="TAG40" s="136"/>
      <c r="TAH40" s="136"/>
      <c r="TAI40" s="136"/>
      <c r="TAJ40" s="136"/>
      <c r="TAK40" s="136"/>
      <c r="TAL40" s="136"/>
      <c r="TAM40" s="136"/>
      <c r="TAN40" s="136"/>
      <c r="TAO40" s="136"/>
      <c r="TAP40" s="136"/>
      <c r="TAQ40" s="136"/>
      <c r="TAR40" s="136"/>
      <c r="TAS40" s="136"/>
      <c r="TAT40" s="136"/>
      <c r="TAU40" s="136"/>
      <c r="TAV40" s="136"/>
      <c r="TAW40" s="136"/>
      <c r="TAX40" s="136"/>
      <c r="TAY40" s="136"/>
      <c r="TAZ40" s="136"/>
      <c r="TBA40" s="136"/>
      <c r="TBB40" s="136"/>
      <c r="TBC40" s="136"/>
      <c r="TBD40" s="136"/>
      <c r="TBE40" s="136"/>
      <c r="TBF40" s="136"/>
      <c r="TBG40" s="136"/>
      <c r="TBH40" s="136"/>
      <c r="TBI40" s="136"/>
      <c r="TBJ40" s="136"/>
      <c r="TBK40" s="136"/>
      <c r="TBL40" s="136"/>
      <c r="TBM40" s="136"/>
      <c r="TBN40" s="136"/>
      <c r="TBO40" s="136"/>
      <c r="TBP40" s="136"/>
      <c r="TBQ40" s="136"/>
      <c r="TBR40" s="136"/>
      <c r="TBS40" s="136"/>
      <c r="TBT40" s="136"/>
      <c r="TBU40" s="136"/>
      <c r="TBV40" s="136"/>
      <c r="TBW40" s="136"/>
      <c r="TBX40" s="136"/>
      <c r="TBY40" s="136"/>
      <c r="TBZ40" s="136"/>
      <c r="TCA40" s="136"/>
      <c r="TCB40" s="136"/>
      <c r="TCC40" s="136"/>
      <c r="TCD40" s="136"/>
      <c r="TCE40" s="136"/>
      <c r="TCF40" s="136"/>
      <c r="TCG40" s="136"/>
      <c r="TCH40" s="136"/>
      <c r="TCI40" s="136"/>
      <c r="TCJ40" s="136"/>
      <c r="TCK40" s="136"/>
      <c r="TCL40" s="136"/>
      <c r="TCM40" s="136"/>
      <c r="TCN40" s="136"/>
      <c r="TCO40" s="136"/>
      <c r="TCP40" s="136"/>
      <c r="TCQ40" s="136"/>
      <c r="TCR40" s="136"/>
      <c r="TCS40" s="136"/>
      <c r="TCT40" s="136"/>
      <c r="TCU40" s="136"/>
      <c r="TCV40" s="136"/>
      <c r="TCW40" s="136"/>
      <c r="TCX40" s="136"/>
      <c r="TCY40" s="136"/>
      <c r="TCZ40" s="136"/>
      <c r="TDA40" s="136"/>
      <c r="TDB40" s="136"/>
      <c r="TDC40" s="136"/>
      <c r="TDD40" s="136"/>
      <c r="TDE40" s="136"/>
      <c r="TDF40" s="136"/>
      <c r="TDG40" s="136"/>
      <c r="TDH40" s="136"/>
      <c r="TDI40" s="136"/>
      <c r="TDJ40" s="136"/>
      <c r="TDK40" s="136"/>
      <c r="TDL40" s="136"/>
      <c r="TDM40" s="136"/>
      <c r="TDN40" s="136"/>
      <c r="TDO40" s="136"/>
      <c r="TDP40" s="136"/>
      <c r="TDQ40" s="136"/>
      <c r="TDR40" s="136"/>
      <c r="TDS40" s="136"/>
      <c r="TDT40" s="136"/>
      <c r="TDU40" s="136"/>
      <c r="TDV40" s="136"/>
      <c r="TDW40" s="136"/>
      <c r="TDX40" s="136"/>
      <c r="TDY40" s="136"/>
      <c r="TDZ40" s="136"/>
      <c r="TEA40" s="136"/>
      <c r="TEB40" s="136"/>
      <c r="TEC40" s="136"/>
      <c r="TED40" s="136"/>
      <c r="TEE40" s="136"/>
      <c r="TEF40" s="136"/>
      <c r="TEG40" s="136"/>
      <c r="TEH40" s="136"/>
      <c r="TEI40" s="136"/>
      <c r="TEJ40" s="136"/>
      <c r="TEK40" s="136"/>
      <c r="TEL40" s="136"/>
      <c r="TEM40" s="136"/>
      <c r="TEN40" s="136"/>
      <c r="TEO40" s="136"/>
      <c r="TEP40" s="136"/>
      <c r="TEQ40" s="136"/>
      <c r="TER40" s="136"/>
      <c r="TES40" s="136"/>
      <c r="TET40" s="136"/>
      <c r="TEU40" s="136"/>
      <c r="TEV40" s="136"/>
      <c r="TEW40" s="136"/>
      <c r="TEX40" s="136"/>
      <c r="TEY40" s="136"/>
      <c r="TEZ40" s="136"/>
      <c r="TFA40" s="136"/>
      <c r="TFB40" s="136"/>
      <c r="TFC40" s="136"/>
      <c r="TFD40" s="136"/>
      <c r="TFE40" s="136"/>
      <c r="TFF40" s="136"/>
      <c r="TFG40" s="136"/>
      <c r="TFH40" s="136"/>
      <c r="TFI40" s="136"/>
      <c r="TFJ40" s="136"/>
      <c r="TFK40" s="136"/>
      <c r="TFL40" s="136"/>
      <c r="TFM40" s="136"/>
      <c r="TFN40" s="136"/>
      <c r="TFO40" s="136"/>
      <c r="TFP40" s="136"/>
      <c r="TFQ40" s="136"/>
      <c r="TFR40" s="136"/>
      <c r="TFS40" s="136"/>
      <c r="TFT40" s="136"/>
      <c r="TFU40" s="136"/>
      <c r="TFV40" s="136"/>
      <c r="TFW40" s="136"/>
      <c r="TFX40" s="136"/>
      <c r="TFY40" s="136"/>
      <c r="TFZ40" s="136"/>
      <c r="TGA40" s="136"/>
      <c r="TGB40" s="136"/>
      <c r="TGC40" s="136"/>
      <c r="TGD40" s="136"/>
      <c r="TGE40" s="136"/>
      <c r="TGF40" s="136"/>
      <c r="TGG40" s="136"/>
      <c r="TGH40" s="136"/>
      <c r="TGI40" s="136"/>
      <c r="TGJ40" s="136"/>
      <c r="TGK40" s="136"/>
      <c r="TGL40" s="136"/>
      <c r="TGM40" s="136"/>
      <c r="TGN40" s="136"/>
      <c r="TGO40" s="136"/>
      <c r="TGP40" s="136"/>
      <c r="TGQ40" s="136"/>
      <c r="TGR40" s="136"/>
      <c r="TGS40" s="136"/>
      <c r="TGT40" s="136"/>
      <c r="TGU40" s="136"/>
      <c r="TGV40" s="136"/>
      <c r="TGW40" s="136"/>
      <c r="TGX40" s="136"/>
      <c r="TGY40" s="136"/>
      <c r="TGZ40" s="136"/>
      <c r="THA40" s="136"/>
      <c r="THB40" s="136"/>
      <c r="THC40" s="136"/>
      <c r="THD40" s="136"/>
      <c r="THE40" s="136"/>
      <c r="THF40" s="136"/>
      <c r="THG40" s="136"/>
      <c r="THH40" s="136"/>
      <c r="THI40" s="136"/>
      <c r="THJ40" s="136"/>
      <c r="THK40" s="136"/>
      <c r="THL40" s="136"/>
      <c r="THM40" s="136"/>
      <c r="THN40" s="136"/>
      <c r="THO40" s="136"/>
      <c r="THP40" s="136"/>
      <c r="THQ40" s="136"/>
      <c r="THR40" s="136"/>
      <c r="THS40" s="136"/>
      <c r="THT40" s="136"/>
      <c r="THU40" s="136"/>
      <c r="THV40" s="136"/>
      <c r="THW40" s="136"/>
      <c r="THX40" s="136"/>
      <c r="THY40" s="136"/>
      <c r="THZ40" s="136"/>
      <c r="TIA40" s="136"/>
      <c r="TIB40" s="136"/>
      <c r="TIC40" s="136"/>
      <c r="TID40" s="136"/>
      <c r="TIE40" s="136"/>
      <c r="TIF40" s="136"/>
      <c r="TIG40" s="136"/>
      <c r="TIH40" s="136"/>
      <c r="TII40" s="136"/>
      <c r="TIJ40" s="136"/>
      <c r="TIK40" s="136"/>
      <c r="TIL40" s="136"/>
      <c r="TIM40" s="136"/>
      <c r="TIN40" s="136"/>
      <c r="TIO40" s="136"/>
      <c r="TIP40" s="136"/>
      <c r="TIQ40" s="136"/>
      <c r="TIR40" s="136"/>
      <c r="TIS40" s="136"/>
      <c r="TIT40" s="136"/>
      <c r="TIU40" s="136"/>
      <c r="TIV40" s="136"/>
      <c r="TIW40" s="136"/>
      <c r="TIX40" s="136"/>
      <c r="TIY40" s="136"/>
      <c r="TIZ40" s="136"/>
      <c r="TJA40" s="136"/>
      <c r="TJB40" s="136"/>
      <c r="TJC40" s="136"/>
      <c r="TJD40" s="136"/>
      <c r="TJE40" s="136"/>
      <c r="TJF40" s="136"/>
      <c r="TJG40" s="136"/>
      <c r="TJH40" s="136"/>
      <c r="TJI40" s="136"/>
      <c r="TJJ40" s="136"/>
      <c r="TJK40" s="136"/>
      <c r="TJL40" s="136"/>
      <c r="TJM40" s="136"/>
      <c r="TJN40" s="136"/>
      <c r="TJO40" s="136"/>
      <c r="TJP40" s="136"/>
      <c r="TJQ40" s="136"/>
      <c r="TJR40" s="136"/>
      <c r="TJS40" s="136"/>
      <c r="TJT40" s="136"/>
      <c r="TJU40" s="136"/>
      <c r="TJV40" s="136"/>
      <c r="TJW40" s="136"/>
      <c r="TJX40" s="136"/>
      <c r="TJY40" s="136"/>
      <c r="TJZ40" s="136"/>
      <c r="TKA40" s="136"/>
      <c r="TKB40" s="136"/>
      <c r="TKC40" s="136"/>
      <c r="TKD40" s="136"/>
      <c r="TKE40" s="136"/>
      <c r="TKF40" s="136"/>
      <c r="TKG40" s="136"/>
      <c r="TKH40" s="136"/>
      <c r="TKI40" s="136"/>
      <c r="TKJ40" s="136"/>
      <c r="TKK40" s="136"/>
      <c r="TKL40" s="136"/>
      <c r="TKM40" s="136"/>
      <c r="TKN40" s="136"/>
      <c r="TKO40" s="136"/>
      <c r="TKP40" s="136"/>
      <c r="TKQ40" s="136"/>
      <c r="TKR40" s="136"/>
      <c r="TKS40" s="136"/>
      <c r="TKT40" s="136"/>
      <c r="TKU40" s="136"/>
      <c r="TKV40" s="136"/>
      <c r="TKW40" s="136"/>
      <c r="TKX40" s="136"/>
      <c r="TKY40" s="136"/>
      <c r="TKZ40" s="136"/>
      <c r="TLA40" s="136"/>
      <c r="TLB40" s="136"/>
      <c r="TLC40" s="136"/>
      <c r="TLD40" s="136"/>
      <c r="TLE40" s="136"/>
      <c r="TLF40" s="136"/>
      <c r="TLG40" s="136"/>
      <c r="TLH40" s="136"/>
      <c r="TLI40" s="136"/>
      <c r="TLJ40" s="136"/>
      <c r="TLK40" s="136"/>
      <c r="TLL40" s="136"/>
      <c r="TLM40" s="136"/>
      <c r="TLN40" s="136"/>
      <c r="TLO40" s="136"/>
      <c r="TLP40" s="136"/>
      <c r="TLQ40" s="136"/>
      <c r="TLR40" s="136"/>
      <c r="TLS40" s="136"/>
      <c r="TLT40" s="136"/>
      <c r="TLU40" s="136"/>
      <c r="TLV40" s="136"/>
      <c r="TLW40" s="136"/>
      <c r="TLX40" s="136"/>
      <c r="TLY40" s="136"/>
      <c r="TLZ40" s="136"/>
      <c r="TMA40" s="136"/>
      <c r="TMB40" s="136"/>
      <c r="TMC40" s="136"/>
      <c r="TMD40" s="136"/>
      <c r="TME40" s="136"/>
      <c r="TMF40" s="136"/>
      <c r="TMG40" s="136"/>
      <c r="TMH40" s="136"/>
      <c r="TMI40" s="136"/>
      <c r="TMJ40" s="136"/>
      <c r="TMK40" s="136"/>
      <c r="TML40" s="136"/>
      <c r="TMM40" s="136"/>
      <c r="TMN40" s="136"/>
      <c r="TMO40" s="136"/>
      <c r="TMP40" s="136"/>
      <c r="TMQ40" s="136"/>
      <c r="TMR40" s="136"/>
      <c r="TMS40" s="136"/>
      <c r="TMT40" s="136"/>
      <c r="TMU40" s="136"/>
      <c r="TMV40" s="136"/>
      <c r="TMW40" s="136"/>
      <c r="TMX40" s="136"/>
      <c r="TMY40" s="136"/>
      <c r="TMZ40" s="136"/>
      <c r="TNA40" s="136"/>
      <c r="TNB40" s="136"/>
      <c r="TNC40" s="136"/>
      <c r="TND40" s="136"/>
      <c r="TNE40" s="136"/>
      <c r="TNF40" s="136"/>
      <c r="TNG40" s="136"/>
      <c r="TNH40" s="136"/>
      <c r="TNI40" s="136"/>
      <c r="TNJ40" s="136"/>
      <c r="TNK40" s="136"/>
      <c r="TNL40" s="136"/>
      <c r="TNM40" s="136"/>
      <c r="TNN40" s="136"/>
      <c r="TNO40" s="136"/>
      <c r="TNP40" s="136"/>
      <c r="TNQ40" s="136"/>
      <c r="TNR40" s="136"/>
      <c r="TNS40" s="136"/>
      <c r="TNT40" s="136"/>
      <c r="TNU40" s="136"/>
      <c r="TNV40" s="136"/>
      <c r="TNW40" s="136"/>
      <c r="TNX40" s="136"/>
      <c r="TNY40" s="136"/>
      <c r="TNZ40" s="136"/>
      <c r="TOA40" s="136"/>
      <c r="TOB40" s="136"/>
      <c r="TOC40" s="136"/>
      <c r="TOD40" s="136"/>
      <c r="TOE40" s="136"/>
      <c r="TOF40" s="136"/>
      <c r="TOG40" s="136"/>
      <c r="TOH40" s="136"/>
      <c r="TOI40" s="136"/>
      <c r="TOJ40" s="136"/>
      <c r="TOK40" s="136"/>
      <c r="TOL40" s="136"/>
      <c r="TOM40" s="136"/>
      <c r="TON40" s="136"/>
      <c r="TOO40" s="136"/>
      <c r="TOP40" s="136"/>
      <c r="TOQ40" s="136"/>
      <c r="TOR40" s="136"/>
      <c r="TOS40" s="136"/>
      <c r="TOT40" s="136"/>
      <c r="TOU40" s="136"/>
      <c r="TOV40" s="136"/>
      <c r="TOW40" s="136"/>
      <c r="TOX40" s="136"/>
      <c r="TOY40" s="136"/>
      <c r="TOZ40" s="136"/>
      <c r="TPA40" s="136"/>
      <c r="TPB40" s="136"/>
      <c r="TPC40" s="136"/>
      <c r="TPD40" s="136"/>
      <c r="TPE40" s="136"/>
      <c r="TPF40" s="136"/>
      <c r="TPG40" s="136"/>
      <c r="TPH40" s="136"/>
      <c r="TPI40" s="136"/>
      <c r="TPJ40" s="136"/>
      <c r="TPK40" s="136"/>
      <c r="TPL40" s="136"/>
      <c r="TPM40" s="136"/>
      <c r="TPN40" s="136"/>
      <c r="TPO40" s="136"/>
      <c r="TPP40" s="136"/>
      <c r="TPQ40" s="136"/>
      <c r="TPR40" s="136"/>
      <c r="TPS40" s="136"/>
      <c r="TPT40" s="136"/>
      <c r="TPU40" s="136"/>
      <c r="TPV40" s="136"/>
      <c r="TPW40" s="136"/>
      <c r="TPX40" s="136"/>
      <c r="TPY40" s="136"/>
      <c r="TPZ40" s="136"/>
      <c r="TQA40" s="136"/>
      <c r="TQB40" s="136"/>
      <c r="TQC40" s="136"/>
      <c r="TQD40" s="136"/>
      <c r="TQE40" s="136"/>
      <c r="TQF40" s="136"/>
      <c r="TQG40" s="136"/>
      <c r="TQH40" s="136"/>
      <c r="TQI40" s="136"/>
      <c r="TQJ40" s="136"/>
      <c r="TQK40" s="136"/>
      <c r="TQL40" s="136"/>
      <c r="TQM40" s="136"/>
      <c r="TQN40" s="136"/>
      <c r="TQO40" s="136"/>
      <c r="TQP40" s="136"/>
      <c r="TQQ40" s="136"/>
      <c r="TQR40" s="136"/>
      <c r="TQS40" s="136"/>
      <c r="TQT40" s="136"/>
      <c r="TQU40" s="136"/>
      <c r="TQV40" s="136"/>
      <c r="TQW40" s="136"/>
      <c r="TQX40" s="136"/>
      <c r="TQY40" s="136"/>
      <c r="TQZ40" s="136"/>
      <c r="TRA40" s="136"/>
      <c r="TRB40" s="136"/>
      <c r="TRC40" s="136"/>
      <c r="TRD40" s="136"/>
      <c r="TRE40" s="136"/>
      <c r="TRF40" s="136"/>
      <c r="TRG40" s="136"/>
      <c r="TRH40" s="136"/>
      <c r="TRI40" s="136"/>
      <c r="TRJ40" s="136"/>
      <c r="TRK40" s="136"/>
      <c r="TRL40" s="136"/>
      <c r="TRM40" s="136"/>
      <c r="TRN40" s="136"/>
      <c r="TRO40" s="136"/>
      <c r="TRP40" s="136"/>
      <c r="TRQ40" s="136"/>
      <c r="TRR40" s="136"/>
      <c r="TRS40" s="136"/>
      <c r="TRT40" s="136"/>
      <c r="TRU40" s="136"/>
      <c r="TRV40" s="136"/>
      <c r="TRW40" s="136"/>
      <c r="TRX40" s="136"/>
      <c r="TRY40" s="136"/>
      <c r="TRZ40" s="136"/>
      <c r="TSA40" s="136"/>
      <c r="TSB40" s="136"/>
      <c r="TSC40" s="136"/>
      <c r="TSD40" s="136"/>
      <c r="TSE40" s="136"/>
      <c r="TSF40" s="136"/>
      <c r="TSG40" s="136"/>
      <c r="TSH40" s="136"/>
      <c r="TSI40" s="136"/>
      <c r="TSJ40" s="136"/>
      <c r="TSK40" s="136"/>
      <c r="TSL40" s="136"/>
      <c r="TSM40" s="136"/>
      <c r="TSN40" s="136"/>
      <c r="TSO40" s="136"/>
      <c r="TSP40" s="136"/>
      <c r="TSQ40" s="136"/>
      <c r="TSR40" s="136"/>
      <c r="TSS40" s="136"/>
      <c r="TST40" s="136"/>
      <c r="TSU40" s="136"/>
      <c r="TSV40" s="136"/>
      <c r="TSW40" s="136"/>
      <c r="TSX40" s="136"/>
      <c r="TSY40" s="136"/>
      <c r="TSZ40" s="136"/>
      <c r="TTA40" s="136"/>
      <c r="TTB40" s="136"/>
      <c r="TTC40" s="136"/>
      <c r="TTD40" s="136"/>
      <c r="TTE40" s="136"/>
      <c r="TTF40" s="136"/>
      <c r="TTG40" s="136"/>
      <c r="TTH40" s="136"/>
      <c r="TTI40" s="136"/>
      <c r="TTJ40" s="136"/>
      <c r="TTK40" s="136"/>
      <c r="TTL40" s="136"/>
      <c r="TTM40" s="136"/>
      <c r="TTN40" s="136"/>
      <c r="TTO40" s="136"/>
      <c r="TTP40" s="136"/>
      <c r="TTQ40" s="136"/>
      <c r="TTR40" s="136"/>
      <c r="TTS40" s="136"/>
      <c r="TTT40" s="136"/>
      <c r="TTU40" s="136"/>
      <c r="TTV40" s="136"/>
      <c r="TTW40" s="136"/>
      <c r="TTX40" s="136"/>
      <c r="TTY40" s="136"/>
      <c r="TTZ40" s="136"/>
      <c r="TUA40" s="136"/>
      <c r="TUB40" s="136"/>
      <c r="TUC40" s="136"/>
      <c r="TUD40" s="136"/>
      <c r="TUE40" s="136"/>
      <c r="TUF40" s="136"/>
      <c r="TUG40" s="136"/>
      <c r="TUH40" s="136"/>
      <c r="TUI40" s="136"/>
      <c r="TUJ40" s="136"/>
      <c r="TUK40" s="136"/>
      <c r="TUL40" s="136"/>
      <c r="TUM40" s="136"/>
      <c r="TUN40" s="136"/>
      <c r="TUO40" s="136"/>
      <c r="TUP40" s="136"/>
      <c r="TUQ40" s="136"/>
      <c r="TUR40" s="136"/>
      <c r="TUS40" s="136"/>
      <c r="TUT40" s="136"/>
      <c r="TUU40" s="136"/>
      <c r="TUV40" s="136"/>
      <c r="TUW40" s="136"/>
      <c r="TUX40" s="136"/>
      <c r="TUY40" s="136"/>
      <c r="TUZ40" s="136"/>
      <c r="TVA40" s="136"/>
      <c r="TVB40" s="136"/>
      <c r="TVC40" s="136"/>
      <c r="TVD40" s="136"/>
      <c r="TVE40" s="136"/>
      <c r="TVF40" s="136"/>
      <c r="TVG40" s="136"/>
      <c r="TVH40" s="136"/>
      <c r="TVI40" s="136"/>
      <c r="TVJ40" s="136"/>
      <c r="TVK40" s="136"/>
      <c r="TVL40" s="136"/>
      <c r="TVM40" s="136"/>
      <c r="TVN40" s="136"/>
      <c r="TVO40" s="136"/>
      <c r="TVP40" s="136"/>
      <c r="TVQ40" s="136"/>
      <c r="TVR40" s="136"/>
      <c r="TVS40" s="136"/>
      <c r="TVT40" s="136"/>
      <c r="TVU40" s="136"/>
      <c r="TVV40" s="136"/>
      <c r="TVW40" s="136"/>
      <c r="TVX40" s="136"/>
      <c r="TVY40" s="136"/>
      <c r="TVZ40" s="136"/>
      <c r="TWA40" s="136"/>
      <c r="TWB40" s="136"/>
      <c r="TWC40" s="136"/>
      <c r="TWD40" s="136"/>
      <c r="TWE40" s="136"/>
      <c r="TWF40" s="136"/>
      <c r="TWG40" s="136"/>
      <c r="TWH40" s="136"/>
      <c r="TWI40" s="136"/>
      <c r="TWJ40" s="136"/>
      <c r="TWK40" s="136"/>
      <c r="TWL40" s="136"/>
      <c r="TWM40" s="136"/>
      <c r="TWN40" s="136"/>
      <c r="TWO40" s="136"/>
      <c r="TWP40" s="136"/>
      <c r="TWQ40" s="136"/>
      <c r="TWR40" s="136"/>
      <c r="TWS40" s="136"/>
      <c r="TWT40" s="136"/>
      <c r="TWU40" s="136"/>
      <c r="TWV40" s="136"/>
      <c r="TWW40" s="136"/>
      <c r="TWX40" s="136"/>
      <c r="TWY40" s="136"/>
      <c r="TWZ40" s="136"/>
      <c r="TXA40" s="136"/>
      <c r="TXB40" s="136"/>
      <c r="TXC40" s="136"/>
      <c r="TXD40" s="136"/>
      <c r="TXE40" s="136"/>
      <c r="TXF40" s="136"/>
      <c r="TXG40" s="136"/>
      <c r="TXH40" s="136"/>
      <c r="TXI40" s="136"/>
      <c r="TXJ40" s="136"/>
      <c r="TXK40" s="136"/>
      <c r="TXL40" s="136"/>
      <c r="TXM40" s="136"/>
      <c r="TXN40" s="136"/>
      <c r="TXO40" s="136"/>
      <c r="TXP40" s="136"/>
      <c r="TXQ40" s="136"/>
      <c r="TXR40" s="136"/>
      <c r="TXS40" s="136"/>
      <c r="TXT40" s="136"/>
      <c r="TXU40" s="136"/>
      <c r="TXV40" s="136"/>
      <c r="TXW40" s="136"/>
      <c r="TXX40" s="136"/>
      <c r="TXY40" s="136"/>
      <c r="TXZ40" s="136"/>
      <c r="TYA40" s="136"/>
      <c r="TYB40" s="136"/>
      <c r="TYC40" s="136"/>
      <c r="TYD40" s="136"/>
      <c r="TYE40" s="136"/>
      <c r="TYF40" s="136"/>
      <c r="TYG40" s="136"/>
      <c r="TYH40" s="136"/>
      <c r="TYI40" s="136"/>
      <c r="TYJ40" s="136"/>
      <c r="TYK40" s="136"/>
      <c r="TYL40" s="136"/>
      <c r="TYM40" s="136"/>
      <c r="TYN40" s="136"/>
      <c r="TYO40" s="136"/>
      <c r="TYP40" s="136"/>
      <c r="TYQ40" s="136"/>
      <c r="TYR40" s="136"/>
      <c r="TYS40" s="136"/>
      <c r="TYT40" s="136"/>
      <c r="TYU40" s="136"/>
      <c r="TYV40" s="136"/>
      <c r="TYW40" s="136"/>
      <c r="TYX40" s="136"/>
      <c r="TYY40" s="136"/>
      <c r="TYZ40" s="136"/>
      <c r="TZA40" s="136"/>
      <c r="TZB40" s="136"/>
      <c r="TZC40" s="136"/>
      <c r="TZD40" s="136"/>
      <c r="TZE40" s="136"/>
      <c r="TZF40" s="136"/>
      <c r="TZG40" s="136"/>
      <c r="TZH40" s="136"/>
      <c r="TZI40" s="136"/>
      <c r="TZJ40" s="136"/>
      <c r="TZK40" s="136"/>
      <c r="TZL40" s="136"/>
      <c r="TZM40" s="136"/>
      <c r="TZN40" s="136"/>
      <c r="TZO40" s="136"/>
      <c r="TZP40" s="136"/>
      <c r="TZQ40" s="136"/>
      <c r="TZR40" s="136"/>
      <c r="TZS40" s="136"/>
      <c r="TZT40" s="136"/>
      <c r="TZU40" s="136"/>
      <c r="TZV40" s="136"/>
      <c r="TZW40" s="136"/>
      <c r="TZX40" s="136"/>
      <c r="TZY40" s="136"/>
      <c r="TZZ40" s="136"/>
      <c r="UAA40" s="136"/>
      <c r="UAB40" s="136"/>
      <c r="UAC40" s="136"/>
      <c r="UAD40" s="136"/>
      <c r="UAE40" s="136"/>
      <c r="UAF40" s="136"/>
      <c r="UAG40" s="136"/>
      <c r="UAH40" s="136"/>
      <c r="UAI40" s="136"/>
      <c r="UAJ40" s="136"/>
      <c r="UAK40" s="136"/>
      <c r="UAL40" s="136"/>
      <c r="UAM40" s="136"/>
      <c r="UAN40" s="136"/>
      <c r="UAO40" s="136"/>
      <c r="UAP40" s="136"/>
      <c r="UAQ40" s="136"/>
      <c r="UAR40" s="136"/>
      <c r="UAS40" s="136"/>
      <c r="UAT40" s="136"/>
      <c r="UAU40" s="136"/>
      <c r="UAV40" s="136"/>
      <c r="UAW40" s="136"/>
      <c r="UAX40" s="136"/>
      <c r="UAY40" s="136"/>
      <c r="UAZ40" s="136"/>
      <c r="UBA40" s="136"/>
      <c r="UBB40" s="136"/>
      <c r="UBC40" s="136"/>
      <c r="UBD40" s="136"/>
      <c r="UBE40" s="136"/>
      <c r="UBF40" s="136"/>
      <c r="UBG40" s="136"/>
      <c r="UBH40" s="136"/>
      <c r="UBI40" s="136"/>
      <c r="UBJ40" s="136"/>
      <c r="UBK40" s="136"/>
      <c r="UBL40" s="136"/>
      <c r="UBM40" s="136"/>
      <c r="UBN40" s="136"/>
      <c r="UBO40" s="136"/>
      <c r="UBP40" s="136"/>
      <c r="UBQ40" s="136"/>
      <c r="UBR40" s="136"/>
      <c r="UBS40" s="136"/>
      <c r="UBT40" s="136"/>
      <c r="UBU40" s="136"/>
      <c r="UBV40" s="136"/>
      <c r="UBW40" s="136"/>
      <c r="UBX40" s="136"/>
      <c r="UBY40" s="136"/>
      <c r="UBZ40" s="136"/>
      <c r="UCA40" s="136"/>
      <c r="UCB40" s="136"/>
      <c r="UCC40" s="136"/>
      <c r="UCD40" s="136"/>
      <c r="UCE40" s="136"/>
      <c r="UCF40" s="136"/>
      <c r="UCG40" s="136"/>
      <c r="UCH40" s="136"/>
      <c r="UCI40" s="136"/>
      <c r="UCJ40" s="136"/>
      <c r="UCK40" s="136"/>
      <c r="UCL40" s="136"/>
      <c r="UCM40" s="136"/>
      <c r="UCN40" s="136"/>
      <c r="UCO40" s="136"/>
      <c r="UCP40" s="136"/>
      <c r="UCQ40" s="136"/>
      <c r="UCR40" s="136"/>
      <c r="UCS40" s="136"/>
      <c r="UCT40" s="136"/>
      <c r="UCU40" s="136"/>
      <c r="UCV40" s="136"/>
      <c r="UCW40" s="136"/>
      <c r="UCX40" s="136"/>
      <c r="UCY40" s="136"/>
      <c r="UCZ40" s="136"/>
      <c r="UDA40" s="136"/>
      <c r="UDB40" s="136"/>
      <c r="UDC40" s="136"/>
      <c r="UDD40" s="136"/>
      <c r="UDE40" s="136"/>
      <c r="UDF40" s="136"/>
      <c r="UDG40" s="136"/>
      <c r="UDH40" s="136"/>
      <c r="UDI40" s="136"/>
      <c r="UDJ40" s="136"/>
      <c r="UDK40" s="136"/>
      <c r="UDL40" s="136"/>
      <c r="UDM40" s="136"/>
      <c r="UDN40" s="136"/>
      <c r="UDO40" s="136"/>
      <c r="UDP40" s="136"/>
      <c r="UDQ40" s="136"/>
      <c r="UDR40" s="136"/>
      <c r="UDS40" s="136"/>
      <c r="UDT40" s="136"/>
      <c r="UDU40" s="136"/>
      <c r="UDV40" s="136"/>
      <c r="UDW40" s="136"/>
      <c r="UDX40" s="136"/>
      <c r="UDY40" s="136"/>
      <c r="UDZ40" s="136"/>
      <c r="UEA40" s="136"/>
      <c r="UEB40" s="136"/>
      <c r="UEC40" s="136"/>
      <c r="UED40" s="136"/>
      <c r="UEE40" s="136"/>
      <c r="UEF40" s="136"/>
      <c r="UEG40" s="136"/>
      <c r="UEH40" s="136"/>
      <c r="UEI40" s="136"/>
      <c r="UEJ40" s="136"/>
      <c r="UEK40" s="136"/>
      <c r="UEL40" s="136"/>
      <c r="UEM40" s="136"/>
      <c r="UEN40" s="136"/>
      <c r="UEO40" s="136"/>
      <c r="UEP40" s="136"/>
      <c r="UEQ40" s="136"/>
      <c r="UER40" s="136"/>
      <c r="UES40" s="136"/>
      <c r="UET40" s="136"/>
      <c r="UEU40" s="136"/>
      <c r="UEV40" s="136"/>
      <c r="UEW40" s="136"/>
      <c r="UEX40" s="136"/>
      <c r="UEY40" s="136"/>
      <c r="UEZ40" s="136"/>
      <c r="UFA40" s="136"/>
      <c r="UFB40" s="136"/>
      <c r="UFC40" s="136"/>
      <c r="UFD40" s="136"/>
      <c r="UFE40" s="136"/>
      <c r="UFF40" s="136"/>
      <c r="UFG40" s="136"/>
      <c r="UFH40" s="136"/>
      <c r="UFI40" s="136"/>
      <c r="UFJ40" s="136"/>
      <c r="UFK40" s="136"/>
      <c r="UFL40" s="136"/>
      <c r="UFM40" s="136"/>
      <c r="UFN40" s="136"/>
      <c r="UFO40" s="136"/>
      <c r="UFP40" s="136"/>
      <c r="UFQ40" s="136"/>
      <c r="UFR40" s="136"/>
      <c r="UFS40" s="136"/>
      <c r="UFT40" s="136"/>
      <c r="UFU40" s="136"/>
      <c r="UFV40" s="136"/>
      <c r="UFW40" s="136"/>
      <c r="UFX40" s="136"/>
      <c r="UFY40" s="136"/>
      <c r="UFZ40" s="136"/>
      <c r="UGA40" s="136"/>
      <c r="UGB40" s="136"/>
      <c r="UGC40" s="136"/>
      <c r="UGD40" s="136"/>
      <c r="UGE40" s="136"/>
      <c r="UGF40" s="136"/>
      <c r="UGG40" s="136"/>
      <c r="UGH40" s="136"/>
      <c r="UGI40" s="136"/>
      <c r="UGJ40" s="136"/>
      <c r="UGK40" s="136"/>
      <c r="UGL40" s="136"/>
      <c r="UGM40" s="136"/>
      <c r="UGN40" s="136"/>
      <c r="UGO40" s="136"/>
      <c r="UGP40" s="136"/>
      <c r="UGQ40" s="136"/>
      <c r="UGR40" s="136"/>
      <c r="UGS40" s="136"/>
      <c r="UGT40" s="136"/>
      <c r="UGU40" s="136"/>
      <c r="UGV40" s="136"/>
      <c r="UGW40" s="136"/>
      <c r="UGX40" s="136"/>
      <c r="UGY40" s="136"/>
      <c r="UGZ40" s="136"/>
      <c r="UHA40" s="136"/>
      <c r="UHB40" s="136"/>
      <c r="UHC40" s="136"/>
      <c r="UHD40" s="136"/>
      <c r="UHE40" s="136"/>
      <c r="UHF40" s="136"/>
      <c r="UHG40" s="136"/>
      <c r="UHH40" s="136"/>
      <c r="UHI40" s="136"/>
      <c r="UHJ40" s="136"/>
      <c r="UHK40" s="136"/>
      <c r="UHL40" s="136"/>
      <c r="UHM40" s="136"/>
      <c r="UHN40" s="136"/>
      <c r="UHO40" s="136"/>
      <c r="UHP40" s="136"/>
      <c r="UHQ40" s="136"/>
      <c r="UHR40" s="136"/>
      <c r="UHS40" s="136"/>
      <c r="UHT40" s="136"/>
      <c r="UHU40" s="136"/>
      <c r="UHV40" s="136"/>
      <c r="UHW40" s="136"/>
      <c r="UHX40" s="136"/>
      <c r="UHY40" s="136"/>
      <c r="UHZ40" s="136"/>
      <c r="UIA40" s="136"/>
      <c r="UIB40" s="136"/>
      <c r="UIC40" s="136"/>
      <c r="UID40" s="136"/>
      <c r="UIE40" s="136"/>
      <c r="UIF40" s="136"/>
      <c r="UIG40" s="136"/>
      <c r="UIH40" s="136"/>
      <c r="UII40" s="136"/>
      <c r="UIJ40" s="136"/>
      <c r="UIK40" s="136"/>
      <c r="UIL40" s="136"/>
      <c r="UIM40" s="136"/>
      <c r="UIN40" s="136"/>
      <c r="UIO40" s="136"/>
      <c r="UIP40" s="136"/>
      <c r="UIQ40" s="136"/>
      <c r="UIR40" s="136"/>
      <c r="UIS40" s="136"/>
      <c r="UIT40" s="136"/>
      <c r="UIU40" s="136"/>
      <c r="UIV40" s="136"/>
      <c r="UIW40" s="136"/>
      <c r="UIX40" s="136"/>
      <c r="UIY40" s="136"/>
      <c r="UIZ40" s="136"/>
      <c r="UJA40" s="136"/>
      <c r="UJB40" s="136"/>
      <c r="UJC40" s="136"/>
      <c r="UJD40" s="136"/>
      <c r="UJE40" s="136"/>
      <c r="UJF40" s="136"/>
      <c r="UJG40" s="136"/>
      <c r="UJH40" s="136"/>
      <c r="UJI40" s="136"/>
      <c r="UJJ40" s="136"/>
      <c r="UJK40" s="136"/>
      <c r="UJL40" s="136"/>
      <c r="UJM40" s="136"/>
      <c r="UJN40" s="136"/>
      <c r="UJO40" s="136"/>
      <c r="UJP40" s="136"/>
      <c r="UJQ40" s="136"/>
      <c r="UJR40" s="136"/>
      <c r="UJS40" s="136"/>
      <c r="UJT40" s="136"/>
      <c r="UJU40" s="136"/>
      <c r="UJV40" s="136"/>
      <c r="UJW40" s="136"/>
      <c r="UJX40" s="136"/>
      <c r="UJY40" s="136"/>
      <c r="UJZ40" s="136"/>
      <c r="UKA40" s="136"/>
      <c r="UKB40" s="136"/>
      <c r="UKC40" s="136"/>
      <c r="UKD40" s="136"/>
      <c r="UKE40" s="136"/>
      <c r="UKF40" s="136"/>
      <c r="UKG40" s="136"/>
      <c r="UKH40" s="136"/>
      <c r="UKI40" s="136"/>
      <c r="UKJ40" s="136"/>
      <c r="UKK40" s="136"/>
      <c r="UKL40" s="136"/>
      <c r="UKM40" s="136"/>
      <c r="UKN40" s="136"/>
      <c r="UKO40" s="136"/>
      <c r="UKP40" s="136"/>
      <c r="UKQ40" s="136"/>
      <c r="UKR40" s="136"/>
      <c r="UKS40" s="136"/>
      <c r="UKT40" s="136"/>
      <c r="UKU40" s="136"/>
      <c r="UKV40" s="136"/>
      <c r="UKW40" s="136"/>
      <c r="UKX40" s="136"/>
      <c r="UKY40" s="136"/>
      <c r="UKZ40" s="136"/>
      <c r="ULA40" s="136"/>
      <c r="ULB40" s="136"/>
      <c r="ULC40" s="136"/>
      <c r="ULD40" s="136"/>
      <c r="ULE40" s="136"/>
      <c r="ULF40" s="136"/>
      <c r="ULG40" s="136"/>
      <c r="ULH40" s="136"/>
      <c r="ULI40" s="136"/>
      <c r="ULJ40" s="136"/>
      <c r="ULK40" s="136"/>
      <c r="ULL40" s="136"/>
      <c r="ULM40" s="136"/>
      <c r="ULN40" s="136"/>
      <c r="ULO40" s="136"/>
      <c r="ULP40" s="136"/>
      <c r="ULQ40" s="136"/>
      <c r="ULR40" s="136"/>
      <c r="ULS40" s="136"/>
      <c r="ULT40" s="136"/>
      <c r="ULU40" s="136"/>
      <c r="ULV40" s="136"/>
      <c r="ULW40" s="136"/>
      <c r="ULX40" s="136"/>
      <c r="ULY40" s="136"/>
      <c r="ULZ40" s="136"/>
      <c r="UMA40" s="136"/>
      <c r="UMB40" s="136"/>
      <c r="UMC40" s="136"/>
      <c r="UMD40" s="136"/>
      <c r="UME40" s="136"/>
      <c r="UMF40" s="136"/>
      <c r="UMG40" s="136"/>
      <c r="UMH40" s="136"/>
      <c r="UMI40" s="136"/>
      <c r="UMJ40" s="136"/>
      <c r="UMK40" s="136"/>
      <c r="UML40" s="136"/>
      <c r="UMM40" s="136"/>
      <c r="UMN40" s="136"/>
      <c r="UMO40" s="136"/>
      <c r="UMP40" s="136"/>
      <c r="UMQ40" s="136"/>
      <c r="UMR40" s="136"/>
      <c r="UMS40" s="136"/>
      <c r="UMT40" s="136"/>
      <c r="UMU40" s="136"/>
      <c r="UMV40" s="136"/>
      <c r="UMW40" s="136"/>
      <c r="UMX40" s="136"/>
      <c r="UMY40" s="136"/>
      <c r="UMZ40" s="136"/>
      <c r="UNA40" s="136"/>
      <c r="UNB40" s="136"/>
      <c r="UNC40" s="136"/>
      <c r="UND40" s="136"/>
      <c r="UNE40" s="136"/>
      <c r="UNF40" s="136"/>
      <c r="UNG40" s="136"/>
      <c r="UNH40" s="136"/>
      <c r="UNI40" s="136"/>
      <c r="UNJ40" s="136"/>
      <c r="UNK40" s="136"/>
      <c r="UNL40" s="136"/>
      <c r="UNM40" s="136"/>
      <c r="UNN40" s="136"/>
      <c r="UNO40" s="136"/>
      <c r="UNP40" s="136"/>
      <c r="UNQ40" s="136"/>
      <c r="UNR40" s="136"/>
      <c r="UNS40" s="136"/>
      <c r="UNT40" s="136"/>
      <c r="UNU40" s="136"/>
      <c r="UNV40" s="136"/>
      <c r="UNW40" s="136"/>
      <c r="UNX40" s="136"/>
      <c r="UNY40" s="136"/>
      <c r="UNZ40" s="136"/>
      <c r="UOA40" s="136"/>
      <c r="UOB40" s="136"/>
      <c r="UOC40" s="136"/>
      <c r="UOD40" s="136"/>
      <c r="UOE40" s="136"/>
      <c r="UOF40" s="136"/>
      <c r="UOG40" s="136"/>
      <c r="UOH40" s="136"/>
      <c r="UOI40" s="136"/>
      <c r="UOJ40" s="136"/>
      <c r="UOK40" s="136"/>
      <c r="UOL40" s="136"/>
      <c r="UOM40" s="136"/>
      <c r="UON40" s="136"/>
      <c r="UOO40" s="136"/>
      <c r="UOP40" s="136"/>
      <c r="UOQ40" s="136"/>
      <c r="UOR40" s="136"/>
      <c r="UOS40" s="136"/>
      <c r="UOT40" s="136"/>
      <c r="UOU40" s="136"/>
      <c r="UOV40" s="136"/>
      <c r="UOW40" s="136"/>
      <c r="UOX40" s="136"/>
      <c r="UOY40" s="136"/>
      <c r="UOZ40" s="136"/>
      <c r="UPA40" s="136"/>
      <c r="UPB40" s="136"/>
      <c r="UPC40" s="136"/>
      <c r="UPD40" s="136"/>
      <c r="UPE40" s="136"/>
      <c r="UPF40" s="136"/>
      <c r="UPG40" s="136"/>
      <c r="UPH40" s="136"/>
      <c r="UPI40" s="136"/>
      <c r="UPJ40" s="136"/>
      <c r="UPK40" s="136"/>
      <c r="UPL40" s="136"/>
      <c r="UPM40" s="136"/>
      <c r="UPN40" s="136"/>
      <c r="UPO40" s="136"/>
      <c r="UPP40" s="136"/>
      <c r="UPQ40" s="136"/>
      <c r="UPR40" s="136"/>
      <c r="UPS40" s="136"/>
      <c r="UPT40" s="136"/>
      <c r="UPU40" s="136"/>
      <c r="UPV40" s="136"/>
      <c r="UPW40" s="136"/>
      <c r="UPX40" s="136"/>
      <c r="UPY40" s="136"/>
      <c r="UPZ40" s="136"/>
      <c r="UQA40" s="136"/>
      <c r="UQB40" s="136"/>
      <c r="UQC40" s="136"/>
      <c r="UQD40" s="136"/>
      <c r="UQE40" s="136"/>
      <c r="UQF40" s="136"/>
      <c r="UQG40" s="136"/>
      <c r="UQH40" s="136"/>
      <c r="UQI40" s="136"/>
      <c r="UQJ40" s="136"/>
      <c r="UQK40" s="136"/>
      <c r="UQL40" s="136"/>
      <c r="UQM40" s="136"/>
      <c r="UQN40" s="136"/>
      <c r="UQO40" s="136"/>
      <c r="UQP40" s="136"/>
      <c r="UQQ40" s="136"/>
      <c r="UQR40" s="136"/>
      <c r="UQS40" s="136"/>
      <c r="UQT40" s="136"/>
      <c r="UQU40" s="136"/>
      <c r="UQV40" s="136"/>
      <c r="UQW40" s="136"/>
      <c r="UQX40" s="136"/>
      <c r="UQY40" s="136"/>
      <c r="UQZ40" s="136"/>
      <c r="URA40" s="136"/>
      <c r="URB40" s="136"/>
      <c r="URC40" s="136"/>
      <c r="URD40" s="136"/>
      <c r="URE40" s="136"/>
      <c r="URF40" s="136"/>
      <c r="URG40" s="136"/>
      <c r="URH40" s="136"/>
      <c r="URI40" s="136"/>
      <c r="URJ40" s="136"/>
      <c r="URK40" s="136"/>
      <c r="URL40" s="136"/>
      <c r="URM40" s="136"/>
      <c r="URN40" s="136"/>
      <c r="URO40" s="136"/>
      <c r="URP40" s="136"/>
      <c r="URQ40" s="136"/>
      <c r="URR40" s="136"/>
      <c r="URS40" s="136"/>
      <c r="URT40" s="136"/>
      <c r="URU40" s="136"/>
      <c r="URV40" s="136"/>
      <c r="URW40" s="136"/>
      <c r="URX40" s="136"/>
      <c r="URY40" s="136"/>
      <c r="URZ40" s="136"/>
      <c r="USA40" s="136"/>
      <c r="USB40" s="136"/>
      <c r="USC40" s="136"/>
      <c r="USD40" s="136"/>
      <c r="USE40" s="136"/>
      <c r="USF40" s="136"/>
      <c r="USG40" s="136"/>
      <c r="USH40" s="136"/>
      <c r="USI40" s="136"/>
      <c r="USJ40" s="136"/>
      <c r="USK40" s="136"/>
      <c r="USL40" s="136"/>
      <c r="USM40" s="136"/>
      <c r="USN40" s="136"/>
      <c r="USO40" s="136"/>
      <c r="USP40" s="136"/>
      <c r="USQ40" s="136"/>
      <c r="USR40" s="136"/>
      <c r="USS40" s="136"/>
      <c r="UST40" s="136"/>
      <c r="USU40" s="136"/>
      <c r="USV40" s="136"/>
      <c r="USW40" s="136"/>
      <c r="USX40" s="136"/>
      <c r="USY40" s="136"/>
      <c r="USZ40" s="136"/>
      <c r="UTA40" s="136"/>
      <c r="UTB40" s="136"/>
      <c r="UTC40" s="136"/>
      <c r="UTD40" s="136"/>
      <c r="UTE40" s="136"/>
      <c r="UTF40" s="136"/>
      <c r="UTG40" s="136"/>
      <c r="UTH40" s="136"/>
      <c r="UTI40" s="136"/>
      <c r="UTJ40" s="136"/>
      <c r="UTK40" s="136"/>
      <c r="UTL40" s="136"/>
      <c r="UTM40" s="136"/>
      <c r="UTN40" s="136"/>
      <c r="UTO40" s="136"/>
      <c r="UTP40" s="136"/>
      <c r="UTQ40" s="136"/>
      <c r="UTR40" s="136"/>
      <c r="UTS40" s="136"/>
      <c r="UTT40" s="136"/>
      <c r="UTU40" s="136"/>
      <c r="UTV40" s="136"/>
      <c r="UTW40" s="136"/>
      <c r="UTX40" s="136"/>
      <c r="UTY40" s="136"/>
      <c r="UTZ40" s="136"/>
      <c r="UUA40" s="136"/>
      <c r="UUB40" s="136"/>
      <c r="UUC40" s="136"/>
      <c r="UUD40" s="136"/>
      <c r="UUE40" s="136"/>
      <c r="UUF40" s="136"/>
      <c r="UUG40" s="136"/>
      <c r="UUH40" s="136"/>
      <c r="UUI40" s="136"/>
      <c r="UUJ40" s="136"/>
      <c r="UUK40" s="136"/>
      <c r="UUL40" s="136"/>
      <c r="UUM40" s="136"/>
      <c r="UUN40" s="136"/>
      <c r="UUO40" s="136"/>
      <c r="UUP40" s="136"/>
      <c r="UUQ40" s="136"/>
      <c r="UUR40" s="136"/>
      <c r="UUS40" s="136"/>
      <c r="UUT40" s="136"/>
      <c r="UUU40" s="136"/>
      <c r="UUV40" s="136"/>
      <c r="UUW40" s="136"/>
      <c r="UUX40" s="136"/>
      <c r="UUY40" s="136"/>
      <c r="UUZ40" s="136"/>
      <c r="UVA40" s="136"/>
      <c r="UVB40" s="136"/>
      <c r="UVC40" s="136"/>
      <c r="UVD40" s="136"/>
      <c r="UVE40" s="136"/>
      <c r="UVF40" s="136"/>
      <c r="UVG40" s="136"/>
      <c r="UVH40" s="136"/>
      <c r="UVI40" s="136"/>
      <c r="UVJ40" s="136"/>
      <c r="UVK40" s="136"/>
      <c r="UVL40" s="136"/>
      <c r="UVM40" s="136"/>
      <c r="UVN40" s="136"/>
      <c r="UVO40" s="136"/>
      <c r="UVP40" s="136"/>
      <c r="UVQ40" s="136"/>
      <c r="UVR40" s="136"/>
      <c r="UVS40" s="136"/>
      <c r="UVT40" s="136"/>
      <c r="UVU40" s="136"/>
      <c r="UVV40" s="136"/>
      <c r="UVW40" s="136"/>
      <c r="UVX40" s="136"/>
      <c r="UVY40" s="136"/>
      <c r="UVZ40" s="136"/>
      <c r="UWA40" s="136"/>
      <c r="UWB40" s="136"/>
      <c r="UWC40" s="136"/>
      <c r="UWD40" s="136"/>
      <c r="UWE40" s="136"/>
      <c r="UWF40" s="136"/>
      <c r="UWG40" s="136"/>
      <c r="UWH40" s="136"/>
      <c r="UWI40" s="136"/>
      <c r="UWJ40" s="136"/>
      <c r="UWK40" s="136"/>
      <c r="UWL40" s="136"/>
      <c r="UWM40" s="136"/>
      <c r="UWN40" s="136"/>
      <c r="UWO40" s="136"/>
      <c r="UWP40" s="136"/>
      <c r="UWQ40" s="136"/>
      <c r="UWR40" s="136"/>
      <c r="UWS40" s="136"/>
      <c r="UWT40" s="136"/>
      <c r="UWU40" s="136"/>
      <c r="UWV40" s="136"/>
      <c r="UWW40" s="136"/>
      <c r="UWX40" s="136"/>
      <c r="UWY40" s="136"/>
      <c r="UWZ40" s="136"/>
      <c r="UXA40" s="136"/>
      <c r="UXB40" s="136"/>
      <c r="UXC40" s="136"/>
      <c r="UXD40" s="136"/>
      <c r="UXE40" s="136"/>
      <c r="UXF40" s="136"/>
      <c r="UXG40" s="136"/>
      <c r="UXH40" s="136"/>
      <c r="UXI40" s="136"/>
      <c r="UXJ40" s="136"/>
      <c r="UXK40" s="136"/>
      <c r="UXL40" s="136"/>
      <c r="UXM40" s="136"/>
      <c r="UXN40" s="136"/>
      <c r="UXO40" s="136"/>
      <c r="UXP40" s="136"/>
      <c r="UXQ40" s="136"/>
      <c r="UXR40" s="136"/>
      <c r="UXS40" s="136"/>
      <c r="UXT40" s="136"/>
      <c r="UXU40" s="136"/>
      <c r="UXV40" s="136"/>
      <c r="UXW40" s="136"/>
      <c r="UXX40" s="136"/>
      <c r="UXY40" s="136"/>
      <c r="UXZ40" s="136"/>
      <c r="UYA40" s="136"/>
      <c r="UYB40" s="136"/>
      <c r="UYC40" s="136"/>
      <c r="UYD40" s="136"/>
      <c r="UYE40" s="136"/>
      <c r="UYF40" s="136"/>
      <c r="UYG40" s="136"/>
      <c r="UYH40" s="136"/>
      <c r="UYI40" s="136"/>
      <c r="UYJ40" s="136"/>
      <c r="UYK40" s="136"/>
      <c r="UYL40" s="136"/>
      <c r="UYM40" s="136"/>
      <c r="UYN40" s="136"/>
      <c r="UYO40" s="136"/>
      <c r="UYP40" s="136"/>
      <c r="UYQ40" s="136"/>
      <c r="UYR40" s="136"/>
      <c r="UYS40" s="136"/>
      <c r="UYT40" s="136"/>
      <c r="UYU40" s="136"/>
      <c r="UYV40" s="136"/>
      <c r="UYW40" s="136"/>
      <c r="UYX40" s="136"/>
      <c r="UYY40" s="136"/>
      <c r="UYZ40" s="136"/>
      <c r="UZA40" s="136"/>
      <c r="UZB40" s="136"/>
      <c r="UZC40" s="136"/>
      <c r="UZD40" s="136"/>
      <c r="UZE40" s="136"/>
      <c r="UZF40" s="136"/>
      <c r="UZG40" s="136"/>
      <c r="UZH40" s="136"/>
      <c r="UZI40" s="136"/>
      <c r="UZJ40" s="136"/>
      <c r="UZK40" s="136"/>
      <c r="UZL40" s="136"/>
      <c r="UZM40" s="136"/>
      <c r="UZN40" s="136"/>
      <c r="UZO40" s="136"/>
      <c r="UZP40" s="136"/>
      <c r="UZQ40" s="136"/>
      <c r="UZR40" s="136"/>
      <c r="UZS40" s="136"/>
      <c r="UZT40" s="136"/>
      <c r="UZU40" s="136"/>
      <c r="UZV40" s="136"/>
      <c r="UZW40" s="136"/>
      <c r="UZX40" s="136"/>
      <c r="UZY40" s="136"/>
      <c r="UZZ40" s="136"/>
      <c r="VAA40" s="136"/>
      <c r="VAB40" s="136"/>
      <c r="VAC40" s="136"/>
      <c r="VAD40" s="136"/>
      <c r="VAE40" s="136"/>
      <c r="VAF40" s="136"/>
      <c r="VAG40" s="136"/>
      <c r="VAH40" s="136"/>
      <c r="VAI40" s="136"/>
      <c r="VAJ40" s="136"/>
      <c r="VAK40" s="136"/>
      <c r="VAL40" s="136"/>
      <c r="VAM40" s="136"/>
      <c r="VAN40" s="136"/>
      <c r="VAO40" s="136"/>
      <c r="VAP40" s="136"/>
      <c r="VAQ40" s="136"/>
      <c r="VAR40" s="136"/>
      <c r="VAS40" s="136"/>
      <c r="VAT40" s="136"/>
      <c r="VAU40" s="136"/>
      <c r="VAV40" s="136"/>
      <c r="VAW40" s="136"/>
      <c r="VAX40" s="136"/>
      <c r="VAY40" s="136"/>
      <c r="VAZ40" s="136"/>
      <c r="VBA40" s="136"/>
      <c r="VBB40" s="136"/>
      <c r="VBC40" s="136"/>
      <c r="VBD40" s="136"/>
      <c r="VBE40" s="136"/>
      <c r="VBF40" s="136"/>
      <c r="VBG40" s="136"/>
      <c r="VBH40" s="136"/>
      <c r="VBI40" s="136"/>
      <c r="VBJ40" s="136"/>
      <c r="VBK40" s="136"/>
      <c r="VBL40" s="136"/>
      <c r="VBM40" s="136"/>
      <c r="VBN40" s="136"/>
      <c r="VBO40" s="136"/>
      <c r="VBP40" s="136"/>
      <c r="VBQ40" s="136"/>
      <c r="VBR40" s="136"/>
      <c r="VBS40" s="136"/>
      <c r="VBT40" s="136"/>
      <c r="VBU40" s="136"/>
      <c r="VBV40" s="136"/>
      <c r="VBW40" s="136"/>
      <c r="VBX40" s="136"/>
      <c r="VBY40" s="136"/>
      <c r="VBZ40" s="136"/>
      <c r="VCA40" s="136"/>
      <c r="VCB40" s="136"/>
      <c r="VCC40" s="136"/>
      <c r="VCD40" s="136"/>
      <c r="VCE40" s="136"/>
      <c r="VCF40" s="136"/>
      <c r="VCG40" s="136"/>
      <c r="VCH40" s="136"/>
      <c r="VCI40" s="136"/>
      <c r="VCJ40" s="136"/>
      <c r="VCK40" s="136"/>
      <c r="VCL40" s="136"/>
      <c r="VCM40" s="136"/>
      <c r="VCN40" s="136"/>
      <c r="VCO40" s="136"/>
      <c r="VCP40" s="136"/>
      <c r="VCQ40" s="136"/>
      <c r="VCR40" s="136"/>
      <c r="VCS40" s="136"/>
      <c r="VCT40" s="136"/>
      <c r="VCU40" s="136"/>
      <c r="VCV40" s="136"/>
      <c r="VCW40" s="136"/>
      <c r="VCX40" s="136"/>
      <c r="VCY40" s="136"/>
      <c r="VCZ40" s="136"/>
      <c r="VDA40" s="136"/>
      <c r="VDB40" s="136"/>
      <c r="VDC40" s="136"/>
      <c r="VDD40" s="136"/>
      <c r="VDE40" s="136"/>
      <c r="VDF40" s="136"/>
      <c r="VDG40" s="136"/>
      <c r="VDH40" s="136"/>
      <c r="VDI40" s="136"/>
      <c r="VDJ40" s="136"/>
      <c r="VDK40" s="136"/>
      <c r="VDL40" s="136"/>
      <c r="VDM40" s="136"/>
      <c r="VDN40" s="136"/>
      <c r="VDO40" s="136"/>
      <c r="VDP40" s="136"/>
      <c r="VDQ40" s="136"/>
      <c r="VDR40" s="136"/>
      <c r="VDS40" s="136"/>
      <c r="VDT40" s="136"/>
      <c r="VDU40" s="136"/>
      <c r="VDV40" s="136"/>
      <c r="VDW40" s="136"/>
      <c r="VDX40" s="136"/>
      <c r="VDY40" s="136"/>
      <c r="VDZ40" s="136"/>
      <c r="VEA40" s="136"/>
      <c r="VEB40" s="136"/>
      <c r="VEC40" s="136"/>
      <c r="VED40" s="136"/>
      <c r="VEE40" s="136"/>
      <c r="VEF40" s="136"/>
      <c r="VEG40" s="136"/>
      <c r="VEH40" s="136"/>
      <c r="VEI40" s="136"/>
      <c r="VEJ40" s="136"/>
      <c r="VEK40" s="136"/>
      <c r="VEL40" s="136"/>
      <c r="VEM40" s="136"/>
      <c r="VEN40" s="136"/>
      <c r="VEO40" s="136"/>
      <c r="VEP40" s="136"/>
      <c r="VEQ40" s="136"/>
      <c r="VER40" s="136"/>
      <c r="VES40" s="136"/>
      <c r="VET40" s="136"/>
      <c r="VEU40" s="136"/>
      <c r="VEV40" s="136"/>
      <c r="VEW40" s="136"/>
      <c r="VEX40" s="136"/>
      <c r="VEY40" s="136"/>
      <c r="VEZ40" s="136"/>
      <c r="VFA40" s="136"/>
      <c r="VFB40" s="136"/>
      <c r="VFC40" s="136"/>
      <c r="VFD40" s="136"/>
      <c r="VFE40" s="136"/>
      <c r="VFF40" s="136"/>
      <c r="VFG40" s="136"/>
      <c r="VFH40" s="136"/>
      <c r="VFI40" s="136"/>
      <c r="VFJ40" s="136"/>
      <c r="VFK40" s="136"/>
      <c r="VFL40" s="136"/>
      <c r="VFM40" s="136"/>
      <c r="VFN40" s="136"/>
      <c r="VFO40" s="136"/>
      <c r="VFP40" s="136"/>
      <c r="VFQ40" s="136"/>
      <c r="VFR40" s="136"/>
      <c r="VFS40" s="136"/>
      <c r="VFT40" s="136"/>
      <c r="VFU40" s="136"/>
      <c r="VFV40" s="136"/>
      <c r="VFW40" s="136"/>
      <c r="VFX40" s="136"/>
      <c r="VFY40" s="136"/>
      <c r="VFZ40" s="136"/>
      <c r="VGA40" s="136"/>
      <c r="VGB40" s="136"/>
      <c r="VGC40" s="136"/>
      <c r="VGD40" s="136"/>
      <c r="VGE40" s="136"/>
      <c r="VGF40" s="136"/>
      <c r="VGG40" s="136"/>
      <c r="VGH40" s="136"/>
      <c r="VGI40" s="136"/>
      <c r="VGJ40" s="136"/>
      <c r="VGK40" s="136"/>
      <c r="VGL40" s="136"/>
      <c r="VGM40" s="136"/>
      <c r="VGN40" s="136"/>
      <c r="VGO40" s="136"/>
      <c r="VGP40" s="136"/>
      <c r="VGQ40" s="136"/>
      <c r="VGR40" s="136"/>
      <c r="VGS40" s="136"/>
      <c r="VGT40" s="136"/>
      <c r="VGU40" s="136"/>
      <c r="VGV40" s="136"/>
      <c r="VGW40" s="136"/>
      <c r="VGX40" s="136"/>
      <c r="VGY40" s="136"/>
      <c r="VGZ40" s="136"/>
      <c r="VHA40" s="136"/>
      <c r="VHB40" s="136"/>
      <c r="VHC40" s="136"/>
      <c r="VHD40" s="136"/>
      <c r="VHE40" s="136"/>
      <c r="VHF40" s="136"/>
      <c r="VHG40" s="136"/>
      <c r="VHH40" s="136"/>
      <c r="VHI40" s="136"/>
      <c r="VHJ40" s="136"/>
      <c r="VHK40" s="136"/>
      <c r="VHL40" s="136"/>
      <c r="VHM40" s="136"/>
      <c r="VHN40" s="136"/>
      <c r="VHO40" s="136"/>
      <c r="VHP40" s="136"/>
      <c r="VHQ40" s="136"/>
      <c r="VHR40" s="136"/>
      <c r="VHS40" s="136"/>
      <c r="VHT40" s="136"/>
      <c r="VHU40" s="136"/>
      <c r="VHV40" s="136"/>
      <c r="VHW40" s="136"/>
      <c r="VHX40" s="136"/>
      <c r="VHY40" s="136"/>
      <c r="VHZ40" s="136"/>
      <c r="VIA40" s="136"/>
      <c r="VIB40" s="136"/>
      <c r="VIC40" s="136"/>
      <c r="VID40" s="136"/>
      <c r="VIE40" s="136"/>
      <c r="VIF40" s="136"/>
      <c r="VIG40" s="136"/>
      <c r="VIH40" s="136"/>
      <c r="VII40" s="136"/>
      <c r="VIJ40" s="136"/>
      <c r="VIK40" s="136"/>
      <c r="VIL40" s="136"/>
      <c r="VIM40" s="136"/>
      <c r="VIN40" s="136"/>
      <c r="VIO40" s="136"/>
      <c r="VIP40" s="136"/>
      <c r="VIQ40" s="136"/>
      <c r="VIR40" s="136"/>
      <c r="VIS40" s="136"/>
      <c r="VIT40" s="136"/>
      <c r="VIU40" s="136"/>
      <c r="VIV40" s="136"/>
      <c r="VIW40" s="136"/>
      <c r="VIX40" s="136"/>
      <c r="VIY40" s="136"/>
      <c r="VIZ40" s="136"/>
      <c r="VJA40" s="136"/>
      <c r="VJB40" s="136"/>
      <c r="VJC40" s="136"/>
      <c r="VJD40" s="136"/>
      <c r="VJE40" s="136"/>
      <c r="VJF40" s="136"/>
      <c r="VJG40" s="136"/>
      <c r="VJH40" s="136"/>
      <c r="VJI40" s="136"/>
      <c r="VJJ40" s="136"/>
      <c r="VJK40" s="136"/>
      <c r="VJL40" s="136"/>
      <c r="VJM40" s="136"/>
      <c r="VJN40" s="136"/>
      <c r="VJO40" s="136"/>
      <c r="VJP40" s="136"/>
      <c r="VJQ40" s="136"/>
      <c r="VJR40" s="136"/>
      <c r="VJS40" s="136"/>
      <c r="VJT40" s="136"/>
      <c r="VJU40" s="136"/>
      <c r="VJV40" s="136"/>
      <c r="VJW40" s="136"/>
      <c r="VJX40" s="136"/>
      <c r="VJY40" s="136"/>
      <c r="VJZ40" s="136"/>
      <c r="VKA40" s="136"/>
      <c r="VKB40" s="136"/>
      <c r="VKC40" s="136"/>
      <c r="VKD40" s="136"/>
      <c r="VKE40" s="136"/>
      <c r="VKF40" s="136"/>
      <c r="VKG40" s="136"/>
      <c r="VKH40" s="136"/>
      <c r="VKI40" s="136"/>
      <c r="VKJ40" s="136"/>
      <c r="VKK40" s="136"/>
      <c r="VKL40" s="136"/>
      <c r="VKM40" s="136"/>
      <c r="VKN40" s="136"/>
      <c r="VKO40" s="136"/>
      <c r="VKP40" s="136"/>
      <c r="VKQ40" s="136"/>
      <c r="VKR40" s="136"/>
      <c r="VKS40" s="136"/>
      <c r="VKT40" s="136"/>
      <c r="VKU40" s="136"/>
      <c r="VKV40" s="136"/>
      <c r="VKW40" s="136"/>
      <c r="VKX40" s="136"/>
      <c r="VKY40" s="136"/>
      <c r="VKZ40" s="136"/>
      <c r="VLA40" s="136"/>
      <c r="VLB40" s="136"/>
      <c r="VLC40" s="136"/>
      <c r="VLD40" s="136"/>
      <c r="VLE40" s="136"/>
      <c r="VLF40" s="136"/>
      <c r="VLG40" s="136"/>
      <c r="VLH40" s="136"/>
      <c r="VLI40" s="136"/>
      <c r="VLJ40" s="136"/>
      <c r="VLK40" s="136"/>
      <c r="VLL40" s="136"/>
      <c r="VLM40" s="136"/>
      <c r="VLN40" s="136"/>
      <c r="VLO40" s="136"/>
      <c r="VLP40" s="136"/>
      <c r="VLQ40" s="136"/>
      <c r="VLR40" s="136"/>
      <c r="VLS40" s="136"/>
      <c r="VLT40" s="136"/>
      <c r="VLU40" s="136"/>
      <c r="VLV40" s="136"/>
      <c r="VLW40" s="136"/>
      <c r="VLX40" s="136"/>
      <c r="VLY40" s="136"/>
      <c r="VLZ40" s="136"/>
      <c r="VMA40" s="136"/>
      <c r="VMB40" s="136"/>
      <c r="VMC40" s="136"/>
      <c r="VMD40" s="136"/>
      <c r="VME40" s="136"/>
      <c r="VMF40" s="136"/>
      <c r="VMG40" s="136"/>
      <c r="VMH40" s="136"/>
      <c r="VMI40" s="136"/>
      <c r="VMJ40" s="136"/>
      <c r="VMK40" s="136"/>
      <c r="VML40" s="136"/>
      <c r="VMM40" s="136"/>
      <c r="VMN40" s="136"/>
      <c r="VMO40" s="136"/>
      <c r="VMP40" s="136"/>
      <c r="VMQ40" s="136"/>
      <c r="VMR40" s="136"/>
      <c r="VMS40" s="136"/>
      <c r="VMT40" s="136"/>
      <c r="VMU40" s="136"/>
      <c r="VMV40" s="136"/>
      <c r="VMW40" s="136"/>
      <c r="VMX40" s="136"/>
      <c r="VMY40" s="136"/>
      <c r="VMZ40" s="136"/>
      <c r="VNA40" s="136"/>
      <c r="VNB40" s="136"/>
      <c r="VNC40" s="136"/>
      <c r="VND40" s="136"/>
      <c r="VNE40" s="136"/>
      <c r="VNF40" s="136"/>
      <c r="VNG40" s="136"/>
      <c r="VNH40" s="136"/>
      <c r="VNI40" s="136"/>
      <c r="VNJ40" s="136"/>
      <c r="VNK40" s="136"/>
      <c r="VNL40" s="136"/>
      <c r="VNM40" s="136"/>
      <c r="VNN40" s="136"/>
      <c r="VNO40" s="136"/>
      <c r="VNP40" s="136"/>
      <c r="VNQ40" s="136"/>
      <c r="VNR40" s="136"/>
      <c r="VNS40" s="136"/>
      <c r="VNT40" s="136"/>
      <c r="VNU40" s="136"/>
      <c r="VNV40" s="136"/>
      <c r="VNW40" s="136"/>
      <c r="VNX40" s="136"/>
      <c r="VNY40" s="136"/>
      <c r="VNZ40" s="136"/>
      <c r="VOA40" s="136"/>
      <c r="VOB40" s="136"/>
      <c r="VOC40" s="136"/>
      <c r="VOD40" s="136"/>
      <c r="VOE40" s="136"/>
      <c r="VOF40" s="136"/>
      <c r="VOG40" s="136"/>
      <c r="VOH40" s="136"/>
      <c r="VOI40" s="136"/>
      <c r="VOJ40" s="136"/>
      <c r="VOK40" s="136"/>
      <c r="VOL40" s="136"/>
      <c r="VOM40" s="136"/>
      <c r="VON40" s="136"/>
      <c r="VOO40" s="136"/>
      <c r="VOP40" s="136"/>
      <c r="VOQ40" s="136"/>
      <c r="VOR40" s="136"/>
      <c r="VOS40" s="136"/>
      <c r="VOT40" s="136"/>
      <c r="VOU40" s="136"/>
      <c r="VOV40" s="136"/>
      <c r="VOW40" s="136"/>
      <c r="VOX40" s="136"/>
      <c r="VOY40" s="136"/>
      <c r="VOZ40" s="136"/>
      <c r="VPA40" s="136"/>
      <c r="VPB40" s="136"/>
      <c r="VPC40" s="136"/>
      <c r="VPD40" s="136"/>
      <c r="VPE40" s="136"/>
      <c r="VPF40" s="136"/>
      <c r="VPG40" s="136"/>
      <c r="VPH40" s="136"/>
      <c r="VPI40" s="136"/>
      <c r="VPJ40" s="136"/>
      <c r="VPK40" s="136"/>
      <c r="VPL40" s="136"/>
      <c r="VPM40" s="136"/>
      <c r="VPN40" s="136"/>
      <c r="VPO40" s="136"/>
      <c r="VPP40" s="136"/>
      <c r="VPQ40" s="136"/>
      <c r="VPR40" s="136"/>
      <c r="VPS40" s="136"/>
      <c r="VPT40" s="136"/>
      <c r="VPU40" s="136"/>
      <c r="VPV40" s="136"/>
      <c r="VPW40" s="136"/>
      <c r="VPX40" s="136"/>
      <c r="VPY40" s="136"/>
      <c r="VPZ40" s="136"/>
      <c r="VQA40" s="136"/>
      <c r="VQB40" s="136"/>
      <c r="VQC40" s="136"/>
      <c r="VQD40" s="136"/>
      <c r="VQE40" s="136"/>
      <c r="VQF40" s="136"/>
      <c r="VQG40" s="136"/>
      <c r="VQH40" s="136"/>
      <c r="VQI40" s="136"/>
      <c r="VQJ40" s="136"/>
      <c r="VQK40" s="136"/>
      <c r="VQL40" s="136"/>
      <c r="VQM40" s="136"/>
      <c r="VQN40" s="136"/>
      <c r="VQO40" s="136"/>
      <c r="VQP40" s="136"/>
      <c r="VQQ40" s="136"/>
      <c r="VQR40" s="136"/>
      <c r="VQS40" s="136"/>
      <c r="VQT40" s="136"/>
      <c r="VQU40" s="136"/>
      <c r="VQV40" s="136"/>
      <c r="VQW40" s="136"/>
      <c r="VQX40" s="136"/>
      <c r="VQY40" s="136"/>
      <c r="VQZ40" s="136"/>
      <c r="VRA40" s="136"/>
      <c r="VRB40" s="136"/>
      <c r="VRC40" s="136"/>
      <c r="VRD40" s="136"/>
      <c r="VRE40" s="136"/>
      <c r="VRF40" s="136"/>
      <c r="VRG40" s="136"/>
      <c r="VRH40" s="136"/>
      <c r="VRI40" s="136"/>
      <c r="VRJ40" s="136"/>
      <c r="VRK40" s="136"/>
      <c r="VRL40" s="136"/>
      <c r="VRM40" s="136"/>
      <c r="VRN40" s="136"/>
      <c r="VRO40" s="136"/>
      <c r="VRP40" s="136"/>
      <c r="VRQ40" s="136"/>
      <c r="VRR40" s="136"/>
      <c r="VRS40" s="136"/>
      <c r="VRT40" s="136"/>
      <c r="VRU40" s="136"/>
      <c r="VRV40" s="136"/>
      <c r="VRW40" s="136"/>
      <c r="VRX40" s="136"/>
      <c r="VRY40" s="136"/>
      <c r="VRZ40" s="136"/>
      <c r="VSA40" s="136"/>
      <c r="VSB40" s="136"/>
      <c r="VSC40" s="136"/>
      <c r="VSD40" s="136"/>
      <c r="VSE40" s="136"/>
      <c r="VSF40" s="136"/>
      <c r="VSG40" s="136"/>
      <c r="VSH40" s="136"/>
      <c r="VSI40" s="136"/>
      <c r="VSJ40" s="136"/>
      <c r="VSK40" s="136"/>
      <c r="VSL40" s="136"/>
      <c r="VSM40" s="136"/>
      <c r="VSN40" s="136"/>
      <c r="VSO40" s="136"/>
      <c r="VSP40" s="136"/>
      <c r="VSQ40" s="136"/>
      <c r="VSR40" s="136"/>
      <c r="VSS40" s="136"/>
      <c r="VST40" s="136"/>
      <c r="VSU40" s="136"/>
      <c r="VSV40" s="136"/>
      <c r="VSW40" s="136"/>
      <c r="VSX40" s="136"/>
      <c r="VSY40" s="136"/>
      <c r="VSZ40" s="136"/>
      <c r="VTA40" s="136"/>
      <c r="VTB40" s="136"/>
      <c r="VTC40" s="136"/>
      <c r="VTD40" s="136"/>
      <c r="VTE40" s="136"/>
      <c r="VTF40" s="136"/>
      <c r="VTG40" s="136"/>
      <c r="VTH40" s="136"/>
      <c r="VTI40" s="136"/>
      <c r="VTJ40" s="136"/>
      <c r="VTK40" s="136"/>
      <c r="VTL40" s="136"/>
      <c r="VTM40" s="136"/>
      <c r="VTN40" s="136"/>
      <c r="VTO40" s="136"/>
      <c r="VTP40" s="136"/>
      <c r="VTQ40" s="136"/>
      <c r="VTR40" s="136"/>
      <c r="VTS40" s="136"/>
      <c r="VTT40" s="136"/>
      <c r="VTU40" s="136"/>
      <c r="VTV40" s="136"/>
      <c r="VTW40" s="136"/>
      <c r="VTX40" s="136"/>
      <c r="VTY40" s="136"/>
      <c r="VTZ40" s="136"/>
      <c r="VUA40" s="136"/>
      <c r="VUB40" s="136"/>
      <c r="VUC40" s="136"/>
      <c r="VUD40" s="136"/>
      <c r="VUE40" s="136"/>
      <c r="VUF40" s="136"/>
      <c r="VUG40" s="136"/>
      <c r="VUH40" s="136"/>
      <c r="VUI40" s="136"/>
      <c r="VUJ40" s="136"/>
      <c r="VUK40" s="136"/>
      <c r="VUL40" s="136"/>
      <c r="VUM40" s="136"/>
      <c r="VUN40" s="136"/>
      <c r="VUO40" s="136"/>
      <c r="VUP40" s="136"/>
      <c r="VUQ40" s="136"/>
      <c r="VUR40" s="136"/>
      <c r="VUS40" s="136"/>
      <c r="VUT40" s="136"/>
      <c r="VUU40" s="136"/>
      <c r="VUV40" s="136"/>
      <c r="VUW40" s="136"/>
      <c r="VUX40" s="136"/>
      <c r="VUY40" s="136"/>
      <c r="VUZ40" s="136"/>
      <c r="VVA40" s="136"/>
      <c r="VVB40" s="136"/>
      <c r="VVC40" s="136"/>
      <c r="VVD40" s="136"/>
      <c r="VVE40" s="136"/>
      <c r="VVF40" s="136"/>
      <c r="VVG40" s="136"/>
      <c r="VVH40" s="136"/>
      <c r="VVI40" s="136"/>
      <c r="VVJ40" s="136"/>
      <c r="VVK40" s="136"/>
      <c r="VVL40" s="136"/>
      <c r="VVM40" s="136"/>
      <c r="VVN40" s="136"/>
      <c r="VVO40" s="136"/>
      <c r="VVP40" s="136"/>
      <c r="VVQ40" s="136"/>
      <c r="VVR40" s="136"/>
      <c r="VVS40" s="136"/>
      <c r="VVT40" s="136"/>
      <c r="VVU40" s="136"/>
      <c r="VVV40" s="136"/>
      <c r="VVW40" s="136"/>
      <c r="VVX40" s="136"/>
      <c r="VVY40" s="136"/>
      <c r="VVZ40" s="136"/>
      <c r="VWA40" s="136"/>
      <c r="VWB40" s="136"/>
      <c r="VWC40" s="136"/>
      <c r="VWD40" s="136"/>
      <c r="VWE40" s="136"/>
      <c r="VWF40" s="136"/>
      <c r="VWG40" s="136"/>
      <c r="VWH40" s="136"/>
      <c r="VWI40" s="136"/>
      <c r="VWJ40" s="136"/>
      <c r="VWK40" s="136"/>
      <c r="VWL40" s="136"/>
      <c r="VWM40" s="136"/>
      <c r="VWN40" s="136"/>
      <c r="VWO40" s="136"/>
      <c r="VWP40" s="136"/>
      <c r="VWQ40" s="136"/>
      <c r="VWR40" s="136"/>
      <c r="VWS40" s="136"/>
      <c r="VWT40" s="136"/>
      <c r="VWU40" s="136"/>
      <c r="VWV40" s="136"/>
      <c r="VWW40" s="136"/>
      <c r="VWX40" s="136"/>
      <c r="VWY40" s="136"/>
      <c r="VWZ40" s="136"/>
      <c r="VXA40" s="136"/>
      <c r="VXB40" s="136"/>
      <c r="VXC40" s="136"/>
      <c r="VXD40" s="136"/>
      <c r="VXE40" s="136"/>
      <c r="VXF40" s="136"/>
      <c r="VXG40" s="136"/>
      <c r="VXH40" s="136"/>
      <c r="VXI40" s="136"/>
      <c r="VXJ40" s="136"/>
      <c r="VXK40" s="136"/>
      <c r="VXL40" s="136"/>
      <c r="VXM40" s="136"/>
      <c r="VXN40" s="136"/>
      <c r="VXO40" s="136"/>
      <c r="VXP40" s="136"/>
      <c r="VXQ40" s="136"/>
      <c r="VXR40" s="136"/>
      <c r="VXS40" s="136"/>
      <c r="VXT40" s="136"/>
      <c r="VXU40" s="136"/>
      <c r="VXV40" s="136"/>
      <c r="VXW40" s="136"/>
      <c r="VXX40" s="136"/>
      <c r="VXY40" s="136"/>
      <c r="VXZ40" s="136"/>
      <c r="VYA40" s="136"/>
      <c r="VYB40" s="136"/>
      <c r="VYC40" s="136"/>
      <c r="VYD40" s="136"/>
      <c r="VYE40" s="136"/>
      <c r="VYF40" s="136"/>
      <c r="VYG40" s="136"/>
      <c r="VYH40" s="136"/>
      <c r="VYI40" s="136"/>
      <c r="VYJ40" s="136"/>
      <c r="VYK40" s="136"/>
      <c r="VYL40" s="136"/>
      <c r="VYM40" s="136"/>
      <c r="VYN40" s="136"/>
      <c r="VYO40" s="136"/>
      <c r="VYP40" s="136"/>
      <c r="VYQ40" s="136"/>
      <c r="VYR40" s="136"/>
      <c r="VYS40" s="136"/>
      <c r="VYT40" s="136"/>
      <c r="VYU40" s="136"/>
      <c r="VYV40" s="136"/>
      <c r="VYW40" s="136"/>
      <c r="VYX40" s="136"/>
      <c r="VYY40" s="136"/>
      <c r="VYZ40" s="136"/>
      <c r="VZA40" s="136"/>
      <c r="VZB40" s="136"/>
      <c r="VZC40" s="136"/>
      <c r="VZD40" s="136"/>
      <c r="VZE40" s="136"/>
      <c r="VZF40" s="136"/>
      <c r="VZG40" s="136"/>
      <c r="VZH40" s="136"/>
      <c r="VZI40" s="136"/>
      <c r="VZJ40" s="136"/>
      <c r="VZK40" s="136"/>
      <c r="VZL40" s="136"/>
      <c r="VZM40" s="136"/>
      <c r="VZN40" s="136"/>
      <c r="VZO40" s="136"/>
      <c r="VZP40" s="136"/>
      <c r="VZQ40" s="136"/>
      <c r="VZR40" s="136"/>
      <c r="VZS40" s="136"/>
      <c r="VZT40" s="136"/>
      <c r="VZU40" s="136"/>
      <c r="VZV40" s="136"/>
      <c r="VZW40" s="136"/>
      <c r="VZX40" s="136"/>
      <c r="VZY40" s="136"/>
      <c r="VZZ40" s="136"/>
      <c r="WAA40" s="136"/>
      <c r="WAB40" s="136"/>
      <c r="WAC40" s="136"/>
      <c r="WAD40" s="136"/>
      <c r="WAE40" s="136"/>
      <c r="WAF40" s="136"/>
      <c r="WAG40" s="136"/>
      <c r="WAH40" s="136"/>
      <c r="WAI40" s="136"/>
      <c r="WAJ40" s="136"/>
      <c r="WAK40" s="136"/>
      <c r="WAL40" s="136"/>
      <c r="WAM40" s="136"/>
      <c r="WAN40" s="136"/>
      <c r="WAO40" s="136"/>
      <c r="WAP40" s="136"/>
      <c r="WAQ40" s="136"/>
      <c r="WAR40" s="136"/>
      <c r="WAS40" s="136"/>
      <c r="WAT40" s="136"/>
      <c r="WAU40" s="136"/>
      <c r="WAV40" s="136"/>
      <c r="WAW40" s="136"/>
      <c r="WAX40" s="136"/>
      <c r="WAY40" s="136"/>
      <c r="WAZ40" s="136"/>
      <c r="WBA40" s="136"/>
      <c r="WBB40" s="136"/>
      <c r="WBC40" s="136"/>
      <c r="WBD40" s="136"/>
      <c r="WBE40" s="136"/>
      <c r="WBF40" s="136"/>
      <c r="WBG40" s="136"/>
      <c r="WBH40" s="136"/>
      <c r="WBI40" s="136"/>
      <c r="WBJ40" s="136"/>
      <c r="WBK40" s="136"/>
      <c r="WBL40" s="136"/>
      <c r="WBM40" s="136"/>
      <c r="WBN40" s="136"/>
      <c r="WBO40" s="136"/>
      <c r="WBP40" s="136"/>
      <c r="WBQ40" s="136"/>
      <c r="WBR40" s="136"/>
      <c r="WBS40" s="136"/>
      <c r="WBT40" s="136"/>
      <c r="WBU40" s="136"/>
      <c r="WBV40" s="136"/>
      <c r="WBW40" s="136"/>
      <c r="WBX40" s="136"/>
      <c r="WBY40" s="136"/>
      <c r="WBZ40" s="136"/>
      <c r="WCA40" s="136"/>
      <c r="WCB40" s="136"/>
      <c r="WCC40" s="136"/>
      <c r="WCD40" s="136"/>
      <c r="WCE40" s="136"/>
      <c r="WCF40" s="136"/>
      <c r="WCG40" s="136"/>
      <c r="WCH40" s="136"/>
      <c r="WCI40" s="136"/>
      <c r="WCJ40" s="136"/>
      <c r="WCK40" s="136"/>
      <c r="WCL40" s="136"/>
      <c r="WCM40" s="136"/>
      <c r="WCN40" s="136"/>
      <c r="WCO40" s="136"/>
      <c r="WCP40" s="136"/>
      <c r="WCQ40" s="136"/>
      <c r="WCR40" s="136"/>
      <c r="WCS40" s="136"/>
      <c r="WCT40" s="136"/>
      <c r="WCU40" s="136"/>
      <c r="WCV40" s="136"/>
      <c r="WCW40" s="136"/>
      <c r="WCX40" s="136"/>
      <c r="WCY40" s="136"/>
      <c r="WCZ40" s="136"/>
      <c r="WDA40" s="136"/>
      <c r="WDB40" s="136"/>
      <c r="WDC40" s="136"/>
      <c r="WDD40" s="136"/>
      <c r="WDE40" s="136"/>
      <c r="WDF40" s="136"/>
      <c r="WDG40" s="136"/>
      <c r="WDH40" s="136"/>
      <c r="WDI40" s="136"/>
      <c r="WDJ40" s="136"/>
      <c r="WDK40" s="136"/>
      <c r="WDL40" s="136"/>
      <c r="WDM40" s="136"/>
      <c r="WDN40" s="136"/>
      <c r="WDO40" s="136"/>
      <c r="WDP40" s="136"/>
      <c r="WDQ40" s="136"/>
      <c r="WDR40" s="136"/>
      <c r="WDS40" s="136"/>
      <c r="WDT40" s="136"/>
      <c r="WDU40" s="136"/>
      <c r="WDV40" s="136"/>
      <c r="WDW40" s="136"/>
      <c r="WDX40" s="136"/>
      <c r="WDY40" s="136"/>
      <c r="WDZ40" s="136"/>
      <c r="WEA40" s="136"/>
      <c r="WEB40" s="136"/>
      <c r="WEC40" s="136"/>
      <c r="WED40" s="136"/>
      <c r="WEE40" s="136"/>
      <c r="WEF40" s="136"/>
      <c r="WEG40" s="136"/>
      <c r="WEH40" s="136"/>
      <c r="WEI40" s="136"/>
      <c r="WEJ40" s="136"/>
      <c r="WEK40" s="136"/>
      <c r="WEL40" s="136"/>
      <c r="WEM40" s="136"/>
      <c r="WEN40" s="136"/>
      <c r="WEO40" s="136"/>
      <c r="WEP40" s="136"/>
      <c r="WEQ40" s="136"/>
      <c r="WER40" s="136"/>
      <c r="WES40" s="136"/>
      <c r="WET40" s="136"/>
      <c r="WEU40" s="136"/>
      <c r="WEV40" s="136"/>
      <c r="WEW40" s="136"/>
      <c r="WEX40" s="136"/>
      <c r="WEY40" s="136"/>
      <c r="WEZ40" s="136"/>
      <c r="WFA40" s="136"/>
      <c r="WFB40" s="136"/>
      <c r="WFC40" s="136"/>
      <c r="WFD40" s="136"/>
      <c r="WFE40" s="136"/>
      <c r="WFF40" s="136"/>
      <c r="WFG40" s="136"/>
      <c r="WFH40" s="136"/>
      <c r="WFI40" s="136"/>
      <c r="WFJ40" s="136"/>
      <c r="WFK40" s="136"/>
      <c r="WFL40" s="136"/>
      <c r="WFM40" s="136"/>
      <c r="WFN40" s="136"/>
      <c r="WFO40" s="136"/>
      <c r="WFP40" s="136"/>
      <c r="WFQ40" s="136"/>
      <c r="WFR40" s="136"/>
      <c r="WFS40" s="136"/>
      <c r="WFT40" s="136"/>
      <c r="WFU40" s="136"/>
      <c r="WFV40" s="136"/>
      <c r="WFW40" s="136"/>
      <c r="WFX40" s="136"/>
      <c r="WFY40" s="136"/>
      <c r="WFZ40" s="136"/>
      <c r="WGA40" s="136"/>
      <c r="WGB40" s="136"/>
      <c r="WGC40" s="136"/>
      <c r="WGD40" s="136"/>
      <c r="WGE40" s="136"/>
      <c r="WGF40" s="136"/>
      <c r="WGG40" s="136"/>
      <c r="WGH40" s="136"/>
      <c r="WGI40" s="136"/>
      <c r="WGJ40" s="136"/>
      <c r="WGK40" s="136"/>
      <c r="WGL40" s="136"/>
      <c r="WGM40" s="136"/>
      <c r="WGN40" s="136"/>
      <c r="WGO40" s="136"/>
      <c r="WGP40" s="136"/>
      <c r="WGQ40" s="136"/>
      <c r="WGR40" s="136"/>
      <c r="WGS40" s="136"/>
      <c r="WGT40" s="136"/>
      <c r="WGU40" s="136"/>
      <c r="WGV40" s="136"/>
      <c r="WGW40" s="136"/>
      <c r="WGX40" s="136"/>
      <c r="WGY40" s="136"/>
      <c r="WGZ40" s="136"/>
      <c r="WHA40" s="136"/>
      <c r="WHB40" s="136"/>
      <c r="WHC40" s="136"/>
      <c r="WHD40" s="136"/>
      <c r="WHE40" s="136"/>
      <c r="WHF40" s="136"/>
      <c r="WHG40" s="136"/>
      <c r="WHH40" s="136"/>
      <c r="WHI40" s="136"/>
      <c r="WHJ40" s="136"/>
      <c r="WHK40" s="136"/>
      <c r="WHL40" s="136"/>
      <c r="WHM40" s="136"/>
      <c r="WHN40" s="136"/>
      <c r="WHO40" s="136"/>
      <c r="WHP40" s="136"/>
      <c r="WHQ40" s="136"/>
      <c r="WHR40" s="136"/>
      <c r="WHS40" s="136"/>
      <c r="WHT40" s="136"/>
      <c r="WHU40" s="136"/>
      <c r="WHV40" s="136"/>
      <c r="WHW40" s="136"/>
      <c r="WHX40" s="136"/>
      <c r="WHY40" s="136"/>
      <c r="WHZ40" s="136"/>
      <c r="WIA40" s="136"/>
      <c r="WIB40" s="136"/>
      <c r="WIC40" s="136"/>
      <c r="WID40" s="136"/>
      <c r="WIE40" s="136"/>
      <c r="WIF40" s="136"/>
      <c r="WIG40" s="136"/>
      <c r="WIH40" s="136"/>
      <c r="WII40" s="136"/>
      <c r="WIJ40" s="136"/>
      <c r="WIK40" s="136"/>
      <c r="WIL40" s="136"/>
      <c r="WIM40" s="136"/>
      <c r="WIN40" s="136"/>
      <c r="WIO40" s="136"/>
      <c r="WIP40" s="136"/>
      <c r="WIQ40" s="136"/>
      <c r="WIR40" s="136"/>
      <c r="WIS40" s="136"/>
      <c r="WIT40" s="136"/>
      <c r="WIU40" s="136"/>
      <c r="WIV40" s="136"/>
      <c r="WIW40" s="136"/>
      <c r="WIX40" s="136"/>
      <c r="WIY40" s="136"/>
      <c r="WIZ40" s="136"/>
      <c r="WJA40" s="136"/>
      <c r="WJB40" s="136"/>
      <c r="WJC40" s="136"/>
      <c r="WJD40" s="136"/>
      <c r="WJE40" s="136"/>
      <c r="WJF40" s="136"/>
      <c r="WJG40" s="136"/>
      <c r="WJH40" s="136"/>
      <c r="WJI40" s="136"/>
      <c r="WJJ40" s="136"/>
      <c r="WJK40" s="136"/>
      <c r="WJL40" s="136"/>
      <c r="WJM40" s="136"/>
      <c r="WJN40" s="136"/>
      <c r="WJO40" s="136"/>
      <c r="WJP40" s="136"/>
      <c r="WJQ40" s="136"/>
      <c r="WJR40" s="136"/>
      <c r="WJS40" s="136"/>
      <c r="WJT40" s="136"/>
      <c r="WJU40" s="136"/>
      <c r="WJV40" s="136"/>
      <c r="WJW40" s="136"/>
      <c r="WJX40" s="136"/>
      <c r="WJY40" s="136"/>
      <c r="WJZ40" s="136"/>
      <c r="WKA40" s="136"/>
      <c r="WKB40" s="136"/>
      <c r="WKC40" s="136"/>
      <c r="WKD40" s="136"/>
      <c r="WKE40" s="136"/>
      <c r="WKF40" s="136"/>
      <c r="WKG40" s="136"/>
      <c r="WKH40" s="136"/>
      <c r="WKI40" s="136"/>
      <c r="WKJ40" s="136"/>
      <c r="WKK40" s="136"/>
      <c r="WKL40" s="136"/>
      <c r="WKM40" s="136"/>
      <c r="WKN40" s="136"/>
      <c r="WKO40" s="136"/>
      <c r="WKP40" s="136"/>
      <c r="WKQ40" s="136"/>
      <c r="WKR40" s="136"/>
      <c r="WKS40" s="136"/>
      <c r="WKT40" s="136"/>
      <c r="WKU40" s="136"/>
      <c r="WKV40" s="136"/>
      <c r="WKW40" s="136"/>
      <c r="WKX40" s="136"/>
      <c r="WKY40" s="136"/>
      <c r="WKZ40" s="136"/>
      <c r="WLA40" s="136"/>
      <c r="WLB40" s="136"/>
      <c r="WLC40" s="136"/>
      <c r="WLD40" s="136"/>
      <c r="WLE40" s="136"/>
      <c r="WLF40" s="136"/>
      <c r="WLG40" s="136"/>
      <c r="WLH40" s="136"/>
      <c r="WLI40" s="136"/>
      <c r="WLJ40" s="136"/>
      <c r="WLK40" s="136"/>
      <c r="WLL40" s="136"/>
      <c r="WLM40" s="136"/>
      <c r="WLN40" s="136"/>
      <c r="WLO40" s="136"/>
      <c r="WLP40" s="136"/>
      <c r="WLQ40" s="136"/>
      <c r="WLR40" s="136"/>
      <c r="WLS40" s="136"/>
      <c r="WLT40" s="136"/>
      <c r="WLU40" s="136"/>
      <c r="WLV40" s="136"/>
      <c r="WLW40" s="136"/>
      <c r="WLX40" s="136"/>
      <c r="WLY40" s="136"/>
      <c r="WLZ40" s="136"/>
      <c r="WMA40" s="136"/>
      <c r="WMB40" s="136"/>
      <c r="WMC40" s="136"/>
      <c r="WMD40" s="136"/>
      <c r="WME40" s="136"/>
      <c r="WMF40" s="136"/>
      <c r="WMG40" s="136"/>
      <c r="WMH40" s="136"/>
      <c r="WMI40" s="136"/>
      <c r="WMJ40" s="136"/>
      <c r="WMK40" s="136"/>
      <c r="WML40" s="136"/>
      <c r="WMM40" s="136"/>
      <c r="WMN40" s="136"/>
      <c r="WMO40" s="136"/>
      <c r="WMP40" s="136"/>
      <c r="WMQ40" s="136"/>
      <c r="WMR40" s="136"/>
      <c r="WMS40" s="136"/>
      <c r="WMT40" s="136"/>
      <c r="WMU40" s="136"/>
      <c r="WMV40" s="136"/>
      <c r="WMW40" s="136"/>
      <c r="WMX40" s="136"/>
      <c r="WMY40" s="136"/>
      <c r="WMZ40" s="136"/>
      <c r="WNA40" s="136"/>
      <c r="WNB40" s="136"/>
      <c r="WNC40" s="136"/>
      <c r="WND40" s="136"/>
      <c r="WNE40" s="136"/>
      <c r="WNF40" s="136"/>
      <c r="WNG40" s="136"/>
      <c r="WNH40" s="136"/>
      <c r="WNI40" s="136"/>
      <c r="WNJ40" s="136"/>
      <c r="WNK40" s="136"/>
      <c r="WNL40" s="136"/>
      <c r="WNM40" s="136"/>
      <c r="WNN40" s="136"/>
      <c r="WNO40" s="136"/>
      <c r="WNP40" s="136"/>
      <c r="WNQ40" s="136"/>
      <c r="WNR40" s="136"/>
      <c r="WNS40" s="136"/>
      <c r="WNT40" s="136"/>
      <c r="WNU40" s="136"/>
      <c r="WNV40" s="136"/>
      <c r="WNW40" s="136"/>
      <c r="WNX40" s="136"/>
      <c r="WNY40" s="136"/>
      <c r="WNZ40" s="136"/>
      <c r="WOA40" s="136"/>
      <c r="WOB40" s="136"/>
      <c r="WOC40" s="136"/>
      <c r="WOD40" s="136"/>
      <c r="WOE40" s="136"/>
      <c r="WOF40" s="136"/>
      <c r="WOG40" s="136"/>
      <c r="WOH40" s="136"/>
      <c r="WOI40" s="136"/>
      <c r="WOJ40" s="136"/>
      <c r="WOK40" s="136"/>
      <c r="WOL40" s="136"/>
      <c r="WOM40" s="136"/>
      <c r="WON40" s="136"/>
      <c r="WOO40" s="136"/>
      <c r="WOP40" s="136"/>
      <c r="WOQ40" s="136"/>
      <c r="WOR40" s="136"/>
      <c r="WOS40" s="136"/>
      <c r="WOT40" s="136"/>
      <c r="WOU40" s="136"/>
      <c r="WOV40" s="136"/>
      <c r="WOW40" s="136"/>
      <c r="WOX40" s="136"/>
      <c r="WOY40" s="136"/>
      <c r="WOZ40" s="136"/>
      <c r="WPA40" s="136"/>
      <c r="WPB40" s="136"/>
      <c r="WPC40" s="136"/>
      <c r="WPD40" s="136"/>
      <c r="WPE40" s="136"/>
      <c r="WPF40" s="136"/>
      <c r="WPG40" s="136"/>
      <c r="WPH40" s="136"/>
      <c r="WPI40" s="136"/>
      <c r="WPJ40" s="136"/>
      <c r="WPK40" s="136"/>
      <c r="WPL40" s="136"/>
      <c r="WPM40" s="136"/>
      <c r="WPN40" s="136"/>
      <c r="WPO40" s="136"/>
      <c r="WPP40" s="136"/>
      <c r="WPQ40" s="136"/>
      <c r="WPR40" s="136"/>
      <c r="WPS40" s="136"/>
      <c r="WPT40" s="136"/>
      <c r="WPU40" s="136"/>
      <c r="WPV40" s="136"/>
      <c r="WPW40" s="136"/>
      <c r="WPX40" s="136"/>
      <c r="WPY40" s="136"/>
      <c r="WPZ40" s="136"/>
      <c r="WQA40" s="136"/>
      <c r="WQB40" s="136"/>
      <c r="WQC40" s="136"/>
      <c r="WQD40" s="136"/>
      <c r="WQE40" s="136"/>
      <c r="WQF40" s="136"/>
      <c r="WQG40" s="136"/>
      <c r="WQH40" s="136"/>
      <c r="WQI40" s="136"/>
      <c r="WQJ40" s="136"/>
      <c r="WQK40" s="136"/>
      <c r="WQL40" s="136"/>
      <c r="WQM40" s="136"/>
      <c r="WQN40" s="136"/>
      <c r="WQO40" s="136"/>
      <c r="WQP40" s="136"/>
      <c r="WQQ40" s="136"/>
      <c r="WQR40" s="136"/>
      <c r="WQS40" s="136"/>
      <c r="WQT40" s="136"/>
      <c r="WQU40" s="136"/>
      <c r="WQV40" s="136"/>
      <c r="WQW40" s="136"/>
      <c r="WQX40" s="136"/>
      <c r="WQY40" s="136"/>
      <c r="WQZ40" s="136"/>
      <c r="WRA40" s="136"/>
      <c r="WRB40" s="136"/>
      <c r="WRC40" s="136"/>
      <c r="WRD40" s="136"/>
      <c r="WRE40" s="136"/>
      <c r="WRF40" s="136"/>
      <c r="WRG40" s="136"/>
      <c r="WRH40" s="136"/>
      <c r="WRI40" s="136"/>
      <c r="WRJ40" s="136"/>
      <c r="WRK40" s="136"/>
      <c r="WRL40" s="136"/>
      <c r="WRM40" s="136"/>
      <c r="WRN40" s="136"/>
      <c r="WRO40" s="136"/>
      <c r="WRP40" s="136"/>
      <c r="WRQ40" s="136"/>
      <c r="WRR40" s="136"/>
      <c r="WRS40" s="136"/>
      <c r="WRT40" s="136"/>
      <c r="WRU40" s="136"/>
      <c r="WRV40" s="136"/>
      <c r="WRW40" s="136"/>
      <c r="WRX40" s="136"/>
      <c r="WRY40" s="136"/>
      <c r="WRZ40" s="136"/>
      <c r="WSA40" s="136"/>
      <c r="WSB40" s="136"/>
      <c r="WSC40" s="136"/>
      <c r="WSD40" s="136"/>
      <c r="WSE40" s="136"/>
      <c r="WSF40" s="136"/>
      <c r="WSG40" s="136"/>
      <c r="WSH40" s="136"/>
      <c r="WSI40" s="136"/>
      <c r="WSJ40" s="136"/>
      <c r="WSK40" s="136"/>
      <c r="WSL40" s="136"/>
      <c r="WSM40" s="136"/>
      <c r="WSN40" s="136"/>
      <c r="WSO40" s="136"/>
      <c r="WSP40" s="136"/>
      <c r="WSQ40" s="136"/>
      <c r="WSR40" s="136"/>
      <c r="WSS40" s="136"/>
      <c r="WST40" s="136"/>
      <c r="WSU40" s="136"/>
      <c r="WSV40" s="136"/>
      <c r="WSW40" s="136"/>
      <c r="WSX40" s="136"/>
      <c r="WSY40" s="136"/>
      <c r="WSZ40" s="136"/>
      <c r="WTA40" s="136"/>
      <c r="WTB40" s="136"/>
      <c r="WTC40" s="136"/>
      <c r="WTD40" s="136"/>
      <c r="WTE40" s="136"/>
      <c r="WTF40" s="136"/>
      <c r="WTG40" s="136"/>
      <c r="WTH40" s="136"/>
      <c r="WTI40" s="136"/>
      <c r="WTJ40" s="136"/>
      <c r="WTK40" s="136"/>
      <c r="WTL40" s="136"/>
      <c r="WTM40" s="136"/>
      <c r="WTN40" s="136"/>
      <c r="WTO40" s="136"/>
      <c r="WTP40" s="136"/>
      <c r="WTQ40" s="136"/>
      <c r="WTR40" s="136"/>
      <c r="WTS40" s="136"/>
      <c r="WTT40" s="136"/>
      <c r="WTU40" s="136"/>
      <c r="WTV40" s="136"/>
      <c r="WTW40" s="136"/>
      <c r="WTX40" s="136"/>
      <c r="WTY40" s="136"/>
      <c r="WTZ40" s="136"/>
      <c r="WUA40" s="136"/>
      <c r="WUB40" s="136"/>
      <c r="WUC40" s="136"/>
      <c r="WUD40" s="136"/>
      <c r="WUE40" s="136"/>
      <c r="WUF40" s="136"/>
      <c r="WUG40" s="136"/>
      <c r="WUH40" s="136"/>
      <c r="WUI40" s="136"/>
      <c r="WUJ40" s="136"/>
      <c r="WUK40" s="136"/>
      <c r="WUL40" s="136"/>
      <c r="WUM40" s="136"/>
      <c r="WUN40" s="136"/>
      <c r="WUO40" s="136"/>
      <c r="WUP40" s="136"/>
      <c r="WUQ40" s="136"/>
      <c r="WUR40" s="136"/>
      <c r="WUS40" s="136"/>
      <c r="WUT40" s="136"/>
      <c r="WUU40" s="136"/>
      <c r="WUV40" s="136"/>
      <c r="WUW40" s="136"/>
      <c r="WUX40" s="136"/>
      <c r="WUY40" s="136"/>
      <c r="WUZ40" s="136"/>
      <c r="WVA40" s="136"/>
      <c r="WVB40" s="136"/>
      <c r="WVC40" s="136"/>
      <c r="WVD40" s="136"/>
      <c r="WVE40" s="136"/>
      <c r="WVF40" s="136"/>
      <c r="WVG40" s="136"/>
      <c r="WVH40" s="136"/>
      <c r="WVI40" s="136"/>
      <c r="WVJ40" s="136"/>
      <c r="WVK40" s="136"/>
      <c r="WVL40" s="136"/>
      <c r="WVM40" s="136"/>
      <c r="WVN40" s="136"/>
      <c r="WVO40" s="136"/>
      <c r="WVP40" s="136"/>
      <c r="WVQ40" s="136"/>
      <c r="WVR40" s="136"/>
      <c r="WVS40" s="136"/>
      <c r="WVT40" s="136"/>
      <c r="WVU40" s="136"/>
      <c r="WVV40" s="136"/>
      <c r="WVW40" s="136"/>
      <c r="WVX40" s="136"/>
      <c r="WVY40" s="136"/>
      <c r="WVZ40" s="136"/>
      <c r="WWA40" s="136"/>
      <c r="WWB40" s="136"/>
      <c r="WWC40" s="136"/>
      <c r="WWD40" s="136"/>
      <c r="WWE40" s="136"/>
      <c r="WWF40" s="136"/>
      <c r="WWG40" s="136"/>
      <c r="WWH40" s="136"/>
      <c r="WWI40" s="136"/>
      <c r="WWJ40" s="136"/>
      <c r="WWK40" s="136"/>
      <c r="WWL40" s="136"/>
      <c r="WWM40" s="136"/>
      <c r="WWN40" s="136"/>
      <c r="WWO40" s="136"/>
      <c r="WWP40" s="136"/>
      <c r="WWQ40" s="136"/>
      <c r="WWR40" s="136"/>
      <c r="WWS40" s="136"/>
      <c r="WWT40" s="136"/>
      <c r="WWU40" s="136"/>
      <c r="WWV40" s="136"/>
      <c r="WWW40" s="136"/>
      <c r="WWX40" s="136"/>
      <c r="WWY40" s="136"/>
      <c r="WWZ40" s="136"/>
      <c r="WXA40" s="136"/>
      <c r="WXB40" s="136"/>
      <c r="WXC40" s="136"/>
      <c r="WXD40" s="136"/>
      <c r="WXE40" s="136"/>
      <c r="WXF40" s="136"/>
      <c r="WXG40" s="136"/>
      <c r="WXH40" s="136"/>
      <c r="WXI40" s="136"/>
      <c r="WXJ40" s="136"/>
      <c r="WXK40" s="136"/>
      <c r="WXL40" s="136"/>
      <c r="WXM40" s="136"/>
      <c r="WXN40" s="136"/>
      <c r="WXO40" s="136"/>
      <c r="WXP40" s="136"/>
      <c r="WXQ40" s="136"/>
      <c r="WXR40" s="136"/>
      <c r="WXS40" s="136"/>
      <c r="WXT40" s="136"/>
      <c r="WXU40" s="136"/>
      <c r="WXV40" s="136"/>
      <c r="WXW40" s="136"/>
      <c r="WXX40" s="136"/>
      <c r="WXY40" s="136"/>
      <c r="WXZ40" s="136"/>
      <c r="WYA40" s="136"/>
      <c r="WYB40" s="136"/>
      <c r="WYC40" s="136"/>
      <c r="WYD40" s="136"/>
      <c r="WYE40" s="136"/>
      <c r="WYF40" s="136"/>
      <c r="WYG40" s="136"/>
      <c r="WYH40" s="136"/>
      <c r="WYI40" s="136"/>
      <c r="WYJ40" s="136"/>
      <c r="WYK40" s="136"/>
      <c r="WYL40" s="136"/>
      <c r="WYM40" s="136"/>
      <c r="WYN40" s="136"/>
      <c r="WYO40" s="136"/>
      <c r="WYP40" s="136"/>
      <c r="WYQ40" s="136"/>
      <c r="WYR40" s="136"/>
      <c r="WYS40" s="136"/>
      <c r="WYT40" s="136"/>
      <c r="WYU40" s="136"/>
      <c r="WYV40" s="136"/>
      <c r="WYW40" s="136"/>
      <c r="WYX40" s="136"/>
      <c r="WYY40" s="136"/>
      <c r="WYZ40" s="136"/>
      <c r="WZA40" s="136"/>
      <c r="WZB40" s="136"/>
      <c r="WZC40" s="136"/>
      <c r="WZD40" s="136"/>
      <c r="WZE40" s="136"/>
      <c r="WZF40" s="136"/>
      <c r="WZG40" s="136"/>
      <c r="WZH40" s="136"/>
      <c r="WZI40" s="136"/>
      <c r="WZJ40" s="136"/>
      <c r="WZK40" s="136"/>
      <c r="WZL40" s="136"/>
      <c r="WZM40" s="136"/>
      <c r="WZN40" s="136"/>
      <c r="WZO40" s="136"/>
      <c r="WZP40" s="136"/>
      <c r="WZQ40" s="136"/>
      <c r="WZR40" s="136"/>
      <c r="WZS40" s="136"/>
      <c r="WZT40" s="136"/>
      <c r="WZU40" s="136"/>
      <c r="WZV40" s="136"/>
      <c r="WZW40" s="136"/>
      <c r="WZX40" s="136"/>
      <c r="WZY40" s="136"/>
      <c r="WZZ40" s="136"/>
      <c r="XAA40" s="136"/>
      <c r="XAB40" s="136"/>
      <c r="XAC40" s="136"/>
      <c r="XAD40" s="136"/>
      <c r="XAE40" s="136"/>
      <c r="XAF40" s="136"/>
      <c r="XAG40" s="136"/>
      <c r="XAH40" s="136"/>
      <c r="XAI40" s="136"/>
      <c r="XAJ40" s="136"/>
      <c r="XAK40" s="136"/>
      <c r="XAL40" s="136"/>
      <c r="XAM40" s="136"/>
      <c r="XAN40" s="136"/>
      <c r="XAO40" s="136"/>
      <c r="XAP40" s="136"/>
      <c r="XAQ40" s="136"/>
      <c r="XAR40" s="136"/>
      <c r="XAS40" s="136"/>
      <c r="XAT40" s="136"/>
      <c r="XAU40" s="136"/>
      <c r="XAV40" s="136"/>
      <c r="XAW40" s="136"/>
      <c r="XAX40" s="136"/>
      <c r="XAY40" s="136"/>
      <c r="XAZ40" s="136"/>
      <c r="XBA40" s="136"/>
      <c r="XBB40" s="136"/>
      <c r="XBC40" s="136"/>
      <c r="XBD40" s="136"/>
      <c r="XBE40" s="136"/>
      <c r="XBF40" s="136"/>
      <c r="XBG40" s="136"/>
      <c r="XBH40" s="136"/>
      <c r="XBI40" s="136"/>
      <c r="XBJ40" s="136"/>
      <c r="XBK40" s="136"/>
      <c r="XBL40" s="136"/>
      <c r="XBM40" s="136"/>
      <c r="XBN40" s="136"/>
      <c r="XBO40" s="136"/>
      <c r="XBP40" s="136"/>
      <c r="XBQ40" s="136"/>
      <c r="XBR40" s="136"/>
      <c r="XBS40" s="136"/>
      <c r="XBT40" s="136"/>
      <c r="XBU40" s="136"/>
      <c r="XBV40" s="136"/>
      <c r="XBW40" s="136"/>
      <c r="XBX40" s="136"/>
      <c r="XBY40" s="136"/>
      <c r="XBZ40" s="136"/>
      <c r="XCA40" s="136"/>
      <c r="XCB40" s="136"/>
      <c r="XCC40" s="136"/>
      <c r="XCD40" s="136"/>
      <c r="XCE40" s="136"/>
      <c r="XCF40" s="136"/>
      <c r="XCG40" s="136"/>
      <c r="XCH40" s="136"/>
      <c r="XCI40" s="136"/>
      <c r="XCJ40" s="136"/>
      <c r="XCK40" s="136"/>
      <c r="XCL40" s="136"/>
      <c r="XCM40" s="136"/>
      <c r="XCN40" s="136"/>
      <c r="XCO40" s="136"/>
      <c r="XCP40" s="136"/>
      <c r="XCQ40" s="136"/>
      <c r="XCR40" s="136"/>
      <c r="XCS40" s="136"/>
      <c r="XCT40" s="136"/>
      <c r="XCU40" s="136"/>
      <c r="XCV40" s="136"/>
      <c r="XCW40" s="136"/>
      <c r="XCX40" s="136"/>
      <c r="XCY40" s="136"/>
      <c r="XCZ40" s="136"/>
      <c r="XDA40" s="136"/>
      <c r="XDB40" s="136"/>
      <c r="XDC40" s="136"/>
      <c r="XDD40" s="136"/>
      <c r="XDE40" s="136"/>
      <c r="XDF40" s="136"/>
      <c r="XDG40" s="136"/>
      <c r="XDH40" s="136"/>
      <c r="XDI40" s="136"/>
      <c r="XDJ40" s="136"/>
      <c r="XDK40" s="136"/>
      <c r="XDL40" s="136"/>
      <c r="XDM40" s="136"/>
      <c r="XDN40" s="136"/>
      <c r="XDO40" s="136"/>
      <c r="XDP40" s="136"/>
      <c r="XDQ40" s="136"/>
      <c r="XDR40" s="136"/>
      <c r="XDS40" s="136"/>
      <c r="XDT40" s="136"/>
      <c r="XDU40" s="136"/>
      <c r="XDV40" s="136"/>
      <c r="XDW40" s="136"/>
      <c r="XDX40" s="136"/>
      <c r="XDY40" s="136"/>
      <c r="XDZ40" s="136"/>
      <c r="XEA40" s="136"/>
      <c r="XEB40" s="136"/>
      <c r="XEC40" s="136"/>
      <c r="XED40" s="136"/>
      <c r="XEE40" s="136"/>
      <c r="XEF40" s="136"/>
      <c r="XEG40" s="136"/>
      <c r="XEH40" s="136"/>
      <c r="XEI40" s="136"/>
      <c r="XEJ40" s="136"/>
      <c r="XEK40" s="136"/>
      <c r="XEL40" s="136"/>
      <c r="XEM40" s="136"/>
      <c r="XEN40" s="136"/>
      <c r="XEO40" s="136"/>
      <c r="XEP40" s="136"/>
      <c r="XEQ40" s="136"/>
      <c r="XER40" s="136"/>
      <c r="XES40" s="136"/>
      <c r="XET40" s="136"/>
      <c r="XEU40" s="136"/>
      <c r="XEV40" s="136"/>
      <c r="XEW40" s="136"/>
      <c r="XEX40" s="136"/>
      <c r="XEY40" s="136"/>
      <c r="XEZ40" s="136"/>
      <c r="XFA40" s="136"/>
      <c r="XFB40" s="136"/>
      <c r="XFC40" s="136"/>
      <c r="XFD40" s="136"/>
    </row>
    <row r="41" spans="1:16384" s="78" customFormat="1">
      <c r="A41" s="78" t="s">
        <v>2725</v>
      </c>
    </row>
    <row r="42" spans="1:16384" s="78" customFormat="1">
      <c r="A42" s="131" t="s">
        <v>2932</v>
      </c>
    </row>
  </sheetData>
  <pageMargins left="0.77" right="0.6" top="1" bottom="0.67" header="0.3" footer="0.3"/>
  <pageSetup scale="53" orientation="landscape"/>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Table 1. Sample info</vt:lpstr>
      <vt:lpstr>Table 2. Radiocarbon ages</vt:lpstr>
      <vt:lpstr>Table 3.  Unit III info</vt:lpstr>
      <vt:lpstr>Table 4. WR comps</vt:lpstr>
      <vt:lpstr>Table 5. Glass comps </vt:lpstr>
      <vt:lpstr>Table 6. Oxide comps</vt:lpstr>
      <vt:lpstr>Table 7. Amphibole comps</vt:lpstr>
      <vt:lpstr>Table 8. Biotite comps</vt:lpstr>
      <vt:lpstr>Table 9. Prev pub glass</vt:lpstr>
      <vt:lpstr>Appendix A. Glass point data</vt:lpstr>
      <vt:lpstr>Appendix B. Oxide point data</vt:lpstr>
      <vt:lpstr>Appendix C. Biotite point data</vt:lpstr>
    </vt:vector>
  </TitlesOfParts>
  <Company>U.S. Geological Survey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Michelle Coombs</dc:creator>
  <cp:lastModifiedBy>USGS</cp:lastModifiedBy>
  <cp:lastPrinted>2014-11-20T19:33:55Z</cp:lastPrinted>
  <dcterms:created xsi:type="dcterms:W3CDTF">2014-02-27T17:33:56Z</dcterms:created>
  <dcterms:modified xsi:type="dcterms:W3CDTF">2014-12-04T19:26:22Z</dcterms:modified>
</cp:coreProperties>
</file>