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255" windowWidth="18195" windowHeight="9495"/>
  </bookViews>
  <sheets>
    <sheet name="Sheet1" sheetId="1" r:id="rId1"/>
  </sheets>
  <definedNames>
    <definedName name="_xlnm.Print_Area" localSheetId="0">Sheet1!$A$1:$K$213</definedName>
  </definedNames>
  <calcPr calcId="145621"/>
</workbook>
</file>

<file path=xl/calcChain.xml><?xml version="1.0" encoding="utf-8"?>
<calcChain xmlns="http://schemas.openxmlformats.org/spreadsheetml/2006/main">
  <c r="B12" i="1" l="1"/>
  <c r="B206" i="1" l="1"/>
  <c r="D213" i="1"/>
  <c r="C213" i="1"/>
  <c r="F206" i="1"/>
  <c r="G206" i="1"/>
  <c r="H206" i="1"/>
  <c r="I206" i="1"/>
  <c r="K206" i="1"/>
  <c r="E206" i="1"/>
  <c r="K199" i="1"/>
  <c r="H199" i="1"/>
  <c r="F199" i="1"/>
  <c r="C199" i="1"/>
  <c r="C191" i="1"/>
  <c r="D191" i="1"/>
  <c r="E191" i="1"/>
  <c r="F191" i="1"/>
  <c r="G191" i="1"/>
  <c r="H191" i="1"/>
  <c r="I191" i="1"/>
  <c r="J191" i="1"/>
  <c r="K191" i="1"/>
  <c r="B191" i="1"/>
  <c r="D182" i="1"/>
  <c r="E182" i="1"/>
  <c r="F182" i="1"/>
  <c r="G182" i="1"/>
  <c r="H182" i="1"/>
  <c r="I182" i="1"/>
  <c r="C182" i="1"/>
  <c r="K175" i="1"/>
  <c r="F175" i="1"/>
  <c r="G175" i="1"/>
  <c r="H175" i="1"/>
  <c r="I175" i="1"/>
  <c r="E175" i="1"/>
  <c r="E168" i="1"/>
  <c r="H168" i="1"/>
  <c r="C168" i="1"/>
  <c r="C160" i="1"/>
  <c r="I160" i="1"/>
  <c r="F160" i="1"/>
  <c r="D160" i="1"/>
  <c r="E160" i="1"/>
  <c r="G160" i="1"/>
  <c r="H160" i="1"/>
  <c r="J160" i="1"/>
  <c r="K160" i="1"/>
  <c r="G25" i="1"/>
  <c r="J19" i="1"/>
  <c r="I12" i="1" l="1"/>
  <c r="C12" i="1"/>
  <c r="J12" i="1"/>
  <c r="B160" i="1"/>
  <c r="F32" i="1" l="1"/>
  <c r="D32" i="1"/>
  <c r="C32" i="1"/>
  <c r="K25" i="1"/>
  <c r="I25" i="1"/>
  <c r="K19" i="1"/>
  <c r="H19" i="1"/>
  <c r="F19" i="1"/>
  <c r="E19" i="1"/>
  <c r="H25" i="1"/>
  <c r="F25" i="1"/>
  <c r="E25" i="1"/>
  <c r="K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<sst xmlns="http://schemas.openxmlformats.org/spreadsheetml/2006/main" count="1015" uniqueCount="243">
  <si>
    <t>Calcium</t>
  </si>
  <si>
    <t>mg/L</t>
  </si>
  <si>
    <t>Magnesium</t>
  </si>
  <si>
    <t>Potassium</t>
  </si>
  <si>
    <t>Sodium</t>
  </si>
  <si>
    <t>Bromide</t>
  </si>
  <si>
    <t>Chloride</t>
  </si>
  <si>
    <t>Fluoride</t>
  </si>
  <si>
    <t>Silica</t>
  </si>
  <si>
    <t>Sulfate</t>
  </si>
  <si>
    <t>Ammonia</t>
  </si>
  <si>
    <t>Nitrite</t>
  </si>
  <si>
    <t>Ortho-</t>
  </si>
  <si>
    <t>phosphate</t>
  </si>
  <si>
    <t>Total</t>
  </si>
  <si>
    <t>nitrogen</t>
  </si>
  <si>
    <t>Aluminum</t>
  </si>
  <si>
    <t>Barium</t>
  </si>
  <si>
    <t>Beryllium</t>
  </si>
  <si>
    <t>Cadmium</t>
  </si>
  <si>
    <t>Chromium</t>
  </si>
  <si>
    <t>&lt;2.2</t>
  </si>
  <si>
    <t>NC</t>
  </si>
  <si>
    <t>Cobalt</t>
  </si>
  <si>
    <t>Copper</t>
  </si>
  <si>
    <t>Iron</t>
  </si>
  <si>
    <t>Lead</t>
  </si>
  <si>
    <t>Lithium</t>
  </si>
  <si>
    <t>Manganese</t>
  </si>
  <si>
    <t>Molybdenum</t>
  </si>
  <si>
    <t>Nickel</t>
  </si>
  <si>
    <t>Silver</t>
  </si>
  <si>
    <t>Strontium</t>
  </si>
  <si>
    <t>RPD (%)</t>
  </si>
  <si>
    <t>&lt;3.2</t>
  </si>
  <si>
    <t>Thallium</t>
  </si>
  <si>
    <t>Vanadium</t>
  </si>
  <si>
    <t>Zinc</t>
  </si>
  <si>
    <t>Antimony</t>
  </si>
  <si>
    <t>Arsenic</t>
  </si>
  <si>
    <t>Boron</t>
  </si>
  <si>
    <t>Selenium</t>
  </si>
  <si>
    <t>Uranium</t>
  </si>
  <si>
    <t>as N</t>
  </si>
  <si>
    <t>mg/L as N</t>
  </si>
  <si>
    <t>mg/L as P</t>
  </si>
  <si>
    <t>&lt;0.10</t>
  </si>
  <si>
    <t>&lt;4.0</t>
  </si>
  <si>
    <t>2-Chloro-2',6'-</t>
  </si>
  <si>
    <t xml:space="preserve">diethylacetanilide, </t>
  </si>
  <si>
    <t>2-Chloro-</t>
  </si>
  <si>
    <t>2-Ethyl-6-</t>
  </si>
  <si>
    <t>water, filtered,</t>
  </si>
  <si>
    <t>by analysis, mg/L</t>
  </si>
  <si>
    <t>4-Chloro-2-</t>
  </si>
  <si>
    <t xml:space="preserve">Acetochlor </t>
  </si>
  <si>
    <t xml:space="preserve">Alachlor </t>
  </si>
  <si>
    <t>Alachlor</t>
  </si>
  <si>
    <t>Aminomethyl-</t>
  </si>
  <si>
    <t>Azinphos-methyl</t>
  </si>
  <si>
    <t>Chlorpyrifos</t>
  </si>
  <si>
    <t xml:space="preserve">Dechloro- </t>
  </si>
  <si>
    <t>Dechloro-</t>
  </si>
  <si>
    <t xml:space="preserve">Desulfinylfipronil </t>
  </si>
  <si>
    <t xml:space="preserve">Dimethenamid </t>
  </si>
  <si>
    <t>Dimethenamid</t>
  </si>
  <si>
    <t xml:space="preserve">Flufenacet </t>
  </si>
  <si>
    <t>Hydroxy</t>
  </si>
  <si>
    <t xml:space="preserve">Metolachlor </t>
  </si>
  <si>
    <t>Metolachlor</t>
  </si>
  <si>
    <t xml:space="preserve">Phorate </t>
  </si>
  <si>
    <t xml:space="preserve">Phosmet </t>
  </si>
  <si>
    <t>Propachlor</t>
  </si>
  <si>
    <t xml:space="preserve">sec-Alachlor </t>
  </si>
  <si>
    <t>Terbufos oxygen</t>
  </si>
  <si>
    <t>2-Chloro-N-</t>
  </si>
  <si>
    <t>(2-ethyl-</t>
  </si>
  <si>
    <t>methylphenyl)</t>
  </si>
  <si>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Calibri"/>
        <family val="2"/>
        <scheme val="minor"/>
      </rPr>
      <t>g/L</t>
    </r>
  </si>
  <si>
    <t>1-Naphthol</t>
  </si>
  <si>
    <t>Type of data</t>
  </si>
  <si>
    <t>Environmental sample</t>
  </si>
  <si>
    <t>Replicate sample</t>
  </si>
  <si>
    <t>USGS station number 355357101431901</t>
  </si>
  <si>
    <t>Date 2/28/2012</t>
  </si>
  <si>
    <t>Date 3/5/2012</t>
  </si>
  <si>
    <t>Date 3/20/2013</t>
  </si>
  <si>
    <t>USGS station number 360332100101401</t>
  </si>
  <si>
    <t>USGS station number 355810101574501</t>
  </si>
  <si>
    <t xml:space="preserve"> sulfinylacetic</t>
  </si>
  <si>
    <t>4-isopropylamino-</t>
  </si>
  <si>
    <r>
      <rPr>
        <b/>
        <sz val="10"/>
        <rFont val="Symbol"/>
        <family val="1"/>
        <charset val="2"/>
      </rPr>
      <t>m</t>
    </r>
    <r>
      <rPr>
        <b/>
        <sz val="10"/>
        <rFont val="Calibri"/>
        <family val="2"/>
        <scheme val="minor"/>
      </rPr>
      <t>g/L</t>
    </r>
  </si>
  <si>
    <t>&lt;0.010</t>
  </si>
  <si>
    <t>&lt;0.001</t>
  </si>
  <si>
    <t>&lt;0.006</t>
  </si>
  <si>
    <t>&lt;0.021</t>
  </si>
  <si>
    <t>&lt;0.80</t>
  </si>
  <si>
    <t>&lt;0.005</t>
  </si>
  <si>
    <t>&lt;0.027</t>
  </si>
  <si>
    <t>&lt;0.0360</t>
  </si>
  <si>
    <t>&lt;0.0060</t>
  </si>
  <si>
    <t>&lt;0.02</t>
  </si>
  <si>
    <t>&lt;0.0080</t>
  </si>
  <si>
    <t>&lt;0.008</t>
  </si>
  <si>
    <t>&lt;0.042</t>
  </si>
  <si>
    <t>&lt;0.120</t>
  </si>
  <si>
    <t>&lt;0.014</t>
  </si>
  <si>
    <t>&lt;0.060</t>
  </si>
  <si>
    <t>&lt;0.08</t>
  </si>
  <si>
    <t>&lt;0.0036</t>
  </si>
  <si>
    <t>&lt;0.022</t>
  </si>
  <si>
    <t>&lt;0.016</t>
  </si>
  <si>
    <t>&lt;0.020</t>
  </si>
  <si>
    <t>&lt;0.0076</t>
  </si>
  <si>
    <t>&lt;0.029</t>
  </si>
  <si>
    <t>&lt;0.012</t>
  </si>
  <si>
    <t>&lt;0.04</t>
  </si>
  <si>
    <t>&lt;0.0100</t>
  </si>
  <si>
    <t>&lt;0.040</t>
  </si>
  <si>
    <t>&lt;0.0056</t>
  </si>
  <si>
    <t>&lt;0.054</t>
  </si>
  <si>
    <t>&lt;0.030</t>
  </si>
  <si>
    <t>&lt;0.024</t>
  </si>
  <si>
    <t>&lt;0.018</t>
  </si>
  <si>
    <t>&lt;0.0048</t>
  </si>
  <si>
    <t>&lt;0.0040</t>
  </si>
  <si>
    <t>&lt;0.0511</t>
  </si>
  <si>
    <t>&lt;0.080</t>
  </si>
  <si>
    <t>&lt;0.05</t>
  </si>
  <si>
    <t>&lt;0.028</t>
  </si>
  <si>
    <t>&lt;0.045</t>
  </si>
  <si>
    <t>methylaniline</t>
  </si>
  <si>
    <t xml:space="preserve">3,4-Dichloroaniline </t>
  </si>
  <si>
    <t>2,6-Diethylaniline</t>
  </si>
  <si>
    <t xml:space="preserve">3,5-Dichloroaniline </t>
  </si>
  <si>
    <t>methylphenol</t>
  </si>
  <si>
    <t xml:space="preserve">Acetochlor  </t>
  </si>
  <si>
    <t>oxanilic acid</t>
  </si>
  <si>
    <t>Acetochlor</t>
  </si>
  <si>
    <t>sulfinylacetic acid</t>
  </si>
  <si>
    <t>sulfonic acid</t>
  </si>
  <si>
    <t>AMPA</t>
  </si>
  <si>
    <t>Atrazine</t>
  </si>
  <si>
    <t>oxygen analog</t>
  </si>
  <si>
    <t xml:space="preserve">Azinphos-methyl </t>
  </si>
  <si>
    <t>Benfluralin</t>
  </si>
  <si>
    <t>Carbaryl</t>
  </si>
  <si>
    <t>Carbofuran</t>
  </si>
  <si>
    <t xml:space="preserve"> oxygen analog</t>
  </si>
  <si>
    <t>Cyanazine</t>
  </si>
  <si>
    <t xml:space="preserve">Cyfluthrin </t>
  </si>
  <si>
    <t>Cypermethrin</t>
  </si>
  <si>
    <t>Dacthal</t>
  </si>
  <si>
    <t>(DCPA)</t>
  </si>
  <si>
    <t>Dechloroacetochlor</t>
  </si>
  <si>
    <t>Dechloroalachlor</t>
  </si>
  <si>
    <t>dimethenamid</t>
  </si>
  <si>
    <t>metolachlor</t>
  </si>
  <si>
    <t xml:space="preserve"> amide</t>
  </si>
  <si>
    <t xml:space="preserve">Diazinon </t>
  </si>
  <si>
    <t>Dichlorvos</t>
  </si>
  <si>
    <t xml:space="preserve">Dicrotophos </t>
  </si>
  <si>
    <t>Dieldrin</t>
  </si>
  <si>
    <t>Dimethoate</t>
  </si>
  <si>
    <t>Disulfoton sulfone</t>
  </si>
  <si>
    <t>Disulfoton</t>
  </si>
  <si>
    <t>Endosulfan sulfate</t>
  </si>
  <si>
    <t>EPTC</t>
  </si>
  <si>
    <t>Ethion monoxon</t>
  </si>
  <si>
    <t>Ethion</t>
  </si>
  <si>
    <t>Ethoprophos</t>
  </si>
  <si>
    <t>Fenamiphos sulfone</t>
  </si>
  <si>
    <t>Fenamiphos sulfoxide</t>
  </si>
  <si>
    <t>Fenamiphos</t>
  </si>
  <si>
    <t>Fipronil sulfide</t>
  </si>
  <si>
    <t>Fipronil sulfone</t>
  </si>
  <si>
    <t>Fipronil</t>
  </si>
  <si>
    <t xml:space="preserve"> sulfonic acid</t>
  </si>
  <si>
    <t>Flufenacet</t>
  </si>
  <si>
    <t xml:space="preserve"> oxanilic acid</t>
  </si>
  <si>
    <t>Hydroxydimethenamid</t>
  </si>
  <si>
    <t>Hydroxyalachlor</t>
  </si>
  <si>
    <t>Hydroxyacetochlor</t>
  </si>
  <si>
    <t>Hexazinone</t>
  </si>
  <si>
    <t>Glyphosate</t>
  </si>
  <si>
    <t>Glufosinate</t>
  </si>
  <si>
    <t>Fonofos</t>
  </si>
  <si>
    <t xml:space="preserve">metolachlor </t>
  </si>
  <si>
    <t>Iprodione</t>
  </si>
  <si>
    <t>Methyl parathion</t>
  </si>
  <si>
    <t>Methyl paraoxon</t>
  </si>
  <si>
    <t>Methidathion</t>
  </si>
  <si>
    <t>Metalaxyl</t>
  </si>
  <si>
    <t>Malathion</t>
  </si>
  <si>
    <t>Malaoxon</t>
  </si>
  <si>
    <t>Isofenphos</t>
  </si>
  <si>
    <t>Metribuzin</t>
  </si>
  <si>
    <t>Molinate</t>
  </si>
  <si>
    <t>Myclobutanil</t>
  </si>
  <si>
    <t>Oxyfluorfen</t>
  </si>
  <si>
    <t>Pendimethalin</t>
  </si>
  <si>
    <t>Phorate</t>
  </si>
  <si>
    <t>Prometon</t>
  </si>
  <si>
    <t>Prometryn</t>
  </si>
  <si>
    <t>Propyzamide</t>
  </si>
  <si>
    <t>Propargite</t>
  </si>
  <si>
    <t>Propanil</t>
  </si>
  <si>
    <t xml:space="preserve">Propachlor </t>
  </si>
  <si>
    <t xml:space="preserve"> oxanilic acid </t>
  </si>
  <si>
    <t>Simazine</t>
  </si>
  <si>
    <t>Tebuthiuron</t>
  </si>
  <si>
    <t>Tefluthrin</t>
  </si>
  <si>
    <t>analog sulfone</t>
  </si>
  <si>
    <t>Terbufos</t>
  </si>
  <si>
    <t>Terbuthylazine</t>
  </si>
  <si>
    <t>Thiobencarb</t>
  </si>
  <si>
    <t>Tribuphos</t>
  </si>
  <si>
    <t>Trifluralin</t>
  </si>
  <si>
    <t>acetamide</t>
  </si>
  <si>
    <t>Dissolved solids dried at 180 degrees Celsius</t>
  </si>
  <si>
    <t xml:space="preserve"> as P</t>
  </si>
  <si>
    <t xml:space="preserve"> as N</t>
  </si>
  <si>
    <t xml:space="preserve">Dissolved solids dried </t>
  </si>
  <si>
    <t xml:space="preserve"> at 180 Celcius</t>
  </si>
  <si>
    <t>2-[(2-Ethyl-6-</t>
  </si>
  <si>
    <t>methylphenyl)amino]-2-</t>
  </si>
  <si>
    <t>oxoethanesulfonic acid</t>
  </si>
  <si>
    <t>2',6'-diethylacetanilide</t>
  </si>
  <si>
    <t>Nitrite plus</t>
  </si>
  <si>
    <t>nitrate</t>
  </si>
  <si>
    <t>Appendix 2. Analyses of replicates and relative percent differences determined from filtered water samples collected from three monitor wells in the North Plains Groundwater Conservation District, Texas Panhandle, 2012—13.</t>
  </si>
  <si>
    <t>NPGCD county well identifier and map identifier  Mo-2351 (figs. 1, 3, 5, 6, and 8)</t>
  </si>
  <si>
    <r>
      <t>mg/L as SiO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</si>
  <si>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6-amino-</t>
    </r>
    <r>
      <rPr>
        <b/>
        <i/>
        <sz val="10"/>
        <color theme="1"/>
        <rFont val="Calibri"/>
        <family val="2"/>
        <scheme val="minor"/>
      </rPr>
      <t>s</t>
    </r>
    <r>
      <rPr>
        <b/>
        <sz val="10"/>
        <color theme="1"/>
        <rFont val="Calibri"/>
        <family val="2"/>
        <scheme val="minor"/>
      </rPr>
      <t>-triazine, (CIAT)</t>
    </r>
  </si>
  <si>
    <t>phosphonic Acid</t>
  </si>
  <si>
    <r>
      <rPr>
        <b/>
        <i/>
        <sz val="10"/>
        <color theme="1"/>
        <rFont val="Calibri"/>
        <family val="2"/>
        <scheme val="minor"/>
      </rPr>
      <t>alpha</t>
    </r>
    <r>
      <rPr>
        <b/>
        <sz val="10"/>
        <color theme="1"/>
        <rFont val="Calibri"/>
        <family val="2"/>
        <scheme val="minor"/>
      </rPr>
      <t>-Endosulfan</t>
    </r>
  </si>
  <si>
    <r>
      <rPr>
        <b/>
        <i/>
        <sz val="10"/>
        <color theme="1"/>
        <rFont val="Calibri"/>
        <family val="2"/>
        <scheme val="minor"/>
      </rPr>
      <t>cis</t>
    </r>
    <r>
      <rPr>
        <b/>
        <sz val="10"/>
        <color theme="1"/>
        <rFont val="Calibri"/>
        <family val="2"/>
        <scheme val="minor"/>
      </rPr>
      <t>-Permethrin,</t>
    </r>
  </si>
  <si>
    <r>
      <rPr>
        <b/>
        <i/>
        <sz val="10"/>
        <color theme="1"/>
        <rFont val="Calibri"/>
        <family val="2"/>
        <scheme val="minor"/>
      </rPr>
      <t>cis</t>
    </r>
    <r>
      <rPr>
        <b/>
        <sz val="10"/>
        <color theme="1"/>
        <rFont val="Calibri"/>
        <family val="2"/>
        <scheme val="minor"/>
      </rPr>
      <t>-Propiconazole</t>
    </r>
  </si>
  <si>
    <r>
      <rPr>
        <b/>
        <i/>
        <sz val="10"/>
        <color theme="1"/>
        <rFont val="Calibri"/>
        <family val="2"/>
        <scheme val="minor"/>
      </rPr>
      <t>lambda</t>
    </r>
    <r>
      <rPr>
        <b/>
        <sz val="10"/>
        <color theme="1"/>
        <rFont val="Calibri"/>
        <family val="2"/>
        <scheme val="minor"/>
      </rPr>
      <t>-Cyhalothrin</t>
    </r>
  </si>
  <si>
    <r>
      <rPr>
        <b/>
        <i/>
        <sz val="10"/>
        <color theme="1"/>
        <rFont val="Calibri"/>
        <family val="2"/>
        <scheme val="minor"/>
      </rPr>
      <t>trans</t>
    </r>
    <r>
      <rPr>
        <b/>
        <sz val="10"/>
        <color theme="1"/>
        <rFont val="Calibri"/>
        <family val="2"/>
        <scheme val="minor"/>
      </rPr>
      <t>-Propiconazole</t>
    </r>
  </si>
  <si>
    <t>NPGCD county well identifier and map identifier  Li-0582 (figs. 1, 3, 5, 6, and 8)</t>
  </si>
  <si>
    <t>NPGCD county well identifier and map identifier  Mo-2319 (figs. 1,3, 5, 6, and 8)</t>
  </si>
  <si>
    <r>
      <t>[USGS, U.S. Geological Survey; NPGCD, North Plains Groundwater Conservation District; RPD, relative percent difference; mg/L, milligrams per liter; %, percent,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silicon dioxide; N, nitrogen; P, phosphorus; &lt;, less than; NC, not computed; +, plus; μg/L, micrograms per liter; CIAT, 2-Chloro-4-isopropylamino-6-amino-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-triazine; AMPA , Aminomethyl-phosphonic Acid; DCPA, Dacthal; EPTC, S-Ethyl dipropylthiocarbamate]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</si>
</sst>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12"/>
      <color theme="1"/>
      <name val="Calibri"/>
      <family val="2"/>
    </font>
    <font>
      <b/>
      <sz val="10"/>
      <name val="Symbol"/>
      <family val="1"/>
      <charset val="2"/>
    </font>
    <font>
      <sz val="10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 applyFill="1" applyBorder="1" applyAlignment="1"/>
    <xf numFmtId="165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0" borderId="0" xfId="0" applyFont="1"/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2" fontId="1" fillId="0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/>
    </xf>
    <xf numFmtId="0" fontId="9" fillId="0" borderId="0" xfId="0" applyFont="1" applyAlignment="1">
      <alignment vertical="top"/>
    </xf>
    <xf numFmtId="0" fontId="6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4"/>
  <sheetViews>
    <sheetView tabSelected="1" zoomScale="80" zoomScaleNormal="80" workbookViewId="0"/>
  </sheetViews>
  <sheetFormatPr defaultColWidth="8.85546875" defaultRowHeight="15" x14ac:dyDescent="0.25"/>
  <cols>
    <col min="1" max="1" width="20.85546875" style="4" customWidth="1"/>
    <col min="2" max="2" width="20.28515625" style="4" customWidth="1"/>
    <col min="3" max="3" width="21.7109375" style="4" customWidth="1"/>
    <col min="4" max="4" width="22.7109375" style="4" customWidth="1"/>
    <col min="5" max="5" width="19.140625" style="4" customWidth="1"/>
    <col min="6" max="6" width="17.5703125" style="4" customWidth="1"/>
    <col min="7" max="7" width="17.28515625" style="4" customWidth="1"/>
    <col min="8" max="8" width="17.5703125" style="4" customWidth="1"/>
    <col min="9" max="9" width="21.140625" style="4" customWidth="1"/>
    <col min="10" max="10" width="17.140625" style="4" customWidth="1"/>
    <col min="11" max="11" width="22.28515625" style="4" customWidth="1"/>
    <col min="12" max="12" width="17.5703125" style="4" customWidth="1"/>
    <col min="13" max="13" width="17.7109375" style="4" customWidth="1"/>
    <col min="14" max="14" width="27.5703125" style="4" customWidth="1"/>
    <col min="15" max="15" width="13.140625" style="4" bestFit="1" customWidth="1"/>
    <col min="16" max="16384" width="8.85546875" style="4"/>
  </cols>
  <sheetData>
    <row r="1" spans="1:24" x14ac:dyDescent="0.25">
      <c r="A1" s="48" t="s">
        <v>230</v>
      </c>
      <c r="B1" s="48"/>
      <c r="C1" s="48"/>
      <c r="D1" s="48"/>
      <c r="E1" s="48"/>
      <c r="F1" s="48"/>
      <c r="G1" s="48"/>
      <c r="H1" s="48"/>
      <c r="I1" s="50"/>
      <c r="J1" s="50"/>
      <c r="K1" s="50"/>
      <c r="L1" s="50"/>
      <c r="M1" s="50"/>
      <c r="N1" s="50"/>
    </row>
    <row r="2" spans="1:24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4" ht="15.75" x14ac:dyDescent="0.25">
      <c r="A3" s="69" t="s">
        <v>242</v>
      </c>
    </row>
    <row r="4" spans="1:24" ht="17.45" customHeight="1" x14ac:dyDescent="0.25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24" x14ac:dyDescent="0.25">
      <c r="A5" s="71" t="s">
        <v>231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24" x14ac:dyDescent="0.25">
      <c r="A6" s="72" t="s">
        <v>84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24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37"/>
      <c r="M7" s="37"/>
      <c r="N7" s="37"/>
    </row>
    <row r="8" spans="1:24" ht="83.45" customHeight="1" x14ac:dyDescent="0.25">
      <c r="A8" s="24" t="s">
        <v>80</v>
      </c>
      <c r="B8" s="22" t="s">
        <v>219</v>
      </c>
      <c r="C8" s="22" t="s">
        <v>0</v>
      </c>
      <c r="D8" s="22" t="s">
        <v>2</v>
      </c>
      <c r="E8" s="22" t="s">
        <v>3</v>
      </c>
      <c r="F8" s="22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22" t="s">
        <v>9</v>
      </c>
      <c r="L8" s="6"/>
      <c r="M8" s="6"/>
      <c r="N8" s="6"/>
    </row>
    <row r="9" spans="1:24" ht="17.45" customHeight="1" x14ac:dyDescent="0.25">
      <c r="A9" s="8"/>
      <c r="B9" s="9" t="s">
        <v>1</v>
      </c>
      <c r="C9" s="9" t="s">
        <v>1</v>
      </c>
      <c r="D9" s="9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232</v>
      </c>
      <c r="K9" s="10" t="s">
        <v>1</v>
      </c>
    </row>
    <row r="10" spans="1:24" x14ac:dyDescent="0.25">
      <c r="A10" s="44" t="s">
        <v>81</v>
      </c>
      <c r="B10" s="16">
        <v>312</v>
      </c>
      <c r="C10" s="16">
        <v>41.4</v>
      </c>
      <c r="D10" s="16">
        <v>30.2</v>
      </c>
      <c r="E10" s="16">
        <v>5.48</v>
      </c>
      <c r="F10" s="16">
        <v>21.6</v>
      </c>
      <c r="G10" s="16">
        <v>8.5000000000000006E-2</v>
      </c>
      <c r="H10" s="16">
        <v>5.63</v>
      </c>
      <c r="I10" s="16">
        <v>1.57</v>
      </c>
      <c r="J10" s="16">
        <v>33.5</v>
      </c>
      <c r="K10" s="16">
        <v>44.1</v>
      </c>
    </row>
    <row r="11" spans="1:24" ht="16.149999999999999" customHeight="1" x14ac:dyDescent="0.25">
      <c r="A11" s="35" t="s">
        <v>82</v>
      </c>
      <c r="B11" s="3">
        <v>309</v>
      </c>
      <c r="C11" s="3">
        <v>41.6</v>
      </c>
      <c r="D11" s="3">
        <v>30.4</v>
      </c>
      <c r="E11" s="3">
        <v>5.51</v>
      </c>
      <c r="F11" s="19">
        <v>21</v>
      </c>
      <c r="G11" s="3">
        <v>8.4000000000000005E-2</v>
      </c>
      <c r="H11" s="3">
        <v>5.76</v>
      </c>
      <c r="I11" s="3">
        <v>1.56</v>
      </c>
      <c r="J11" s="3">
        <v>33.5</v>
      </c>
      <c r="K11" s="3">
        <v>44.1</v>
      </c>
    </row>
    <row r="12" spans="1:24" ht="15.6" customHeight="1" x14ac:dyDescent="0.25">
      <c r="A12" s="46" t="s">
        <v>33</v>
      </c>
      <c r="B12" s="57">
        <f>ABS(100*(B10-B11)/((B10+B11)/2))</f>
        <v>0.96618357487922701</v>
      </c>
      <c r="C12" s="57">
        <f>ABS(100*(C10-C11)/((C10+C11)/2))</f>
        <v>0.48192771084338032</v>
      </c>
      <c r="D12" s="57">
        <f t="shared" ref="D12:K12" si="0">ABS(100*(D10-D11)/((D10+D11)/2))</f>
        <v>0.66006600660065773</v>
      </c>
      <c r="E12" s="68">
        <f t="shared" si="0"/>
        <v>0.54595086442219032</v>
      </c>
      <c r="F12" s="57">
        <f t="shared" si="0"/>
        <v>2.8169014084507107</v>
      </c>
      <c r="G12" s="57">
        <f t="shared" si="0"/>
        <v>1.1834319526627228</v>
      </c>
      <c r="H12" s="57">
        <f t="shared" si="0"/>
        <v>2.2827041264266881</v>
      </c>
      <c r="I12" s="57">
        <f t="shared" si="0"/>
        <v>0.63897763578274824</v>
      </c>
      <c r="J12" s="57">
        <f>ABS(100*(J10-J11)/((J10+J11)/2))</f>
        <v>0</v>
      </c>
      <c r="K12" s="57">
        <f t="shared" si="0"/>
        <v>0</v>
      </c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24" x14ac:dyDescent="0.25">
      <c r="A14" s="6"/>
      <c r="B14" s="1" t="s">
        <v>10</v>
      </c>
      <c r="C14" s="1" t="s">
        <v>228</v>
      </c>
      <c r="D14" s="1" t="s">
        <v>11</v>
      </c>
      <c r="E14" s="1" t="s">
        <v>12</v>
      </c>
      <c r="F14" s="1" t="s">
        <v>14</v>
      </c>
      <c r="G14" s="6"/>
      <c r="H14" s="6"/>
      <c r="I14" s="6"/>
      <c r="J14" s="6"/>
      <c r="K14" s="6"/>
      <c r="P14" s="23"/>
      <c r="Q14" s="23"/>
      <c r="R14" s="1"/>
      <c r="S14" s="1"/>
      <c r="T14" s="1"/>
      <c r="U14" s="1"/>
      <c r="V14" s="1"/>
      <c r="W14" s="1"/>
      <c r="X14" s="1"/>
    </row>
    <row r="15" spans="1:24" x14ac:dyDescent="0.25">
      <c r="B15" s="1" t="s">
        <v>1</v>
      </c>
      <c r="C15" s="1" t="s">
        <v>229</v>
      </c>
      <c r="D15" s="1" t="s">
        <v>1</v>
      </c>
      <c r="E15" s="1" t="s">
        <v>13</v>
      </c>
      <c r="F15" s="1" t="s">
        <v>15</v>
      </c>
      <c r="G15" s="1" t="s">
        <v>16</v>
      </c>
      <c r="H15" s="1" t="s">
        <v>17</v>
      </c>
      <c r="I15" s="1" t="s">
        <v>18</v>
      </c>
      <c r="J15" s="1" t="s">
        <v>19</v>
      </c>
      <c r="K15" s="1" t="s">
        <v>20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8"/>
      <c r="B16" s="9" t="s">
        <v>43</v>
      </c>
      <c r="C16" s="9" t="s">
        <v>44</v>
      </c>
      <c r="D16" s="9" t="s">
        <v>43</v>
      </c>
      <c r="E16" s="9" t="s">
        <v>45</v>
      </c>
      <c r="F16" s="9" t="s">
        <v>53</v>
      </c>
      <c r="G16" s="9" t="s">
        <v>78</v>
      </c>
      <c r="H16" s="9" t="s">
        <v>78</v>
      </c>
      <c r="I16" s="9" t="s">
        <v>78</v>
      </c>
      <c r="J16" s="9" t="s">
        <v>78</v>
      </c>
      <c r="K16" s="9" t="s">
        <v>78</v>
      </c>
      <c r="P16" s="1"/>
      <c r="Q16" s="1"/>
      <c r="R16" s="23"/>
      <c r="S16" s="23"/>
      <c r="T16" s="23"/>
      <c r="U16" s="23"/>
      <c r="V16" s="23"/>
      <c r="W16" s="23"/>
      <c r="X16" s="23"/>
    </row>
    <row r="17" spans="1:11" x14ac:dyDescent="0.25">
      <c r="A17" s="44" t="s">
        <v>81</v>
      </c>
      <c r="B17" s="11" t="s">
        <v>92</v>
      </c>
      <c r="C17" s="11">
        <v>1.44</v>
      </c>
      <c r="D17" s="11" t="s">
        <v>93</v>
      </c>
      <c r="E17" s="11">
        <v>2.5000000000000001E-2</v>
      </c>
      <c r="F17" s="11">
        <v>1.47</v>
      </c>
      <c r="G17" s="11" t="s">
        <v>21</v>
      </c>
      <c r="H17" s="11">
        <v>55.4</v>
      </c>
      <c r="I17" s="11" t="s">
        <v>94</v>
      </c>
      <c r="J17" s="38">
        <v>0.02</v>
      </c>
      <c r="K17" s="58">
        <v>2</v>
      </c>
    </row>
    <row r="18" spans="1:11" x14ac:dyDescent="0.25">
      <c r="A18" s="35" t="s">
        <v>82</v>
      </c>
      <c r="B18" s="2" t="s">
        <v>92</v>
      </c>
      <c r="C18" s="2">
        <v>1.45</v>
      </c>
      <c r="D18" s="2" t="s">
        <v>93</v>
      </c>
      <c r="E18" s="2">
        <v>2.5000000000000001E-2</v>
      </c>
      <c r="F18" s="2">
        <v>1.51</v>
      </c>
      <c r="G18" s="2" t="s">
        <v>21</v>
      </c>
      <c r="H18" s="2">
        <v>56.2</v>
      </c>
      <c r="I18" s="2">
        <v>7.0000000000000001E-3</v>
      </c>
      <c r="J18" s="59">
        <v>0.02</v>
      </c>
      <c r="K18" s="20">
        <v>2</v>
      </c>
    </row>
    <row r="19" spans="1:11" x14ac:dyDescent="0.25">
      <c r="A19" s="46" t="s">
        <v>33</v>
      </c>
      <c r="B19" s="56" t="s">
        <v>22</v>
      </c>
      <c r="C19" s="57">
        <v>0.69199999999999995</v>
      </c>
      <c r="D19" s="56" t="s">
        <v>22</v>
      </c>
      <c r="E19" s="57">
        <f t="shared" ref="E19:F19" si="1">ABS(100*(E17-E18)/((E17+E18)/2))</f>
        <v>0</v>
      </c>
      <c r="F19" s="57">
        <f t="shared" si="1"/>
        <v>2.6845637583892641</v>
      </c>
      <c r="G19" s="56" t="s">
        <v>22</v>
      </c>
      <c r="H19" s="57">
        <f t="shared" ref="H19" si="2">ABS(100*(H17-H18)/((H17+H18)/2))</f>
        <v>1.4336917562724092</v>
      </c>
      <c r="I19" s="56" t="s">
        <v>22</v>
      </c>
      <c r="J19" s="57">
        <f t="shared" ref="J19:K19" si="3">ABS(100*(J17-J18)/((J17+J18)/2))</f>
        <v>0</v>
      </c>
      <c r="K19" s="57">
        <f t="shared" si="3"/>
        <v>0</v>
      </c>
    </row>
    <row r="20" spans="1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B21" s="1" t="s">
        <v>23</v>
      </c>
      <c r="C21" s="1" t="s">
        <v>24</v>
      </c>
      <c r="D21" s="1" t="s">
        <v>25</v>
      </c>
      <c r="E21" s="1" t="s">
        <v>26</v>
      </c>
      <c r="F21" s="1" t="s">
        <v>27</v>
      </c>
      <c r="G21" s="1" t="s">
        <v>28</v>
      </c>
      <c r="H21" s="1" t="s">
        <v>29</v>
      </c>
      <c r="I21" s="1" t="s">
        <v>30</v>
      </c>
      <c r="J21" s="1" t="s">
        <v>31</v>
      </c>
      <c r="K21" s="1" t="s">
        <v>32</v>
      </c>
    </row>
    <row r="22" spans="1:11" x14ac:dyDescent="0.25">
      <c r="A22" s="8"/>
      <c r="B22" s="9" t="s">
        <v>78</v>
      </c>
      <c r="C22" s="9" t="s">
        <v>78</v>
      </c>
      <c r="D22" s="9" t="s">
        <v>78</v>
      </c>
      <c r="E22" s="9" t="s">
        <v>78</v>
      </c>
      <c r="F22" s="9" t="s">
        <v>78</v>
      </c>
      <c r="G22" s="9" t="s">
        <v>78</v>
      </c>
      <c r="H22" s="9" t="s">
        <v>78</v>
      </c>
      <c r="I22" s="9" t="s">
        <v>78</v>
      </c>
      <c r="J22" s="9" t="s">
        <v>78</v>
      </c>
      <c r="K22" s="9" t="s">
        <v>78</v>
      </c>
    </row>
    <row r="23" spans="1:11" x14ac:dyDescent="0.25">
      <c r="A23" s="44" t="s">
        <v>81</v>
      </c>
      <c r="B23" s="38">
        <v>0.1</v>
      </c>
      <c r="C23" s="11" t="s">
        <v>96</v>
      </c>
      <c r="D23" s="11" t="s">
        <v>34</v>
      </c>
      <c r="E23" s="38">
        <v>0.62</v>
      </c>
      <c r="F23" s="39">
        <v>73.2</v>
      </c>
      <c r="G23" s="11">
        <v>0.55000000000000004</v>
      </c>
      <c r="H23" s="17">
        <v>7.6</v>
      </c>
      <c r="I23" s="11">
        <v>0.25</v>
      </c>
      <c r="J23" s="11" t="s">
        <v>97</v>
      </c>
      <c r="K23" s="11">
        <v>1080</v>
      </c>
    </row>
    <row r="24" spans="1:11" x14ac:dyDescent="0.25">
      <c r="A24" s="35" t="s">
        <v>82</v>
      </c>
      <c r="B24" s="2" t="s">
        <v>95</v>
      </c>
      <c r="C24" s="2" t="s">
        <v>96</v>
      </c>
      <c r="D24" s="2" t="s">
        <v>34</v>
      </c>
      <c r="E24" s="2">
        <v>0.97699999999999998</v>
      </c>
      <c r="F24" s="40">
        <v>74</v>
      </c>
      <c r="G24" s="2">
        <v>0.47</v>
      </c>
      <c r="H24" s="2">
        <v>7.67</v>
      </c>
      <c r="I24" s="2">
        <v>0.25</v>
      </c>
      <c r="J24" s="2" t="s">
        <v>97</v>
      </c>
      <c r="K24" s="2">
        <v>1090</v>
      </c>
    </row>
    <row r="25" spans="1:11" x14ac:dyDescent="0.25">
      <c r="A25" s="46" t="s">
        <v>33</v>
      </c>
      <c r="B25" s="56" t="s">
        <v>22</v>
      </c>
      <c r="C25" s="56" t="s">
        <v>22</v>
      </c>
      <c r="D25" s="56" t="s">
        <v>22</v>
      </c>
      <c r="E25" s="57">
        <f t="shared" ref="E25:K25" si="4">ABS(100*(E23-E24)/((E23+E24)/2))</f>
        <v>44.708829054477143</v>
      </c>
      <c r="F25" s="57">
        <f t="shared" si="4"/>
        <v>1.0869565217391266</v>
      </c>
      <c r="G25" s="57">
        <f>ABS(100*(G23-G24)/((G23+G24)/2))</f>
        <v>15.686274509803935</v>
      </c>
      <c r="H25" s="57">
        <f t="shared" si="4"/>
        <v>0.91683038637852377</v>
      </c>
      <c r="I25" s="57">
        <f t="shared" si="4"/>
        <v>0</v>
      </c>
      <c r="J25" s="56" t="s">
        <v>22</v>
      </c>
      <c r="K25" s="57">
        <f t="shared" si="4"/>
        <v>0.92165898617511521</v>
      </c>
    </row>
    <row r="26" spans="1:11" ht="1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67" t="s">
        <v>224</v>
      </c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7" t="s">
        <v>225</v>
      </c>
    </row>
    <row r="28" spans="1:11" x14ac:dyDescent="0.25">
      <c r="A28" s="1"/>
      <c r="B28" s="1" t="s">
        <v>35</v>
      </c>
      <c r="C28" s="1" t="s">
        <v>36</v>
      </c>
      <c r="D28" s="1" t="s">
        <v>37</v>
      </c>
      <c r="E28" s="1" t="s">
        <v>38</v>
      </c>
      <c r="F28" s="1" t="s">
        <v>39</v>
      </c>
      <c r="G28" s="1" t="s">
        <v>40</v>
      </c>
      <c r="H28" s="1" t="s">
        <v>41</v>
      </c>
      <c r="I28" s="32" t="s">
        <v>79</v>
      </c>
      <c r="J28" s="52" t="s">
        <v>133</v>
      </c>
      <c r="K28" s="67" t="s">
        <v>226</v>
      </c>
    </row>
    <row r="29" spans="1:11" x14ac:dyDescent="0.25">
      <c r="A29" s="8"/>
      <c r="B29" s="9" t="s">
        <v>78</v>
      </c>
      <c r="C29" s="9" t="s">
        <v>78</v>
      </c>
      <c r="D29" s="9" t="s">
        <v>78</v>
      </c>
      <c r="E29" s="9" t="s">
        <v>78</v>
      </c>
      <c r="F29" s="9" t="s">
        <v>78</v>
      </c>
      <c r="G29" s="9" t="s">
        <v>78</v>
      </c>
      <c r="H29" s="9" t="s">
        <v>78</v>
      </c>
      <c r="I29" s="1" t="s">
        <v>78</v>
      </c>
      <c r="J29" s="1" t="s">
        <v>78</v>
      </c>
      <c r="K29" s="10" t="s">
        <v>78</v>
      </c>
    </row>
    <row r="30" spans="1:11" ht="18" customHeight="1" x14ac:dyDescent="0.25">
      <c r="A30" s="44" t="s">
        <v>81</v>
      </c>
      <c r="B30" s="11" t="s">
        <v>92</v>
      </c>
      <c r="C30" s="11">
        <v>9.5</v>
      </c>
      <c r="D30" s="17">
        <v>8.1</v>
      </c>
      <c r="E30" s="11">
        <v>2.7E-2</v>
      </c>
      <c r="F30" s="11">
        <v>1.8</v>
      </c>
      <c r="G30" s="11">
        <v>130</v>
      </c>
      <c r="H30" s="11">
        <v>2.2999999999999998</v>
      </c>
      <c r="I30" s="16" t="s">
        <v>99</v>
      </c>
      <c r="J30" s="16" t="s">
        <v>100</v>
      </c>
      <c r="K30" s="29" t="s">
        <v>101</v>
      </c>
    </row>
    <row r="31" spans="1:11" ht="17.25" customHeight="1" x14ac:dyDescent="0.25">
      <c r="A31" s="35" t="s">
        <v>82</v>
      </c>
      <c r="B31" s="2" t="s">
        <v>92</v>
      </c>
      <c r="C31" s="2">
        <v>9.6</v>
      </c>
      <c r="D31" s="2">
        <v>10.5</v>
      </c>
      <c r="E31" s="2" t="s">
        <v>98</v>
      </c>
      <c r="F31" s="2">
        <v>1.9</v>
      </c>
      <c r="G31" s="2">
        <v>133</v>
      </c>
      <c r="H31" s="2">
        <v>2.4</v>
      </c>
      <c r="I31" s="25" t="s">
        <v>99</v>
      </c>
      <c r="J31" s="2" t="s">
        <v>100</v>
      </c>
      <c r="K31" s="29" t="s">
        <v>101</v>
      </c>
    </row>
    <row r="32" spans="1:11" ht="14.45" customHeight="1" x14ac:dyDescent="0.25">
      <c r="A32" s="46" t="s">
        <v>33</v>
      </c>
      <c r="B32" s="56" t="s">
        <v>22</v>
      </c>
      <c r="C32" s="57">
        <f t="shared" ref="C32:D32" si="5">ABS(100*(C30-C31)/((C30+C31)/2))</f>
        <v>1.0471204188481638</v>
      </c>
      <c r="D32" s="57">
        <f t="shared" si="5"/>
        <v>25.806451612903228</v>
      </c>
      <c r="E32" s="56" t="s">
        <v>22</v>
      </c>
      <c r="F32" s="42">
        <f t="shared" ref="F32" si="6">ABS(100*(F30-F31)/((F30+F31)/2))</f>
        <v>5.4054054054053973</v>
      </c>
      <c r="G32" s="57">
        <v>2.2799999999999998</v>
      </c>
      <c r="H32" s="57">
        <v>4.26</v>
      </c>
      <c r="I32" s="60" t="s">
        <v>22</v>
      </c>
      <c r="J32" s="60" t="s">
        <v>22</v>
      </c>
      <c r="K32" s="60" t="s">
        <v>22</v>
      </c>
    </row>
    <row r="33" spans="1:15" ht="16.899999999999999" customHeight="1" x14ac:dyDescent="0.25">
      <c r="A33" s="6"/>
      <c r="B33" s="51"/>
      <c r="C33" s="32" t="s">
        <v>50</v>
      </c>
      <c r="F33" s="26"/>
      <c r="G33" s="26"/>
      <c r="I33" s="27"/>
      <c r="J33" s="27"/>
    </row>
    <row r="34" spans="1:15" ht="15.6" customHeight="1" x14ac:dyDescent="0.25">
      <c r="A34" s="6"/>
      <c r="B34" s="34" t="s">
        <v>50</v>
      </c>
      <c r="C34" s="31" t="s">
        <v>90</v>
      </c>
      <c r="D34" s="32" t="s">
        <v>51</v>
      </c>
      <c r="F34" s="6"/>
      <c r="G34" s="32" t="s">
        <v>54</v>
      </c>
      <c r="H34" s="33" t="s">
        <v>136</v>
      </c>
      <c r="I34" s="32" t="s">
        <v>55</v>
      </c>
      <c r="J34" s="32" t="s">
        <v>55</v>
      </c>
      <c r="K34" s="27"/>
    </row>
    <row r="35" spans="1:15" ht="18" customHeight="1" x14ac:dyDescent="0.25">
      <c r="A35" s="6"/>
      <c r="B35" s="51" t="s">
        <v>227</v>
      </c>
      <c r="C35" s="31" t="s">
        <v>233</v>
      </c>
      <c r="D35" s="31" t="s">
        <v>131</v>
      </c>
      <c r="E35" s="33" t="s">
        <v>132</v>
      </c>
      <c r="F35" s="33" t="s">
        <v>134</v>
      </c>
      <c r="G35" s="31" t="s">
        <v>135</v>
      </c>
      <c r="H35" s="7" t="s">
        <v>137</v>
      </c>
      <c r="I35" s="32" t="s">
        <v>140</v>
      </c>
      <c r="J35" s="32" t="s">
        <v>139</v>
      </c>
      <c r="K35" s="32" t="s">
        <v>138</v>
      </c>
    </row>
    <row r="36" spans="1:15" ht="15.6" customHeight="1" x14ac:dyDescent="0.25">
      <c r="A36" s="6"/>
      <c r="B36" s="9" t="s">
        <v>78</v>
      </c>
      <c r="C36" s="9" t="s">
        <v>78</v>
      </c>
      <c r="D36" s="1" t="s">
        <v>78</v>
      </c>
      <c r="E36" s="1" t="s">
        <v>78</v>
      </c>
      <c r="F36" s="1" t="s">
        <v>78</v>
      </c>
      <c r="G36" s="1" t="s">
        <v>78</v>
      </c>
      <c r="H36" s="1" t="s">
        <v>78</v>
      </c>
      <c r="I36" s="1" t="s">
        <v>78</v>
      </c>
      <c r="J36" s="9" t="s">
        <v>78</v>
      </c>
      <c r="K36" s="1" t="s">
        <v>78</v>
      </c>
      <c r="M36" s="6"/>
      <c r="N36" s="6"/>
    </row>
    <row r="37" spans="1:15" ht="22.9" customHeight="1" x14ac:dyDescent="0.25">
      <c r="A37" s="45" t="s">
        <v>81</v>
      </c>
      <c r="B37" s="16" t="s">
        <v>92</v>
      </c>
      <c r="C37" s="16" t="s">
        <v>94</v>
      </c>
      <c r="D37" s="16" t="s">
        <v>92</v>
      </c>
      <c r="E37" s="16" t="s">
        <v>100</v>
      </c>
      <c r="F37" s="16" t="s">
        <v>94</v>
      </c>
      <c r="G37" s="16" t="s">
        <v>102</v>
      </c>
      <c r="H37" s="16" t="s">
        <v>101</v>
      </c>
      <c r="I37" s="16" t="s">
        <v>101</v>
      </c>
      <c r="J37" s="16" t="s">
        <v>101</v>
      </c>
      <c r="K37" s="16" t="s">
        <v>92</v>
      </c>
      <c r="M37" s="53"/>
      <c r="N37" s="76"/>
    </row>
    <row r="38" spans="1:15" ht="15" customHeight="1" x14ac:dyDescent="0.25">
      <c r="A38" s="35" t="s">
        <v>82</v>
      </c>
      <c r="B38" s="2" t="s">
        <v>92</v>
      </c>
      <c r="C38" s="2" t="s">
        <v>94</v>
      </c>
      <c r="D38" s="2" t="s">
        <v>92</v>
      </c>
      <c r="E38" s="2" t="s">
        <v>100</v>
      </c>
      <c r="F38" s="2" t="s">
        <v>94</v>
      </c>
      <c r="G38" s="2" t="s">
        <v>102</v>
      </c>
      <c r="H38" s="2" t="s">
        <v>101</v>
      </c>
      <c r="I38" s="2" t="s">
        <v>101</v>
      </c>
      <c r="J38" s="2" t="s">
        <v>101</v>
      </c>
      <c r="K38" s="2" t="s">
        <v>92</v>
      </c>
      <c r="M38" s="53"/>
      <c r="N38" s="76"/>
    </row>
    <row r="39" spans="1:15" ht="16.5" customHeight="1" x14ac:dyDescent="0.25">
      <c r="A39" s="46" t="s">
        <v>33</v>
      </c>
      <c r="B39" s="60" t="s">
        <v>22</v>
      </c>
      <c r="C39" s="60" t="s">
        <v>22</v>
      </c>
      <c r="D39" s="60" t="s">
        <v>22</v>
      </c>
      <c r="E39" s="60" t="s">
        <v>22</v>
      </c>
      <c r="F39" s="60" t="s">
        <v>22</v>
      </c>
      <c r="G39" s="60" t="s">
        <v>22</v>
      </c>
      <c r="H39" s="60" t="s">
        <v>22</v>
      </c>
      <c r="I39" s="60" t="s">
        <v>22</v>
      </c>
      <c r="J39" s="60" t="s">
        <v>22</v>
      </c>
      <c r="K39" s="60" t="s">
        <v>22</v>
      </c>
      <c r="M39" s="53"/>
      <c r="N39" s="76"/>
    </row>
    <row r="40" spans="1:15" x14ac:dyDescent="0.25">
      <c r="A40" s="6"/>
      <c r="M40" s="53"/>
      <c r="N40" s="76"/>
    </row>
    <row r="41" spans="1:15" x14ac:dyDescent="0.25">
      <c r="A41" s="6"/>
      <c r="B41" s="27"/>
      <c r="E41" s="27"/>
      <c r="F41" s="27"/>
      <c r="H41" s="27"/>
      <c r="M41" s="53"/>
      <c r="N41" s="76"/>
    </row>
    <row r="42" spans="1:15" x14ac:dyDescent="0.25">
      <c r="A42" s="6"/>
      <c r="B42" s="28"/>
      <c r="C42" s="27"/>
      <c r="D42" s="27"/>
      <c r="E42" s="27"/>
      <c r="F42" s="27"/>
      <c r="G42" s="27"/>
      <c r="H42" s="27"/>
      <c r="I42" s="14"/>
      <c r="K42" s="14"/>
      <c r="O42" s="13"/>
    </row>
    <row r="43" spans="1:15" x14ac:dyDescent="0.25">
      <c r="A43" s="6"/>
      <c r="B43" s="27"/>
      <c r="C43" s="28"/>
      <c r="D43" s="66"/>
      <c r="E43" s="27"/>
      <c r="F43" s="27"/>
      <c r="G43" s="32" t="s">
        <v>141</v>
      </c>
      <c r="H43" s="27"/>
      <c r="I43" s="14"/>
      <c r="J43" s="14"/>
      <c r="K43" s="14"/>
      <c r="O43" s="13"/>
    </row>
    <row r="44" spans="1:15" x14ac:dyDescent="0.25">
      <c r="A44" s="6"/>
      <c r="B44" s="32" t="s">
        <v>56</v>
      </c>
      <c r="C44" s="32" t="s">
        <v>56</v>
      </c>
      <c r="D44" s="32" t="s">
        <v>57</v>
      </c>
      <c r="E44" s="27"/>
      <c r="F44" s="27"/>
      <c r="G44" s="32" t="s">
        <v>58</v>
      </c>
      <c r="H44" s="27"/>
      <c r="I44" s="1" t="s">
        <v>59</v>
      </c>
      <c r="J44" s="14"/>
      <c r="K44" s="14"/>
      <c r="O44" s="13"/>
    </row>
    <row r="45" spans="1:15" x14ac:dyDescent="0.25">
      <c r="A45" s="6"/>
      <c r="B45" s="32" t="s">
        <v>137</v>
      </c>
      <c r="C45" s="32" t="s">
        <v>140</v>
      </c>
      <c r="D45" s="32" t="s">
        <v>89</v>
      </c>
      <c r="E45" s="32" t="s">
        <v>57</v>
      </c>
      <c r="F45" s="32" t="s">
        <v>235</v>
      </c>
      <c r="G45" s="32" t="s">
        <v>234</v>
      </c>
      <c r="H45" s="27" t="s">
        <v>142</v>
      </c>
      <c r="I45" s="1" t="s">
        <v>143</v>
      </c>
      <c r="J45" s="1" t="s">
        <v>144</v>
      </c>
      <c r="K45" s="1" t="s">
        <v>145</v>
      </c>
      <c r="O45" s="13"/>
    </row>
    <row r="46" spans="1:15" x14ac:dyDescent="0.25">
      <c r="A46" s="8"/>
      <c r="B46" s="1" t="s">
        <v>78</v>
      </c>
      <c r="C46" s="1" t="s">
        <v>78</v>
      </c>
      <c r="D46" s="1" t="s">
        <v>78</v>
      </c>
      <c r="E46" s="21" t="s">
        <v>91</v>
      </c>
      <c r="F46" s="1" t="s">
        <v>78</v>
      </c>
      <c r="G46" s="1" t="s">
        <v>78</v>
      </c>
      <c r="H46" s="1" t="s">
        <v>78</v>
      </c>
      <c r="I46" s="9" t="s">
        <v>78</v>
      </c>
      <c r="J46" s="9" t="s">
        <v>78</v>
      </c>
      <c r="K46" s="9" t="s">
        <v>78</v>
      </c>
      <c r="O46" s="13"/>
    </row>
    <row r="47" spans="1:15" x14ac:dyDescent="0.25">
      <c r="A47" s="44" t="s">
        <v>81</v>
      </c>
      <c r="B47" s="16" t="s">
        <v>101</v>
      </c>
      <c r="C47" s="16" t="s">
        <v>101</v>
      </c>
      <c r="D47" s="16" t="s">
        <v>101</v>
      </c>
      <c r="E47" s="16" t="s">
        <v>103</v>
      </c>
      <c r="F47" s="16" t="s">
        <v>94</v>
      </c>
      <c r="G47" s="16" t="s">
        <v>101</v>
      </c>
      <c r="H47" s="16" t="s">
        <v>103</v>
      </c>
      <c r="I47" s="2" t="s">
        <v>104</v>
      </c>
      <c r="J47" s="2" t="s">
        <v>105</v>
      </c>
      <c r="K47" s="2" t="s">
        <v>106</v>
      </c>
      <c r="O47" s="13"/>
    </row>
    <row r="48" spans="1:15" x14ac:dyDescent="0.25">
      <c r="A48" s="35" t="s">
        <v>82</v>
      </c>
      <c r="B48" s="2" t="s">
        <v>101</v>
      </c>
      <c r="C48" s="2" t="s">
        <v>101</v>
      </c>
      <c r="D48" s="2" t="s">
        <v>101</v>
      </c>
      <c r="E48" s="2" t="s">
        <v>103</v>
      </c>
      <c r="F48" s="2" t="s">
        <v>94</v>
      </c>
      <c r="G48" s="2" t="s">
        <v>101</v>
      </c>
      <c r="H48" s="2" t="s">
        <v>103</v>
      </c>
      <c r="I48" s="2" t="s">
        <v>104</v>
      </c>
      <c r="J48" s="2" t="s">
        <v>105</v>
      </c>
      <c r="K48" s="2" t="s">
        <v>106</v>
      </c>
      <c r="O48" s="13"/>
    </row>
    <row r="49" spans="1:15" x14ac:dyDescent="0.25">
      <c r="A49" s="46" t="s">
        <v>33</v>
      </c>
      <c r="B49" s="60" t="s">
        <v>22</v>
      </c>
      <c r="C49" s="60" t="s">
        <v>22</v>
      </c>
      <c r="D49" s="60" t="s">
        <v>22</v>
      </c>
      <c r="E49" s="60" t="s">
        <v>22</v>
      </c>
      <c r="F49" s="60" t="s">
        <v>22</v>
      </c>
      <c r="G49" s="60" t="s">
        <v>22</v>
      </c>
      <c r="H49" s="60" t="s">
        <v>22</v>
      </c>
      <c r="I49" s="60" t="s">
        <v>22</v>
      </c>
      <c r="J49" s="60" t="s">
        <v>22</v>
      </c>
      <c r="K49" s="60" t="s">
        <v>22</v>
      </c>
      <c r="O49" s="13"/>
    </row>
    <row r="50" spans="1:15" x14ac:dyDescent="0.25">
      <c r="A50" s="12"/>
      <c r="K50" s="12"/>
      <c r="O50" s="13"/>
    </row>
    <row r="51" spans="1:15" x14ac:dyDescent="0.25">
      <c r="B51" s="14"/>
      <c r="C51" s="14"/>
      <c r="E51" s="14"/>
      <c r="F51" s="14"/>
      <c r="G51" s="14"/>
      <c r="H51" s="14"/>
      <c r="J51" s="14"/>
      <c r="K51" s="6"/>
      <c r="O51" s="13"/>
    </row>
    <row r="52" spans="1:15" x14ac:dyDescent="0.25">
      <c r="B52" s="14"/>
      <c r="C52" s="14"/>
      <c r="E52" s="14"/>
      <c r="F52" s="14"/>
      <c r="G52" s="14"/>
      <c r="H52" s="14"/>
      <c r="I52" s="14"/>
      <c r="J52" s="14"/>
      <c r="K52" s="14"/>
      <c r="O52" s="13"/>
    </row>
    <row r="53" spans="1:15" x14ac:dyDescent="0.25">
      <c r="B53" s="14"/>
      <c r="C53" s="14"/>
      <c r="D53" s="1" t="s">
        <v>60</v>
      </c>
      <c r="F53" s="14"/>
      <c r="G53" s="14"/>
      <c r="H53" s="14"/>
      <c r="I53" s="14"/>
      <c r="J53" s="14"/>
      <c r="K53" s="1" t="s">
        <v>152</v>
      </c>
    </row>
    <row r="54" spans="1:15" x14ac:dyDescent="0.25">
      <c r="B54" s="1" t="s">
        <v>146</v>
      </c>
      <c r="C54" s="1" t="s">
        <v>147</v>
      </c>
      <c r="D54" s="1" t="s">
        <v>148</v>
      </c>
      <c r="E54" s="1" t="s">
        <v>60</v>
      </c>
      <c r="F54" s="1" t="s">
        <v>236</v>
      </c>
      <c r="G54" s="1" t="s">
        <v>237</v>
      </c>
      <c r="H54" s="1" t="s">
        <v>149</v>
      </c>
      <c r="I54" s="1" t="s">
        <v>150</v>
      </c>
      <c r="J54" s="1" t="s">
        <v>151</v>
      </c>
      <c r="K54" s="1" t="s">
        <v>153</v>
      </c>
    </row>
    <row r="55" spans="1:15" x14ac:dyDescent="0.25">
      <c r="A55" s="8"/>
      <c r="B55" s="9" t="s">
        <v>78</v>
      </c>
      <c r="C55" s="9" t="s">
        <v>78</v>
      </c>
      <c r="D55" s="9" t="s">
        <v>78</v>
      </c>
      <c r="E55" s="9" t="s">
        <v>78</v>
      </c>
      <c r="F55" s="9" t="s">
        <v>78</v>
      </c>
      <c r="G55" s="9" t="s">
        <v>78</v>
      </c>
      <c r="H55" s="9" t="s">
        <v>78</v>
      </c>
      <c r="I55" s="9" t="s">
        <v>78</v>
      </c>
      <c r="J55" s="9" t="s">
        <v>78</v>
      </c>
      <c r="K55" s="9" t="s">
        <v>78</v>
      </c>
    </row>
    <row r="56" spans="1:15" x14ac:dyDescent="0.25">
      <c r="A56" s="44" t="s">
        <v>81</v>
      </c>
      <c r="B56" s="2" t="s">
        <v>107</v>
      </c>
      <c r="C56" s="2" t="s">
        <v>107</v>
      </c>
      <c r="D56" s="2" t="s">
        <v>108</v>
      </c>
      <c r="E56" s="2" t="s">
        <v>109</v>
      </c>
      <c r="F56" s="2" t="s">
        <v>92</v>
      </c>
      <c r="G56" s="2" t="s">
        <v>103</v>
      </c>
      <c r="H56" s="2" t="s">
        <v>110</v>
      </c>
      <c r="I56" s="2" t="s">
        <v>111</v>
      </c>
      <c r="J56" s="2" t="s">
        <v>112</v>
      </c>
      <c r="K56" s="2" t="s">
        <v>113</v>
      </c>
    </row>
    <row r="57" spans="1:15" x14ac:dyDescent="0.25">
      <c r="A57" s="35" t="s">
        <v>82</v>
      </c>
      <c r="B57" s="2" t="s">
        <v>107</v>
      </c>
      <c r="C57" s="2" t="s">
        <v>107</v>
      </c>
      <c r="D57" s="2" t="s">
        <v>108</v>
      </c>
      <c r="E57" s="2" t="s">
        <v>109</v>
      </c>
      <c r="F57" s="2" t="s">
        <v>92</v>
      </c>
      <c r="G57" s="2" t="s">
        <v>103</v>
      </c>
      <c r="H57" s="2" t="s">
        <v>110</v>
      </c>
      <c r="I57" s="2" t="s">
        <v>111</v>
      </c>
      <c r="J57" s="2" t="s">
        <v>112</v>
      </c>
      <c r="K57" s="2" t="s">
        <v>113</v>
      </c>
    </row>
    <row r="58" spans="1:15" x14ac:dyDescent="0.25">
      <c r="A58" s="46" t="s">
        <v>33</v>
      </c>
      <c r="B58" s="60" t="s">
        <v>22</v>
      </c>
      <c r="C58" s="60" t="s">
        <v>22</v>
      </c>
      <c r="D58" s="60" t="s">
        <v>22</v>
      </c>
      <c r="E58" s="60" t="s">
        <v>22</v>
      </c>
      <c r="F58" s="60" t="s">
        <v>22</v>
      </c>
      <c r="G58" s="60" t="s">
        <v>22</v>
      </c>
      <c r="H58" s="60" t="s">
        <v>22</v>
      </c>
      <c r="I58" s="60" t="s">
        <v>22</v>
      </c>
      <c r="J58" s="60" t="s">
        <v>22</v>
      </c>
      <c r="K58" s="60" t="s">
        <v>22</v>
      </c>
    </row>
    <row r="59" spans="1:15" x14ac:dyDescent="0.25">
      <c r="A59" s="12"/>
      <c r="D59" s="12"/>
      <c r="E59" s="12"/>
      <c r="F59" s="12"/>
      <c r="G59" s="12"/>
      <c r="H59" s="12"/>
      <c r="K59" s="12"/>
    </row>
    <row r="60" spans="1:15" x14ac:dyDescent="0.25">
      <c r="A60" s="14"/>
      <c r="K60" s="6"/>
    </row>
    <row r="61" spans="1:15" x14ac:dyDescent="0.25">
      <c r="A61" s="14"/>
      <c r="B61" s="14"/>
      <c r="C61" s="14"/>
      <c r="G61" s="14"/>
      <c r="H61" s="14"/>
      <c r="I61" s="14"/>
      <c r="J61" s="14"/>
      <c r="K61" s="14"/>
    </row>
    <row r="62" spans="1:1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5" x14ac:dyDescent="0.25">
      <c r="A63" s="14"/>
      <c r="B63" s="14"/>
      <c r="C63" s="14"/>
      <c r="D63" s="1" t="s">
        <v>61</v>
      </c>
      <c r="E63" s="1" t="s">
        <v>62</v>
      </c>
      <c r="F63" s="1" t="s">
        <v>63</v>
      </c>
      <c r="G63" s="14"/>
      <c r="H63" s="14"/>
      <c r="I63" s="14"/>
      <c r="J63" s="14"/>
      <c r="K63" s="14"/>
    </row>
    <row r="64" spans="1:15" x14ac:dyDescent="0.25">
      <c r="A64" s="14"/>
      <c r="B64" s="1" t="s">
        <v>154</v>
      </c>
      <c r="C64" s="1" t="s">
        <v>155</v>
      </c>
      <c r="D64" s="1" t="s">
        <v>156</v>
      </c>
      <c r="E64" s="1" t="s">
        <v>157</v>
      </c>
      <c r="F64" s="1" t="s">
        <v>158</v>
      </c>
      <c r="G64" s="1" t="s">
        <v>63</v>
      </c>
      <c r="H64" s="1" t="s">
        <v>159</v>
      </c>
      <c r="I64" s="1" t="s">
        <v>160</v>
      </c>
      <c r="J64" s="1" t="s">
        <v>161</v>
      </c>
      <c r="K64" s="1" t="s">
        <v>162</v>
      </c>
    </row>
    <row r="65" spans="1:11" x14ac:dyDescent="0.25">
      <c r="A65" s="15"/>
      <c r="B65" s="9" t="s">
        <v>78</v>
      </c>
      <c r="C65" s="9" t="s">
        <v>78</v>
      </c>
      <c r="D65" s="9" t="s">
        <v>78</v>
      </c>
      <c r="E65" s="9" t="s">
        <v>78</v>
      </c>
      <c r="F65" s="9" t="s">
        <v>78</v>
      </c>
      <c r="G65" s="9" t="s">
        <v>78</v>
      </c>
      <c r="H65" s="9" t="s">
        <v>78</v>
      </c>
      <c r="I65" s="9" t="s">
        <v>78</v>
      </c>
      <c r="J65" s="9" t="s">
        <v>78</v>
      </c>
      <c r="K65" s="9" t="s">
        <v>78</v>
      </c>
    </row>
    <row r="66" spans="1:11" x14ac:dyDescent="0.25">
      <c r="A66" s="44" t="s">
        <v>81</v>
      </c>
      <c r="B66" s="2" t="s">
        <v>101</v>
      </c>
      <c r="C66" s="2" t="s">
        <v>101</v>
      </c>
      <c r="D66" s="2" t="s">
        <v>101</v>
      </c>
      <c r="E66" s="2" t="s">
        <v>101</v>
      </c>
      <c r="F66" s="2" t="s">
        <v>114</v>
      </c>
      <c r="G66" s="2" t="s">
        <v>115</v>
      </c>
      <c r="H66" s="2" t="s">
        <v>100</v>
      </c>
      <c r="I66" s="11" t="s">
        <v>116</v>
      </c>
      <c r="J66" s="11" t="s">
        <v>108</v>
      </c>
      <c r="K66" s="16" t="s">
        <v>103</v>
      </c>
    </row>
    <row r="67" spans="1:11" x14ac:dyDescent="0.25">
      <c r="A67" s="35" t="s">
        <v>82</v>
      </c>
      <c r="B67" s="2" t="s">
        <v>101</v>
      </c>
      <c r="C67" s="2" t="s">
        <v>101</v>
      </c>
      <c r="D67" s="2" t="s">
        <v>101</v>
      </c>
      <c r="E67" s="2" t="s">
        <v>101</v>
      </c>
      <c r="F67" s="2" t="s">
        <v>114</v>
      </c>
      <c r="G67" s="2" t="s">
        <v>115</v>
      </c>
      <c r="H67" s="2" t="s">
        <v>100</v>
      </c>
      <c r="I67" s="11" t="s">
        <v>116</v>
      </c>
      <c r="J67" s="11" t="s">
        <v>108</v>
      </c>
      <c r="K67" s="2" t="s">
        <v>103</v>
      </c>
    </row>
    <row r="68" spans="1:11" x14ac:dyDescent="0.25">
      <c r="A68" s="46" t="s">
        <v>33</v>
      </c>
      <c r="B68" s="60" t="s">
        <v>22</v>
      </c>
      <c r="C68" s="60" t="s">
        <v>22</v>
      </c>
      <c r="D68" s="60" t="s">
        <v>22</v>
      </c>
      <c r="E68" s="60" t="s">
        <v>22</v>
      </c>
      <c r="F68" s="60" t="s">
        <v>22</v>
      </c>
      <c r="G68" s="60" t="s">
        <v>22</v>
      </c>
      <c r="H68" s="60" t="s">
        <v>22</v>
      </c>
      <c r="I68" s="60" t="s">
        <v>22</v>
      </c>
      <c r="J68" s="60" t="s">
        <v>22</v>
      </c>
      <c r="K68" s="60" t="s">
        <v>22</v>
      </c>
    </row>
    <row r="69" spans="1:11" x14ac:dyDescent="0.25">
      <c r="B69" s="12"/>
      <c r="C69" s="12"/>
    </row>
    <row r="70" spans="1:11" x14ac:dyDescent="0.25">
      <c r="A70" s="6"/>
      <c r="B70" s="6"/>
      <c r="C70" s="6"/>
      <c r="K70" s="6"/>
    </row>
    <row r="71" spans="1:11" x14ac:dyDescent="0.25">
      <c r="A71" s="6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6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6"/>
      <c r="B73" s="1" t="s">
        <v>64</v>
      </c>
      <c r="C73" s="1" t="s">
        <v>65</v>
      </c>
      <c r="D73" s="14"/>
      <c r="E73" s="14"/>
      <c r="F73" s="14"/>
      <c r="G73" s="14"/>
      <c r="H73" s="14"/>
      <c r="I73" s="14"/>
      <c r="J73" s="14"/>
      <c r="K73" s="14"/>
    </row>
    <row r="74" spans="1:11" x14ac:dyDescent="0.25">
      <c r="A74" s="6"/>
      <c r="B74" s="1" t="s">
        <v>137</v>
      </c>
      <c r="C74" s="1" t="s">
        <v>140</v>
      </c>
      <c r="D74" s="1" t="s">
        <v>65</v>
      </c>
      <c r="E74" s="1" t="s">
        <v>163</v>
      </c>
      <c r="F74" s="1" t="s">
        <v>164</v>
      </c>
      <c r="G74" s="1" t="s">
        <v>165</v>
      </c>
      <c r="H74" s="1" t="s">
        <v>166</v>
      </c>
      <c r="I74" s="1" t="s">
        <v>167</v>
      </c>
      <c r="J74" s="1" t="s">
        <v>168</v>
      </c>
      <c r="K74" s="1" t="s">
        <v>169</v>
      </c>
    </row>
    <row r="75" spans="1:11" x14ac:dyDescent="0.25">
      <c r="A75" s="8"/>
      <c r="B75" s="9" t="s">
        <v>78</v>
      </c>
      <c r="C75" s="9" t="s">
        <v>78</v>
      </c>
      <c r="D75" s="9" t="s">
        <v>78</v>
      </c>
      <c r="E75" s="9" t="s">
        <v>78</v>
      </c>
      <c r="F75" s="9" t="s">
        <v>78</v>
      </c>
      <c r="G75" s="9" t="s">
        <v>78</v>
      </c>
      <c r="H75" s="9" t="s">
        <v>78</v>
      </c>
      <c r="I75" s="9" t="s">
        <v>78</v>
      </c>
      <c r="J75" s="9" t="s">
        <v>78</v>
      </c>
      <c r="K75" s="9" t="s">
        <v>78</v>
      </c>
    </row>
    <row r="76" spans="1:11" x14ac:dyDescent="0.25">
      <c r="A76" s="44" t="s">
        <v>81</v>
      </c>
      <c r="B76" s="16" t="s">
        <v>101</v>
      </c>
      <c r="C76" s="16" t="s">
        <v>101</v>
      </c>
      <c r="D76" s="16" t="s">
        <v>101</v>
      </c>
      <c r="E76" s="16" t="s">
        <v>117</v>
      </c>
      <c r="F76" s="16" t="s">
        <v>106</v>
      </c>
      <c r="G76" s="16" t="s">
        <v>118</v>
      </c>
      <c r="H76" s="16" t="s">
        <v>111</v>
      </c>
      <c r="I76" s="16" t="s">
        <v>119</v>
      </c>
      <c r="J76" s="16" t="s">
        <v>95</v>
      </c>
      <c r="K76" s="11" t="s">
        <v>92</v>
      </c>
    </row>
    <row r="77" spans="1:11" x14ac:dyDescent="0.25">
      <c r="A77" s="35" t="s">
        <v>82</v>
      </c>
      <c r="B77" s="2" t="s">
        <v>101</v>
      </c>
      <c r="C77" s="2" t="s">
        <v>101</v>
      </c>
      <c r="D77" s="2" t="s">
        <v>101</v>
      </c>
      <c r="E77" s="2" t="s">
        <v>117</v>
      </c>
      <c r="F77" s="2" t="s">
        <v>106</v>
      </c>
      <c r="G77" s="2" t="s">
        <v>118</v>
      </c>
      <c r="H77" s="2" t="s">
        <v>111</v>
      </c>
      <c r="I77" s="2" t="s">
        <v>119</v>
      </c>
      <c r="J77" s="2" t="s">
        <v>95</v>
      </c>
      <c r="K77" s="2" t="s">
        <v>92</v>
      </c>
    </row>
    <row r="78" spans="1:11" x14ac:dyDescent="0.25">
      <c r="A78" s="46" t="s">
        <v>33</v>
      </c>
      <c r="B78" s="60" t="s">
        <v>22</v>
      </c>
      <c r="C78" s="60" t="s">
        <v>22</v>
      </c>
      <c r="D78" s="60" t="s">
        <v>22</v>
      </c>
      <c r="E78" s="60" t="s">
        <v>22</v>
      </c>
      <c r="F78" s="60" t="s">
        <v>22</v>
      </c>
      <c r="G78" s="60" t="s">
        <v>22</v>
      </c>
      <c r="H78" s="60" t="s">
        <v>22</v>
      </c>
      <c r="I78" s="60" t="s">
        <v>22</v>
      </c>
      <c r="J78" s="60" t="s">
        <v>22</v>
      </c>
      <c r="K78" s="60" t="s">
        <v>22</v>
      </c>
    </row>
    <row r="79" spans="1:11" x14ac:dyDescent="0.25">
      <c r="K79" s="6"/>
    </row>
    <row r="80" spans="1:11" x14ac:dyDescent="0.25">
      <c r="A80" s="14"/>
      <c r="B80" s="6"/>
      <c r="C80" s="6"/>
      <c r="D80" s="6"/>
      <c r="E80" s="6"/>
      <c r="F80" s="6"/>
      <c r="G80" s="6"/>
      <c r="H80" s="6"/>
      <c r="K80" s="6"/>
    </row>
    <row r="81" spans="1:11" x14ac:dyDescent="0.25">
      <c r="A81" s="14"/>
      <c r="B81" s="14"/>
      <c r="C81" s="14"/>
      <c r="D81" s="14"/>
      <c r="E81" s="14"/>
      <c r="F81" s="14"/>
      <c r="G81" s="14"/>
      <c r="H81" s="14"/>
      <c r="K81" s="14"/>
    </row>
    <row r="82" spans="1:11" x14ac:dyDescent="0.25">
      <c r="A82" s="14"/>
      <c r="B82" s="14"/>
      <c r="C82" s="14"/>
      <c r="D82" s="14"/>
      <c r="E82" s="14"/>
      <c r="F82" s="14"/>
      <c r="G82" s="14"/>
      <c r="H82" s="14"/>
      <c r="I82" s="14"/>
      <c r="K82" s="14"/>
    </row>
    <row r="83" spans="1:11" x14ac:dyDescent="0.25">
      <c r="A83" s="14"/>
      <c r="B83" s="14"/>
      <c r="C83" s="14"/>
      <c r="D83" s="14"/>
      <c r="E83" s="14"/>
      <c r="F83" s="14"/>
      <c r="G83" s="14"/>
      <c r="H83" s="14"/>
      <c r="I83" s="1" t="s">
        <v>66</v>
      </c>
      <c r="J83" s="1" t="s">
        <v>66</v>
      </c>
      <c r="K83" s="14"/>
    </row>
    <row r="84" spans="1:11" x14ac:dyDescent="0.25">
      <c r="A84" s="14"/>
      <c r="B84" s="1" t="s">
        <v>170</v>
      </c>
      <c r="C84" s="1" t="s">
        <v>171</v>
      </c>
      <c r="D84" s="1" t="s">
        <v>172</v>
      </c>
      <c r="E84" s="1" t="s">
        <v>173</v>
      </c>
      <c r="F84" s="1" t="s">
        <v>174</v>
      </c>
      <c r="G84" s="1" t="s">
        <v>175</v>
      </c>
      <c r="H84" s="1" t="s">
        <v>176</v>
      </c>
      <c r="I84" s="1" t="s">
        <v>179</v>
      </c>
      <c r="J84" s="1" t="s">
        <v>177</v>
      </c>
      <c r="K84" s="1" t="s">
        <v>178</v>
      </c>
    </row>
    <row r="85" spans="1:11" x14ac:dyDescent="0.25">
      <c r="A85" s="8"/>
      <c r="B85" s="9" t="s">
        <v>78</v>
      </c>
      <c r="C85" s="9" t="s">
        <v>78</v>
      </c>
      <c r="D85" s="9" t="s">
        <v>78</v>
      </c>
      <c r="E85" s="9" t="s">
        <v>78</v>
      </c>
      <c r="F85" s="9" t="s">
        <v>78</v>
      </c>
      <c r="G85" s="9" t="s">
        <v>78</v>
      </c>
      <c r="H85" s="9" t="s">
        <v>78</v>
      </c>
      <c r="I85" s="9" t="s">
        <v>78</v>
      </c>
      <c r="J85" s="9" t="s">
        <v>78</v>
      </c>
      <c r="K85" s="9" t="s">
        <v>78</v>
      </c>
    </row>
    <row r="86" spans="1:11" x14ac:dyDescent="0.25">
      <c r="A86" s="44" t="s">
        <v>81</v>
      </c>
      <c r="B86" s="11" t="s">
        <v>111</v>
      </c>
      <c r="C86" s="11" t="s">
        <v>120</v>
      </c>
      <c r="D86" s="11" t="s">
        <v>108</v>
      </c>
      <c r="E86" s="11" t="s">
        <v>121</v>
      </c>
      <c r="F86" s="11" t="s">
        <v>115</v>
      </c>
      <c r="G86" s="2" t="s">
        <v>122</v>
      </c>
      <c r="H86" s="11" t="s">
        <v>123</v>
      </c>
      <c r="I86" s="16" t="s">
        <v>101</v>
      </c>
      <c r="J86" s="16" t="s">
        <v>101</v>
      </c>
      <c r="K86" s="16" t="s">
        <v>101</v>
      </c>
    </row>
    <row r="87" spans="1:11" x14ac:dyDescent="0.25">
      <c r="A87" s="35" t="s">
        <v>82</v>
      </c>
      <c r="B87" s="2" t="s">
        <v>111</v>
      </c>
      <c r="C87" s="2" t="s">
        <v>120</v>
      </c>
      <c r="D87" s="2" t="s">
        <v>108</v>
      </c>
      <c r="E87" s="2" t="s">
        <v>121</v>
      </c>
      <c r="F87" s="2" t="s">
        <v>115</v>
      </c>
      <c r="G87" s="2" t="s">
        <v>122</v>
      </c>
      <c r="H87" s="2" t="s">
        <v>123</v>
      </c>
      <c r="I87" s="2" t="s">
        <v>101</v>
      </c>
      <c r="J87" s="2" t="s">
        <v>101</v>
      </c>
      <c r="K87" s="2" t="s">
        <v>101</v>
      </c>
    </row>
    <row r="88" spans="1:11" x14ac:dyDescent="0.25">
      <c r="A88" s="46" t="s">
        <v>33</v>
      </c>
      <c r="B88" s="60" t="s">
        <v>22</v>
      </c>
      <c r="C88" s="60" t="s">
        <v>22</v>
      </c>
      <c r="D88" s="60" t="s">
        <v>22</v>
      </c>
      <c r="E88" s="60" t="s">
        <v>22</v>
      </c>
      <c r="F88" s="60" t="s">
        <v>22</v>
      </c>
      <c r="G88" s="60" t="s">
        <v>22</v>
      </c>
      <c r="H88" s="60" t="s">
        <v>22</v>
      </c>
      <c r="I88" s="60" t="s">
        <v>22</v>
      </c>
      <c r="J88" s="60" t="s">
        <v>22</v>
      </c>
      <c r="K88" s="60" t="s">
        <v>22</v>
      </c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12"/>
    </row>
    <row r="90" spans="1:1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5">
      <c r="B91" s="14"/>
      <c r="C91" s="14"/>
      <c r="D91" s="14"/>
      <c r="E91" s="14"/>
      <c r="F91" s="14"/>
      <c r="G91" s="14"/>
      <c r="H91" s="14"/>
      <c r="J91" s="1"/>
      <c r="K91" s="14"/>
    </row>
    <row r="92" spans="1:1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x14ac:dyDescent="0.25">
      <c r="B93" s="14"/>
      <c r="C93" s="14"/>
      <c r="D93" s="14"/>
      <c r="E93" s="14"/>
      <c r="F93" s="14"/>
      <c r="G93" s="14"/>
      <c r="H93" s="14"/>
      <c r="I93" s="1" t="s">
        <v>67</v>
      </c>
      <c r="J93" s="14"/>
      <c r="K93" s="14"/>
    </row>
    <row r="94" spans="1:11" x14ac:dyDescent="0.25">
      <c r="B94" s="1" t="s">
        <v>186</v>
      </c>
      <c r="C94" s="1" t="s">
        <v>185</v>
      </c>
      <c r="D94" s="1" t="s">
        <v>184</v>
      </c>
      <c r="E94" s="1" t="s">
        <v>183</v>
      </c>
      <c r="F94" s="1" t="s">
        <v>182</v>
      </c>
      <c r="G94" s="1" t="s">
        <v>181</v>
      </c>
      <c r="H94" s="1" t="s">
        <v>180</v>
      </c>
      <c r="I94" s="1" t="s">
        <v>187</v>
      </c>
      <c r="J94" s="1" t="s">
        <v>188</v>
      </c>
      <c r="K94" s="1" t="s">
        <v>195</v>
      </c>
    </row>
    <row r="95" spans="1:11" x14ac:dyDescent="0.25">
      <c r="A95" s="8"/>
      <c r="B95" s="9" t="s">
        <v>78</v>
      </c>
      <c r="C95" s="9" t="s">
        <v>78</v>
      </c>
      <c r="D95" s="9" t="s">
        <v>78</v>
      </c>
      <c r="E95" s="9" t="s">
        <v>78</v>
      </c>
      <c r="F95" s="9" t="s">
        <v>78</v>
      </c>
      <c r="G95" s="9" t="s">
        <v>78</v>
      </c>
      <c r="H95" s="9" t="s">
        <v>78</v>
      </c>
      <c r="I95" s="9" t="s">
        <v>78</v>
      </c>
      <c r="J95" s="9" t="s">
        <v>78</v>
      </c>
      <c r="K95" s="9" t="s">
        <v>78</v>
      </c>
    </row>
    <row r="96" spans="1:11" x14ac:dyDescent="0.25">
      <c r="A96" s="44" t="s">
        <v>81</v>
      </c>
      <c r="B96" s="16" t="s">
        <v>124</v>
      </c>
      <c r="C96" s="16" t="s">
        <v>101</v>
      </c>
      <c r="D96" s="16" t="s">
        <v>101</v>
      </c>
      <c r="E96" s="16" t="s">
        <v>115</v>
      </c>
      <c r="F96" s="16" t="s">
        <v>101</v>
      </c>
      <c r="G96" s="16" t="s">
        <v>101</v>
      </c>
      <c r="H96" s="16" t="s">
        <v>101</v>
      </c>
      <c r="I96" s="16" t="s">
        <v>101</v>
      </c>
      <c r="J96" s="16" t="s">
        <v>106</v>
      </c>
      <c r="K96" s="16" t="s">
        <v>103</v>
      </c>
    </row>
    <row r="97" spans="1:11" x14ac:dyDescent="0.25">
      <c r="A97" s="35" t="s">
        <v>82</v>
      </c>
      <c r="B97" s="2" t="s">
        <v>124</v>
      </c>
      <c r="C97" s="2" t="s">
        <v>101</v>
      </c>
      <c r="D97" s="2" t="s">
        <v>101</v>
      </c>
      <c r="E97" s="2" t="s">
        <v>115</v>
      </c>
      <c r="F97" s="2" t="s">
        <v>101</v>
      </c>
      <c r="G97" s="2" t="s">
        <v>101</v>
      </c>
      <c r="H97" s="2" t="s">
        <v>101</v>
      </c>
      <c r="I97" s="2" t="s">
        <v>101</v>
      </c>
      <c r="J97" s="2" t="s">
        <v>106</v>
      </c>
      <c r="K97" s="2" t="s">
        <v>103</v>
      </c>
    </row>
    <row r="98" spans="1:11" x14ac:dyDescent="0.25">
      <c r="A98" s="46" t="s">
        <v>33</v>
      </c>
      <c r="B98" s="60" t="s">
        <v>22</v>
      </c>
      <c r="C98" s="60" t="s">
        <v>22</v>
      </c>
      <c r="D98" s="60" t="s">
        <v>22</v>
      </c>
      <c r="E98" s="60" t="s">
        <v>22</v>
      </c>
      <c r="F98" s="60" t="s">
        <v>22</v>
      </c>
      <c r="G98" s="60" t="s">
        <v>22</v>
      </c>
      <c r="H98" s="60" t="s">
        <v>22</v>
      </c>
      <c r="I98" s="60" t="s">
        <v>22</v>
      </c>
      <c r="J98" s="60" t="s">
        <v>22</v>
      </c>
      <c r="K98" s="60" t="s">
        <v>22</v>
      </c>
    </row>
    <row r="99" spans="1:1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1" x14ac:dyDescent="0.25">
      <c r="A100" s="6"/>
      <c r="B100" s="6"/>
      <c r="C100" s="6"/>
      <c r="D100" s="6"/>
      <c r="E100" s="6"/>
      <c r="F100" s="6"/>
      <c r="G100" s="6"/>
      <c r="H100" s="6"/>
    </row>
    <row r="101" spans="1:1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x14ac:dyDescent="0.25">
      <c r="B103" s="14"/>
      <c r="C103" s="14"/>
      <c r="D103" s="14"/>
      <c r="E103" s="14"/>
      <c r="F103" s="14"/>
      <c r="G103" s="14"/>
      <c r="H103" s="14"/>
      <c r="I103" s="1" t="s">
        <v>68</v>
      </c>
      <c r="J103" s="1" t="s">
        <v>69</v>
      </c>
      <c r="K103" s="14"/>
    </row>
    <row r="104" spans="1:11" x14ac:dyDescent="0.25">
      <c r="B104" s="1" t="s">
        <v>238</v>
      </c>
      <c r="C104" s="1" t="s">
        <v>194</v>
      </c>
      <c r="D104" s="1" t="s">
        <v>193</v>
      </c>
      <c r="E104" s="1" t="s">
        <v>192</v>
      </c>
      <c r="F104" s="1" t="s">
        <v>191</v>
      </c>
      <c r="G104" s="1" t="s">
        <v>190</v>
      </c>
      <c r="H104" s="1" t="s">
        <v>189</v>
      </c>
      <c r="I104" s="1" t="s">
        <v>179</v>
      </c>
      <c r="J104" s="1" t="s">
        <v>140</v>
      </c>
      <c r="K104" s="1" t="s">
        <v>68</v>
      </c>
    </row>
    <row r="105" spans="1:11" x14ac:dyDescent="0.25">
      <c r="A105" s="8"/>
      <c r="B105" s="9" t="s">
        <v>78</v>
      </c>
      <c r="C105" s="9" t="s">
        <v>78</v>
      </c>
      <c r="D105" s="9" t="s">
        <v>78</v>
      </c>
      <c r="E105" s="9" t="s">
        <v>78</v>
      </c>
      <c r="F105" s="9" t="s">
        <v>78</v>
      </c>
      <c r="G105" s="9" t="s">
        <v>78</v>
      </c>
      <c r="H105" s="9" t="s">
        <v>78</v>
      </c>
      <c r="I105" s="9" t="s">
        <v>78</v>
      </c>
      <c r="J105" s="9" t="s">
        <v>78</v>
      </c>
      <c r="K105" s="9" t="s">
        <v>78</v>
      </c>
    </row>
    <row r="106" spans="1:11" x14ac:dyDescent="0.25">
      <c r="A106" s="44" t="s">
        <v>81</v>
      </c>
      <c r="B106" s="16" t="s">
        <v>92</v>
      </c>
      <c r="C106" s="16" t="s">
        <v>110</v>
      </c>
      <c r="D106" s="16" t="s">
        <v>111</v>
      </c>
      <c r="E106" s="16" t="s">
        <v>106</v>
      </c>
      <c r="F106" s="16" t="s">
        <v>115</v>
      </c>
      <c r="G106" s="16" t="s">
        <v>106</v>
      </c>
      <c r="H106" s="16" t="s">
        <v>103</v>
      </c>
      <c r="I106" s="16" t="s">
        <v>101</v>
      </c>
      <c r="J106" s="16" t="s">
        <v>101</v>
      </c>
      <c r="K106" s="16" t="s">
        <v>112</v>
      </c>
    </row>
    <row r="107" spans="1:11" x14ac:dyDescent="0.25">
      <c r="A107" s="35" t="s">
        <v>82</v>
      </c>
      <c r="B107" s="2" t="s">
        <v>92</v>
      </c>
      <c r="C107" s="2" t="s">
        <v>110</v>
      </c>
      <c r="D107" s="2" t="s">
        <v>111</v>
      </c>
      <c r="E107" s="2" t="s">
        <v>106</v>
      </c>
      <c r="F107" s="2" t="s">
        <v>115</v>
      </c>
      <c r="G107" s="2" t="s">
        <v>106</v>
      </c>
      <c r="H107" s="2" t="s">
        <v>103</v>
      </c>
      <c r="I107" s="2" t="s">
        <v>101</v>
      </c>
      <c r="J107" s="2" t="s">
        <v>101</v>
      </c>
      <c r="K107" s="2" t="s">
        <v>112</v>
      </c>
    </row>
    <row r="108" spans="1:11" x14ac:dyDescent="0.25">
      <c r="A108" s="46" t="s">
        <v>33</v>
      </c>
      <c r="B108" s="60" t="s">
        <v>22</v>
      </c>
      <c r="C108" s="60" t="s">
        <v>22</v>
      </c>
      <c r="D108" s="60" t="s">
        <v>22</v>
      </c>
      <c r="E108" s="60" t="s">
        <v>22</v>
      </c>
      <c r="F108" s="60" t="s">
        <v>22</v>
      </c>
      <c r="G108" s="60" t="s">
        <v>22</v>
      </c>
      <c r="H108" s="60" t="s">
        <v>22</v>
      </c>
      <c r="I108" s="60" t="s">
        <v>22</v>
      </c>
      <c r="J108" s="60" t="s">
        <v>22</v>
      </c>
      <c r="K108" s="60" t="s">
        <v>22</v>
      </c>
    </row>
    <row r="109" spans="1:11" x14ac:dyDescent="0.25">
      <c r="K109" s="6"/>
    </row>
    <row r="110" spans="1:11" x14ac:dyDescent="0.25">
      <c r="A110" s="6"/>
      <c r="J110" s="6"/>
      <c r="K110" s="6"/>
    </row>
    <row r="111" spans="1:11" x14ac:dyDescent="0.25">
      <c r="B111" s="14"/>
      <c r="C111" s="14"/>
      <c r="D111" s="14"/>
      <c r="E111" s="14"/>
      <c r="F111" s="14"/>
      <c r="J111" s="14"/>
      <c r="K111" s="1"/>
    </row>
    <row r="112" spans="1:1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x14ac:dyDescent="0.25">
      <c r="B114" s="14"/>
      <c r="C114" s="14"/>
      <c r="D114" s="14"/>
      <c r="E114" s="14"/>
      <c r="F114" s="14"/>
      <c r="G114" s="1" t="s">
        <v>70</v>
      </c>
      <c r="I114" s="1" t="s">
        <v>71</v>
      </c>
      <c r="J114" s="14"/>
      <c r="K114" s="14"/>
    </row>
    <row r="115" spans="1:11" x14ac:dyDescent="0.25">
      <c r="B115" s="1" t="s">
        <v>196</v>
      </c>
      <c r="C115" s="1" t="s">
        <v>197</v>
      </c>
      <c r="D115" s="1" t="s">
        <v>198</v>
      </c>
      <c r="E115" s="1" t="s">
        <v>199</v>
      </c>
      <c r="F115" s="1" t="s">
        <v>200</v>
      </c>
      <c r="G115" s="1" t="s">
        <v>148</v>
      </c>
      <c r="H115" s="1" t="s">
        <v>201</v>
      </c>
      <c r="I115" s="1" t="s">
        <v>148</v>
      </c>
      <c r="J115" s="1" t="s">
        <v>71</v>
      </c>
      <c r="K115" s="1" t="s">
        <v>202</v>
      </c>
    </row>
    <row r="116" spans="1:11" x14ac:dyDescent="0.25">
      <c r="A116" s="8"/>
      <c r="B116" s="9" t="s">
        <v>78</v>
      </c>
      <c r="C116" s="9" t="s">
        <v>78</v>
      </c>
      <c r="D116" s="9" t="s">
        <v>78</v>
      </c>
      <c r="E116" s="9" t="s">
        <v>78</v>
      </c>
      <c r="F116" s="9" t="s">
        <v>78</v>
      </c>
      <c r="G116" s="9" t="s">
        <v>78</v>
      </c>
      <c r="H116" s="9" t="s">
        <v>78</v>
      </c>
      <c r="I116" s="9" t="s">
        <v>78</v>
      </c>
      <c r="J116" s="9" t="s">
        <v>78</v>
      </c>
      <c r="K116" s="9" t="s">
        <v>78</v>
      </c>
    </row>
    <row r="117" spans="1:11" x14ac:dyDescent="0.25">
      <c r="A117" s="44" t="s">
        <v>81</v>
      </c>
      <c r="B117" s="16" t="s">
        <v>115</v>
      </c>
      <c r="C117" s="16" t="s">
        <v>125</v>
      </c>
      <c r="D117" s="16" t="s">
        <v>92</v>
      </c>
      <c r="E117" s="16" t="s">
        <v>92</v>
      </c>
      <c r="F117" s="16" t="s">
        <v>115</v>
      </c>
      <c r="G117" s="16" t="s">
        <v>98</v>
      </c>
      <c r="H117" s="16" t="s">
        <v>112</v>
      </c>
      <c r="I117" s="11" t="s">
        <v>126</v>
      </c>
      <c r="J117" s="11" t="s">
        <v>127</v>
      </c>
      <c r="K117" s="11" t="s">
        <v>115</v>
      </c>
    </row>
    <row r="118" spans="1:11" x14ac:dyDescent="0.25">
      <c r="A118" s="35" t="s">
        <v>82</v>
      </c>
      <c r="B118" s="2" t="s">
        <v>115</v>
      </c>
      <c r="C118" s="2" t="s">
        <v>125</v>
      </c>
      <c r="D118" s="2" t="s">
        <v>92</v>
      </c>
      <c r="E118" s="2" t="s">
        <v>92</v>
      </c>
      <c r="F118" s="2" t="s">
        <v>115</v>
      </c>
      <c r="G118" s="2" t="s">
        <v>98</v>
      </c>
      <c r="H118" s="2" t="s">
        <v>112</v>
      </c>
      <c r="I118" s="11" t="s">
        <v>126</v>
      </c>
      <c r="J118" s="11" t="s">
        <v>127</v>
      </c>
      <c r="K118" s="11" t="s">
        <v>115</v>
      </c>
    </row>
    <row r="119" spans="1:11" x14ac:dyDescent="0.25">
      <c r="A119" s="46" t="s">
        <v>33</v>
      </c>
      <c r="B119" s="60" t="s">
        <v>22</v>
      </c>
      <c r="C119" s="60" t="s">
        <v>22</v>
      </c>
      <c r="D119" s="60" t="s">
        <v>22</v>
      </c>
      <c r="E119" s="60" t="s">
        <v>22</v>
      </c>
      <c r="F119" s="60" t="s">
        <v>22</v>
      </c>
      <c r="G119" s="60" t="s">
        <v>22</v>
      </c>
      <c r="H119" s="60" t="s">
        <v>22</v>
      </c>
      <c r="I119" s="60" t="s">
        <v>22</v>
      </c>
      <c r="J119" s="60" t="s">
        <v>22</v>
      </c>
      <c r="K119" s="60" t="s">
        <v>22</v>
      </c>
    </row>
    <row r="120" spans="1:1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2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B122" s="1"/>
      <c r="E122" s="1"/>
      <c r="F122" s="1"/>
      <c r="G122" s="1"/>
      <c r="H122" s="1"/>
    </row>
    <row r="123" spans="1:11" x14ac:dyDescent="0.25">
      <c r="B123" s="14"/>
      <c r="C123" s="14"/>
      <c r="D123" s="14"/>
      <c r="E123" s="14"/>
      <c r="F123" s="14"/>
      <c r="G123" s="14"/>
      <c r="H123" s="14"/>
      <c r="J123" s="14"/>
      <c r="K123" s="1"/>
    </row>
    <row r="124" spans="1:1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x14ac:dyDescent="0.25">
      <c r="B125" s="14"/>
      <c r="C125" s="1" t="s">
        <v>72</v>
      </c>
      <c r="D125" s="1" t="s">
        <v>72</v>
      </c>
      <c r="E125" s="14"/>
      <c r="F125" s="14"/>
      <c r="G125" s="14"/>
      <c r="H125" s="14"/>
      <c r="I125" s="1" t="s">
        <v>73</v>
      </c>
      <c r="J125" s="14"/>
      <c r="K125" s="14"/>
    </row>
    <row r="126" spans="1:11" x14ac:dyDescent="0.25">
      <c r="B126" s="1" t="s">
        <v>203</v>
      </c>
      <c r="C126" s="1" t="s">
        <v>208</v>
      </c>
      <c r="D126" s="1" t="s">
        <v>177</v>
      </c>
      <c r="E126" s="1" t="s">
        <v>207</v>
      </c>
      <c r="F126" s="1" t="s">
        <v>206</v>
      </c>
      <c r="G126" s="1" t="s">
        <v>205</v>
      </c>
      <c r="H126" s="1" t="s">
        <v>204</v>
      </c>
      <c r="I126" s="1" t="s">
        <v>177</v>
      </c>
      <c r="J126" s="1" t="s">
        <v>209</v>
      </c>
      <c r="K126" s="1" t="s">
        <v>210</v>
      </c>
    </row>
    <row r="127" spans="1:11" x14ac:dyDescent="0.25">
      <c r="A127" s="8"/>
      <c r="B127" s="9" t="s">
        <v>78</v>
      </c>
      <c r="C127" s="9" t="s">
        <v>78</v>
      </c>
      <c r="D127" s="9" t="s">
        <v>78</v>
      </c>
      <c r="E127" s="9" t="s">
        <v>78</v>
      </c>
      <c r="F127" s="9" t="s">
        <v>78</v>
      </c>
      <c r="G127" s="9" t="s">
        <v>78</v>
      </c>
      <c r="H127" s="9" t="s">
        <v>78</v>
      </c>
      <c r="I127" s="9" t="s">
        <v>78</v>
      </c>
      <c r="J127" s="9" t="s">
        <v>78</v>
      </c>
      <c r="K127" s="9" t="s">
        <v>78</v>
      </c>
    </row>
    <row r="128" spans="1:11" x14ac:dyDescent="0.25">
      <c r="A128" s="44" t="s">
        <v>81</v>
      </c>
      <c r="B128" s="11" t="s">
        <v>92</v>
      </c>
      <c r="C128" s="11" t="s">
        <v>101</v>
      </c>
      <c r="D128" s="11" t="s">
        <v>128</v>
      </c>
      <c r="E128" s="11" t="s">
        <v>101</v>
      </c>
      <c r="F128" s="11" t="s">
        <v>92</v>
      </c>
      <c r="G128" s="11" t="s">
        <v>112</v>
      </c>
      <c r="H128" s="11" t="s">
        <v>109</v>
      </c>
      <c r="I128" s="16" t="s">
        <v>101</v>
      </c>
      <c r="J128" s="16" t="s">
        <v>94</v>
      </c>
      <c r="K128" s="16" t="s">
        <v>129</v>
      </c>
    </row>
    <row r="129" spans="1:11" x14ac:dyDescent="0.25">
      <c r="A129" s="35" t="s">
        <v>82</v>
      </c>
      <c r="B129" s="11" t="s">
        <v>92</v>
      </c>
      <c r="C129" s="11" t="s">
        <v>101</v>
      </c>
      <c r="D129" s="11" t="s">
        <v>128</v>
      </c>
      <c r="E129" s="11" t="s">
        <v>101</v>
      </c>
      <c r="F129" s="11" t="s">
        <v>92</v>
      </c>
      <c r="G129" s="11" t="s">
        <v>112</v>
      </c>
      <c r="H129" s="11" t="s">
        <v>109</v>
      </c>
      <c r="I129" s="2" t="s">
        <v>101</v>
      </c>
      <c r="J129" s="2" t="s">
        <v>94</v>
      </c>
      <c r="K129" s="3" t="s">
        <v>129</v>
      </c>
    </row>
    <row r="130" spans="1:11" x14ac:dyDescent="0.25">
      <c r="A130" s="46" t="s">
        <v>33</v>
      </c>
      <c r="B130" s="60" t="s">
        <v>22</v>
      </c>
      <c r="C130" s="60" t="s">
        <v>22</v>
      </c>
      <c r="D130" s="60" t="s">
        <v>22</v>
      </c>
      <c r="E130" s="60" t="s">
        <v>22</v>
      </c>
      <c r="F130" s="60" t="s">
        <v>22</v>
      </c>
      <c r="G130" s="60" t="s">
        <v>22</v>
      </c>
      <c r="H130" s="60" t="s">
        <v>22</v>
      </c>
      <c r="I130" s="60" t="s">
        <v>22</v>
      </c>
      <c r="J130" s="60" t="s">
        <v>22</v>
      </c>
      <c r="K130" s="61" t="s">
        <v>22</v>
      </c>
    </row>
    <row r="131" spans="1:1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1" x14ac:dyDescent="0.25">
      <c r="A132" s="6"/>
      <c r="C132" s="6"/>
      <c r="D132" s="6"/>
      <c r="E132" s="6"/>
      <c r="F132" s="6"/>
      <c r="G132" s="6"/>
      <c r="H132" s="6"/>
      <c r="I132" s="1"/>
      <c r="J132" s="6"/>
      <c r="K132" s="6"/>
    </row>
    <row r="133" spans="1:11" x14ac:dyDescent="0.25">
      <c r="B133" s="1"/>
      <c r="D133" s="1"/>
      <c r="E133" s="1"/>
      <c r="F133" s="1"/>
      <c r="G133" s="1"/>
      <c r="H133" s="1"/>
      <c r="I133" s="14"/>
      <c r="J133" s="14"/>
      <c r="K133" s="1" t="s">
        <v>75</v>
      </c>
    </row>
    <row r="134" spans="1:1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" t="s">
        <v>76</v>
      </c>
    </row>
    <row r="135" spans="1:11" x14ac:dyDescent="0.25">
      <c r="B135" s="14"/>
      <c r="C135" s="1" t="s">
        <v>74</v>
      </c>
      <c r="D135" s="14"/>
      <c r="E135" s="14"/>
      <c r="F135" s="14"/>
      <c r="G135" s="14"/>
      <c r="H135" s="14"/>
      <c r="I135" s="14"/>
      <c r="J135" s="1" t="s">
        <v>48</v>
      </c>
      <c r="K135" s="1" t="s">
        <v>77</v>
      </c>
    </row>
    <row r="136" spans="1:11" x14ac:dyDescent="0.25">
      <c r="B136" s="1" t="s">
        <v>211</v>
      </c>
      <c r="C136" s="1" t="s">
        <v>212</v>
      </c>
      <c r="D136" s="1" t="s">
        <v>213</v>
      </c>
      <c r="E136" s="1" t="s">
        <v>214</v>
      </c>
      <c r="F136" s="1" t="s">
        <v>215</v>
      </c>
      <c r="G136" s="1" t="s">
        <v>239</v>
      </c>
      <c r="H136" s="1" t="s">
        <v>216</v>
      </c>
      <c r="I136" s="1" t="s">
        <v>217</v>
      </c>
      <c r="J136" s="1" t="s">
        <v>49</v>
      </c>
      <c r="K136" s="1" t="s">
        <v>218</v>
      </c>
    </row>
    <row r="137" spans="1:11" x14ac:dyDescent="0.25">
      <c r="A137" s="8"/>
      <c r="B137" s="9" t="s">
        <v>78</v>
      </c>
      <c r="C137" s="9" t="s">
        <v>78</v>
      </c>
      <c r="D137" s="9" t="s">
        <v>78</v>
      </c>
      <c r="E137" s="9" t="s">
        <v>78</v>
      </c>
      <c r="F137" s="9" t="s">
        <v>78</v>
      </c>
      <c r="H137" s="9" t="s">
        <v>78</v>
      </c>
      <c r="I137" s="9" t="s">
        <v>78</v>
      </c>
      <c r="J137" s="9" t="s">
        <v>78</v>
      </c>
      <c r="K137" s="9" t="s">
        <v>78</v>
      </c>
    </row>
    <row r="138" spans="1:11" x14ac:dyDescent="0.25">
      <c r="A138" s="44" t="s">
        <v>81</v>
      </c>
      <c r="B138" s="16" t="s">
        <v>106</v>
      </c>
      <c r="C138" s="16" t="s">
        <v>130</v>
      </c>
      <c r="D138" s="16" t="s">
        <v>123</v>
      </c>
      <c r="E138" s="16" t="s">
        <v>103</v>
      </c>
      <c r="F138" s="16" t="s">
        <v>111</v>
      </c>
      <c r="G138" s="16" t="s">
        <v>123</v>
      </c>
      <c r="H138" s="16" t="s">
        <v>123</v>
      </c>
      <c r="I138" s="16" t="s">
        <v>123</v>
      </c>
      <c r="J138" s="16" t="s">
        <v>101</v>
      </c>
      <c r="K138" s="16" t="s">
        <v>101</v>
      </c>
    </row>
    <row r="139" spans="1:11" x14ac:dyDescent="0.25">
      <c r="A139" s="36" t="s">
        <v>82</v>
      </c>
      <c r="B139" s="3" t="s">
        <v>106</v>
      </c>
      <c r="C139" s="3" t="s">
        <v>130</v>
      </c>
      <c r="D139" s="3" t="s">
        <v>123</v>
      </c>
      <c r="E139" s="3" t="s">
        <v>103</v>
      </c>
      <c r="F139" s="3" t="s">
        <v>111</v>
      </c>
      <c r="G139" s="3" t="s">
        <v>123</v>
      </c>
      <c r="H139" s="3" t="s">
        <v>123</v>
      </c>
      <c r="I139" s="3" t="s">
        <v>123</v>
      </c>
      <c r="J139" s="3" t="s">
        <v>101</v>
      </c>
      <c r="K139" s="3" t="s">
        <v>101</v>
      </c>
    </row>
    <row r="140" spans="1:11" x14ac:dyDescent="0.25">
      <c r="A140" s="47" t="s">
        <v>33</v>
      </c>
      <c r="B140" s="61" t="s">
        <v>22</v>
      </c>
      <c r="C140" s="61" t="s">
        <v>22</v>
      </c>
      <c r="D140" s="61" t="s">
        <v>22</v>
      </c>
      <c r="E140" s="61" t="s">
        <v>22</v>
      </c>
      <c r="F140" s="61" t="s">
        <v>22</v>
      </c>
      <c r="G140" s="61" t="s">
        <v>22</v>
      </c>
      <c r="H140" s="61" t="s">
        <v>22</v>
      </c>
      <c r="I140" s="61" t="s">
        <v>22</v>
      </c>
      <c r="J140" s="61" t="s">
        <v>22</v>
      </c>
      <c r="K140" s="61" t="s">
        <v>22</v>
      </c>
    </row>
    <row r="142" spans="1:11" x14ac:dyDescent="0.25">
      <c r="A142" s="6"/>
      <c r="B142" s="6"/>
      <c r="D142" s="6"/>
      <c r="E142" s="14"/>
      <c r="F142" s="14"/>
      <c r="G142" s="14"/>
      <c r="H142" s="14"/>
      <c r="I142" s="14"/>
      <c r="J142" s="14"/>
      <c r="K142" s="14"/>
    </row>
    <row r="143" spans="1:11" x14ac:dyDescent="0.25">
      <c r="E143" s="14"/>
      <c r="F143" s="14"/>
      <c r="G143" s="14"/>
      <c r="H143" s="14"/>
      <c r="I143" s="14"/>
      <c r="J143" s="14"/>
      <c r="K143" s="14"/>
    </row>
    <row r="144" spans="1:11" x14ac:dyDescent="0.25">
      <c r="E144" s="14"/>
      <c r="F144" s="14"/>
      <c r="G144" s="14"/>
      <c r="H144" s="14"/>
      <c r="I144" s="14"/>
      <c r="J144" s="14"/>
      <c r="K144" s="14"/>
    </row>
    <row r="145" spans="1:11" x14ac:dyDescent="0.25">
      <c r="E145" s="14"/>
      <c r="F145" s="14"/>
      <c r="G145" s="14"/>
      <c r="H145" s="14"/>
      <c r="I145" s="14"/>
      <c r="J145" s="14"/>
      <c r="K145" s="14"/>
    </row>
    <row r="146" spans="1:11" x14ac:dyDescent="0.25">
      <c r="E146" s="14"/>
      <c r="F146" s="14"/>
      <c r="G146" s="14"/>
      <c r="H146" s="14"/>
      <c r="I146" s="14"/>
      <c r="J146" s="14"/>
      <c r="K146" s="14"/>
    </row>
    <row r="147" spans="1:11" x14ac:dyDescent="0.25">
      <c r="B147" s="7" t="s">
        <v>42</v>
      </c>
      <c r="E147" s="14"/>
      <c r="F147" s="14"/>
      <c r="G147" s="14"/>
      <c r="H147" s="14"/>
      <c r="I147" s="14"/>
      <c r="J147" s="14"/>
      <c r="K147" s="14"/>
    </row>
    <row r="148" spans="1:11" x14ac:dyDescent="0.25">
      <c r="A148" s="8"/>
      <c r="B148" s="9" t="s">
        <v>78</v>
      </c>
      <c r="E148" s="14"/>
      <c r="F148" s="14"/>
      <c r="G148" s="14"/>
      <c r="H148" s="14"/>
      <c r="I148" s="14"/>
      <c r="J148" s="14"/>
      <c r="K148" s="14"/>
    </row>
    <row r="149" spans="1:11" x14ac:dyDescent="0.25">
      <c r="A149" s="44" t="s">
        <v>81</v>
      </c>
      <c r="B149" s="11">
        <v>8.11</v>
      </c>
      <c r="E149" s="2"/>
      <c r="F149" s="2"/>
      <c r="G149" s="2"/>
      <c r="H149" s="2"/>
      <c r="I149" s="2"/>
      <c r="J149" s="2"/>
      <c r="K149" s="2"/>
    </row>
    <row r="150" spans="1:11" x14ac:dyDescent="0.25">
      <c r="A150" s="36" t="s">
        <v>82</v>
      </c>
      <c r="B150" s="54">
        <v>8.1999999999999993</v>
      </c>
      <c r="E150" s="2"/>
      <c r="F150" s="2"/>
      <c r="G150" s="2"/>
      <c r="H150" s="2"/>
      <c r="I150" s="2"/>
      <c r="J150" s="2"/>
      <c r="K150" s="2"/>
    </row>
    <row r="151" spans="1:11" x14ac:dyDescent="0.25">
      <c r="A151" s="55" t="s">
        <v>33</v>
      </c>
      <c r="B151" s="58">
        <v>1.1000000000000001</v>
      </c>
    </row>
    <row r="152" spans="1:11" ht="15.75" customHeight="1" x14ac:dyDescent="0.25">
      <c r="A152" s="74" t="s">
        <v>87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</row>
    <row r="153" spans="1:11" x14ac:dyDescent="0.25">
      <c r="A153" s="73" t="s">
        <v>240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</row>
    <row r="154" spans="1:11" x14ac:dyDescent="0.25">
      <c r="A154" s="77" t="s">
        <v>85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</row>
    <row r="155" spans="1:11" ht="26.25" customHeight="1" x14ac:dyDescent="0.25">
      <c r="A155" s="6"/>
      <c r="B155" s="78" t="s">
        <v>219</v>
      </c>
    </row>
    <row r="156" spans="1:11" x14ac:dyDescent="0.25">
      <c r="A156" s="6"/>
      <c r="B156" s="78"/>
      <c r="C156" s="23" t="s">
        <v>0</v>
      </c>
      <c r="D156" s="23" t="s">
        <v>2</v>
      </c>
      <c r="E156" s="1" t="s">
        <v>3</v>
      </c>
      <c r="F156" s="1" t="s">
        <v>4</v>
      </c>
      <c r="G156" s="1" t="s">
        <v>5</v>
      </c>
      <c r="H156" s="1" t="s">
        <v>6</v>
      </c>
      <c r="I156" s="1" t="s">
        <v>7</v>
      </c>
      <c r="J156" s="1" t="s">
        <v>8</v>
      </c>
      <c r="K156" s="1" t="s">
        <v>9</v>
      </c>
    </row>
    <row r="157" spans="1:11" x14ac:dyDescent="0.25">
      <c r="A157" s="8"/>
      <c r="B157" s="9" t="s">
        <v>1</v>
      </c>
      <c r="C157" s="9" t="s">
        <v>1</v>
      </c>
      <c r="D157" s="9" t="s">
        <v>1</v>
      </c>
      <c r="E157" s="10" t="s">
        <v>1</v>
      </c>
      <c r="F157" s="10" t="s">
        <v>1</v>
      </c>
      <c r="G157" s="10" t="s">
        <v>1</v>
      </c>
      <c r="H157" s="10" t="s">
        <v>1</v>
      </c>
      <c r="I157" s="10" t="s">
        <v>1</v>
      </c>
      <c r="J157" s="10" t="s">
        <v>232</v>
      </c>
      <c r="K157" s="10" t="s">
        <v>1</v>
      </c>
    </row>
    <row r="158" spans="1:11" x14ac:dyDescent="0.25">
      <c r="A158" s="44" t="s">
        <v>81</v>
      </c>
      <c r="B158" s="11">
        <v>258</v>
      </c>
      <c r="C158" s="11">
        <v>52.1</v>
      </c>
      <c r="D158" s="11">
        <v>14.6</v>
      </c>
      <c r="E158" s="11">
        <v>2.85</v>
      </c>
      <c r="F158" s="11">
        <v>16.2</v>
      </c>
      <c r="G158" s="38">
        <v>7.0000000000000007E-2</v>
      </c>
      <c r="H158" s="11">
        <v>4.28</v>
      </c>
      <c r="I158" s="11">
        <v>0.32</v>
      </c>
      <c r="J158" s="11">
        <v>33.700000000000003</v>
      </c>
      <c r="K158" s="17">
        <v>6.1</v>
      </c>
    </row>
    <row r="159" spans="1:11" x14ac:dyDescent="0.25">
      <c r="A159" s="36" t="s">
        <v>82</v>
      </c>
      <c r="B159" s="3">
        <v>259</v>
      </c>
      <c r="C159" s="3">
        <v>51.2</v>
      </c>
      <c r="D159" s="3">
        <v>14.4</v>
      </c>
      <c r="E159" s="3">
        <v>2.95</v>
      </c>
      <c r="F159" s="3">
        <v>16.5</v>
      </c>
      <c r="G159" s="41">
        <v>7.0000000000000007E-2</v>
      </c>
      <c r="H159" s="3">
        <v>4.2699999999999996</v>
      </c>
      <c r="I159" s="54">
        <v>0.3</v>
      </c>
      <c r="J159" s="3">
        <v>33.700000000000003</v>
      </c>
      <c r="K159" s="3">
        <v>6.14</v>
      </c>
    </row>
    <row r="160" spans="1:11" x14ac:dyDescent="0.25">
      <c r="A160" s="47" t="s">
        <v>33</v>
      </c>
      <c r="B160" s="62">
        <f>ABS(100*(B158-B159)/((B158+B159)/2))</f>
        <v>0.38684719535783363</v>
      </c>
      <c r="C160" s="62">
        <f t="shared" ref="C160:K160" si="7">ABS(100*(C158-C159)/((C158+C159)/2))</f>
        <v>1.7424975798644695</v>
      </c>
      <c r="D160" s="62">
        <f t="shared" si="7"/>
        <v>1.3793103448275814</v>
      </c>
      <c r="E160" s="62">
        <f t="shared" si="7"/>
        <v>3.448275862068968</v>
      </c>
      <c r="F160" s="62">
        <f t="shared" si="7"/>
        <v>1.834862385321105</v>
      </c>
      <c r="G160" s="62">
        <f t="shared" si="7"/>
        <v>0</v>
      </c>
      <c r="H160" s="62">
        <f t="shared" si="7"/>
        <v>0.23391812865498654</v>
      </c>
      <c r="I160" s="62">
        <f t="shared" si="7"/>
        <v>6.4516129032258123</v>
      </c>
      <c r="J160" s="62">
        <f t="shared" si="7"/>
        <v>0</v>
      </c>
      <c r="K160" s="62">
        <f t="shared" si="7"/>
        <v>0.65359477124183074</v>
      </c>
    </row>
    <row r="161" spans="1:11" x14ac:dyDescent="0.25">
      <c r="C161" s="12"/>
    </row>
    <row r="162" spans="1:11" x14ac:dyDescent="0.25">
      <c r="A162" s="6"/>
      <c r="B162" s="6"/>
      <c r="C162" s="1" t="s">
        <v>228</v>
      </c>
      <c r="D162" s="6"/>
      <c r="E162" s="1" t="s">
        <v>12</v>
      </c>
      <c r="F162" s="6"/>
    </row>
    <row r="163" spans="1:11" x14ac:dyDescent="0.25">
      <c r="B163" s="1" t="s">
        <v>10</v>
      </c>
      <c r="C163" s="1" t="s">
        <v>229</v>
      </c>
      <c r="D163" s="1" t="s">
        <v>11</v>
      </c>
      <c r="E163" s="1" t="s">
        <v>13</v>
      </c>
      <c r="F163" s="1" t="s">
        <v>14</v>
      </c>
      <c r="G163" s="1"/>
      <c r="H163" s="1"/>
      <c r="I163" s="1"/>
      <c r="J163" s="1"/>
      <c r="K163" s="1"/>
    </row>
    <row r="164" spans="1:11" x14ac:dyDescent="0.25">
      <c r="B164" s="1" t="s">
        <v>1</v>
      </c>
      <c r="C164" s="7" t="s">
        <v>1</v>
      </c>
      <c r="D164" s="1" t="s">
        <v>1</v>
      </c>
      <c r="E164" s="7" t="s">
        <v>1</v>
      </c>
      <c r="F164" s="1" t="s">
        <v>15</v>
      </c>
      <c r="G164" s="1" t="s">
        <v>16</v>
      </c>
      <c r="H164" s="1" t="s">
        <v>17</v>
      </c>
      <c r="I164" s="1" t="s">
        <v>18</v>
      </c>
      <c r="J164" s="1" t="s">
        <v>19</v>
      </c>
      <c r="K164" s="1" t="s">
        <v>20</v>
      </c>
    </row>
    <row r="165" spans="1:11" x14ac:dyDescent="0.25">
      <c r="A165" s="8"/>
      <c r="B165" s="9" t="s">
        <v>43</v>
      </c>
      <c r="C165" s="9" t="s">
        <v>221</v>
      </c>
      <c r="D165" s="9" t="s">
        <v>43</v>
      </c>
      <c r="E165" s="9" t="s">
        <v>220</v>
      </c>
      <c r="F165" s="9" t="s">
        <v>53</v>
      </c>
      <c r="G165" s="9" t="s">
        <v>78</v>
      </c>
      <c r="H165" s="9" t="s">
        <v>78</v>
      </c>
      <c r="I165" s="9" t="s">
        <v>78</v>
      </c>
      <c r="J165" s="9" t="s">
        <v>78</v>
      </c>
      <c r="K165" s="9" t="s">
        <v>78</v>
      </c>
    </row>
    <row r="166" spans="1:11" x14ac:dyDescent="0.25">
      <c r="A166" s="44" t="s">
        <v>81</v>
      </c>
      <c r="B166" s="2" t="s">
        <v>92</v>
      </c>
      <c r="C166" s="11">
        <v>3.54</v>
      </c>
      <c r="D166" s="11" t="s">
        <v>93</v>
      </c>
      <c r="E166" s="11">
        <v>1.2999999999999999E-2</v>
      </c>
      <c r="F166" s="11">
        <v>3.73</v>
      </c>
      <c r="G166" s="11" t="s">
        <v>21</v>
      </c>
      <c r="H166" s="11">
        <v>282</v>
      </c>
      <c r="I166" s="11" t="s">
        <v>94</v>
      </c>
      <c r="J166" s="11" t="s">
        <v>111</v>
      </c>
      <c r="K166" s="11">
        <v>1.2</v>
      </c>
    </row>
    <row r="167" spans="1:11" x14ac:dyDescent="0.25">
      <c r="A167" s="35" t="s">
        <v>82</v>
      </c>
      <c r="B167" s="2" t="s">
        <v>92</v>
      </c>
      <c r="C167" s="3">
        <v>3.54</v>
      </c>
      <c r="D167" s="2" t="s">
        <v>93</v>
      </c>
      <c r="E167" s="2">
        <v>1.2E-2</v>
      </c>
      <c r="F167" s="2">
        <v>3.73</v>
      </c>
      <c r="G167" s="2" t="s">
        <v>21</v>
      </c>
      <c r="H167" s="2">
        <v>280</v>
      </c>
      <c r="I167" s="2" t="s">
        <v>94</v>
      </c>
      <c r="J167" s="2" t="s">
        <v>111</v>
      </c>
      <c r="K167" s="2">
        <v>1.2</v>
      </c>
    </row>
    <row r="168" spans="1:11" x14ac:dyDescent="0.25">
      <c r="A168" s="46" t="s">
        <v>33</v>
      </c>
      <c r="B168" s="60" t="s">
        <v>22</v>
      </c>
      <c r="C168" s="62">
        <f t="shared" ref="C168" si="8">ABS(100*(C166-C167)/((C166+C167)/2))</f>
        <v>0</v>
      </c>
      <c r="D168" s="60" t="s">
        <v>22</v>
      </c>
      <c r="E168" s="57">
        <f t="shared" ref="E168" si="9">ABS(100*(E166-E167)/((E166+E167)/2))</f>
        <v>7.9999999999999929</v>
      </c>
      <c r="F168" s="57">
        <v>0</v>
      </c>
      <c r="G168" s="60" t="s">
        <v>22</v>
      </c>
      <c r="H168" s="57">
        <f t="shared" ref="H168" si="10">ABS(100*(H166-H167)/((H166+H167)/2))</f>
        <v>0.71174377224199292</v>
      </c>
      <c r="I168" s="60" t="s">
        <v>22</v>
      </c>
      <c r="J168" s="60" t="s">
        <v>22</v>
      </c>
      <c r="K168" s="57">
        <v>0</v>
      </c>
    </row>
    <row r="171" spans="1:11" x14ac:dyDescent="0.25">
      <c r="A171" s="6"/>
      <c r="B171" s="1" t="s">
        <v>23</v>
      </c>
      <c r="C171" s="1" t="s">
        <v>24</v>
      </c>
      <c r="D171" s="1" t="s">
        <v>25</v>
      </c>
      <c r="E171" s="1" t="s">
        <v>26</v>
      </c>
      <c r="F171" s="1" t="s">
        <v>27</v>
      </c>
      <c r="G171" s="1" t="s">
        <v>28</v>
      </c>
      <c r="H171" s="1" t="s">
        <v>29</v>
      </c>
      <c r="I171" s="1" t="s">
        <v>30</v>
      </c>
      <c r="J171" s="1" t="s">
        <v>31</v>
      </c>
      <c r="K171" s="1" t="s">
        <v>32</v>
      </c>
    </row>
    <row r="172" spans="1:11" x14ac:dyDescent="0.25">
      <c r="A172" s="8"/>
      <c r="B172" s="9" t="s">
        <v>78</v>
      </c>
      <c r="C172" s="9" t="s">
        <v>78</v>
      </c>
      <c r="D172" s="9" t="s">
        <v>78</v>
      </c>
      <c r="E172" s="9" t="s">
        <v>78</v>
      </c>
      <c r="F172" s="9" t="s">
        <v>78</v>
      </c>
      <c r="G172" s="9" t="s">
        <v>78</v>
      </c>
      <c r="H172" s="9" t="s">
        <v>78</v>
      </c>
      <c r="I172" s="9" t="s">
        <v>78</v>
      </c>
      <c r="J172" s="9" t="s">
        <v>78</v>
      </c>
      <c r="K172" s="9" t="s">
        <v>78</v>
      </c>
    </row>
    <row r="173" spans="1:11" x14ac:dyDescent="0.25">
      <c r="A173" s="44" t="s">
        <v>81</v>
      </c>
      <c r="B173" s="11" t="s">
        <v>95</v>
      </c>
      <c r="C173" s="11" t="s">
        <v>96</v>
      </c>
      <c r="D173" s="11" t="s">
        <v>34</v>
      </c>
      <c r="E173" s="11">
        <v>0.47599999999999998</v>
      </c>
      <c r="F173" s="11">
        <v>20.8</v>
      </c>
      <c r="G173" s="11">
        <v>0.46</v>
      </c>
      <c r="H173" s="11">
        <v>0.28599999999999998</v>
      </c>
      <c r="I173" s="17">
        <v>0.3</v>
      </c>
      <c r="J173" s="11" t="s">
        <v>97</v>
      </c>
      <c r="K173" s="11">
        <v>652</v>
      </c>
    </row>
    <row r="174" spans="1:11" x14ac:dyDescent="0.25">
      <c r="A174" s="35" t="s">
        <v>82</v>
      </c>
      <c r="B174" s="2" t="s">
        <v>95</v>
      </c>
      <c r="C174" s="2">
        <v>1.2</v>
      </c>
      <c r="D174" s="2" t="s">
        <v>34</v>
      </c>
      <c r="E174" s="2">
        <v>0.85499999999999998</v>
      </c>
      <c r="F174" s="2">
        <v>21.2</v>
      </c>
      <c r="G174" s="2">
        <v>0.46</v>
      </c>
      <c r="H174" s="2">
        <v>0.28100000000000003</v>
      </c>
      <c r="I174" s="30">
        <v>0.3</v>
      </c>
      <c r="J174" s="2" t="s">
        <v>97</v>
      </c>
      <c r="K174" s="2">
        <v>653</v>
      </c>
    </row>
    <row r="175" spans="1:11" x14ac:dyDescent="0.25">
      <c r="A175" s="43" t="s">
        <v>33</v>
      </c>
      <c r="B175" s="60" t="s">
        <v>22</v>
      </c>
      <c r="C175" s="60" t="s">
        <v>22</v>
      </c>
      <c r="D175" s="60" t="s">
        <v>22</v>
      </c>
      <c r="E175" s="57">
        <f>ABS(100*(E173-E174)/((E173+E174)/2))</f>
        <v>56.949661908339593</v>
      </c>
      <c r="F175" s="57">
        <f t="shared" ref="F175:I175" si="11">ABS(100*(F173-F174)/((F173+F174)/2))</f>
        <v>1.904761904761898</v>
      </c>
      <c r="G175" s="57">
        <f t="shared" si="11"/>
        <v>0</v>
      </c>
      <c r="H175" s="57">
        <f t="shared" si="11"/>
        <v>1.7636684303350791</v>
      </c>
      <c r="I175" s="57">
        <f t="shared" si="11"/>
        <v>0</v>
      </c>
      <c r="J175" s="60" t="s">
        <v>22</v>
      </c>
      <c r="K175" s="57">
        <f>ABS(100*(K173-K174)/((K173+K174)/2))</f>
        <v>0.1532567049808429</v>
      </c>
    </row>
    <row r="177" spans="1:11" x14ac:dyDescent="0.25">
      <c r="A177" s="1"/>
      <c r="J177" s="1"/>
      <c r="K177" s="1"/>
    </row>
    <row r="178" spans="1:11" x14ac:dyDescent="0.25">
      <c r="B178" s="1" t="s">
        <v>35</v>
      </c>
      <c r="C178" s="1" t="s">
        <v>36</v>
      </c>
      <c r="D178" s="1" t="s">
        <v>37</v>
      </c>
      <c r="E178" s="1" t="s">
        <v>38</v>
      </c>
      <c r="F178" s="1" t="s">
        <v>39</v>
      </c>
      <c r="G178" s="1" t="s">
        <v>40</v>
      </c>
      <c r="H178" s="1" t="s">
        <v>41</v>
      </c>
      <c r="I178" s="1" t="s">
        <v>42</v>
      </c>
      <c r="J178" s="7"/>
      <c r="K178" s="7"/>
    </row>
    <row r="179" spans="1:11" x14ac:dyDescent="0.25">
      <c r="A179" s="8"/>
      <c r="B179" s="9" t="s">
        <v>78</v>
      </c>
      <c r="C179" s="9" t="s">
        <v>78</v>
      </c>
      <c r="D179" s="9" t="s">
        <v>78</v>
      </c>
      <c r="E179" s="9" t="s">
        <v>78</v>
      </c>
      <c r="F179" s="9" t="s">
        <v>78</v>
      </c>
      <c r="G179" s="9" t="s">
        <v>78</v>
      </c>
      <c r="H179" s="9" t="s">
        <v>78</v>
      </c>
      <c r="I179" s="9" t="s">
        <v>78</v>
      </c>
      <c r="J179" s="1"/>
      <c r="K179" s="1"/>
    </row>
    <row r="180" spans="1:11" x14ac:dyDescent="0.25">
      <c r="A180" s="44" t="s">
        <v>81</v>
      </c>
      <c r="B180" s="11" t="s">
        <v>46</v>
      </c>
      <c r="C180" s="11">
        <v>8.6999999999999993</v>
      </c>
      <c r="D180" s="11">
        <v>12.7</v>
      </c>
      <c r="E180" s="11">
        <v>4.1000000000000002E-2</v>
      </c>
      <c r="F180" s="11">
        <v>1.4</v>
      </c>
      <c r="G180" s="11">
        <v>44</v>
      </c>
      <c r="H180" s="11">
        <v>0.61</v>
      </c>
      <c r="I180" s="11">
        <v>1.94</v>
      </c>
      <c r="J180" s="2"/>
      <c r="K180" s="2"/>
    </row>
    <row r="181" spans="1:11" x14ac:dyDescent="0.25">
      <c r="A181" s="35" t="s">
        <v>82</v>
      </c>
      <c r="B181" s="2" t="s">
        <v>46</v>
      </c>
      <c r="C181" s="2">
        <v>8.6</v>
      </c>
      <c r="D181" s="2">
        <v>13.3</v>
      </c>
      <c r="E181" s="2">
        <v>4.5999999999999999E-2</v>
      </c>
      <c r="F181" s="2">
        <v>1.3</v>
      </c>
      <c r="G181" s="2">
        <v>44</v>
      </c>
      <c r="H181" s="30">
        <v>0.6</v>
      </c>
      <c r="I181" s="2">
        <v>1.95</v>
      </c>
      <c r="J181" s="2"/>
      <c r="K181" s="2"/>
    </row>
    <row r="182" spans="1:11" x14ac:dyDescent="0.25">
      <c r="A182" s="43" t="s">
        <v>33</v>
      </c>
      <c r="B182" s="60" t="s">
        <v>22</v>
      </c>
      <c r="C182" s="57">
        <f>ABS(100*(C180-C181)/((C180+C181)/2))</f>
        <v>1.1560693641618458</v>
      </c>
      <c r="D182" s="57">
        <f t="shared" ref="D182:I182" si="12">ABS(100*(D180-D181)/((D180+D181)/2))</f>
        <v>4.6153846153846265</v>
      </c>
      <c r="E182" s="57">
        <f t="shared" si="12"/>
        <v>11.494252873563214</v>
      </c>
      <c r="F182" s="57">
        <f t="shared" si="12"/>
        <v>7.4074074074073968</v>
      </c>
      <c r="G182" s="57">
        <f t="shared" si="12"/>
        <v>0</v>
      </c>
      <c r="H182" s="57">
        <f t="shared" si="12"/>
        <v>1.6528925619834727</v>
      </c>
      <c r="I182" s="57">
        <f t="shared" si="12"/>
        <v>0.51413881748072032</v>
      </c>
      <c r="J182" s="6"/>
      <c r="K182" s="6"/>
    </row>
    <row r="183" spans="1:11" ht="15.75" customHeight="1" x14ac:dyDescent="0.25">
      <c r="A183" s="79" t="s">
        <v>88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1:11" x14ac:dyDescent="0.25">
      <c r="A184" s="73" t="s">
        <v>241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</row>
    <row r="185" spans="1:11" x14ac:dyDescent="0.25">
      <c r="A185" s="75" t="s">
        <v>86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</row>
    <row r="186" spans="1:11" ht="25.5" customHeight="1" x14ac:dyDescent="0.25">
      <c r="A186" s="12"/>
      <c r="B186" s="1" t="s">
        <v>222</v>
      </c>
      <c r="C186" s="5" t="s">
        <v>0</v>
      </c>
    </row>
    <row r="187" spans="1:11" x14ac:dyDescent="0.25">
      <c r="A187" s="6"/>
      <c r="B187" s="7" t="s">
        <v>223</v>
      </c>
      <c r="C187" s="7" t="s">
        <v>52</v>
      </c>
      <c r="D187" s="23" t="s">
        <v>2</v>
      </c>
      <c r="E187" s="1" t="s">
        <v>3</v>
      </c>
      <c r="F187" s="1" t="s">
        <v>4</v>
      </c>
      <c r="G187" s="1" t="s">
        <v>5</v>
      </c>
      <c r="H187" s="1" t="s">
        <v>6</v>
      </c>
      <c r="I187" s="1" t="s">
        <v>7</v>
      </c>
      <c r="J187" s="1" t="s">
        <v>8</v>
      </c>
      <c r="K187" s="1" t="s">
        <v>9</v>
      </c>
    </row>
    <row r="188" spans="1:11" x14ac:dyDescent="0.25">
      <c r="A188" s="8"/>
      <c r="B188" s="9" t="s">
        <v>1</v>
      </c>
      <c r="C188" s="9" t="s">
        <v>1</v>
      </c>
      <c r="D188" s="9" t="s">
        <v>1</v>
      </c>
      <c r="E188" s="10" t="s">
        <v>1</v>
      </c>
      <c r="F188" s="10" t="s">
        <v>1</v>
      </c>
      <c r="G188" s="10" t="s">
        <v>1</v>
      </c>
      <c r="H188" s="10" t="s">
        <v>1</v>
      </c>
      <c r="I188" s="10" t="s">
        <v>1</v>
      </c>
      <c r="J188" s="10" t="s">
        <v>232</v>
      </c>
      <c r="K188" s="10" t="s">
        <v>1</v>
      </c>
    </row>
    <row r="189" spans="1:11" x14ac:dyDescent="0.25">
      <c r="A189" s="44" t="s">
        <v>81</v>
      </c>
      <c r="B189" s="16">
        <v>318</v>
      </c>
      <c r="C189" s="16">
        <v>40.200000000000003</v>
      </c>
      <c r="D189" s="16">
        <v>28.2</v>
      </c>
      <c r="E189" s="16">
        <v>5.92</v>
      </c>
      <c r="F189" s="16">
        <v>20.8</v>
      </c>
      <c r="G189" s="16">
        <v>0.159</v>
      </c>
      <c r="H189" s="16">
        <v>13.5</v>
      </c>
      <c r="I189" s="18">
        <v>1.1000000000000001</v>
      </c>
      <c r="J189" s="16">
        <v>27.9</v>
      </c>
      <c r="K189" s="16">
        <v>37.200000000000003</v>
      </c>
    </row>
    <row r="190" spans="1:11" x14ac:dyDescent="0.25">
      <c r="A190" s="35" t="s">
        <v>82</v>
      </c>
      <c r="B190" s="2">
        <v>307</v>
      </c>
      <c r="C190" s="2">
        <v>40.200000000000003</v>
      </c>
      <c r="D190" s="2">
        <v>28.8</v>
      </c>
      <c r="E190" s="2">
        <v>6.11</v>
      </c>
      <c r="F190" s="20">
        <v>22</v>
      </c>
      <c r="G190" s="2">
        <v>0.157</v>
      </c>
      <c r="H190" s="2">
        <v>13.5</v>
      </c>
      <c r="I190" s="30">
        <v>1.1000000000000001</v>
      </c>
      <c r="J190" s="20">
        <v>28</v>
      </c>
      <c r="K190" s="2">
        <v>37.200000000000003</v>
      </c>
    </row>
    <row r="191" spans="1:11" x14ac:dyDescent="0.25">
      <c r="A191" s="46" t="s">
        <v>33</v>
      </c>
      <c r="B191" s="57">
        <f t="shared" ref="B191" si="13">ABS(100*(B189-B190)/((B189+B190)/2))</f>
        <v>3.52</v>
      </c>
      <c r="C191" s="57">
        <f t="shared" ref="C191" si="14">ABS(100*(C189-C190)/((C189+C190)/2))</f>
        <v>0</v>
      </c>
      <c r="D191" s="57">
        <f t="shared" ref="D191" si="15">ABS(100*(D189-D190)/((D189+D190)/2))</f>
        <v>2.1052631578947416</v>
      </c>
      <c r="E191" s="57">
        <f t="shared" ref="E191" si="16">ABS(100*(E189-E190)/((E189+E190)/2))</f>
        <v>3.1587697423108958</v>
      </c>
      <c r="F191" s="57">
        <f t="shared" ref="F191" si="17">ABS(100*(F189-F190)/((F189+F190)/2))</f>
        <v>5.6074766355140158</v>
      </c>
      <c r="G191" s="57">
        <f t="shared" ref="G191" si="18">ABS(100*(G189-G190)/((G189+G190)/2))</f>
        <v>1.2658227848101278</v>
      </c>
      <c r="H191" s="57">
        <f t="shared" ref="H191" si="19">ABS(100*(H189-H190)/((H189+H190)/2))</f>
        <v>0</v>
      </c>
      <c r="I191" s="57">
        <f t="shared" ref="I191" si="20">ABS(100*(I189-I190)/((I189+I190)/2))</f>
        <v>0</v>
      </c>
      <c r="J191" s="57">
        <f t="shared" ref="J191" si="21">ABS(100*(J189-J190)/((J189+J190)/2))</f>
        <v>0.35778175313059546</v>
      </c>
      <c r="K191" s="57">
        <f t="shared" ref="K191" si="22">ABS(100*(K189-K190)/((K189+K190)/2))</f>
        <v>0</v>
      </c>
    </row>
    <row r="192" spans="1:11" x14ac:dyDescent="0.25">
      <c r="G192" s="12"/>
      <c r="H192" s="12"/>
      <c r="I192" s="12"/>
      <c r="J192" s="12"/>
      <c r="K192" s="12"/>
    </row>
    <row r="193" spans="1:11" x14ac:dyDescent="0.25">
      <c r="A193" s="6"/>
      <c r="E193" s="6"/>
      <c r="F193" s="6"/>
    </row>
    <row r="194" spans="1:11" x14ac:dyDescent="0.25">
      <c r="B194" s="1" t="s">
        <v>10</v>
      </c>
      <c r="C194" s="1" t="s">
        <v>228</v>
      </c>
      <c r="D194" s="1" t="s">
        <v>11</v>
      </c>
      <c r="E194" s="1" t="s">
        <v>12</v>
      </c>
      <c r="F194" s="1" t="s">
        <v>14</v>
      </c>
      <c r="G194" s="7"/>
      <c r="H194" s="7"/>
      <c r="I194" s="7"/>
      <c r="J194" s="7"/>
      <c r="K194" s="7"/>
    </row>
    <row r="195" spans="1:11" x14ac:dyDescent="0.25">
      <c r="B195" s="1" t="s">
        <v>1</v>
      </c>
      <c r="C195" s="1" t="s">
        <v>229</v>
      </c>
      <c r="D195" s="1" t="s">
        <v>1</v>
      </c>
      <c r="E195" s="1" t="s">
        <v>13</v>
      </c>
      <c r="F195" s="1" t="s">
        <v>15</v>
      </c>
      <c r="G195" s="1" t="s">
        <v>16</v>
      </c>
      <c r="H195" s="1" t="s">
        <v>17</v>
      </c>
      <c r="I195" s="1" t="s">
        <v>18</v>
      </c>
      <c r="J195" s="1" t="s">
        <v>19</v>
      </c>
      <c r="K195" s="1" t="s">
        <v>20</v>
      </c>
    </row>
    <row r="196" spans="1:11" x14ac:dyDescent="0.25">
      <c r="A196" s="8"/>
      <c r="B196" s="9" t="s">
        <v>43</v>
      </c>
      <c r="C196" s="9" t="s">
        <v>44</v>
      </c>
      <c r="D196" s="9" t="s">
        <v>43</v>
      </c>
      <c r="E196" s="9" t="s">
        <v>45</v>
      </c>
      <c r="F196" s="9" t="s">
        <v>53</v>
      </c>
      <c r="G196" s="9" t="s">
        <v>78</v>
      </c>
      <c r="H196" s="9" t="s">
        <v>78</v>
      </c>
      <c r="I196" s="9" t="s">
        <v>78</v>
      </c>
      <c r="J196" s="9" t="s">
        <v>78</v>
      </c>
      <c r="K196" s="9" t="s">
        <v>78</v>
      </c>
    </row>
    <row r="197" spans="1:11" x14ac:dyDescent="0.25">
      <c r="A197" s="44" t="s">
        <v>81</v>
      </c>
      <c r="B197" s="16" t="s">
        <v>92</v>
      </c>
      <c r="C197" s="16">
        <v>2.95</v>
      </c>
      <c r="D197" s="16" t="s">
        <v>93</v>
      </c>
      <c r="E197" s="16">
        <v>1.4E-2</v>
      </c>
      <c r="F197" s="16">
        <v>2.91</v>
      </c>
      <c r="G197" s="16" t="s">
        <v>21</v>
      </c>
      <c r="H197" s="16">
        <v>84.5</v>
      </c>
      <c r="I197" s="16" t="s">
        <v>94</v>
      </c>
      <c r="J197" s="16">
        <v>1.7000000000000001E-2</v>
      </c>
      <c r="K197" s="16">
        <v>2.2000000000000002</v>
      </c>
    </row>
    <row r="198" spans="1:11" x14ac:dyDescent="0.25">
      <c r="A198" s="35" t="s">
        <v>82</v>
      </c>
      <c r="B198" s="2" t="s">
        <v>92</v>
      </c>
      <c r="C198" s="2">
        <v>2.88</v>
      </c>
      <c r="D198" s="2" t="s">
        <v>93</v>
      </c>
      <c r="E198" s="2">
        <v>1.4E-2</v>
      </c>
      <c r="F198" s="2">
        <v>2.88</v>
      </c>
      <c r="G198" s="2" t="s">
        <v>21</v>
      </c>
      <c r="H198" s="2">
        <v>84.4</v>
      </c>
      <c r="I198" s="2" t="s">
        <v>94</v>
      </c>
      <c r="J198" s="2" t="s">
        <v>111</v>
      </c>
      <c r="K198" s="20">
        <v>2</v>
      </c>
    </row>
    <row r="199" spans="1:11" x14ac:dyDescent="0.25">
      <c r="A199" s="46" t="s">
        <v>33</v>
      </c>
      <c r="B199" s="60" t="s">
        <v>22</v>
      </c>
      <c r="C199" s="57">
        <f t="shared" ref="C199" si="23">ABS(100*(C197-C198)/((C197+C198)/2))</f>
        <v>2.4013722126929773</v>
      </c>
      <c r="D199" s="60" t="s">
        <v>22</v>
      </c>
      <c r="E199" s="57">
        <v>0</v>
      </c>
      <c r="F199" s="57">
        <f t="shared" ref="F199" si="24">ABS(100*(F197-F198)/((F197+F198)/2))</f>
        <v>1.036269430051822</v>
      </c>
      <c r="G199" s="60" t="s">
        <v>22</v>
      </c>
      <c r="H199" s="57">
        <f t="shared" ref="H199" si="25">ABS(100*(H197-H198)/((H197+H198)/2))</f>
        <v>0.11841326228536923</v>
      </c>
      <c r="I199" s="60" t="s">
        <v>22</v>
      </c>
      <c r="J199" s="60" t="s">
        <v>22</v>
      </c>
      <c r="K199" s="57">
        <f t="shared" ref="K199" si="26">ABS(100*(K197-K198)/((K197+K198)/2))</f>
        <v>9.5238095238095326</v>
      </c>
    </row>
    <row r="202" spans="1:11" x14ac:dyDescent="0.25">
      <c r="A202" s="6"/>
      <c r="B202" s="1" t="s">
        <v>23</v>
      </c>
      <c r="C202" s="1" t="s">
        <v>24</v>
      </c>
      <c r="D202" s="1" t="s">
        <v>25</v>
      </c>
      <c r="E202" s="1" t="s">
        <v>26</v>
      </c>
      <c r="F202" s="1" t="s">
        <v>27</v>
      </c>
      <c r="G202" s="1" t="s">
        <v>28</v>
      </c>
      <c r="H202" s="1" t="s">
        <v>29</v>
      </c>
      <c r="I202" s="1" t="s">
        <v>30</v>
      </c>
      <c r="J202" s="1" t="s">
        <v>31</v>
      </c>
      <c r="K202" s="1" t="s">
        <v>32</v>
      </c>
    </row>
    <row r="203" spans="1:11" x14ac:dyDescent="0.25">
      <c r="A203" s="8"/>
      <c r="B203" s="9" t="s">
        <v>78</v>
      </c>
      <c r="C203" s="9" t="s">
        <v>78</v>
      </c>
      <c r="D203" s="9" t="s">
        <v>78</v>
      </c>
      <c r="E203" s="9" t="s">
        <v>78</v>
      </c>
      <c r="F203" s="9" t="s">
        <v>78</v>
      </c>
      <c r="G203" s="9" t="s">
        <v>78</v>
      </c>
      <c r="H203" s="9" t="s">
        <v>78</v>
      </c>
      <c r="I203" s="9" t="s">
        <v>78</v>
      </c>
      <c r="J203" s="9" t="s">
        <v>78</v>
      </c>
      <c r="K203" s="9" t="s">
        <v>78</v>
      </c>
    </row>
    <row r="204" spans="1:11" ht="13.9" customHeight="1" x14ac:dyDescent="0.25">
      <c r="A204" s="44" t="s">
        <v>81</v>
      </c>
      <c r="B204" s="16">
        <v>5.8999999999999997E-2</v>
      </c>
      <c r="C204" s="16" t="s">
        <v>96</v>
      </c>
      <c r="D204" s="16" t="s">
        <v>47</v>
      </c>
      <c r="E204" s="16">
        <v>0.20799999999999999</v>
      </c>
      <c r="F204" s="16">
        <v>39.299999999999997</v>
      </c>
      <c r="G204" s="16">
        <v>0.35</v>
      </c>
      <c r="H204" s="16">
        <v>5.88</v>
      </c>
      <c r="I204" s="16">
        <v>0.33</v>
      </c>
      <c r="J204" s="16" t="s">
        <v>97</v>
      </c>
      <c r="K204" s="16">
        <v>1070</v>
      </c>
    </row>
    <row r="205" spans="1:11" x14ac:dyDescent="0.25">
      <c r="A205" s="36" t="s">
        <v>82</v>
      </c>
      <c r="B205" s="3">
        <v>2.5000000000000001E-2</v>
      </c>
      <c r="C205" s="3">
        <v>0.92</v>
      </c>
      <c r="D205" s="3" t="s">
        <v>47</v>
      </c>
      <c r="E205" s="41">
        <v>0.19</v>
      </c>
      <c r="F205" s="19">
        <v>46</v>
      </c>
      <c r="G205" s="3">
        <v>0.21</v>
      </c>
      <c r="H205" s="3">
        <v>5.53</v>
      </c>
      <c r="I205" s="3">
        <v>0.22</v>
      </c>
      <c r="J205" s="3">
        <v>6.0000000000000001E-3</v>
      </c>
      <c r="K205" s="3">
        <v>1100</v>
      </c>
    </row>
    <row r="206" spans="1:11" x14ac:dyDescent="0.25">
      <c r="A206" s="46" t="s">
        <v>33</v>
      </c>
      <c r="B206" s="57">
        <f>ABS(100*(B204-B205)/((B204+B205)/2))</f>
        <v>80.952380952380949</v>
      </c>
      <c r="C206" s="43" t="s">
        <v>22</v>
      </c>
      <c r="D206" s="43" t="s">
        <v>22</v>
      </c>
      <c r="E206" s="57">
        <f t="shared" ref="E206" si="27">ABS(100*(E204-E205)/((E204+E205)/2))</f>
        <v>9.0452261306532602</v>
      </c>
      <c r="F206" s="57">
        <f t="shared" ref="F206" si="28">ABS(100*(F204-F205)/((F204+F205)/2))</f>
        <v>15.709261430246196</v>
      </c>
      <c r="G206" s="57">
        <f t="shared" ref="G206" si="29">ABS(100*(G204-G205)/((G204+G205)/2))</f>
        <v>50</v>
      </c>
      <c r="H206" s="57">
        <f t="shared" ref="H206" si="30">ABS(100*(H204-H205)/((H204+H205)/2))</f>
        <v>6.1349693251533681</v>
      </c>
      <c r="I206" s="57">
        <f t="shared" ref="I206" si="31">ABS(100*(I204-I205)/((I204+I205)/2))</f>
        <v>40</v>
      </c>
      <c r="J206" s="57" t="s">
        <v>22</v>
      </c>
      <c r="K206" s="57">
        <f t="shared" ref="K206" si="32">ABS(100*(K204-K205)/((K204+K205)/2))</f>
        <v>2.7649769585253456</v>
      </c>
    </row>
    <row r="208" spans="1:11" x14ac:dyDescent="0.25">
      <c r="J208" s="2"/>
      <c r="K208" s="2"/>
    </row>
    <row r="209" spans="1:11" x14ac:dyDescent="0.25">
      <c r="A209" s="1"/>
      <c r="B209" s="1" t="s">
        <v>35</v>
      </c>
      <c r="C209" s="1" t="s">
        <v>36</v>
      </c>
      <c r="D209" s="1" t="s">
        <v>37</v>
      </c>
      <c r="E209" s="1" t="s">
        <v>38</v>
      </c>
      <c r="F209" s="1" t="s">
        <v>39</v>
      </c>
      <c r="G209" s="1" t="s">
        <v>40</v>
      </c>
      <c r="H209" s="1" t="s">
        <v>41</v>
      </c>
      <c r="I209" s="1" t="s">
        <v>42</v>
      </c>
      <c r="J209" s="2"/>
      <c r="K209" s="2"/>
    </row>
    <row r="210" spans="1:11" x14ac:dyDescent="0.25">
      <c r="A210" s="8"/>
      <c r="B210" s="9" t="s">
        <v>78</v>
      </c>
      <c r="C210" s="9" t="s">
        <v>78</v>
      </c>
      <c r="D210" s="9" t="s">
        <v>78</v>
      </c>
      <c r="E210" s="9" t="s">
        <v>78</v>
      </c>
      <c r="F210" s="9" t="s">
        <v>78</v>
      </c>
      <c r="G210" s="9" t="s">
        <v>78</v>
      </c>
      <c r="H210" s="9" t="s">
        <v>78</v>
      </c>
      <c r="I210" s="9" t="s">
        <v>78</v>
      </c>
      <c r="J210" s="2"/>
      <c r="K210" s="2"/>
    </row>
    <row r="211" spans="1:11" x14ac:dyDescent="0.25">
      <c r="A211" s="44" t="s">
        <v>81</v>
      </c>
      <c r="B211" s="2" t="s">
        <v>92</v>
      </c>
      <c r="C211" s="20">
        <v>13</v>
      </c>
      <c r="D211" s="2">
        <v>3.7</v>
      </c>
      <c r="E211" s="2">
        <v>3.5999999999999997E-2</v>
      </c>
      <c r="F211" s="2">
        <v>1.4</v>
      </c>
      <c r="G211" s="2">
        <v>118</v>
      </c>
      <c r="H211" s="2">
        <v>3.9</v>
      </c>
      <c r="I211" s="2">
        <v>6.82</v>
      </c>
      <c r="J211" s="2"/>
      <c r="K211" s="2"/>
    </row>
    <row r="212" spans="1:11" x14ac:dyDescent="0.25">
      <c r="A212" s="36" t="s">
        <v>82</v>
      </c>
      <c r="B212" s="3" t="s">
        <v>92</v>
      </c>
      <c r="C212" s="3">
        <v>12.3</v>
      </c>
      <c r="D212" s="19">
        <v>4</v>
      </c>
      <c r="E212" s="3" t="s">
        <v>98</v>
      </c>
      <c r="F212" s="3">
        <v>1.4</v>
      </c>
      <c r="G212" s="3">
        <v>127</v>
      </c>
      <c r="H212" s="3">
        <v>3.8</v>
      </c>
      <c r="I212" s="3">
        <v>6.93</v>
      </c>
      <c r="J212" s="2"/>
      <c r="K212" s="2"/>
    </row>
    <row r="213" spans="1:11" x14ac:dyDescent="0.25">
      <c r="A213" s="43" t="s">
        <v>33</v>
      </c>
      <c r="B213" s="65" t="s">
        <v>22</v>
      </c>
      <c r="C213" s="57">
        <f t="shared" ref="C213:D213" si="33">ABS(100*(C211-C212)/((C211+C212)/2))</f>
        <v>5.5335968379446578</v>
      </c>
      <c r="D213" s="57">
        <f t="shared" si="33"/>
        <v>7.7922077922077877</v>
      </c>
      <c r="E213" s="63" t="s">
        <v>22</v>
      </c>
      <c r="F213" s="64">
        <v>0</v>
      </c>
      <c r="G213" s="64">
        <v>7.35</v>
      </c>
      <c r="H213" s="63">
        <v>2.6</v>
      </c>
      <c r="I213" s="64">
        <v>1.6</v>
      </c>
      <c r="J213" s="1"/>
      <c r="K213" s="1"/>
    </row>
    <row r="214" spans="1:11" x14ac:dyDescent="0.25">
      <c r="E214" s="12"/>
      <c r="F214" s="12"/>
      <c r="G214" s="12"/>
      <c r="H214" s="12"/>
      <c r="I214" s="12"/>
    </row>
  </sheetData>
  <mergeCells count="12">
    <mergeCell ref="A185:K185"/>
    <mergeCell ref="N37:N41"/>
    <mergeCell ref="A154:K154"/>
    <mergeCell ref="B155:B156"/>
    <mergeCell ref="A183:K183"/>
    <mergeCell ref="A184:K184"/>
    <mergeCell ref="A4:K4"/>
    <mergeCell ref="A5:K5"/>
    <mergeCell ref="A6:K6"/>
    <mergeCell ref="A153:K153"/>
    <mergeCell ref="A152:K152"/>
    <mergeCell ref="A7:K7"/>
  </mergeCells>
  <pageMargins left="0.25" right="0.25" top="0.75" bottom="0.75" header="0.3" footer="0.3"/>
  <pageSetup scale="61" fitToHeight="0" orientation="landscape" r:id="rId1"/>
  <rowBreaks count="3" manualBreakCount="3">
    <brk id="50" max="10" man="1"/>
    <brk id="109" max="10" man="1"/>
    <brk id="16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 xsi:nil="true"/>
    <IP_x0020_Number xmlns="1720e262-164b-42d9-b8f5-1c971da2b9e2">IP-055386</IP_x0020_Number>
    <Document_x0020_Type xmlns="1720e262-164b-42d9-b8f5-1c971da2b9e2">Other</Document_x0020_Type>
    <Del_Flag xmlns="1720e262-164b-42d9-b8f5-1c971da2b9e2">false</Del_Flag>
    <_dlc_DocId xmlns="1720e262-164b-42d9-b8f5-1c971da2b9e2">IP000000-33-160480</_dlc_DocId>
    <_dlc_DocIdUrl xmlns="1720e262-164b-42d9-b8f5-1c971da2b9e2">
      <Url>https://ipds.usgs.gov/_layouts/DocIdRedir.aspx?ID=IP000000-33-160480</Url>
      <Description>IP000000-33-160480</Description>
    </_dlc_DocIdUrl>
  </documentManagement>
</p:properties>
</file>

<file path=customXml/itemProps1.xml><?xml version="1.0" encoding="utf-8"?>
<ds:datastoreItem xmlns:ds="http://schemas.openxmlformats.org/officeDocument/2006/customXml" ds:itemID="{C610CE30-32FD-488C-8244-FE20F3EE3C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829CDC-111B-4328-8AEE-3EBEC3ECC7B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199618-5889-465B-A3F9-4026795C8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5CD6AD-0B27-4B06-9F75-AEBBB76A5F82}">
  <ds:schemaRefs>
    <ds:schemaRef ds:uri="http://purl.org/dc/dcmitype/"/>
    <ds:schemaRef ds:uri="http://www.w3.org/XML/1998/namespace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720e262-164b-42d9-b8f5-1c971da2b9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mhaynie</dc:creator>
  <cp:lastModifiedBy>Chachere, C. Victoria.</cp:lastModifiedBy>
  <cp:lastPrinted>2014-07-03T16:54:17Z</cp:lastPrinted>
  <dcterms:created xsi:type="dcterms:W3CDTF">2014-03-27T15:46:01Z</dcterms:created>
  <dcterms:modified xsi:type="dcterms:W3CDTF">2014-10-21T19:50:38Z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7690093e-87b1-4127-91a8-3aa3d4146666</vt:lpwstr>
  </property>
</Properties>
</file>