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7" i="1" l="1"/>
  <c r="F26" i="1"/>
  <c r="F25" i="1"/>
  <c r="F24" i="1"/>
  <c r="F23" i="1"/>
  <c r="F22" i="1"/>
  <c r="F21" i="1"/>
  <c r="F19" i="1"/>
  <c r="F18" i="1"/>
  <c r="F17" i="1"/>
  <c r="F16" i="1"/>
  <c r="F15" i="1"/>
  <c r="F14" i="1"/>
  <c r="F13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<sst xmlns="http://schemas.openxmlformats.org/spreadsheetml/2006/main" count="37" uniqueCount="36">
  <si>
    <r>
      <rPr>
        <b/>
        <sz val="12"/>
        <color theme="1"/>
        <rFont val="Calibri"/>
        <family val="2"/>
        <scheme val="minor"/>
      </rPr>
      <t>Table 4</t>
    </r>
    <r>
      <rPr>
        <sz val="12"/>
        <color theme="1"/>
        <rFont val="Calibri"/>
        <family val="2"/>
        <scheme val="minor"/>
      </rPr>
      <t>.  Regional regression equations for peak-flow frequency estimates in North Dakota.</t>
    </r>
  </si>
  <si>
    <r>
      <t>[</t>
    </r>
    <r>
      <rPr>
        <i/>
        <sz val="12"/>
        <color theme="1"/>
        <rFont val="Calibri"/>
        <family val="2"/>
        <scheme val="minor"/>
      </rPr>
      <t>S</t>
    </r>
    <r>
      <rPr>
        <i/>
        <vertAlign val="subscript"/>
        <sz val="12"/>
        <color theme="1"/>
        <rFont val="Calibri"/>
        <family val="2"/>
        <scheme val="minor"/>
      </rPr>
      <t>p</t>
    </r>
    <r>
      <rPr>
        <sz val="12"/>
        <color theme="1"/>
        <rFont val="Calibri"/>
        <family val="2"/>
        <scheme val="minor"/>
      </rPr>
      <t xml:space="preserve">, average standard error of prediction, in percent; </t>
    </r>
    <r>
      <rPr>
        <i/>
        <sz val="12"/>
        <color theme="1"/>
        <rFont val="Calibri"/>
        <family val="2"/>
        <scheme val="minor"/>
      </rPr>
      <t>R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, pseudo coefficient of determination, in percent; </t>
    </r>
    <r>
      <rPr>
        <i/>
        <sz val="12"/>
        <color theme="1"/>
        <rFont val="Calibri"/>
        <family val="2"/>
        <scheme val="minor"/>
      </rPr>
      <t>SME</t>
    </r>
    <r>
      <rPr>
        <sz val="12"/>
        <color theme="1"/>
        <rFont val="Calibri"/>
        <family val="2"/>
        <scheme val="minor"/>
      </rPr>
      <t xml:space="preserve">, standard model error, in percent; </t>
    </r>
    <r>
      <rPr>
        <i/>
        <sz val="12"/>
        <color theme="1"/>
        <rFont val="Calibri"/>
        <family val="2"/>
        <scheme val="minor"/>
      </rPr>
      <t>AVP</t>
    </r>
    <r>
      <rPr>
        <sz val="12"/>
        <color theme="1"/>
        <rFont val="Calibri"/>
        <family val="2"/>
        <scheme val="minor"/>
      </rPr>
      <t xml:space="preserve">, average variance of prediction, in log units; </t>
    </r>
    <r>
      <rPr>
        <i/>
        <sz val="12"/>
        <color theme="1"/>
        <rFont val="Calibri"/>
        <family val="2"/>
        <scheme val="minor"/>
      </rPr>
      <t>Q</t>
    </r>
    <r>
      <rPr>
        <vertAlign val="subscript"/>
        <sz val="12"/>
        <color theme="1"/>
        <rFont val="Calibri"/>
        <family val="2"/>
        <scheme val="minor"/>
      </rPr>
      <t>x%</t>
    </r>
    <r>
      <rPr>
        <sz val="12"/>
        <color theme="1"/>
        <rFont val="Calibri"/>
        <family val="2"/>
        <scheme val="minor"/>
      </rPr>
      <t>, peak-flow for x percent of annual exceedance probability; DRNAREA, drainage area, in square miles; CSL1085LFP, stream slope, c</t>
    </r>
    <r>
      <rPr>
        <sz val="12"/>
        <rFont val="Calibri"/>
        <family val="2"/>
        <scheme val="minor"/>
      </rPr>
      <t>hange in elevation between points 10 and 85 percent of length along the longest flow path</t>
    </r>
    <r>
      <rPr>
        <sz val="12"/>
        <color theme="1"/>
        <rFont val="Calibri"/>
        <family val="2"/>
        <scheme val="minor"/>
      </rPr>
      <t>, in feet per mile; RUGGED, ruggedness number, in feet per mile; COMPRAT, compactness ratio, dimensionless; ≤,  less than or equal to]</t>
    </r>
  </si>
  <si>
    <t xml:space="preserve">Regression equation </t>
  </si>
  <si>
    <t>Range of explanatory variables</t>
  </si>
  <si>
    <r>
      <rPr>
        <b/>
        <i/>
        <sz val="10"/>
        <color theme="1"/>
        <rFont val="Calibri"/>
        <family val="2"/>
        <scheme val="minor"/>
      </rPr>
      <t>S</t>
    </r>
    <r>
      <rPr>
        <b/>
        <i/>
        <vertAlign val="subscript"/>
        <sz val="10"/>
        <color theme="1"/>
        <rFont val="Calibri"/>
        <family val="2"/>
        <scheme val="minor"/>
      </rPr>
      <t>p</t>
    </r>
  </si>
  <si>
    <r>
      <rPr>
        <b/>
        <i/>
        <sz val="10"/>
        <color theme="1"/>
        <rFont val="Calibri"/>
        <family val="2"/>
        <scheme val="minor"/>
      </rPr>
      <t>R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</si>
  <si>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t>SME</t>
  </si>
  <si>
    <t>AVP</t>
  </si>
  <si>
    <t xml:space="preserve"> </t>
  </si>
  <si>
    <t>Hydrologic zone A</t>
  </si>
  <si>
    <r>
      <t xml:space="preserve">log </t>
    </r>
    <r>
      <rPr>
        <i/>
        <sz val="10"/>
        <color theme="1"/>
        <rFont val="Calibri"/>
        <family val="2"/>
        <scheme val="minor"/>
      </rPr>
      <t>Q</t>
    </r>
    <r>
      <rPr>
        <vertAlign val="subscript"/>
        <sz val="10"/>
        <color theme="1"/>
        <rFont val="Calibri"/>
        <family val="2"/>
        <scheme val="minor"/>
      </rPr>
      <t>50%</t>
    </r>
    <r>
      <rPr>
        <sz val="10"/>
        <color theme="1"/>
        <rFont val="Calibri"/>
        <family val="2"/>
        <scheme val="minor"/>
      </rPr>
      <t xml:space="preserve"> = 0.914 + 0.581 x log (DRNAREA) + 0.528 x log (CSL1085LFP)</t>
    </r>
  </si>
  <si>
    <r>
      <t xml:space="preserve">4.328 </t>
    </r>
    <r>
      <rPr>
        <sz val="10"/>
        <color theme="1"/>
        <rFont val="Calibri"/>
        <family val="2"/>
      </rPr>
      <t>≤ DRNAREA ≤ 3393.031; 1.016 ≤ CSL1085LFP ≤ 17.522</t>
    </r>
  </si>
  <si>
    <r>
      <t xml:space="preserve">log </t>
    </r>
    <r>
      <rPr>
        <i/>
        <sz val="10"/>
        <color theme="1"/>
        <rFont val="Calibri"/>
        <family val="2"/>
        <scheme val="minor"/>
      </rPr>
      <t>Q</t>
    </r>
    <r>
      <rPr>
        <vertAlign val="subscript"/>
        <sz val="10"/>
        <color theme="1"/>
        <rFont val="Calibri"/>
        <family val="2"/>
        <scheme val="minor"/>
      </rPr>
      <t>20%</t>
    </r>
    <r>
      <rPr>
        <sz val="10"/>
        <color theme="1"/>
        <rFont val="Calibri"/>
        <family val="2"/>
        <scheme val="minor"/>
      </rPr>
      <t xml:space="preserve"> = 1.261 + 0.610 x log (DRNAREA) + 0.546 x log (CSL1085LFP)</t>
    </r>
  </si>
  <si>
    <r>
      <t xml:space="preserve">log </t>
    </r>
    <r>
      <rPr>
        <i/>
        <sz val="10"/>
        <color theme="1"/>
        <rFont val="Calibri"/>
        <family val="2"/>
        <scheme val="minor"/>
      </rPr>
      <t>Q</t>
    </r>
    <r>
      <rPr>
        <vertAlign val="subscript"/>
        <sz val="10"/>
        <color theme="1"/>
        <rFont val="Calibri"/>
        <family val="2"/>
        <scheme val="minor"/>
      </rPr>
      <t>10%</t>
    </r>
    <r>
      <rPr>
        <sz val="10"/>
        <color theme="1"/>
        <rFont val="Calibri"/>
        <family val="2"/>
        <scheme val="minor"/>
      </rPr>
      <t xml:space="preserve"> = 1.409 + 0.629 x log (DRNAREA) + 0.560 x log (CSL1085LFP)</t>
    </r>
  </si>
  <si>
    <r>
      <t xml:space="preserve">log </t>
    </r>
    <r>
      <rPr>
        <i/>
        <sz val="10"/>
        <color theme="1"/>
        <rFont val="Calibri"/>
        <family val="2"/>
        <scheme val="minor"/>
      </rPr>
      <t>Q</t>
    </r>
    <r>
      <rPr>
        <vertAlign val="subscript"/>
        <sz val="10"/>
        <color theme="1"/>
        <rFont val="Calibri"/>
        <family val="2"/>
        <scheme val="minor"/>
      </rPr>
      <t>4%</t>
    </r>
    <r>
      <rPr>
        <sz val="10"/>
        <color theme="1"/>
        <rFont val="Calibri"/>
        <family val="2"/>
        <scheme val="minor"/>
      </rPr>
      <t xml:space="preserve"> = 1.545 + 0.651 x log (DRNAREA) + 0.576 x log (CSL1085LFP)</t>
    </r>
  </si>
  <si>
    <r>
      <t xml:space="preserve">log </t>
    </r>
    <r>
      <rPr>
        <i/>
        <sz val="10"/>
        <color theme="1"/>
        <rFont val="Calibri"/>
        <family val="2"/>
        <scheme val="minor"/>
      </rPr>
      <t>Q</t>
    </r>
    <r>
      <rPr>
        <vertAlign val="subscript"/>
        <sz val="10"/>
        <color theme="1"/>
        <rFont val="Calibri"/>
        <family val="2"/>
        <scheme val="minor"/>
      </rPr>
      <t>2%</t>
    </r>
    <r>
      <rPr>
        <sz val="10"/>
        <color theme="1"/>
        <rFont val="Calibri"/>
        <family val="2"/>
        <scheme val="minor"/>
      </rPr>
      <t xml:space="preserve"> = 1.620 + 0.667 x log (DRNAREA) + 0.586 x log (CSL1085LFP)</t>
    </r>
  </si>
  <si>
    <r>
      <t xml:space="preserve">log </t>
    </r>
    <r>
      <rPr>
        <i/>
        <sz val="10"/>
        <color theme="1"/>
        <rFont val="Calibri"/>
        <family val="2"/>
        <scheme val="minor"/>
      </rPr>
      <t>Q</t>
    </r>
    <r>
      <rPr>
        <vertAlign val="subscript"/>
        <sz val="10"/>
        <color theme="1"/>
        <rFont val="Calibri"/>
        <family val="2"/>
        <scheme val="minor"/>
      </rPr>
      <t>1%</t>
    </r>
    <r>
      <rPr>
        <sz val="10"/>
        <color theme="1"/>
        <rFont val="Calibri"/>
        <family val="2"/>
        <scheme val="minor"/>
      </rPr>
      <t xml:space="preserve"> = 1.679 + 0.683 x log (DRNAREA) + 0.595 log x (CSL1085LFP)</t>
    </r>
  </si>
  <si>
    <r>
      <t xml:space="preserve">log </t>
    </r>
    <r>
      <rPr>
        <i/>
        <sz val="10"/>
        <color theme="1"/>
        <rFont val="Calibri"/>
        <family val="2"/>
        <scheme val="minor"/>
      </rPr>
      <t>Q</t>
    </r>
    <r>
      <rPr>
        <vertAlign val="subscript"/>
        <sz val="10"/>
        <color theme="1"/>
        <rFont val="Calibri"/>
        <family val="2"/>
        <scheme val="minor"/>
      </rPr>
      <t>0.2%</t>
    </r>
    <r>
      <rPr>
        <sz val="10"/>
        <color theme="1"/>
        <rFont val="Calibri"/>
        <family val="2"/>
        <scheme val="minor"/>
      </rPr>
      <t xml:space="preserve"> = 1.778 + 0.715 x log (DRNAREA) + 0.616 x log (CSL1085LFP)</t>
    </r>
  </si>
  <si>
    <t>Hydrologic zone B</t>
  </si>
  <si>
    <r>
      <t xml:space="preserve">log </t>
    </r>
    <r>
      <rPr>
        <i/>
        <sz val="10"/>
        <color theme="1"/>
        <rFont val="Calibri"/>
        <family val="2"/>
        <scheme val="minor"/>
      </rPr>
      <t>Q</t>
    </r>
    <r>
      <rPr>
        <vertAlign val="subscript"/>
        <sz val="10"/>
        <color theme="1"/>
        <rFont val="Calibri"/>
        <family val="2"/>
        <scheme val="minor"/>
      </rPr>
      <t>50%</t>
    </r>
    <r>
      <rPr>
        <sz val="10"/>
        <color theme="1"/>
        <rFont val="Calibri"/>
        <family val="2"/>
        <scheme val="minor"/>
      </rPr>
      <t xml:space="preserve"> = -0.137 + 0.510 x log (DRNAREA) + 0.630 x log (RUGGED) - 0.139 x COMPRAT</t>
    </r>
  </si>
  <si>
    <r>
      <t xml:space="preserve">0.110 </t>
    </r>
    <r>
      <rPr>
        <sz val="10"/>
        <color theme="1"/>
        <rFont val="Calibri"/>
        <family val="2"/>
      </rPr>
      <t>≤ DRNAREA ≤ 8342.387; 68.018 ≤ RUGGED ≤ 7819.737; 1.414 ≤ COMPRRAT ≤ 3.480</t>
    </r>
  </si>
  <si>
    <r>
      <t xml:space="preserve">log </t>
    </r>
    <r>
      <rPr>
        <i/>
        <sz val="10"/>
        <color theme="1"/>
        <rFont val="Calibri"/>
        <family val="2"/>
        <scheme val="minor"/>
      </rPr>
      <t>Q</t>
    </r>
    <r>
      <rPr>
        <vertAlign val="subscript"/>
        <sz val="10"/>
        <color theme="1"/>
        <rFont val="Calibri"/>
        <family val="2"/>
        <scheme val="minor"/>
      </rPr>
      <t>20%</t>
    </r>
    <r>
      <rPr>
        <sz val="10"/>
        <color theme="1"/>
        <rFont val="Calibri"/>
        <family val="2"/>
        <scheme val="minor"/>
      </rPr>
      <t xml:space="preserve"> = 0.432 + 0.513 x log (DRNAREA) + 0.632 x log (RUGGED) - 0.202 x COMPRAT</t>
    </r>
  </si>
  <si>
    <r>
      <t xml:space="preserve">log </t>
    </r>
    <r>
      <rPr>
        <i/>
        <sz val="10"/>
        <color theme="1"/>
        <rFont val="Calibri"/>
        <family val="2"/>
        <scheme val="minor"/>
      </rPr>
      <t>Q</t>
    </r>
    <r>
      <rPr>
        <vertAlign val="subscript"/>
        <sz val="10"/>
        <color theme="1"/>
        <rFont val="Calibri"/>
        <family val="2"/>
        <scheme val="minor"/>
      </rPr>
      <t>10%</t>
    </r>
    <r>
      <rPr>
        <sz val="10"/>
        <color theme="1"/>
        <rFont val="Calibri"/>
        <family val="2"/>
        <scheme val="minor"/>
      </rPr>
      <t xml:space="preserve"> = 0.660 + 0.511 x log (DRNAREA) + 0.636 x log (RUGGED) - 0.222 x COMPRAT</t>
    </r>
  </si>
  <si>
    <r>
      <t xml:space="preserve">log </t>
    </r>
    <r>
      <rPr>
        <i/>
        <sz val="10"/>
        <color theme="1"/>
        <rFont val="Calibri"/>
        <family val="2"/>
        <scheme val="minor"/>
      </rPr>
      <t>Q</t>
    </r>
    <r>
      <rPr>
        <vertAlign val="subscript"/>
        <sz val="10"/>
        <color theme="1"/>
        <rFont val="Calibri"/>
        <family val="2"/>
        <scheme val="minor"/>
      </rPr>
      <t>4%</t>
    </r>
    <r>
      <rPr>
        <sz val="10"/>
        <color theme="1"/>
        <rFont val="Calibri"/>
        <family val="2"/>
        <scheme val="minor"/>
      </rPr>
      <t xml:space="preserve"> = 0.872 + 0.510 x log (DRNAREA) + 0.640 x log (RUGGED) - 0.238 x COMPRAT</t>
    </r>
  </si>
  <si>
    <r>
      <t xml:space="preserve">log </t>
    </r>
    <r>
      <rPr>
        <i/>
        <sz val="10"/>
        <color theme="1"/>
        <rFont val="Calibri"/>
        <family val="2"/>
        <scheme val="minor"/>
      </rPr>
      <t>Q</t>
    </r>
    <r>
      <rPr>
        <vertAlign val="subscript"/>
        <sz val="10"/>
        <color theme="1"/>
        <rFont val="Calibri"/>
        <family val="2"/>
        <scheme val="minor"/>
      </rPr>
      <t>2%</t>
    </r>
    <r>
      <rPr>
        <sz val="10"/>
        <color theme="1"/>
        <rFont val="Calibri"/>
        <family val="2"/>
        <scheme val="minor"/>
      </rPr>
      <t xml:space="preserve"> = 0.994 + 0.509 x log (DRNAREA) + 0.641 x log (RUGGED) - 0.246 x COMPRAT</t>
    </r>
  </si>
  <si>
    <r>
      <t xml:space="preserve">log </t>
    </r>
    <r>
      <rPr>
        <i/>
        <sz val="10"/>
        <color theme="1"/>
        <rFont val="Calibri"/>
        <family val="2"/>
        <scheme val="minor"/>
      </rPr>
      <t>Q</t>
    </r>
    <r>
      <rPr>
        <vertAlign val="subscript"/>
        <sz val="10"/>
        <color theme="1"/>
        <rFont val="Calibri"/>
        <family val="2"/>
        <scheme val="minor"/>
      </rPr>
      <t>1%</t>
    </r>
    <r>
      <rPr>
        <sz val="10"/>
        <color theme="1"/>
        <rFont val="Calibri"/>
        <family val="2"/>
        <scheme val="minor"/>
      </rPr>
      <t xml:space="preserve"> = 1.098 + 0.509 x log (DRNAREA) + 0.641 x log (RUGGED) - 0.253 x COMPRAT</t>
    </r>
  </si>
  <si>
    <r>
      <t xml:space="preserve">log </t>
    </r>
    <r>
      <rPr>
        <i/>
        <sz val="10"/>
        <color theme="1"/>
        <rFont val="Calibri"/>
        <family val="2"/>
        <scheme val="minor"/>
      </rPr>
      <t>Q</t>
    </r>
    <r>
      <rPr>
        <vertAlign val="subscript"/>
        <sz val="10"/>
        <color theme="1"/>
        <rFont val="Calibri"/>
        <family val="2"/>
        <scheme val="minor"/>
      </rPr>
      <t>0.2%</t>
    </r>
    <r>
      <rPr>
        <sz val="10"/>
        <color theme="1"/>
        <rFont val="Calibri"/>
        <family val="2"/>
        <scheme val="minor"/>
      </rPr>
      <t xml:space="preserve"> = 1.284 + 0.508 x log (DRNAREA) + 0.641 x log (RUGGED) - 0.266 x COMPRAT</t>
    </r>
  </si>
  <si>
    <t>Hydrologic zone C</t>
  </si>
  <si>
    <r>
      <t xml:space="preserve">log </t>
    </r>
    <r>
      <rPr>
        <i/>
        <sz val="10"/>
        <color theme="1"/>
        <rFont val="Calibri"/>
        <family val="2"/>
        <scheme val="minor"/>
      </rPr>
      <t>Q</t>
    </r>
    <r>
      <rPr>
        <vertAlign val="subscript"/>
        <sz val="10"/>
        <color theme="1"/>
        <rFont val="Calibri"/>
        <family val="2"/>
        <scheme val="minor"/>
      </rPr>
      <t>50%</t>
    </r>
    <r>
      <rPr>
        <sz val="10"/>
        <color theme="1"/>
        <rFont val="Calibri"/>
        <family val="2"/>
        <scheme val="minor"/>
      </rPr>
      <t xml:space="preserve"> = 0.555 + 0.425 x log (DRNAREA) + 0.301 x log (RUGGED)</t>
    </r>
  </si>
  <si>
    <r>
      <t xml:space="preserve">0.132 </t>
    </r>
    <r>
      <rPr>
        <sz val="10"/>
        <color theme="1"/>
        <rFont val="Calibri"/>
        <family val="2"/>
      </rPr>
      <t>≤ DRNAREA ≤ 2811.637; 21.309 ≤ RUGGED ≤ 2264.002</t>
    </r>
  </si>
  <si>
    <r>
      <t xml:space="preserve">log </t>
    </r>
    <r>
      <rPr>
        <i/>
        <sz val="10"/>
        <color theme="1"/>
        <rFont val="Calibri"/>
        <family val="2"/>
        <scheme val="minor"/>
      </rPr>
      <t>Q</t>
    </r>
    <r>
      <rPr>
        <vertAlign val="subscript"/>
        <sz val="10"/>
        <color theme="1"/>
        <rFont val="Calibri"/>
        <family val="2"/>
        <scheme val="minor"/>
      </rPr>
      <t>20%</t>
    </r>
    <r>
      <rPr>
        <sz val="10"/>
        <color theme="1"/>
        <rFont val="Calibri"/>
        <family val="2"/>
        <scheme val="minor"/>
      </rPr>
      <t xml:space="preserve"> = 0.988 + 0.460 x log (DRNAREA) + 0.296 x log (RUGGED)</t>
    </r>
  </si>
  <si>
    <r>
      <t xml:space="preserve">log </t>
    </r>
    <r>
      <rPr>
        <i/>
        <sz val="10"/>
        <color theme="1"/>
        <rFont val="Calibri"/>
        <family val="2"/>
        <scheme val="minor"/>
      </rPr>
      <t>Q</t>
    </r>
    <r>
      <rPr>
        <vertAlign val="subscript"/>
        <sz val="10"/>
        <color theme="1"/>
        <rFont val="Calibri"/>
        <family val="2"/>
        <scheme val="minor"/>
      </rPr>
      <t>10%</t>
    </r>
    <r>
      <rPr>
        <sz val="10"/>
        <color theme="1"/>
        <rFont val="Calibri"/>
        <family val="2"/>
        <scheme val="minor"/>
      </rPr>
      <t xml:space="preserve"> = 1.187 + 0.476 x log (DRNAREA) + 0.294 x log (RUGGED)</t>
    </r>
  </si>
  <si>
    <r>
      <t xml:space="preserve">log </t>
    </r>
    <r>
      <rPr>
        <i/>
        <sz val="10"/>
        <color theme="1"/>
        <rFont val="Calibri"/>
        <family val="2"/>
        <scheme val="minor"/>
      </rPr>
      <t>Q</t>
    </r>
    <r>
      <rPr>
        <vertAlign val="subscript"/>
        <sz val="10"/>
        <color theme="1"/>
        <rFont val="Calibri"/>
        <family val="2"/>
        <scheme val="minor"/>
      </rPr>
      <t>4%</t>
    </r>
    <r>
      <rPr>
        <sz val="10"/>
        <color theme="1"/>
        <rFont val="Calibri"/>
        <family val="2"/>
        <scheme val="minor"/>
      </rPr>
      <t xml:space="preserve"> = 1.379 + 0.491 x log (DRNAREA) + 0.292 x log (RUGGED)</t>
    </r>
  </si>
  <si>
    <r>
      <t xml:space="preserve">log </t>
    </r>
    <r>
      <rPr>
        <i/>
        <sz val="10"/>
        <color theme="1"/>
        <rFont val="Calibri"/>
        <family val="2"/>
        <scheme val="minor"/>
      </rPr>
      <t>Q</t>
    </r>
    <r>
      <rPr>
        <vertAlign val="subscript"/>
        <sz val="10"/>
        <color theme="1"/>
        <rFont val="Calibri"/>
        <family val="2"/>
        <scheme val="minor"/>
      </rPr>
      <t>2%</t>
    </r>
    <r>
      <rPr>
        <sz val="10"/>
        <color theme="1"/>
        <rFont val="Calibri"/>
        <family val="2"/>
        <scheme val="minor"/>
      </rPr>
      <t xml:space="preserve"> = 1.493 + 0.500 x log (DRNAREA) + 0.291 x log (RUGGED)</t>
    </r>
  </si>
  <si>
    <r>
      <t xml:space="preserve">log </t>
    </r>
    <r>
      <rPr>
        <i/>
        <sz val="10"/>
        <color theme="1"/>
        <rFont val="Calibri"/>
        <family val="2"/>
        <scheme val="minor"/>
      </rPr>
      <t>Q</t>
    </r>
    <r>
      <rPr>
        <vertAlign val="subscript"/>
        <sz val="10"/>
        <color theme="1"/>
        <rFont val="Calibri"/>
        <family val="2"/>
        <scheme val="minor"/>
      </rPr>
      <t>1%</t>
    </r>
    <r>
      <rPr>
        <sz val="10"/>
        <color theme="1"/>
        <rFont val="Calibri"/>
        <family val="2"/>
        <scheme val="minor"/>
      </rPr>
      <t xml:space="preserve"> = 1.591 + 0.507 x log (DRNAREA) + 0.290 x log (RUGGED)</t>
    </r>
  </si>
  <si>
    <r>
      <t xml:space="preserve">log </t>
    </r>
    <r>
      <rPr>
        <i/>
        <sz val="10"/>
        <color theme="1"/>
        <rFont val="Calibri"/>
        <family val="2"/>
        <scheme val="minor"/>
      </rPr>
      <t>Q</t>
    </r>
    <r>
      <rPr>
        <vertAlign val="subscript"/>
        <sz val="10"/>
        <color theme="1"/>
        <rFont val="Calibri"/>
        <family val="2"/>
        <scheme val="minor"/>
      </rPr>
      <t>0.2%</t>
    </r>
    <r>
      <rPr>
        <sz val="10"/>
        <color theme="1"/>
        <rFont val="Calibri"/>
        <family val="2"/>
        <scheme val="minor"/>
      </rPr>
      <t xml:space="preserve"> = 1.769 + 0.520 x log (DRNAREA) + 0.287 x log (RUGGED)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</si>
</sst>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vertAlign val="subscript"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vertAlign val="subscript"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10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15" fillId="0" borderId="0" xfId="0" applyNumberFormat="1" applyFont="1"/>
    <xf numFmtId="2" fontId="15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49" fontId="4" fillId="0" borderId="0" xfId="0" applyNumberFormat="1" applyFont="1"/>
    <xf numFmtId="0" fontId="4" fillId="0" borderId="0" xfId="0" applyFont="1" applyBorder="1"/>
    <xf numFmtId="49" fontId="4" fillId="0" borderId="0" xfId="0" applyNumberFormat="1" applyFont="1" applyBorder="1"/>
    <xf numFmtId="0" fontId="4" fillId="0" borderId="3" xfId="0" applyNumberFormat="1" applyFont="1" applyBorder="1"/>
    <xf numFmtId="0" fontId="4" fillId="0" borderId="3" xfId="0" applyFont="1" applyBorder="1"/>
    <xf numFmtId="164" fontId="4" fillId="0" borderId="3" xfId="0" applyNumberFormat="1" applyFont="1" applyBorder="1"/>
    <xf numFmtId="0" fontId="4" fillId="0" borderId="0" xfId="0" applyNumberFormat="1" applyFont="1"/>
    <xf numFmtId="0" fontId="14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sqref="A1:B1"/>
    </sheetView>
  </sheetViews>
  <sheetFormatPr defaultRowHeight="12" x14ac:dyDescent="0.2"/>
  <cols>
    <col min="1" max="2" width="71.140625" style="18" customWidth="1"/>
    <col min="3" max="3" width="10.28515625" style="1" customWidth="1"/>
    <col min="4" max="4" width="12.28515625" style="1" customWidth="1"/>
    <col min="5" max="5" width="8.28515625" style="1" customWidth="1"/>
    <col min="6" max="6" width="9.140625" style="2"/>
    <col min="7" max="8" width="9.140625" style="1"/>
    <col min="9" max="9" width="9.28515625" style="1" customWidth="1"/>
    <col min="10" max="16384" width="9.140625" style="1"/>
  </cols>
  <sheetData>
    <row r="1" spans="1:9" ht="24.75" customHeight="1" x14ac:dyDescent="0.2">
      <c r="A1" s="22" t="s">
        <v>0</v>
      </c>
      <c r="B1" s="23"/>
    </row>
    <row r="2" spans="1:9" ht="67.5" customHeight="1" thickBot="1" x14ac:dyDescent="0.3">
      <c r="A2" s="24" t="s">
        <v>1</v>
      </c>
      <c r="B2" s="25"/>
      <c r="C2" s="25"/>
      <c r="D2" s="25"/>
      <c r="E2" s="25"/>
      <c r="F2" s="25"/>
    </row>
    <row r="3" spans="1:9" ht="15.75" thickBot="1" x14ac:dyDescent="0.25">
      <c r="A3" s="3" t="s">
        <v>2</v>
      </c>
      <c r="B3" s="3" t="s">
        <v>3</v>
      </c>
      <c r="C3" s="4" t="s">
        <v>4</v>
      </c>
      <c r="D3" s="5" t="s">
        <v>5</v>
      </c>
      <c r="E3" s="6" t="s">
        <v>6</v>
      </c>
      <c r="F3" s="7" t="s">
        <v>7</v>
      </c>
      <c r="G3" s="8" t="s">
        <v>8</v>
      </c>
    </row>
    <row r="4" spans="1:9" ht="15.75" thickBot="1" x14ac:dyDescent="0.3">
      <c r="A4" s="19" t="s">
        <v>9</v>
      </c>
      <c r="B4" s="26"/>
      <c r="C4" s="26"/>
      <c r="D4" s="26"/>
      <c r="E4" s="26"/>
      <c r="F4" s="26"/>
      <c r="G4" s="8"/>
    </row>
    <row r="5" spans="1:9" ht="14.25" x14ac:dyDescent="0.25">
      <c r="A5" s="9" t="s">
        <v>10</v>
      </c>
      <c r="B5" s="21" t="s">
        <v>11</v>
      </c>
      <c r="C5" s="10">
        <v>57.55</v>
      </c>
      <c r="D5" s="10">
        <v>75.319999999999993</v>
      </c>
      <c r="E5" s="10">
        <v>53.1</v>
      </c>
      <c r="F5" s="11">
        <f>(LN((C5/100)^2+1))/(LN(10))^2</f>
        <v>5.3958218910294495E-2</v>
      </c>
      <c r="G5" s="1" t="s">
        <v>8</v>
      </c>
      <c r="I5" s="12"/>
    </row>
    <row r="6" spans="1:9" ht="14.25" x14ac:dyDescent="0.25">
      <c r="A6" s="9" t="s">
        <v>12</v>
      </c>
      <c r="B6" s="21"/>
      <c r="C6" s="10">
        <v>51.03</v>
      </c>
      <c r="D6" s="10">
        <v>81.14</v>
      </c>
      <c r="E6" s="10">
        <v>46.74</v>
      </c>
      <c r="F6" s="11">
        <f t="shared" ref="F6:F11" si="0">(LN((C6/100)^2+1))/(LN(10))^2</f>
        <v>4.3651152448845439E-2</v>
      </c>
      <c r="I6" s="12"/>
    </row>
    <row r="7" spans="1:9" ht="14.25" x14ac:dyDescent="0.25">
      <c r="A7" s="9" t="s">
        <v>13</v>
      </c>
      <c r="B7" s="21"/>
      <c r="C7" s="10">
        <v>51.09</v>
      </c>
      <c r="D7" s="10">
        <v>82.32</v>
      </c>
      <c r="E7" s="10">
        <v>46.41</v>
      </c>
      <c r="F7" s="11">
        <f t="shared" si="0"/>
        <v>4.3742819792392112E-2</v>
      </c>
      <c r="I7" s="12"/>
    </row>
    <row r="8" spans="1:9" ht="14.25" x14ac:dyDescent="0.25">
      <c r="A8" s="9" t="s">
        <v>14</v>
      </c>
      <c r="B8" s="21"/>
      <c r="C8" s="10">
        <v>52.11</v>
      </c>
      <c r="D8" s="10">
        <v>83.2</v>
      </c>
      <c r="E8" s="10">
        <v>46.81</v>
      </c>
      <c r="F8" s="11">
        <f t="shared" si="0"/>
        <v>4.5310727718918739E-2</v>
      </c>
      <c r="I8" s="12"/>
    </row>
    <row r="9" spans="1:9" ht="14.25" x14ac:dyDescent="0.25">
      <c r="A9" s="9" t="s">
        <v>15</v>
      </c>
      <c r="B9" s="21"/>
      <c r="C9" s="10">
        <v>53.85</v>
      </c>
      <c r="D9" s="10">
        <v>83.15</v>
      </c>
      <c r="E9" s="10">
        <v>48.07</v>
      </c>
      <c r="F9" s="11">
        <f t="shared" si="0"/>
        <v>4.8025905681921395E-2</v>
      </c>
      <c r="I9" s="12"/>
    </row>
    <row r="10" spans="1:9" ht="14.25" x14ac:dyDescent="0.25">
      <c r="A10" s="9" t="s">
        <v>16</v>
      </c>
      <c r="B10" s="21"/>
      <c r="C10" s="10">
        <v>55.02</v>
      </c>
      <c r="D10" s="10">
        <v>83.47</v>
      </c>
      <c r="E10" s="10">
        <v>48.79</v>
      </c>
      <c r="F10" s="11">
        <f t="shared" si="0"/>
        <v>4.9879196379652956E-2</v>
      </c>
      <c r="I10" s="12"/>
    </row>
    <row r="11" spans="1:9" ht="15" thickBot="1" x14ac:dyDescent="0.3">
      <c r="A11" s="9" t="s">
        <v>17</v>
      </c>
      <c r="B11" s="21"/>
      <c r="C11" s="10">
        <v>58.84</v>
      </c>
      <c r="D11" s="10">
        <v>83.29</v>
      </c>
      <c r="E11" s="10">
        <v>51.65</v>
      </c>
      <c r="F11" s="11">
        <f t="shared" si="0"/>
        <v>5.607362079961585E-2</v>
      </c>
      <c r="I11" s="12"/>
    </row>
    <row r="12" spans="1:9" s="13" customFormat="1" ht="15.75" thickBot="1" x14ac:dyDescent="0.25">
      <c r="A12" s="19" t="s">
        <v>18</v>
      </c>
      <c r="B12" s="20"/>
      <c r="C12" s="20"/>
      <c r="D12" s="20"/>
      <c r="E12" s="20"/>
      <c r="F12" s="20"/>
      <c r="I12" s="14"/>
    </row>
    <row r="13" spans="1:9" ht="14.25" x14ac:dyDescent="0.25">
      <c r="A13" s="9" t="s">
        <v>19</v>
      </c>
      <c r="B13" s="21" t="s">
        <v>20</v>
      </c>
      <c r="C13" s="10">
        <v>75.319999999999993</v>
      </c>
      <c r="D13" s="10">
        <v>87.56</v>
      </c>
      <c r="E13" s="10">
        <v>72.319999999999993</v>
      </c>
      <c r="F13" s="11">
        <f t="shared" ref="F13:F19" si="1">(LN((C13/100)^2+1))/(LN(10))^2</f>
        <v>8.4754727047177111E-2</v>
      </c>
      <c r="I13" s="9"/>
    </row>
    <row r="14" spans="1:9" ht="14.25" x14ac:dyDescent="0.25">
      <c r="A14" s="9" t="s">
        <v>21</v>
      </c>
      <c r="B14" s="21"/>
      <c r="C14" s="10">
        <v>60.3</v>
      </c>
      <c r="D14" s="10">
        <v>90.8</v>
      </c>
      <c r="E14" s="10">
        <v>57.75</v>
      </c>
      <c r="F14" s="11">
        <f t="shared" si="1"/>
        <v>5.8495062517874473E-2</v>
      </c>
      <c r="I14" s="9"/>
    </row>
    <row r="15" spans="1:9" ht="14.25" x14ac:dyDescent="0.25">
      <c r="A15" s="9" t="s">
        <v>22</v>
      </c>
      <c r="B15" s="21"/>
      <c r="C15" s="10">
        <v>57.95</v>
      </c>
      <c r="D15" s="10">
        <v>91.21</v>
      </c>
      <c r="E15" s="10">
        <v>55.26</v>
      </c>
      <c r="F15" s="11">
        <f t="shared" si="1"/>
        <v>5.4611672389037531E-2</v>
      </c>
      <c r="I15" s="9"/>
    </row>
    <row r="16" spans="1:9" ht="14.25" x14ac:dyDescent="0.25">
      <c r="A16" s="9" t="s">
        <v>23</v>
      </c>
      <c r="B16" s="21"/>
      <c r="C16" s="10">
        <v>58.78</v>
      </c>
      <c r="D16" s="10">
        <v>90.84</v>
      </c>
      <c r="E16" s="10">
        <v>55.77</v>
      </c>
      <c r="F16" s="11">
        <f t="shared" si="1"/>
        <v>5.5974719813084384E-2</v>
      </c>
      <c r="I16" s="9"/>
    </row>
    <row r="17" spans="1:9" ht="14.25" x14ac:dyDescent="0.25">
      <c r="A17" s="9" t="s">
        <v>24</v>
      </c>
      <c r="B17" s="21"/>
      <c r="C17" s="10">
        <v>60.69</v>
      </c>
      <c r="D17" s="10">
        <v>90.26</v>
      </c>
      <c r="E17" s="10">
        <v>57.43</v>
      </c>
      <c r="F17" s="11">
        <f t="shared" si="1"/>
        <v>5.9146604666685886E-2</v>
      </c>
      <c r="I17" s="9"/>
    </row>
    <row r="18" spans="1:9" ht="14.25" x14ac:dyDescent="0.25">
      <c r="A18" s="9" t="s">
        <v>25</v>
      </c>
      <c r="B18" s="21"/>
      <c r="C18" s="10">
        <v>63.53</v>
      </c>
      <c r="D18" s="10">
        <v>89.41</v>
      </c>
      <c r="E18" s="10">
        <v>60.01</v>
      </c>
      <c r="F18" s="11">
        <f t="shared" si="1"/>
        <v>6.3947796901342738E-2</v>
      </c>
      <c r="I18" s="9"/>
    </row>
    <row r="19" spans="1:9" ht="15" thickBot="1" x14ac:dyDescent="0.3">
      <c r="A19" s="9" t="s">
        <v>26</v>
      </c>
      <c r="B19" s="21"/>
      <c r="C19" s="10">
        <v>70.14</v>
      </c>
      <c r="D19" s="10">
        <v>87.4</v>
      </c>
      <c r="E19" s="10">
        <v>66.05</v>
      </c>
      <c r="F19" s="11">
        <f t="shared" si="1"/>
        <v>7.5462032113983391E-2</v>
      </c>
      <c r="I19" s="9"/>
    </row>
    <row r="20" spans="1:9" ht="15.75" thickBot="1" x14ac:dyDescent="0.25">
      <c r="A20" s="19" t="s">
        <v>27</v>
      </c>
      <c r="B20" s="20"/>
      <c r="C20" s="20"/>
      <c r="D20" s="20"/>
      <c r="E20" s="20"/>
      <c r="F20" s="20"/>
      <c r="I20" s="12"/>
    </row>
    <row r="21" spans="1:9" ht="14.25" x14ac:dyDescent="0.25">
      <c r="A21" s="9" t="s">
        <v>28</v>
      </c>
      <c r="B21" s="21" t="s">
        <v>29</v>
      </c>
      <c r="C21" s="10">
        <v>82.9</v>
      </c>
      <c r="D21" s="10">
        <v>66.849999999999994</v>
      </c>
      <c r="E21" s="10">
        <v>78.39</v>
      </c>
      <c r="F21" s="11">
        <f t="shared" ref="F21:F27" si="2">(LN((C21/100)^2+1))/(LN(10))^2</f>
        <v>9.8661769729177021E-2</v>
      </c>
      <c r="I21" s="9"/>
    </row>
    <row r="22" spans="1:9" ht="14.25" x14ac:dyDescent="0.25">
      <c r="A22" s="9" t="s">
        <v>30</v>
      </c>
      <c r="B22" s="21"/>
      <c r="C22" s="10">
        <v>59.45</v>
      </c>
      <c r="D22" s="10">
        <v>80.16</v>
      </c>
      <c r="E22" s="10">
        <v>55.67</v>
      </c>
      <c r="F22" s="11">
        <f t="shared" si="2"/>
        <v>5.7081876976056482E-2</v>
      </c>
      <c r="I22" s="9"/>
    </row>
    <row r="23" spans="1:9" ht="14.25" x14ac:dyDescent="0.25">
      <c r="A23" s="9" t="s">
        <v>31</v>
      </c>
      <c r="B23" s="21"/>
      <c r="C23" s="10">
        <v>54.24</v>
      </c>
      <c r="D23" s="10">
        <v>83.47</v>
      </c>
      <c r="E23" s="10">
        <v>50.16</v>
      </c>
      <c r="F23" s="11">
        <f t="shared" si="2"/>
        <v>4.8641261575905988E-2</v>
      </c>
      <c r="I23" s="9"/>
    </row>
    <row r="24" spans="1:9" ht="14.25" x14ac:dyDescent="0.25">
      <c r="A24" s="9" t="s">
        <v>32</v>
      </c>
      <c r="B24" s="21"/>
      <c r="C24" s="10">
        <v>52.85</v>
      </c>
      <c r="D24" s="10">
        <v>84.89</v>
      </c>
      <c r="E24" s="10">
        <v>48.17</v>
      </c>
      <c r="F24" s="11">
        <f t="shared" si="2"/>
        <v>4.6459329038654289E-2</v>
      </c>
      <c r="I24" s="9"/>
    </row>
    <row r="25" spans="1:9" ht="14.25" x14ac:dyDescent="0.25">
      <c r="A25" s="9" t="s">
        <v>33</v>
      </c>
      <c r="B25" s="21"/>
      <c r="C25" s="10">
        <v>54.05</v>
      </c>
      <c r="D25" s="10">
        <v>84.76</v>
      </c>
      <c r="E25" s="10">
        <v>48.91</v>
      </c>
      <c r="F25" s="11">
        <f t="shared" si="2"/>
        <v>4.834116890968547E-2</v>
      </c>
      <c r="I25" s="9"/>
    </row>
    <row r="26" spans="1:9" ht="14.25" x14ac:dyDescent="0.25">
      <c r="A26" s="9" t="s">
        <v>34</v>
      </c>
      <c r="B26" s="21"/>
      <c r="C26" s="10">
        <v>55.23</v>
      </c>
      <c r="D26" s="10">
        <v>84.64</v>
      </c>
      <c r="E26" s="10">
        <v>49.64</v>
      </c>
      <c r="F26" s="11">
        <f t="shared" si="2"/>
        <v>5.0214107666168621E-2</v>
      </c>
      <c r="I26" s="9"/>
    </row>
    <row r="27" spans="1:9" ht="15" thickBot="1" x14ac:dyDescent="0.3">
      <c r="A27" s="9" t="s">
        <v>35</v>
      </c>
      <c r="B27" s="21"/>
      <c r="C27" s="10">
        <v>59.85</v>
      </c>
      <c r="D27" s="10">
        <v>83.19</v>
      </c>
      <c r="E27" s="10">
        <v>53.35</v>
      </c>
      <c r="F27" s="11">
        <f t="shared" si="2"/>
        <v>5.7745725006564802E-2</v>
      </c>
      <c r="I27" s="9"/>
    </row>
    <row r="28" spans="1:9" x14ac:dyDescent="0.2">
      <c r="A28" s="15"/>
      <c r="B28" s="15"/>
      <c r="C28" s="16"/>
      <c r="D28" s="16"/>
      <c r="E28" s="16"/>
      <c r="F28" s="17"/>
    </row>
  </sheetData>
  <mergeCells count="8">
    <mergeCell ref="A20:F20"/>
    <mergeCell ref="B21:B27"/>
    <mergeCell ref="A1:B1"/>
    <mergeCell ref="A2:F2"/>
    <mergeCell ref="A4:F4"/>
    <mergeCell ref="B5:B11"/>
    <mergeCell ref="A12:F12"/>
    <mergeCell ref="B13:B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Williams-Sether, Tara J.</dc:creator>
  <cp:lastModifiedBy>Roberts, Suzanne C.</cp:lastModifiedBy>
  <dcterms:created xsi:type="dcterms:W3CDTF">2015-07-24T12:27:41Z</dcterms:created>
  <dcterms:modified xsi:type="dcterms:W3CDTF">2015-07-24T13:56:00Z</dcterms:modified>
</cp:coreProperties>
</file>